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e6eceb5702d4e/IEBI/Sistemas/Eventos/EBF/"/>
    </mc:Choice>
  </mc:AlternateContent>
  <xr:revisionPtr revIDLastSave="0" documentId="8_{0FFEE608-CCA2-4209-828E-E17F8C784DDF}" xr6:coauthVersionLast="47" xr6:coauthVersionMax="47" xr10:uidLastSave="{00000000-0000-0000-0000-000000000000}"/>
  <bookViews>
    <workbookView xWindow="-120" yWindow="-120" windowWidth="20730" windowHeight="11040" activeTab="1" xr2:uid="{20D16081-1321-420A-AD0C-8D4460C62534}"/>
  </bookViews>
  <sheets>
    <sheet name="Planilha2" sheetId="2" r:id="rId1"/>
    <sheet name="Caixa" sheetId="1" r:id="rId2"/>
    <sheet name="Pagamento" sheetId="3" r:id="rId3"/>
  </sheets>
  <definedNames>
    <definedName name="_xlnm._FilterDatabase" localSheetId="1" hidden="1">Caixa!$B$2:$I$181</definedName>
    <definedName name="_xlnm._FilterDatabase" localSheetId="2" hidden="1">Pagamento!$A$3:$F$173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2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4" i="3"/>
  <c r="H9" i="1" s="1"/>
  <c r="I9" i="1" s="1"/>
  <c r="H93" i="1" l="1"/>
  <c r="I93" i="1" s="1"/>
  <c r="H7" i="1"/>
  <c r="I7" i="1" s="1"/>
  <c r="H73" i="1"/>
  <c r="I73" i="1" s="1"/>
  <c r="H42" i="1"/>
  <c r="I42" i="1" s="1"/>
  <c r="H172" i="1"/>
  <c r="I172" i="1" s="1"/>
  <c r="H72" i="1"/>
  <c r="I72" i="1" s="1"/>
  <c r="H179" i="1"/>
  <c r="I179" i="1" s="1"/>
  <c r="H4" i="1"/>
  <c r="I4" i="1" s="1"/>
  <c r="H161" i="1"/>
  <c r="I161" i="1" s="1"/>
  <c r="H85" i="1"/>
  <c r="I85" i="1" s="1"/>
  <c r="H76" i="1"/>
  <c r="I76" i="1" s="1"/>
  <c r="H53" i="1"/>
  <c r="I53" i="1" s="1"/>
  <c r="H95" i="1"/>
  <c r="I95" i="1" s="1"/>
  <c r="H48" i="1"/>
  <c r="I48" i="1" s="1"/>
  <c r="H60" i="1"/>
  <c r="I60" i="1" s="1"/>
  <c r="H20" i="1"/>
  <c r="I20" i="1" s="1"/>
  <c r="H24" i="1"/>
  <c r="I24" i="1" s="1"/>
  <c r="H148" i="1"/>
  <c r="I148" i="1" s="1"/>
  <c r="H96" i="1"/>
  <c r="I96" i="1" s="1"/>
  <c r="H62" i="1"/>
  <c r="I62" i="1" s="1"/>
  <c r="H116" i="1"/>
  <c r="I116" i="1" s="1"/>
  <c r="H129" i="1"/>
  <c r="I129" i="1" s="1"/>
  <c r="H118" i="1"/>
  <c r="I118" i="1" s="1"/>
  <c r="H57" i="1"/>
  <c r="I57" i="1" s="1"/>
  <c r="H46" i="1"/>
  <c r="I46" i="1" s="1"/>
  <c r="H55" i="1"/>
  <c r="I55" i="1" s="1"/>
  <c r="H138" i="1"/>
  <c r="I138" i="1" s="1"/>
  <c r="H122" i="1"/>
  <c r="I122" i="1" s="1"/>
  <c r="H155" i="1"/>
  <c r="I155" i="1" s="1"/>
  <c r="H135" i="1"/>
  <c r="I135" i="1" s="1"/>
  <c r="H145" i="1"/>
  <c r="I145" i="1" s="1"/>
  <c r="H23" i="1"/>
  <c r="I23" i="1" s="1"/>
  <c r="H16" i="1"/>
  <c r="I16" i="1" s="1"/>
  <c r="H131" i="1"/>
  <c r="I131" i="1" s="1"/>
  <c r="H171" i="1"/>
  <c r="I171" i="1" s="1"/>
  <c r="H32" i="1"/>
  <c r="I32" i="1" s="1"/>
  <c r="H40" i="1"/>
  <c r="I40" i="1" s="1"/>
  <c r="H8" i="1"/>
  <c r="I8" i="1" s="1"/>
  <c r="H117" i="1"/>
  <c r="I117" i="1" s="1"/>
  <c r="H41" i="1"/>
  <c r="I41" i="1" s="1"/>
  <c r="H136" i="1"/>
  <c r="I136" i="1" s="1"/>
  <c r="H114" i="1"/>
  <c r="I114" i="1" s="1"/>
  <c r="H175" i="1"/>
  <c r="I175" i="1" s="1"/>
  <c r="H10" i="1"/>
  <c r="I10" i="1" s="1"/>
  <c r="H75" i="1"/>
  <c r="I75" i="1" s="1"/>
  <c r="H66" i="1"/>
  <c r="I66" i="1" s="1"/>
  <c r="H178" i="1"/>
  <c r="I178" i="1" s="1"/>
  <c r="H108" i="1"/>
  <c r="I108" i="1" s="1"/>
  <c r="H134" i="1"/>
  <c r="I134" i="1" s="1"/>
  <c r="H70" i="1"/>
  <c r="I70" i="1" s="1"/>
  <c r="H38" i="1"/>
  <c r="I38" i="1" s="1"/>
  <c r="H149" i="1"/>
  <c r="I149" i="1" s="1"/>
  <c r="H154" i="1"/>
  <c r="I154" i="1" s="1"/>
  <c r="H51" i="1"/>
  <c r="I51" i="1" s="1"/>
  <c r="H144" i="1"/>
  <c r="I144" i="1" s="1"/>
  <c r="H102" i="1"/>
  <c r="I102" i="1" s="1"/>
  <c r="H128" i="1"/>
  <c r="I128" i="1" s="1"/>
  <c r="H98" i="1"/>
  <c r="I98" i="1" s="1"/>
  <c r="H77" i="1"/>
  <c r="I77" i="1" s="1"/>
  <c r="H29" i="1"/>
  <c r="I29" i="1" s="1"/>
  <c r="H45" i="1"/>
  <c r="I45" i="1" s="1"/>
  <c r="H167" i="1"/>
  <c r="I167" i="1" s="1"/>
  <c r="H104" i="1"/>
  <c r="I104" i="1" s="1"/>
  <c r="H110" i="1"/>
  <c r="I110" i="1" s="1"/>
  <c r="H106" i="1"/>
  <c r="I106" i="1" s="1"/>
  <c r="H80" i="1"/>
  <c r="I80" i="1" s="1"/>
  <c r="H147" i="1"/>
  <c r="I147" i="1" s="1"/>
  <c r="H170" i="1"/>
  <c r="I170" i="1" s="1"/>
  <c r="H35" i="1"/>
  <c r="I35" i="1" s="1"/>
  <c r="H112" i="1"/>
  <c r="I112" i="1" s="1"/>
  <c r="H165" i="1"/>
  <c r="I165" i="1" s="1"/>
  <c r="H11" i="1"/>
  <c r="I11" i="1" s="1"/>
  <c r="H126" i="1"/>
  <c r="I126" i="1" s="1"/>
  <c r="H173" i="1"/>
  <c r="I173" i="1" s="1"/>
  <c r="H174" i="1"/>
  <c r="I174" i="1" s="1"/>
  <c r="H65" i="1"/>
  <c r="I65" i="1" s="1"/>
  <c r="H151" i="1"/>
  <c r="I151" i="1" s="1"/>
  <c r="H56" i="1"/>
  <c r="I56" i="1" s="1"/>
  <c r="H33" i="1"/>
  <c r="I33" i="1" s="1"/>
  <c r="H158" i="1"/>
  <c r="I158" i="1" s="1"/>
  <c r="H162" i="1"/>
  <c r="I162" i="1" s="1"/>
  <c r="H58" i="1"/>
  <c r="I58" i="1" s="1"/>
  <c r="H34" i="1"/>
  <c r="I34" i="1" s="1"/>
  <c r="H37" i="1"/>
  <c r="I37" i="1" s="1"/>
  <c r="H64" i="1"/>
  <c r="I64" i="1" s="1"/>
  <c r="H90" i="1"/>
  <c r="I90" i="1" s="1"/>
  <c r="H13" i="1"/>
  <c r="I13" i="1" s="1"/>
  <c r="H39" i="1"/>
  <c r="I39" i="1" s="1"/>
  <c r="H91" i="1"/>
  <c r="I91" i="1" s="1"/>
  <c r="H109" i="1"/>
  <c r="I109" i="1" s="1"/>
  <c r="H19" i="1"/>
  <c r="I19" i="1" s="1"/>
  <c r="H100" i="1"/>
  <c r="I100" i="1" s="1"/>
  <c r="H36" i="1"/>
  <c r="I36" i="1" s="1"/>
  <c r="H15" i="1"/>
  <c r="I15" i="1" s="1"/>
  <c r="H31" i="1"/>
  <c r="I31" i="1" s="1"/>
  <c r="H25" i="1"/>
  <c r="I25" i="1" s="1"/>
  <c r="H3" i="1"/>
  <c r="I3" i="1" s="1"/>
  <c r="H168" i="1"/>
  <c r="I168" i="1" s="1"/>
  <c r="H86" i="1"/>
  <c r="I86" i="1" s="1"/>
  <c r="H113" i="1"/>
  <c r="I113" i="1" s="1"/>
  <c r="H123" i="1"/>
  <c r="I123" i="1" s="1"/>
  <c r="H142" i="1"/>
  <c r="I142" i="1" s="1"/>
  <c r="H176" i="1"/>
  <c r="I176" i="1" s="1"/>
  <c r="H17" i="1"/>
  <c r="I17" i="1" s="1"/>
  <c r="H47" i="1"/>
  <c r="I47" i="1" s="1"/>
  <c r="H180" i="1"/>
  <c r="I180" i="1" s="1"/>
  <c r="H59" i="1"/>
  <c r="I59" i="1" s="1"/>
  <c r="H44" i="1"/>
  <c r="I44" i="1" s="1"/>
  <c r="H137" i="1"/>
  <c r="I137" i="1" s="1"/>
  <c r="H84" i="1"/>
  <c r="I84" i="1" s="1"/>
  <c r="H69" i="1"/>
  <c r="I69" i="1" s="1"/>
  <c r="H124" i="1"/>
  <c r="I124" i="1" s="1"/>
  <c r="H54" i="1"/>
  <c r="I54" i="1" s="1"/>
  <c r="H157" i="1"/>
  <c r="I157" i="1" s="1"/>
  <c r="H67" i="1"/>
  <c r="I67" i="1" s="1"/>
  <c r="H78" i="1"/>
  <c r="I78" i="1" s="1"/>
  <c r="H83" i="1"/>
  <c r="I83" i="1" s="1"/>
  <c r="H30" i="1"/>
  <c r="I30" i="1" s="1"/>
  <c r="H21" i="1"/>
  <c r="I21" i="1" s="1"/>
  <c r="H92" i="1"/>
  <c r="I92" i="1" s="1"/>
  <c r="H127" i="1"/>
  <c r="I127" i="1" s="1"/>
  <c r="H43" i="1"/>
  <c r="I43" i="1" s="1"/>
  <c r="H26" i="1"/>
  <c r="I26" i="1" s="1"/>
  <c r="H81" i="1"/>
  <c r="I81" i="1" s="1"/>
  <c r="H125" i="1"/>
  <c r="I125" i="1" s="1"/>
  <c r="H12" i="1"/>
  <c r="I12" i="1" s="1"/>
  <c r="H82" i="1"/>
  <c r="I82" i="1" s="1"/>
  <c r="H61" i="1"/>
  <c r="I61" i="1" s="1"/>
  <c r="H18" i="1"/>
  <c r="I18" i="1" s="1"/>
  <c r="H68" i="1"/>
  <c r="I68" i="1" s="1"/>
  <c r="H177" i="1"/>
  <c r="I177" i="1" s="1"/>
  <c r="H181" i="1"/>
  <c r="I181" i="1" s="1"/>
  <c r="H99" i="1"/>
  <c r="I99" i="1" s="1"/>
  <c r="H120" i="1"/>
  <c r="I120" i="1" s="1"/>
  <c r="H119" i="1"/>
  <c r="I119" i="1" s="1"/>
  <c r="H150" i="1"/>
  <c r="I150" i="1" s="1"/>
  <c r="H5" i="1"/>
  <c r="I5" i="1" s="1"/>
  <c r="H156" i="1"/>
  <c r="I156" i="1" s="1"/>
  <c r="H107" i="1"/>
  <c r="I107" i="1" s="1"/>
  <c r="H88" i="1"/>
  <c r="I88" i="1" s="1"/>
  <c r="H74" i="1"/>
  <c r="I74" i="1" s="1"/>
  <c r="H22" i="1"/>
  <c r="I22" i="1" s="1"/>
  <c r="H79" i="1"/>
  <c r="I79" i="1" s="1"/>
  <c r="H159" i="1"/>
  <c r="I159" i="1" s="1"/>
  <c r="H50" i="1"/>
  <c r="I50" i="1" s="1"/>
  <c r="H14" i="1"/>
  <c r="I14" i="1" s="1"/>
  <c r="H87" i="1"/>
  <c r="I87" i="1" s="1"/>
  <c r="H6" i="1"/>
  <c r="I6" i="1" s="1"/>
  <c r="H140" i="1"/>
  <c r="I140" i="1" s="1"/>
  <c r="H27" i="1"/>
  <c r="I27" i="1" s="1"/>
  <c r="H130" i="1"/>
  <c r="I130" i="1" s="1"/>
  <c r="H97" i="1"/>
  <c r="I97" i="1" s="1"/>
  <c r="H160" i="1"/>
  <c r="I160" i="1" s="1"/>
  <c r="H101" i="1"/>
  <c r="I101" i="1" s="1"/>
  <c r="H141" i="1"/>
  <c r="I141" i="1" s="1"/>
  <c r="H71" i="1"/>
  <c r="I71" i="1" s="1"/>
  <c r="H164" i="1"/>
  <c r="I164" i="1" s="1"/>
  <c r="H111" i="1"/>
  <c r="I111" i="1" s="1"/>
  <c r="H166" i="1"/>
  <c r="I166" i="1" s="1"/>
  <c r="H63" i="1"/>
  <c r="I63" i="1" s="1"/>
  <c r="H49" i="1"/>
  <c r="I49" i="1" s="1"/>
  <c r="H103" i="1"/>
  <c r="I103" i="1" s="1"/>
  <c r="H143" i="1"/>
  <c r="I143" i="1" s="1"/>
  <c r="H152" i="1"/>
  <c r="I152" i="1" s="1"/>
  <c r="H28" i="1"/>
  <c r="I28" i="1" s="1"/>
  <c r="H121" i="1"/>
  <c r="I121" i="1" s="1"/>
  <c r="H52" i="1"/>
  <c r="I52" i="1" s="1"/>
  <c r="H105" i="1"/>
  <c r="I105" i="1" s="1"/>
  <c r="H169" i="1"/>
  <c r="I169" i="1" s="1"/>
  <c r="H133" i="1"/>
  <c r="I133" i="1" s="1"/>
  <c r="H132" i="1"/>
  <c r="I132" i="1" s="1"/>
  <c r="H89" i="1"/>
  <c r="I89" i="1" s="1"/>
  <c r="H146" i="1"/>
  <c r="I146" i="1" s="1"/>
  <c r="H163" i="1"/>
  <c r="I163" i="1" s="1"/>
  <c r="H153" i="1"/>
  <c r="I153" i="1" s="1"/>
  <c r="H139" i="1"/>
  <c r="I139" i="1" s="1"/>
  <c r="H115" i="1"/>
  <c r="I115" i="1" s="1"/>
  <c r="H94" i="1"/>
  <c r="I94" i="1" s="1"/>
</calcChain>
</file>

<file path=xl/sharedStrings.xml><?xml version="1.0" encoding="utf-8"?>
<sst xmlns="http://schemas.openxmlformats.org/spreadsheetml/2006/main" count="1430" uniqueCount="373">
  <si>
    <t>Data</t>
  </si>
  <si>
    <t>Descrição</t>
  </si>
  <si>
    <t>Categoria</t>
  </si>
  <si>
    <t>Tipo</t>
  </si>
  <si>
    <t>Valor</t>
  </si>
  <si>
    <t>Método</t>
  </si>
  <si>
    <t>Ações</t>
  </si>
  <si>
    <t>Raquel</t>
  </si>
  <si>
    <t>Material</t>
  </si>
  <si>
    <t>Saída</t>
  </si>
  <si>
    <t>PIX</t>
  </si>
  <si>
    <t>Pagamento Andreia</t>
  </si>
  <si>
    <t>Outros</t>
  </si>
  <si>
    <t>Inscrição - ANNA BEATRIZ RIBEIRO GUERRA (criancas)</t>
  </si>
  <si>
    <t>Inscrição</t>
  </si>
  <si>
    <t>Entrada</t>
  </si>
  <si>
    <t>Inscrição - MARIA ADEILDES (trabalhadores)</t>
  </si>
  <si>
    <t>Inscrição - AGHATA LUIZA SHYRMANN DE SOUZA (criancas)</t>
  </si>
  <si>
    <t>Inscrição - LIVIA BRUNA BELO NASCIMENTO (trabalhadores)</t>
  </si>
  <si>
    <t>Repasse Raquel</t>
  </si>
  <si>
    <t>Inscrição - PEDRO HENRIQUE TROMBETTA VIANA (criancas)</t>
  </si>
  <si>
    <t>Inscrição - HELLEN SOPHIA RODRIGUES DA SILVA (criancas)</t>
  </si>
  <si>
    <t>Inscrição - MIGUEL BARROS (criancas)</t>
  </si>
  <si>
    <t>Inscrição - LAURA VICTÓRIA MENDES RIBEIRO GERSTNER (trabalhadores)</t>
  </si>
  <si>
    <t>ESTORNO - Inscrição - RAVI CARDOSO W CHAVES (criancas)</t>
  </si>
  <si>
    <t>Inscrição - DAVI FERREIRA DE MORAES (criancas)</t>
  </si>
  <si>
    <t>Inscrição - HELENA MARTINS (criancas)</t>
  </si>
  <si>
    <t>Inscrição - RAVI CARDOSO W CHAVES (criancas)</t>
  </si>
  <si>
    <t>Inscrição - GIOVANNA TROMBETTA VIANA (criancas)</t>
  </si>
  <si>
    <t>Inscrição - DANIEL LORENZO BRAGA DE OLIVEIRA (criancas)</t>
  </si>
  <si>
    <t>Inscrição - MARIA CECILIA LEITE COELHO DE LIMA (criancas)</t>
  </si>
  <si>
    <t>Inscrição - LIVIA (trabalhadores)</t>
  </si>
  <si>
    <t>Inscrição - VANESSA EUSTAQUIO COSTA NEVES (trabalhadores)</t>
  </si>
  <si>
    <t>Inscrição - PEDRO HENRIQUE PENTEADO (criancas)</t>
  </si>
  <si>
    <t>Inscrição - KAREN KAROLINA (trabalhadores)</t>
  </si>
  <si>
    <t>Inscrição - JOSELIA AGRIPINO COSTA (trabalhadores)</t>
  </si>
  <si>
    <t>Inscrição - ELENICE FÁTIMA DE SOUZA (trabalhadores)</t>
  </si>
  <si>
    <t>Inscrição - PIETRO SANTIAGO GERMOGLIO (criancas)</t>
  </si>
  <si>
    <t>Inscrição - LAVÍNIA GABRIELA (criancas)</t>
  </si>
  <si>
    <t>Inscrição - HELOYSA NICOLE FONTANA (criancas)</t>
  </si>
  <si>
    <t>Inscrição - KAUÃ DE OLIVEIRA (trabalhadores)</t>
  </si>
  <si>
    <t>Inscrição - ESMERALDA ALVES DUARTE (criancas)</t>
  </si>
  <si>
    <t>Inscrição - CONSTANCE REEVA L S VIANA (criancas)</t>
  </si>
  <si>
    <t>Inscrição - ARTHURO LIRA AMADO (criancas)</t>
  </si>
  <si>
    <t>Inscrição - ESTHER SOFIA NASCIME (criancas)</t>
  </si>
  <si>
    <t>Inscrição - NICOLAS MARCEL MARTINS FERREIRA (criancas)</t>
  </si>
  <si>
    <t>Inscrição - ANA JULIA MARTE VELOSO (criancas)</t>
  </si>
  <si>
    <t>Inscrição - ISADORA LIMA DE OLIVEIRA (criancas)</t>
  </si>
  <si>
    <t>Inscrição - IGOR RODRIGUES (criancas)</t>
  </si>
  <si>
    <t>Inscrição - LETICIA CAMPOS DAMASCENO (criancas)</t>
  </si>
  <si>
    <t>Inscrição - CARLOS EDUARDO TAVARES SILVA (trabalhadores)</t>
  </si>
  <si>
    <t>Inscrição - RUBENS JOÃO DA SILVA FILHO (trabalhadores)</t>
  </si>
  <si>
    <t>Inscrição - JOAO LUCAS ROCHA CAMPOS (criancas)</t>
  </si>
  <si>
    <t>Inscrição - MARIA RITA SOUSA DA CONCEICAO (criancas)</t>
  </si>
  <si>
    <t>Inscrição - BENJAMIM LEAL LINS FERRER (criancas)</t>
  </si>
  <si>
    <t>Inscrição - ELIZA SAFIRA ALVES DUARTE (criancas)</t>
  </si>
  <si>
    <t>Inscrição - SAMUEL MARQUES (trabalhadores)</t>
  </si>
  <si>
    <t>Inscrição - LAURA LAÍSE MARTINS DOS SANTOS (criancas)</t>
  </si>
  <si>
    <t>ESTORNO - Inscrição - GABRIEL MAIA ALENCAR (criancas)</t>
  </si>
  <si>
    <t>Inscrição - ANA CLARA SOUZA VASCONCELOS (trabalhadores)</t>
  </si>
  <si>
    <t>ESTORNO - Inscrição - MARIA CECILIA LEITE COELHO DE LIMA (criancas)</t>
  </si>
  <si>
    <t>Inscrição - IRHANDRA GEOVANNA AGUIAR COSTA (criancas)</t>
  </si>
  <si>
    <t>Inscrição - THERESA FIGUEIROA CARNEIRO (criancas)</t>
  </si>
  <si>
    <t>Inscrição - JOSE CAVALCANTE PINTO (trabalhadores)</t>
  </si>
  <si>
    <t>Inscrição - BERNARDO RODRIGUES DA C. QUINTANS (criancas)</t>
  </si>
  <si>
    <t>Inscrição - JONAS ELIAS SCHWAMBACH ARAÚJO (criancas)</t>
  </si>
  <si>
    <t>Inscrição - ABRAHAM PORTO FONTANA (criancas)</t>
  </si>
  <si>
    <t>Inscrição - ALICE GUERRA SATO (trabalhadores)</t>
  </si>
  <si>
    <t>Inscrição - DEBORA MADRUGA OLIVEIRA (criancas)</t>
  </si>
  <si>
    <t>Inscrição - LUCIÉLLEN SCHWAMBACH ARAÚJO (trabalhadores)</t>
  </si>
  <si>
    <t>Inscrição - MOZER CRIZÓSTOMO (trabalhadores)</t>
  </si>
  <si>
    <t>Inscrição - BELINDA AXIOLE NOBREGA (criancas)</t>
  </si>
  <si>
    <t>Inscrição - THEO NUCOLAU FERREIRA (criancas)</t>
  </si>
  <si>
    <t>Inscrição - MARIA ELIANE CHAVES DE OLIVEIRA (trabalhadores)</t>
  </si>
  <si>
    <t>Inscrição - BERNARDO AIRTON AMORIM BRASILEIRO DE OLIVEIRA (criancas)</t>
  </si>
  <si>
    <t>Inscrição - PEDRO HENRIQUE MORAIS CRIZOSTOMO (trabalhadores)</t>
  </si>
  <si>
    <t>Inscrição - LEVI JONES (criancas)</t>
  </si>
  <si>
    <t>Inscrição - NATÁLIA FIRME DINIZ (trabalhadores)</t>
  </si>
  <si>
    <t>Inscrição - MARIAH LIZ (criancas)</t>
  </si>
  <si>
    <t>Inscrição - KAUANNY MARQUES (trabalhadores)</t>
  </si>
  <si>
    <t>Inscrição - LORENZO SOUZA DA COSTA OLIVEIRA (criancas)</t>
  </si>
  <si>
    <t>Joselma - Envelopes</t>
  </si>
  <si>
    <t>Inscrição - KELLYBETH FIDELIS DE ARAÚJO ONOFRE (trabalhadores)</t>
  </si>
  <si>
    <t>Inscrição - GUILHERME RODRIGUES DA NÓBREGA (trabalhadores)</t>
  </si>
  <si>
    <t>Inscrição - LIDIA FERNANDA DA COSTA OLIVEIRA MEDEIROS (trabalhadores)</t>
  </si>
  <si>
    <t>Inscrição - ANA PIETRA (criancas)</t>
  </si>
  <si>
    <t>Inscrição - SAFYRA FIDELIS DE ARAÚJO ONOFRE (criancas)</t>
  </si>
  <si>
    <t>Inscrição - MAITE SILVA LOURENÇO (criancas)</t>
  </si>
  <si>
    <t>Inscrição - ISAQUE LUCAS (criancas)</t>
  </si>
  <si>
    <t>Inscrição - ELAINE CRISTINA MEDEIROS CRUZ (trabalhadores)</t>
  </si>
  <si>
    <t>Inscrição - LEONARDO FREIRE (trabalhadores)</t>
  </si>
  <si>
    <t>Inscrição - MARIA VALENTINA BARBOSA AMORIM (criancas)</t>
  </si>
  <si>
    <t>Inscrição - PEDRO CALEB FERREIRA ARAUJO (criancas)</t>
  </si>
  <si>
    <t>Inscrição - MURILO MATIAS BARBOSA DE ANDRADE (criancas)</t>
  </si>
  <si>
    <t>Inscrição - MARCIA VEVELOSO SILVA (trabalhadores)</t>
  </si>
  <si>
    <t>Inscrição - THOMAS VIANA CARDOSO DE FRANCA (criancas)</t>
  </si>
  <si>
    <t>Inscrição - GIOVANA DE MEDEIROS CRUZ (criancas)</t>
  </si>
  <si>
    <t>Inscrição - HELENA SOFIA DORNELAS RIBEIRO (criancas)</t>
  </si>
  <si>
    <t>Inscrição - GABRIEL MAIA ALENCAR (criancas)</t>
  </si>
  <si>
    <t>Inscrição - CLAUDIO CARNEIRO DE LIMA (trabalhadores)</t>
  </si>
  <si>
    <t>Inscrição - DAVI LUIS SILVA DE ABREU (criancas)</t>
  </si>
  <si>
    <t>Inscrição - SOPHYA DOS SANTOS MESQUITA (criancas)</t>
  </si>
  <si>
    <t>Inscrição - EDVÂNIA SOARES DA SILVA ANDRADE (trabalhadores)</t>
  </si>
  <si>
    <t>Inscrição - LUCAS PASCARELLI (trabalhadores)</t>
  </si>
  <si>
    <t>Inscrição - MIGUEL MAIA (criancas)</t>
  </si>
  <si>
    <t>Inscrição - LUCAS NORINHA SOUZA (criancas)</t>
  </si>
  <si>
    <t>Inscrição - FELIPE AZEVEDO MINHAQUI MOREIRA LINS (criancas)</t>
  </si>
  <si>
    <t>Inscrição - TAINA MATIAS BARBOSA DE ANDRADE (criancas)</t>
  </si>
  <si>
    <t>Inscrição - JOAO HENRIQUE DA COSTA OLIVEIRA DE SOUSA MEDEIROS (criancas)</t>
  </si>
  <si>
    <t>Inscrição - TARCILA SOUZA CONDE (criancas)</t>
  </si>
  <si>
    <t>Inscrição - MIGUEL OLIVEIRA DE SOUZA (trabalhadores)</t>
  </si>
  <si>
    <t>Inscrição - ALINNA PORTO FONTANA (criancas)</t>
  </si>
  <si>
    <t>Inscrição - HELENA DE MEDEIROS CRUZ (criancas)</t>
  </si>
  <si>
    <t>Inscrição - GUILHERME SOARES DE SOUZA (criancas)</t>
  </si>
  <si>
    <t>Inscrição - MARIA DAS GRAÇAS ONOFRE DA SILVA (trabalhadores)</t>
  </si>
  <si>
    <t>Inscrição - MARIA LUISA SANTOS MATIAS (criancas)</t>
  </si>
  <si>
    <t>Inscrição - MARIA EUNICE SILVA (trabalhadores)</t>
  </si>
  <si>
    <t>Inscrição - ELISA NEVES DE FIGUEIREDO PESSOA (criancas)</t>
  </si>
  <si>
    <t>Inscrição - RAFAEL MAIA (criancas)</t>
  </si>
  <si>
    <t>Inscrição - VITORIA GOMES VIRGINIO CABRAL ALVES VIEIRA (criancas)</t>
  </si>
  <si>
    <t>Inscrição - FABIANA AVELINO MENDONÇA (trabalhadores)</t>
  </si>
  <si>
    <t>Inscrição - LETÍCIA DE MENEZES RODRIGUES (criancas)</t>
  </si>
  <si>
    <t>Inscrição - MIGUEL BORBUREMA SERRANO (criancas)</t>
  </si>
  <si>
    <t>Inscrição - YARA CELLY CIRNE E SILVA (trabalhadores)</t>
  </si>
  <si>
    <t>Inscrição - REBECCA ELLEN LINS PAIVA (trabalhadores)</t>
  </si>
  <si>
    <t>Inscrição - NAYLA ELLEN AVELINO MENDONÇA (trabalhadores)</t>
  </si>
  <si>
    <t>Inscrição - NICOLY EVELIN AVALINO (trabalhadores)</t>
  </si>
  <si>
    <t>Inscrição - HADASSAH CAVALCANTE (criancas)</t>
  </si>
  <si>
    <t>Inscrição - HEITOR LOPES CIRNE (criancas)</t>
  </si>
  <si>
    <t>Inscrição - PEDRO WILKER LEITE SARAIVA (criancas)</t>
  </si>
  <si>
    <t>Inscrição - ASAFE MENDONÇA JUSTINIANO (criancas)</t>
  </si>
  <si>
    <t>Inscrição - PEDRO MIGUEL ANGEL MENDES RIBEIRO GERSTNER (criancas)</t>
  </si>
  <si>
    <t>Inscrição - ISAAC TEOFILO OLIVEIRA JOVINO (criancas)</t>
  </si>
  <si>
    <t>Inscrição - BERNARDO LOPES CIRNE (criancas)</t>
  </si>
  <si>
    <t>Inscrição - ANA LIS TRIGUEIRO FELIX (criancas)</t>
  </si>
  <si>
    <t>Inscrição - GABRIEL GOMES RODRIGUES (criancas)</t>
  </si>
  <si>
    <t>Inscrição - JOAO GABRIEL NASCIMENTO CAETANO (criancas)</t>
  </si>
  <si>
    <t>Inscrição - MARIA CECÍLIA NASCIMENTO CAETANO (criancas)</t>
  </si>
  <si>
    <t>Inscrição - CAUA CAVALCANTI SILVA (criancas)</t>
  </si>
  <si>
    <t>Inscrição - CAIO LUCAS DE ARAUJO PEREIRA (criancas)</t>
  </si>
  <si>
    <t>Inscrição - ESTER MENDONÇA JUSTINIANO (criancas)</t>
  </si>
  <si>
    <t>Inscrição - MARIANA (trabalhadores)</t>
  </si>
  <si>
    <t>Inscrição - REBEKAH CELESTINO BARRETO DE LIRA (trabalhadores)</t>
  </si>
  <si>
    <t>Inscrição - ARTHUR VENTURA (trabalhadores)</t>
  </si>
  <si>
    <t>Inscrição - LEVI LEAL DE OLIVEIRA (criancas)</t>
  </si>
  <si>
    <t>Inscrição - VALENTINO TIBAU DIAS (criancas)</t>
  </si>
  <si>
    <t>Inscrição - SOFIA GALBERTO ARUASTE (criancas)</t>
  </si>
  <si>
    <t>Inscrição - JULIO CESAR FREITAS (criancas)</t>
  </si>
  <si>
    <t>Inscrição - THIAGO FALCAO FREITAS MALTEZ (criancas)</t>
  </si>
  <si>
    <t>Inscrição - CATARINA FERNANDES GUIMARÃES (criancas)</t>
  </si>
  <si>
    <t>Inscrição - GABRIEL MARQUES BRAZ (trabalhadores)</t>
  </si>
  <si>
    <t>Inscrição - MARIA MARIANA GONÇALVES FORMIGA (criancas)</t>
  </si>
  <si>
    <t>Inscrição - MATHEUS FALCAO FREITAS MALTEZ (criancas)</t>
  </si>
  <si>
    <t>Inscrição - DAVI DE CASTRO (criancas)</t>
  </si>
  <si>
    <t>Inscrição - CECILIA MARIA GONCALVES FORMIGA (criancas)</t>
  </si>
  <si>
    <t>Inscrição - DAVI FERREIRA NÓBREGA (criancas)</t>
  </si>
  <si>
    <t>Inscrição - MARINA DE CASTRO (criancas)</t>
  </si>
  <si>
    <t>Inscrição - ALICE FONTES ARAÚJO (criancas)</t>
  </si>
  <si>
    <t>Inscrição - DANIEL ALVES MAIA (criancas)</t>
  </si>
  <si>
    <t>Inscrição - BENJAMIN FRAZAO DE MELO E SILVA (criancas)</t>
  </si>
  <si>
    <t>Inscrição - JOSELMA COSTA CIRNE (trabalhadores)</t>
  </si>
  <si>
    <t>Inscrição - MANOEL ELIAS (trabalhadores)</t>
  </si>
  <si>
    <t>Inscrição - GUSTAVO RYAN PAIVA DE ARAÚJO (criancas)</t>
  </si>
  <si>
    <t>Inscrição - JACIARA DE FONTES ARAÚJO (trabalhadores)</t>
  </si>
  <si>
    <t>Inscrição - NOAH FRAZAO DE MELO E SILVA (criancas)</t>
  </si>
  <si>
    <t>Inscrição - DAVI ELOI ALVES PINTO (criancas)</t>
  </si>
  <si>
    <t>Inscrição - JÚLIA LIMEIRA MADRUGA (criancas)</t>
  </si>
  <si>
    <t>Inscrição - MARIA LIMEIRA MADRUGA (criancas)</t>
  </si>
  <si>
    <t>Inscrição - SOFIA LIMEIRA MADRUGA (criancas)</t>
  </si>
  <si>
    <t>Inscrição - MIGUEL ELIAS MARTINS (criancas)</t>
  </si>
  <si>
    <t>Inscrição - ANA CECILIA CAVALCANTE OLIVEIRA (criancas)</t>
  </si>
  <si>
    <t>Inscrição - ANA CECÍLIA ALBUQUERQUE MENDES (criancas)</t>
  </si>
  <si>
    <t>Inscrição - PIETRO DE FRANCA GALDINO (criancas)</t>
  </si>
  <si>
    <t>Inscrição - LUIS FERNANDO GONÇALVES SATO (criancas)</t>
  </si>
  <si>
    <t>Inscrição - DANIEL TRAJANO DE MEDEIROS SILVA (trabalhadores)</t>
  </si>
  <si>
    <t>Inscrição - JOÃO EDUARDO NUNES MOREIRA (criancas)</t>
  </si>
  <si>
    <t>Inscrição - MÔNICA NUNES MOREIRA (trabalhadores)</t>
  </si>
  <si>
    <t>Inscrição - YASMIN MARIA BRAGA DE OLIVEIRA (criancas)</t>
  </si>
  <si>
    <t>Inscrição - JULIA ROCHA DE LIMA (trabalhadores)</t>
  </si>
  <si>
    <t>Inscrição - GUILHERME NAVARRO DIAS (criancas)</t>
  </si>
  <si>
    <t>Inscrição - MAITE DUARTE NOGUEIRA (criancas)</t>
  </si>
  <si>
    <t>Inscrição - ALICIA LIMA ARAGÃO (trabalhadores)</t>
  </si>
  <si>
    <t>Inscrição - LÍVIA MENEZES CASTRO (criancas)</t>
  </si>
  <si>
    <t>Inscrição - ANDRE MADRUGA (trabalhadores)</t>
  </si>
  <si>
    <t>Inscrição - KAREN MADRUGA (trabalhadores)</t>
  </si>
  <si>
    <t>Inscrição - HIAGO MENEZES CASTRO (criancas)</t>
  </si>
  <si>
    <t>Inscrição - ANNA BEATRIZ CRIZOSTOMO (trabalhadores)</t>
  </si>
  <si>
    <t>Inscrição - HELENA CARNEIRO FIGUEIROA (criancas)</t>
  </si>
  <si>
    <t>Inscrição - HELOÍSA OLIVEIRA DE AGUIAR SANTOS (criancas)</t>
  </si>
  <si>
    <t>Inscrição - HEITOR ALMEIDA FRANCESCHINI (criancas)</t>
  </si>
  <si>
    <t>Soma de Valor</t>
  </si>
  <si>
    <t>Total Geral</t>
  </si>
  <si>
    <t>Participante</t>
  </si>
  <si>
    <t>Data de Pagamento</t>
  </si>
  <si>
    <t>Forma</t>
  </si>
  <si>
    <t>Status</t>
  </si>
  <si>
    <t>ABRAHAM PORTO FONTANA (criancas)</t>
  </si>
  <si>
    <t>Confirmado</t>
  </si>
  <si>
    <t>AGHATA LUIZA SHYRMANN DE SOUZA (criancas)</t>
  </si>
  <si>
    <t>ALICE FONTES ARAÚJO (criancas)</t>
  </si>
  <si>
    <t>ALICE GUERRA SATO (trabalhadores)</t>
  </si>
  <si>
    <t>ALICIA LIMA ARAGÃO (trabalhadores)</t>
  </si>
  <si>
    <t>ALINNA PORTO FONTANA (criancas)</t>
  </si>
  <si>
    <t>ANA CECILIA CAVALCANTE OLIVEIRA (criancas)</t>
  </si>
  <si>
    <t>ANA CECÍLIA ALBUQUERQUE MENDES (criancas)</t>
  </si>
  <si>
    <t>ANA CLARA SOUZA VASCONCELOS (trabalhadores)</t>
  </si>
  <si>
    <t>ANA JULIA MARTE VELOSO (criancas)</t>
  </si>
  <si>
    <t>ANA LIS TRIGUEIRO FELIX (criancas)</t>
  </si>
  <si>
    <t>ANA PIETRA (criancas)</t>
  </si>
  <si>
    <t>ANDRE MADRUGA (trabalhadores)</t>
  </si>
  <si>
    <t>ANNA BEATRIZ CRIZOSTOMO (trabalhadores)</t>
  </si>
  <si>
    <t>ANNA BEATRIZ RIBEIRO GUERRA (criancas)</t>
  </si>
  <si>
    <t>ARTHUR VENTURA (trabalhadores)</t>
  </si>
  <si>
    <t>ARTHURO LIRA AMADO (criancas)</t>
  </si>
  <si>
    <t>ASAFE MENDONÇA JUSTINIANO (criancas)</t>
  </si>
  <si>
    <t>BELINDA AXIOLE NOBREGA (criancas)</t>
  </si>
  <si>
    <t>BENJAMIM LEAL LINS FERRER (criancas)</t>
  </si>
  <si>
    <t>BENJAMIN FRAZAO DE MELO E SILVA (criancas)</t>
  </si>
  <si>
    <t>BERNARDO AIRTON AMORIM BRASILEIRO DE OLIVEIRA (criancas)</t>
  </si>
  <si>
    <t>BERNARDO LOPES CIRNE (criancas)</t>
  </si>
  <si>
    <t>BERNARDO RODRIGUES DA C. QUINTANS (criancas)</t>
  </si>
  <si>
    <t>CAIO LUCAS DE ARAUJO PEREIRA (criancas)</t>
  </si>
  <si>
    <t>CARLOS EDUARDO TAVARES SILVA (trabalhadores)</t>
  </si>
  <si>
    <t>CATARINA FERNANDES GUIMARÃES (criancas)</t>
  </si>
  <si>
    <t>CAUA CAVALCANTI SILVA (criancas)</t>
  </si>
  <si>
    <t>CECILIA MARIA GONCALVES FORMIGA (criancas)</t>
  </si>
  <si>
    <t>CLAUDIO CARNEIRO DE LIMA (trabalhadores)</t>
  </si>
  <si>
    <t>CONSTANCE REEVA L S VIANA (criancas)</t>
  </si>
  <si>
    <t>DANIEL ALVES MAIA (criancas)</t>
  </si>
  <si>
    <t>DANIEL LORENZO BRAGA DE OLIVEIRA (criancas)</t>
  </si>
  <si>
    <t>DANIEL TRAJANO DE MEDEIROS SILVA (trabalhadores)</t>
  </si>
  <si>
    <t>DAVI DE CASTRO (criancas)</t>
  </si>
  <si>
    <t>DAVI ELOI ALVES PINTO (criancas)</t>
  </si>
  <si>
    <t>DAVI FERREIRA DE MORAES (criancas)</t>
  </si>
  <si>
    <t>DAVI FERREIRA NÓBREGA (criancas)</t>
  </si>
  <si>
    <t>DAVI LUIS SILVA DE ABREU (criancas)</t>
  </si>
  <si>
    <t>DEBORA MADRUGA OLIVEIRA (criancas)</t>
  </si>
  <si>
    <t>EDVÂNIA SOARES DA SILVA ANDRADE (trabalhadores)</t>
  </si>
  <si>
    <t>ELAINE CRISTINA MEDEIROS CRUZ (trabalhadores)</t>
  </si>
  <si>
    <t>ELENICE FÁTIMA DE SOUZA (trabalhadores)</t>
  </si>
  <si>
    <t>ELISA NEVES DE FIGUEIREDO PESSOA (criancas)</t>
  </si>
  <si>
    <t>ELIZA SAFIRA ALVES DUARTE (criancas)</t>
  </si>
  <si>
    <t>ESMERALDA ALVES DUARTE (criancas)</t>
  </si>
  <si>
    <t>ESTER MENDONÇA JUSTINIANO (criancas)</t>
  </si>
  <si>
    <t>ESTHER SOFIA NASCIME (criancas)</t>
  </si>
  <si>
    <t>FABIANA AVELINO MENDONÇA (trabalhadores)</t>
  </si>
  <si>
    <t>FELIPE AZEVEDO MINHAQUI MOREIRA LINS (criancas)</t>
  </si>
  <si>
    <t>GABRIEL GOMES RODRIGUES (criancas)</t>
  </si>
  <si>
    <t>GABRIEL MAIA ALENCAR (criancas)</t>
  </si>
  <si>
    <t>Estornado</t>
  </si>
  <si>
    <t>GABRIEL MARQUES BRAZ (trabalhadores)</t>
  </si>
  <si>
    <t>GIOVANA DE MEDEIROS CRUZ (criancas)</t>
  </si>
  <si>
    <t>GIOVANNA TROMBETTA VIANA (criancas)</t>
  </si>
  <si>
    <t>GUILHERME NAVARRO DIAS (criancas)</t>
  </si>
  <si>
    <t>GUILHERME RODRIGUES DA NÓBREGA (trabalhadores)</t>
  </si>
  <si>
    <t>GUILHERME SOARES DE SOUZA (criancas)</t>
  </si>
  <si>
    <t>GUSTAVO RYAN PAIVA DE ARAÚJO (criancas)</t>
  </si>
  <si>
    <t>HADASSAH CAVALCANTE (criancas)</t>
  </si>
  <si>
    <t>HEITOR ALMEIDA FRANCESCHINI (criancas)</t>
  </si>
  <si>
    <t>HEITOR LOPES CIRNE (criancas)</t>
  </si>
  <si>
    <t>HELENA CARNEIRO FIGUEIROA (criancas)</t>
  </si>
  <si>
    <t>HELENA DE MEDEIROS CRUZ (criancas)</t>
  </si>
  <si>
    <t>HELENA MARTINS (criancas)</t>
  </si>
  <si>
    <t>HELENA SOFIA DORNELAS RIBEIRO (criancas)</t>
  </si>
  <si>
    <t>HELLEN SOPHIA RODRIGUES DA SILVA (criancas)</t>
  </si>
  <si>
    <t>HELOYSA NICOLE FONTANA (criancas)</t>
  </si>
  <si>
    <t>HELOÍSA OLIVEIRA DE AGUIAR SANTOS (criancas)</t>
  </si>
  <si>
    <t>HIAGO MENEZES CASTRO (criancas)</t>
  </si>
  <si>
    <t>IGOR RODRIGUES (criancas)</t>
  </si>
  <si>
    <t>IRHANDRA GEOVANNA AGUIAR COSTA (criancas)</t>
  </si>
  <si>
    <t>ISAAC TEOFILO OLIVEIRA JOVINO (criancas)</t>
  </si>
  <si>
    <t>ISADORA LIMA DE OLIVEIRA (criancas)</t>
  </si>
  <si>
    <t>ISAQUE LUCAS (criancas)</t>
  </si>
  <si>
    <t>JACIARA DE FONTES ARAÚJO (trabalhadores)</t>
  </si>
  <si>
    <t>JOAO GABRIEL NASCIMENTO CAETANO (criancas)</t>
  </si>
  <si>
    <t>JOAO HENRIQUE DA COSTA OLIVEIRA DE SOUSA MEDEIROS (criancas)</t>
  </si>
  <si>
    <t>JOAO LUCAS ROCHA CAMPOS (criancas)</t>
  </si>
  <si>
    <t>JONAS ELIAS SCHWAMBACH ARAÚJO (criancas)</t>
  </si>
  <si>
    <t>JOSE CAVALCANTE PINTO (trabalhadores)</t>
  </si>
  <si>
    <t>JOSELIA AGRIPINO COSTA (trabalhadores)</t>
  </si>
  <si>
    <t>JOSELMA COSTA CIRNE (trabalhadores)</t>
  </si>
  <si>
    <t>JOÃO EDUARDO NUNES MOREIRA (criancas)</t>
  </si>
  <si>
    <t>JULIA ROCHA DE LIMA (trabalhadores)</t>
  </si>
  <si>
    <t>JULIO CESAR FREITAS (criancas)</t>
  </si>
  <si>
    <t>JÚLIA LIMEIRA MADRUGA (criancas)</t>
  </si>
  <si>
    <t>KAREN KAROLINA (trabalhadores)</t>
  </si>
  <si>
    <t>KAREN MADRUGA (trabalhadores)</t>
  </si>
  <si>
    <t>KAUANNY MARQUES (trabalhadores)</t>
  </si>
  <si>
    <t>KAUÃ DE OLIVEIRA (trabalhadores)</t>
  </si>
  <si>
    <t>KELLYBETH FIDELIS DE ARAÚJO ONOFRE (trabalhadores)</t>
  </si>
  <si>
    <t>LAURA LAÍSE MARTINS DOS SANTOS (criancas)</t>
  </si>
  <si>
    <t>LAURA VICTÓRIA MENDES RIBEIRO GERSTNER (trabalhadores)</t>
  </si>
  <si>
    <t>LAVÍNIA GABRIELA (criancas)</t>
  </si>
  <si>
    <t>LEONARDO FREIRE (trabalhadores)</t>
  </si>
  <si>
    <t>LETICIA CAMPOS DAMASCENO (criancas)</t>
  </si>
  <si>
    <t>LETÍCIA DE MENEZES RODRIGUES (criancas)</t>
  </si>
  <si>
    <t>LEVI JONES (criancas)</t>
  </si>
  <si>
    <t>LEVI LEAL DE OLIVEIRA (criancas)</t>
  </si>
  <si>
    <t>LIDIA FERNANDA DA COSTA OLIVEIRA MEDEIROS (trabalhadores)</t>
  </si>
  <si>
    <t>LIVIA (trabalhadores)</t>
  </si>
  <si>
    <t>LIVIA BRUNA BELO NASCIMENTO (trabalhadores)</t>
  </si>
  <si>
    <t>LORENZO SOUZA DA COSTA OLIVEIRA (criancas)</t>
  </si>
  <si>
    <t>LUCAS NORINHA SOUZA (criancas)</t>
  </si>
  <si>
    <t>LUCAS PASCARELLI (trabalhadores)</t>
  </si>
  <si>
    <t>LUCIÉLLEN SCHWAMBACH ARAÚJO (trabalhadores)</t>
  </si>
  <si>
    <t>LUIS FERNANDO GONÇALVES SATO (criancas)</t>
  </si>
  <si>
    <t>LÍVIA MENEZES CASTRO (criancas)</t>
  </si>
  <si>
    <t>MAITE DUARTE NOGUEIRA (criancas)</t>
  </si>
  <si>
    <t>MAITE SILVA LOURENÇO (criancas)</t>
  </si>
  <si>
    <t>MANOEL ELIAS (trabalhadores)</t>
  </si>
  <si>
    <t>MARCIA VEVELOSO SILVA (trabalhadores)</t>
  </si>
  <si>
    <t>MARIA ADEILDES (trabalhadores)</t>
  </si>
  <si>
    <t>MARIA CECILIA LEITE COELHO DE LIMA (criancas)</t>
  </si>
  <si>
    <t>MARIA CECÍLIA NASCIMENTO CAETANO (criancas)</t>
  </si>
  <si>
    <t>MARIA DAS GRAÇAS ONOFRE DA SILVA (trabalhadores)</t>
  </si>
  <si>
    <t>MARIA ELIANE CHAVES DE OLIVEIRA (trabalhadores)</t>
  </si>
  <si>
    <t>MARIA EUNICE SILVA (trabalhadores)</t>
  </si>
  <si>
    <t>MARIA LIMEIRA MADRUGA (criancas)</t>
  </si>
  <si>
    <t>MARIA LUISA SANTOS MATIAS (criancas)</t>
  </si>
  <si>
    <t>MARIA MARIANA GONÇALVES FORMIGA (criancas)</t>
  </si>
  <si>
    <t>MARIA RITA SOUSA DA CONCEICAO (criancas)</t>
  </si>
  <si>
    <t>MARIA VALENTINA BARBOSA AMORIM (criancas)</t>
  </si>
  <si>
    <t>MARIAH LIZ (criancas)</t>
  </si>
  <si>
    <t>MARIANA (trabalhadores)</t>
  </si>
  <si>
    <t>MARINA DE CASTRO (criancas)</t>
  </si>
  <si>
    <t>MATHEUS FALCAO FREITAS MALTEZ (criancas)</t>
  </si>
  <si>
    <t>MIGUEL BARROS (criancas)</t>
  </si>
  <si>
    <t>MIGUEL BORBUREMA SERRANO (criancas)</t>
  </si>
  <si>
    <t>MIGUEL ELIAS MARTINS (criancas)</t>
  </si>
  <si>
    <t>MIGUEL MAIA (criancas)</t>
  </si>
  <si>
    <t>MIGUEL OLIVEIRA DE SOUZA (trabalhadores)</t>
  </si>
  <si>
    <t>MOZER CRIZÓSTOMO (trabalhadores)</t>
  </si>
  <si>
    <t>MURILO MATIAS BARBOSA DE ANDRADE (criancas)</t>
  </si>
  <si>
    <t>MÔNICA NUNES MOREIRA (trabalhadores)</t>
  </si>
  <si>
    <t>NATÁLIA FIRME DINIZ (trabalhadores)</t>
  </si>
  <si>
    <t>NAYLA ELLEN AVELINO MENDONÇA (trabalhadores)</t>
  </si>
  <si>
    <t>NICOLAS MARCEL MARTINS FERREIRA (criancas)</t>
  </si>
  <si>
    <t>NICOLY EVELIN AVALINO (trabalhadores)</t>
  </si>
  <si>
    <t>NOAH FRAZAO DE MELO E SILVA (criancas)</t>
  </si>
  <si>
    <t>PEDRO CALEB FERREIRA ARAUJO (criancas)</t>
  </si>
  <si>
    <t>PEDRO HENRIQUE MORAIS CRIZOSTOMO (trabalhadores)</t>
  </si>
  <si>
    <t>PEDRO HENRIQUE PENTEADO (criancas)</t>
  </si>
  <si>
    <t>PEDRO HENRIQUE TROMBETTA VIANA (criancas)</t>
  </si>
  <si>
    <t>PEDRO MIGUEL ANGEL MENDES RIBEIRO GERSTNER (criancas)</t>
  </si>
  <si>
    <t>PEDRO WILKER LEITE SARAIVA (criancas)</t>
  </si>
  <si>
    <t>PIETRO DE FRANCA GALDINO (criancas)</t>
  </si>
  <si>
    <t>PIETRO SANTIAGO GERMOGLIO (criancas)</t>
  </si>
  <si>
    <t>RAFAEL MAIA (criancas)</t>
  </si>
  <si>
    <t>RAVI CARDOSO W CHAVES (criancas)</t>
  </si>
  <si>
    <t>REBECCA ELLEN LINS PAIVA (trabalhadores)</t>
  </si>
  <si>
    <t>REBEKAH CELESTINO BARRETO DE LIRA (trabalhadores)</t>
  </si>
  <si>
    <t>RUBENS JOÃO DA SILVA FILHO (trabalhadores)</t>
  </si>
  <si>
    <t>SAFYRA FIDELIS DE ARAÚJO ONOFRE (criancas)</t>
  </si>
  <si>
    <t>SAMUEL MARQUES (trabalhadores)</t>
  </si>
  <si>
    <t>SOFIA GALBERTO ARUASTE (criancas)</t>
  </si>
  <si>
    <t>SOFIA LIMEIRA MADRUGA (criancas)</t>
  </si>
  <si>
    <t>SOPHYA DOS SANTOS MESQUITA (criancas)</t>
  </si>
  <si>
    <t>TAINA MATIAS BARBOSA DE ANDRADE (criancas)</t>
  </si>
  <si>
    <t>TARCILA SOUZA CONDE (criancas)</t>
  </si>
  <si>
    <t>THEO NUCOLAU FERREIRA (criancas)</t>
  </si>
  <si>
    <t>THERESA FIGUEIROA CARNEIRO (criancas)</t>
  </si>
  <si>
    <t>THIAGO FALCAO FREITAS MALTEZ (criancas)</t>
  </si>
  <si>
    <t>THOMAS VIANA CARDOSO DE FRANCA (criancas)</t>
  </si>
  <si>
    <t>VALENTINO TIBAU DIAS (criancas)</t>
  </si>
  <si>
    <t>VANESSA EUSTAQUIO COSTA NEVES (trabalhadores)</t>
  </si>
  <si>
    <t>VITORIA GOMES VIRGINIO CABRAL ALVES VIEIRA (criancas)</t>
  </si>
  <si>
    <t>YARA CELLY CIRNE E SILVA (trabalhadores)</t>
  </si>
  <si>
    <t>YASMIN MARIA BRAGA DE OLIVEIRA (criancas)</t>
  </si>
  <si>
    <t>Pagamento</t>
  </si>
  <si>
    <t>ter</t>
  </si>
  <si>
    <t>Valores</t>
  </si>
  <si>
    <t>Soma de Pagamento</t>
  </si>
  <si>
    <t>Estorno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</si>
</sst>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zer Crizostomo Crizostomo" refreshedDate="45852.60469108796" createdVersion="8" refreshedVersion="8" minRefreshableVersion="3" recordCount="180" xr:uid="{6EC98E61-034E-4846-BAD9-AA771D83E6D8}">
  <cacheSource type="worksheet">
    <worksheetSource ref="B2:H181" sheet="Caixa"/>
  </cacheSource>
  <cacheFields count="7">
    <cacheField name="Data" numFmtId="14">
      <sharedItems containsSemiMixedTypes="0" containsNonDate="0" containsDate="1" containsString="0" minDate="2025-06-17T00:00:00" maxDate="2025-07-13T00:00:00"/>
    </cacheField>
    <cacheField name="Descrição" numFmtId="0">
      <sharedItems count="178">
        <s v="Raquel"/>
        <s v="Pagamento Andreia"/>
        <s v="Inscrição - ANNA BEATRIZ RIBEIRO GUERRA (criancas)"/>
        <s v="Inscrição - MARIA ADEILDES (trabalhadores)"/>
        <s v="Inscrição - AGHATA LUIZA SHYRMANN DE SOUZA (criancas)"/>
        <s v="Inscrição - LIVIA BRUNA BELO NASCIMENTO (trabalhadores)"/>
        <s v="Repasse Raquel"/>
        <s v="Inscrição - PEDRO HENRIQUE TROMBETTA VIANA (criancas)"/>
        <s v="Inscrição - HELLEN SOPHIA RODRIGUES DA SILVA (criancas)"/>
        <s v="Inscrição - MIGUEL BARROS (criancas)"/>
        <s v="Inscrição - LAURA VICTÓRIA MENDES RIBEIRO GERSTNER (trabalhadores)"/>
        <s v="ESTORNO - Inscrição - RAVI CARDOSO W CHAVES (criancas)"/>
        <s v="Inscrição - DAVI FERREIRA DE MORAES (criancas)"/>
        <s v="Inscrição - HELENA MARTINS (criancas)"/>
        <s v="Inscrição - RAVI CARDOSO W CHAVES (criancas)"/>
        <s v="Inscrição - GIOVANNA TROMBETTA VIANA (criancas)"/>
        <s v="Inscrição - DANIEL LORENZO BRAGA DE OLIVEIRA (criancas)"/>
        <s v="Inscrição - MARIA CECILIA LEITE COELHO DE LIMA (criancas)"/>
        <s v="Inscrição - LIVIA (trabalhadores)"/>
        <s v="Inscrição - VANESSA EUSTAQUIO COSTA NEVES (trabalhadores)"/>
        <s v="Inscrição - PEDRO HENRIQUE PENTEADO (criancas)"/>
        <s v="Inscrição - KAREN KAROLINA (trabalhadores)"/>
        <s v="Inscrição - JOSELIA AGRIPINO COSTA (trabalhadores)"/>
        <s v="Inscrição - ELENICE FÁTIMA DE SOUZA (trabalhadores)"/>
        <s v="Inscrição - PIETRO SANTIAGO GERMOGLIO (criancas)"/>
        <s v="Inscrição - LAVÍNIA GABRIELA (criancas)"/>
        <s v="Inscrição - HELOYSA NICOLE FONTANA (criancas)"/>
        <s v="Inscrição - KAUÃ DE OLIVEIRA (trabalhadores)"/>
        <s v="Inscrição - ESMERALDA ALVES DUARTE (criancas)"/>
        <s v="Inscrição - CONSTANCE REEVA L S VIANA (criancas)"/>
        <s v="Inscrição - ARTHURO LIRA AMADO (criancas)"/>
        <s v="Inscrição - ESTHER SOFIA NASCIME (criancas)"/>
        <s v="Inscrição - NICOLAS MARCEL MARTINS FERREIRA (criancas)"/>
        <s v="Inscrição - ANA JULIA MARTE VELOSO (criancas)"/>
        <s v="Inscrição - ISADORA LIMA DE OLIVEIRA (criancas)"/>
        <s v="Inscrição - IGOR RODRIGUES (criancas)"/>
        <s v="Inscrição - LETICIA CAMPOS DAMASCENO (criancas)"/>
        <s v="Inscrição - CARLOS EDUARDO TAVARES SILVA (trabalhadores)"/>
        <s v="Inscrição - RUBENS JOÃO DA SILVA FILHO (trabalhadores)"/>
        <s v="Inscrição - JOAO LUCAS ROCHA CAMPOS (criancas)"/>
        <s v="Inscrição - MARIA RITA SOUSA DA CONCEICAO (criancas)"/>
        <s v="Inscrição - BENJAMIM LEAL LINS FERRER (criancas)"/>
        <s v="Inscrição - ELIZA SAFIRA ALVES DUARTE (criancas)"/>
        <s v="Inscrição - SAMUEL MARQUES (trabalhadores)"/>
        <s v="Inscrição - LAURA LAÍSE MARTINS DOS SANTOS (criancas)"/>
        <s v="ESTORNO - Inscrição - GABRIEL MAIA ALENCAR (criancas)"/>
        <s v="Inscrição - ANA CLARA SOUZA VASCONCELOS (trabalhadores)"/>
        <s v="ESTORNO - Inscrição - MARIA CECILIA LEITE COELHO DE LIMA (criancas)"/>
        <s v="Inscrição - IRHANDRA GEOVANNA AGUIAR COSTA (criancas)"/>
        <s v="Inscrição - THERESA FIGUEIROA CARNEIRO (criancas)"/>
        <s v="Inscrição - JOSE CAVALCANTE PINTO (trabalhadores)"/>
        <s v="Inscrição - BERNARDO RODRIGUES DA C. QUINTANS (criancas)"/>
        <s v="Inscrição - JONAS ELIAS SCHWAMBACH ARAÚJO (criancas)"/>
        <s v="Inscrição - ABRAHAM PORTO FONTANA (criancas)"/>
        <s v="Inscrição - ALICE GUERRA SATO (trabalhadores)"/>
        <s v="Inscrição - DEBORA MADRUGA OLIVEIRA (criancas)"/>
        <s v="Inscrição - LUCIÉLLEN SCHWAMBACH ARAÚJO (trabalhadores)"/>
        <s v="Inscrição - MOZER CRIZÓSTOMO (trabalhadores)"/>
        <s v="Inscrição - BELINDA AXIOLE NOBREGA (criancas)"/>
        <s v="Inscrição - THEO NUCOLAU FERREIRA (criancas)"/>
        <s v="Inscrição - MARIA ELIANE CHAVES DE OLIVEIRA (trabalhadores)"/>
        <s v="Inscrição - BERNARDO AIRTON AMORIM BRASILEIRO DE OLIVEIRA (criancas)"/>
        <s v="Inscrição - PEDRO HENRIQUE MORAIS CRIZOSTOMO (trabalhadores)"/>
        <s v="Inscrição - LEVI JONES (criancas)"/>
        <s v="Inscrição - NATÁLIA FIRME DINIZ (trabalhadores)"/>
        <s v="Inscrição - MARIAH LIZ (criancas)"/>
        <s v="Inscrição - KAUANNY MARQUES (trabalhadores)"/>
        <s v="Inscrição - LORENZO SOUZA DA COSTA OLIVEIRA (criancas)"/>
        <s v="Joselma - Envelopes"/>
        <s v="Inscrição - KELLYBETH FIDELIS DE ARAÚJO ONOFRE (trabalhadores)"/>
        <s v="Inscrição - GUILHERME RODRIGUES DA NÓBREGA (trabalhadores)"/>
        <s v="Inscrição - LIDIA FERNANDA DA COSTA OLIVEIRA MEDEIROS (trabalhadores)"/>
        <s v="Inscrição - ANA PIETRA (criancas)"/>
        <s v="Inscrição - SAFYRA FIDELIS DE ARAÚJO ONOFRE (criancas)"/>
        <s v="Inscrição - MAITE SILVA LOURENÇO (criancas)"/>
        <s v="Inscrição - ISAQUE LUCAS (criancas)"/>
        <s v="Inscrição - ELAINE CRISTINA MEDEIROS CRUZ (trabalhadores)"/>
        <s v="Inscrição - LEONARDO FREIRE (trabalhadores)"/>
        <s v="Inscrição - MARIA VALENTINA BARBOSA AMORIM (criancas)"/>
        <s v="Inscrição - PEDRO CALEB FERREIRA ARAUJO (criancas)"/>
        <s v="Inscrição - MURILO MATIAS BARBOSA DE ANDRADE (criancas)"/>
        <s v="Inscrição - MARCIA VEVELOSO SILVA (trabalhadores)"/>
        <s v="Inscrição - THOMAS VIANA CARDOSO DE FRANCA (criancas)"/>
        <s v="Inscrição - GIOVANA DE MEDEIROS CRUZ (criancas)"/>
        <s v="Inscrição - HELENA SOFIA DORNELAS RIBEIRO (criancas)"/>
        <s v="Inscrição - GABRIEL MAIA ALENCAR (criancas)"/>
        <s v="Inscrição - CLAUDIO CARNEIRO DE LIMA (trabalhadores)"/>
        <s v="Inscrição - DAVI LUIS SILVA DE ABREU (criancas)"/>
        <s v="Inscrição - SOPHYA DOS SANTOS MESQUITA (criancas)"/>
        <s v="Inscrição - EDVÂNIA SOARES DA SILVA ANDRADE (trabalhadores)"/>
        <s v="Inscrição - LUCAS PASCARELLI (trabalhadores)"/>
        <s v="Inscrição - MIGUEL MAIA (criancas)"/>
        <s v="Inscrição - LUCAS NORINHA SOUZA (criancas)"/>
        <s v="Inscrição - FELIPE AZEVEDO MINHAQUI MOREIRA LINS (criancas)"/>
        <s v="Inscrição - TAINA MATIAS BARBOSA DE ANDRADE (criancas)"/>
        <s v="Inscrição - JOAO HENRIQUE DA COSTA OLIVEIRA DE SOUSA MEDEIROS (criancas)"/>
        <s v="Inscrição - TARCILA SOUZA CONDE (criancas)"/>
        <s v="Inscrição - MIGUEL OLIVEIRA DE SOUZA (trabalhadores)"/>
        <s v="Inscrição - ALINNA PORTO FONTANA (criancas)"/>
        <s v="Inscrição - HELENA DE MEDEIROS CRUZ (criancas)"/>
        <s v="Inscrição - GUILHERME SOARES DE SOUZA (criancas)"/>
        <s v="Inscrição - MARIA DAS GRAÇAS ONOFRE DA SILVA (trabalhadores)"/>
        <s v="Inscrição - MARIA LUISA SANTOS MATIAS (criancas)"/>
        <s v="Inscrição - MARIA EUNICE SILVA (trabalhadores)"/>
        <s v="Inscrição - ELISA NEVES DE FIGUEIREDO PESSOA (criancas)"/>
        <s v="Inscrição - RAFAEL MAIA (criancas)"/>
        <s v="Inscrição - VITORIA GOMES VIRGINIO CABRAL ALVES VIEIRA (criancas)"/>
        <s v="Inscrição - FABIANA AVELINO MENDONÇA (trabalhadores)"/>
        <s v="Inscrição - LETÍCIA DE MENEZES RODRIGUES (criancas)"/>
        <s v="Inscrição - MIGUEL BORBUREMA SERRANO (criancas)"/>
        <s v="Inscrição - YARA CELLY CIRNE E SILVA (trabalhadores)"/>
        <s v="Inscrição - REBECCA ELLEN LINS PAIVA (trabalhadores)"/>
        <s v="Inscrição - NAYLA ELLEN AVELINO MENDONÇA (trabalhadores)"/>
        <s v="Inscrição - NICOLY EVELIN AVALINO (trabalhadores)"/>
        <s v="Inscrição - HADASSAH CAVALCANTE (criancas)"/>
        <s v="Inscrição - HEITOR LOPES CIRNE (criancas)"/>
        <s v="Inscrição - PEDRO WILKER LEITE SARAIVA (criancas)"/>
        <s v="Inscrição - ASAFE MENDONÇA JUSTINIANO (criancas)"/>
        <s v="Inscrição - PEDRO MIGUEL ANGEL MENDES RIBEIRO GERSTNER (criancas)"/>
        <s v="Inscrição - ISAAC TEOFILO OLIVEIRA JOVINO (criancas)"/>
        <s v="Inscrição - BERNARDO LOPES CIRNE (criancas)"/>
        <s v="Inscrição - ANA LIS TRIGUEIRO FELIX (criancas)"/>
        <s v="Inscrição - GABRIEL GOMES RODRIGUES (criancas)"/>
        <s v="Inscrição - JOAO GABRIEL NASCIMENTO CAETANO (criancas)"/>
        <s v="Inscrição - MARIA CECÍLIA NASCIMENTO CAETANO (criancas)"/>
        <s v="Inscrição - CAUA CAVALCANTI SILVA (criancas)"/>
        <s v="Inscrição - CAIO LUCAS DE ARAUJO PEREIRA (criancas)"/>
        <s v="Inscrição - ESTER MENDONÇA JUSTINIANO (criancas)"/>
        <s v="Inscrição - MARIANA (trabalhadores)"/>
        <s v="Inscrição - REBEKAH CELESTINO BARRETO DE LIRA (trabalhadores)"/>
        <s v="Inscrição - ARTHUR VENTURA (trabalhadores)"/>
        <s v="Inscrição - LEVI LEAL DE OLIVEIRA (criancas)"/>
        <s v="Inscrição - VALENTINO TIBAU DIAS (criancas)"/>
        <s v="Inscrição - SOFIA GALBERTO ARUASTE (criancas)"/>
        <s v="Inscrição - JULIO CESAR FREITAS (criancas)"/>
        <s v="Inscrição - THIAGO FALCAO FREITAS MALTEZ (criancas)"/>
        <s v="Inscrição - CATARINA FERNANDES GUIMARÃES (criancas)"/>
        <s v="Inscrição - GABRIEL MARQUES BRAZ (trabalhadores)"/>
        <s v="Inscrição - MARIA MARIANA GONÇALVES FORMIGA (criancas)"/>
        <s v="Inscrição - MATHEUS FALCAO FREITAS MALTEZ (criancas)"/>
        <s v="Inscrição - DAVI DE CASTRO (criancas)"/>
        <s v="Inscrição - CECILIA MARIA GONCALVES FORMIGA (criancas)"/>
        <s v="Inscrição - DAVI FERREIRA NÓBREGA (criancas)"/>
        <s v="Inscrição - MARINA DE CASTRO (criancas)"/>
        <s v="Inscrição - ALICE FONTES ARAÚJO (criancas)"/>
        <s v="Inscrição - DANIEL ALVES MAIA (criancas)"/>
        <s v="Inscrição - BENJAMIN FRAZAO DE MELO E SILVA (criancas)"/>
        <s v="Inscrição - JOSELMA COSTA CIRNE (trabalhadores)"/>
        <s v="Inscrição - MANOEL ELIAS (trabalhadores)"/>
        <s v="Inscrição - GUSTAVO RYAN PAIVA DE ARAÚJO (criancas)"/>
        <s v="Inscrição - JACIARA DE FONTES ARAÚJO (trabalhadores)"/>
        <s v="Inscrição - NOAH FRAZAO DE MELO E SILVA (criancas)"/>
        <s v="Inscrição - DAVI ELOI ALVES PINTO (criancas)"/>
        <s v="Inscrição - JÚLIA LIMEIRA MADRUGA (criancas)"/>
        <s v="Inscrição - MARIA LIMEIRA MADRUGA (criancas)"/>
        <s v="Inscrição - SOFIA LIMEIRA MADRUGA (criancas)"/>
        <s v="Inscrição - MIGUEL ELIAS MARTINS (criancas)"/>
        <s v="Inscrição - ANA CECILIA CAVALCANTE OLIVEIRA (criancas)"/>
        <s v="Inscrição - ANA CECÍLIA ALBUQUERQUE MENDES (criancas)"/>
        <s v="Inscrição - PIETRO DE FRANCA GALDINO (criancas)"/>
        <s v="Inscrição - LUIS FERNANDO GONÇALVES SATO (criancas)"/>
        <s v="Inscrição - DANIEL TRAJANO DE MEDEIROS SILVA (trabalhadores)"/>
        <s v="Inscrição - JOÃO EDUARDO NUNES MOREIRA (criancas)"/>
        <s v="Inscrição - MÔNICA NUNES MOREIRA (trabalhadores)"/>
        <s v="Inscrição - YASMIN MARIA BRAGA DE OLIVEIRA (criancas)"/>
        <s v="Inscrição - JULIA ROCHA DE LIMA (trabalhadores)"/>
        <s v="Inscrição - GUILHERME NAVARRO DIAS (criancas)"/>
        <s v="Inscrição - MAITE DUARTE NOGUEIRA (criancas)"/>
        <s v="Inscrição - ALICIA LIMA ARAGÃO (trabalhadores)"/>
        <s v="Inscrição - LÍVIA MENEZES CASTRO (criancas)"/>
        <s v="Inscrição - ANDRE MADRUGA (trabalhadores)"/>
        <s v="Inscrição - KAREN MADRUGA (trabalhadores)"/>
        <s v="Inscrição - HIAGO MENEZES CASTRO (criancas)"/>
        <s v="Inscrição - ANNA BEATRIZ CRIZOSTOMO (trabalhadores)"/>
        <s v="Inscrição - HELENA CARNEIRO FIGUEIROA (criancas)"/>
        <s v="Inscrição - HELOÍSA OLIVEIRA DE AGUIAR SANTOS (criancas)"/>
        <s v="Inscrição - HEITOR ALMEIDA FRANCESCHINI (criancas)"/>
        <s v="Inscrição - LAURA VICTORIA (trabalhadores)" u="1"/>
      </sharedItems>
    </cacheField>
    <cacheField name="Categoria" numFmtId="0">
      <sharedItems/>
    </cacheField>
    <cacheField name="Tipo" numFmtId="0">
      <sharedItems count="2">
        <s v="Saída"/>
        <s v="Entrada"/>
      </sharedItems>
    </cacheField>
    <cacheField name="Valor" numFmtId="8">
      <sharedItems containsSemiMixedTypes="0" containsString="0" containsNumber="1" minValue="0.01" maxValue="4700"/>
    </cacheField>
    <cacheField name="Método" numFmtId="0">
      <sharedItems/>
    </cacheField>
    <cacheField name="Pagamento" numFmtId="0">
      <sharedItems containsSemiMixedTypes="0" containsString="0" containsNumber="1" minValue="0" maxValue="120" count="8">
        <n v="0"/>
        <n v="40"/>
        <n v="30"/>
        <n v="0.01"/>
        <n v="80"/>
        <n v="120"/>
        <n v="108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d v="2025-07-12T00:00:00"/>
    <x v="0"/>
    <s v="Material"/>
    <x v="0"/>
    <n v="1000"/>
    <s v="PIX"/>
    <x v="0"/>
  </r>
  <r>
    <d v="2025-07-11T00:00:00"/>
    <x v="1"/>
    <s v="Outros"/>
    <x v="0"/>
    <n v="200"/>
    <s v="PIX"/>
    <x v="0"/>
  </r>
  <r>
    <d v="2025-07-11T00:00:00"/>
    <x v="2"/>
    <s v="Inscrição"/>
    <x v="1"/>
    <n v="40"/>
    <s v="PIX"/>
    <x v="1"/>
  </r>
  <r>
    <d v="2025-07-11T00:00:00"/>
    <x v="3"/>
    <s v="Inscrição"/>
    <x v="1"/>
    <n v="30"/>
    <s v="PIX"/>
    <x v="2"/>
  </r>
  <r>
    <d v="2025-07-11T00:00:00"/>
    <x v="4"/>
    <s v="Inscrição"/>
    <x v="1"/>
    <n v="40"/>
    <s v="PIX"/>
    <x v="1"/>
  </r>
  <r>
    <d v="2025-07-11T00:00:00"/>
    <x v="5"/>
    <s v="Inscrição"/>
    <x v="1"/>
    <n v="0.01"/>
    <s v="PIX"/>
    <x v="3"/>
  </r>
  <r>
    <d v="2025-07-11T00:00:00"/>
    <x v="6"/>
    <s v="Material"/>
    <x v="0"/>
    <n v="2000"/>
    <s v="PIX"/>
    <x v="0"/>
  </r>
  <r>
    <d v="2025-07-10T00:00:00"/>
    <x v="7"/>
    <s v="Inscrição"/>
    <x v="1"/>
    <n v="80"/>
    <s v="PIX"/>
    <x v="4"/>
  </r>
  <r>
    <d v="2025-07-10T00:00:00"/>
    <x v="8"/>
    <s v="Inscrição"/>
    <x v="1"/>
    <n v="0.01"/>
    <s v="PIX"/>
    <x v="3"/>
  </r>
  <r>
    <d v="2025-07-10T00:00:00"/>
    <x v="9"/>
    <s v="Inscrição"/>
    <x v="1"/>
    <n v="40"/>
    <s v="PIX"/>
    <x v="1"/>
  </r>
  <r>
    <d v="2025-07-10T00:00:00"/>
    <x v="10"/>
    <s v="Inscrição"/>
    <x v="1"/>
    <n v="30"/>
    <s v="PIX"/>
    <x v="2"/>
  </r>
  <r>
    <d v="2025-07-10T00:00:00"/>
    <x v="11"/>
    <s v="Inscrição"/>
    <x v="0"/>
    <n v="80"/>
    <s v="PIX"/>
    <x v="0"/>
  </r>
  <r>
    <d v="2025-07-10T00:00:00"/>
    <x v="12"/>
    <s v="Inscrição"/>
    <x v="1"/>
    <n v="80"/>
    <s v="PIX"/>
    <x v="4"/>
  </r>
  <r>
    <d v="2025-07-10T00:00:00"/>
    <x v="13"/>
    <s v="Inscrição"/>
    <x v="1"/>
    <n v="40"/>
    <s v="PIX"/>
    <x v="1"/>
  </r>
  <r>
    <d v="2025-07-10T00:00:00"/>
    <x v="11"/>
    <s v="Inscrição"/>
    <x v="0"/>
    <n v="80"/>
    <s v="PIX"/>
    <x v="0"/>
  </r>
  <r>
    <d v="2025-07-10T00:00:00"/>
    <x v="14"/>
    <s v="Inscrição"/>
    <x v="1"/>
    <n v="80"/>
    <s v="PIX"/>
    <x v="4"/>
  </r>
  <r>
    <d v="2025-07-10T00:00:00"/>
    <x v="15"/>
    <s v="Inscrição"/>
    <x v="1"/>
    <n v="80"/>
    <s v="PIX"/>
    <x v="4"/>
  </r>
  <r>
    <d v="2025-07-09T00:00:00"/>
    <x v="16"/>
    <s v="Inscrição"/>
    <x v="1"/>
    <n v="120"/>
    <s v="PIX"/>
    <x v="5"/>
  </r>
  <r>
    <d v="2025-07-09T00:00:00"/>
    <x v="17"/>
    <s v="Inscrição"/>
    <x v="1"/>
    <n v="120"/>
    <s v="PIX"/>
    <x v="5"/>
  </r>
  <r>
    <d v="2025-07-09T00:00:00"/>
    <x v="18"/>
    <s v="Inscrição"/>
    <x v="1"/>
    <n v="30"/>
    <s v="PIX"/>
    <x v="2"/>
  </r>
  <r>
    <d v="2025-07-09T00:00:00"/>
    <x v="19"/>
    <s v="Inscrição"/>
    <x v="1"/>
    <n v="30"/>
    <s v="PIX"/>
    <x v="2"/>
  </r>
  <r>
    <d v="2025-07-09T00:00:00"/>
    <x v="20"/>
    <s v="Inscrição"/>
    <x v="1"/>
    <n v="120"/>
    <s v="PIX"/>
    <x v="5"/>
  </r>
  <r>
    <d v="2025-07-09T00:00:00"/>
    <x v="21"/>
    <s v="Inscrição"/>
    <x v="1"/>
    <n v="30"/>
    <s v="PIX"/>
    <x v="2"/>
  </r>
  <r>
    <d v="2025-07-09T00:00:00"/>
    <x v="22"/>
    <s v="Inscrição"/>
    <x v="1"/>
    <n v="30"/>
    <s v="PIX"/>
    <x v="2"/>
  </r>
  <r>
    <d v="2025-07-09T00:00:00"/>
    <x v="23"/>
    <s v="Inscrição"/>
    <x v="1"/>
    <n v="30"/>
    <s v="PIX"/>
    <x v="2"/>
  </r>
  <r>
    <d v="2025-07-09T00:00:00"/>
    <x v="24"/>
    <s v="Inscrição"/>
    <x v="1"/>
    <n v="120"/>
    <s v="PIX"/>
    <x v="5"/>
  </r>
  <r>
    <d v="2025-07-09T00:00:00"/>
    <x v="25"/>
    <s v="Inscrição"/>
    <x v="1"/>
    <n v="120"/>
    <s v="PIX"/>
    <x v="5"/>
  </r>
  <r>
    <d v="2025-07-09T00:00:00"/>
    <x v="26"/>
    <s v="Inscrição"/>
    <x v="1"/>
    <n v="108"/>
    <s v="PIX"/>
    <x v="6"/>
  </r>
  <r>
    <d v="2025-07-09T00:00:00"/>
    <x v="27"/>
    <s v="Inscrição"/>
    <x v="1"/>
    <n v="30"/>
    <s v="PIX"/>
    <x v="2"/>
  </r>
  <r>
    <d v="2025-07-09T00:00:00"/>
    <x v="28"/>
    <s v="Inscrição"/>
    <x v="1"/>
    <n v="108"/>
    <s v="PIX"/>
    <x v="6"/>
  </r>
  <r>
    <d v="2025-07-09T00:00:00"/>
    <x v="29"/>
    <s v="Inscrição"/>
    <x v="1"/>
    <n v="0.01"/>
    <s v="PIX"/>
    <x v="3"/>
  </r>
  <r>
    <d v="2025-07-09T00:00:00"/>
    <x v="30"/>
    <s v="Inscrição"/>
    <x v="1"/>
    <n v="120"/>
    <s v="PIX"/>
    <x v="5"/>
  </r>
  <r>
    <d v="2025-07-09T00:00:00"/>
    <x v="31"/>
    <s v="Inscrição"/>
    <x v="1"/>
    <n v="120"/>
    <s v="PIX"/>
    <x v="5"/>
  </r>
  <r>
    <d v="2025-07-09T00:00:00"/>
    <x v="32"/>
    <s v="Inscrição"/>
    <x v="1"/>
    <n v="120"/>
    <s v="PIX"/>
    <x v="5"/>
  </r>
  <r>
    <d v="2025-07-09T00:00:00"/>
    <x v="33"/>
    <s v="Inscrição"/>
    <x v="1"/>
    <n v="40"/>
    <s v="PIX"/>
    <x v="1"/>
  </r>
  <r>
    <d v="2025-07-09T00:00:00"/>
    <x v="34"/>
    <s v="Inscrição"/>
    <x v="1"/>
    <n v="120"/>
    <s v="PIX"/>
    <x v="5"/>
  </r>
  <r>
    <d v="2025-07-09T00:00:00"/>
    <x v="35"/>
    <s v="Inscrição"/>
    <x v="1"/>
    <n v="80"/>
    <s v="PIX"/>
    <x v="4"/>
  </r>
  <r>
    <d v="2025-07-09T00:00:00"/>
    <x v="36"/>
    <s v="Inscrição"/>
    <x v="1"/>
    <n v="120"/>
    <s v="PIX"/>
    <x v="5"/>
  </r>
  <r>
    <d v="2025-07-09T00:00:00"/>
    <x v="37"/>
    <s v="Inscrição"/>
    <x v="1"/>
    <n v="120"/>
    <s v="PIX"/>
    <x v="5"/>
  </r>
  <r>
    <d v="2025-07-09T00:00:00"/>
    <x v="38"/>
    <s v="Inscrição"/>
    <x v="1"/>
    <n v="30"/>
    <s v="PIX"/>
    <x v="2"/>
  </r>
  <r>
    <d v="2025-07-09T00:00:00"/>
    <x v="39"/>
    <s v="Inscrição"/>
    <x v="1"/>
    <n v="120"/>
    <s v="PIX"/>
    <x v="5"/>
  </r>
  <r>
    <d v="2025-07-09T00:00:00"/>
    <x v="40"/>
    <s v="Inscrição"/>
    <x v="1"/>
    <n v="120"/>
    <s v="PIX"/>
    <x v="5"/>
  </r>
  <r>
    <d v="2025-07-09T00:00:00"/>
    <x v="41"/>
    <s v="Inscrição"/>
    <x v="1"/>
    <n v="120"/>
    <s v="PIX"/>
    <x v="5"/>
  </r>
  <r>
    <d v="2025-07-09T00:00:00"/>
    <x v="42"/>
    <s v="Inscrição"/>
    <x v="1"/>
    <n v="108"/>
    <s v="PIX"/>
    <x v="6"/>
  </r>
  <r>
    <d v="2025-07-09T00:00:00"/>
    <x v="43"/>
    <s v="Inscrição"/>
    <x v="1"/>
    <n v="30"/>
    <s v="PIX"/>
    <x v="2"/>
  </r>
  <r>
    <d v="2025-07-09T00:00:00"/>
    <x v="44"/>
    <s v="Inscrição"/>
    <x v="1"/>
    <n v="120"/>
    <s v="PIX"/>
    <x v="5"/>
  </r>
  <r>
    <d v="2025-07-09T00:00:00"/>
    <x v="45"/>
    <s v="Inscrição"/>
    <x v="0"/>
    <n v="120"/>
    <s v="PIX"/>
    <x v="0"/>
  </r>
  <r>
    <d v="2025-07-09T00:00:00"/>
    <x v="46"/>
    <s v="Inscrição"/>
    <x v="1"/>
    <n v="30"/>
    <s v="PIX"/>
    <x v="2"/>
  </r>
  <r>
    <d v="2025-07-09T00:00:00"/>
    <x v="47"/>
    <s v="Inscrição"/>
    <x v="0"/>
    <n v="120"/>
    <s v="PIX"/>
    <x v="0"/>
  </r>
  <r>
    <d v="2025-07-09T00:00:00"/>
    <x v="48"/>
    <s v="Inscrição"/>
    <x v="1"/>
    <n v="120"/>
    <s v="PIX"/>
    <x v="5"/>
  </r>
  <r>
    <d v="2025-07-08T00:00:00"/>
    <x v="49"/>
    <s v="Inscrição"/>
    <x v="1"/>
    <n v="120"/>
    <s v="PIX"/>
    <x v="5"/>
  </r>
  <r>
    <d v="2025-07-08T00:00:00"/>
    <x v="50"/>
    <s v="Inscrição"/>
    <x v="1"/>
    <n v="30"/>
    <s v="PIX"/>
    <x v="2"/>
  </r>
  <r>
    <d v="2025-07-08T00:00:00"/>
    <x v="0"/>
    <s v="Material"/>
    <x v="0"/>
    <n v="4000"/>
    <s v="PIX"/>
    <x v="0"/>
  </r>
  <r>
    <d v="2025-07-08T00:00:00"/>
    <x v="51"/>
    <s v="Inscrição"/>
    <x v="1"/>
    <n v="80"/>
    <s v="PIX"/>
    <x v="4"/>
  </r>
  <r>
    <d v="2025-07-08T00:00:00"/>
    <x v="52"/>
    <s v="Inscrição"/>
    <x v="1"/>
    <n v="120"/>
    <s v="PIX"/>
    <x v="5"/>
  </r>
  <r>
    <d v="2025-07-08T00:00:00"/>
    <x v="53"/>
    <s v="Inscrição"/>
    <x v="1"/>
    <n v="108"/>
    <s v="PIX"/>
    <x v="6"/>
  </r>
  <r>
    <d v="2025-07-08T00:00:00"/>
    <x v="54"/>
    <s v="Inscrição"/>
    <x v="1"/>
    <n v="30"/>
    <s v="PIX"/>
    <x v="2"/>
  </r>
  <r>
    <d v="2025-07-08T00:00:00"/>
    <x v="55"/>
    <s v="Inscrição"/>
    <x v="1"/>
    <n v="120"/>
    <s v="PIX"/>
    <x v="5"/>
  </r>
  <r>
    <d v="2025-07-08T00:00:00"/>
    <x v="56"/>
    <s v="Inscrição"/>
    <x v="1"/>
    <n v="30"/>
    <s v="PIX"/>
    <x v="2"/>
  </r>
  <r>
    <d v="2025-07-08T00:00:00"/>
    <x v="57"/>
    <s v="Inscrição"/>
    <x v="1"/>
    <n v="30"/>
    <s v="PIX"/>
    <x v="2"/>
  </r>
  <r>
    <d v="2025-07-08T00:00:00"/>
    <x v="58"/>
    <s v="Inscrição"/>
    <x v="1"/>
    <n v="120"/>
    <s v="PIX"/>
    <x v="5"/>
  </r>
  <r>
    <d v="2025-07-08T00:00:00"/>
    <x v="59"/>
    <s v="Inscrição"/>
    <x v="1"/>
    <n v="120"/>
    <s v="PIX"/>
    <x v="5"/>
  </r>
  <r>
    <d v="2025-07-08T00:00:00"/>
    <x v="60"/>
    <s v="Inscrição"/>
    <x v="1"/>
    <n v="10"/>
    <s v="PIX"/>
    <x v="7"/>
  </r>
  <r>
    <d v="2025-07-08T00:00:00"/>
    <x v="61"/>
    <s v="Inscrição"/>
    <x v="1"/>
    <n v="120"/>
    <s v="PIX"/>
    <x v="5"/>
  </r>
  <r>
    <d v="2025-07-08T00:00:00"/>
    <x v="62"/>
    <s v="Inscrição"/>
    <x v="1"/>
    <n v="30"/>
    <s v="PIX"/>
    <x v="2"/>
  </r>
  <r>
    <d v="2025-07-07T00:00:00"/>
    <x v="63"/>
    <s v="Inscrição"/>
    <x v="1"/>
    <n v="120"/>
    <s v="PIX"/>
    <x v="5"/>
  </r>
  <r>
    <d v="2025-07-07T00:00:00"/>
    <x v="64"/>
    <s v="Inscrição"/>
    <x v="1"/>
    <n v="30"/>
    <s v="PIX"/>
    <x v="2"/>
  </r>
  <r>
    <d v="2025-07-07T00:00:00"/>
    <x v="65"/>
    <s v="Inscrição"/>
    <x v="1"/>
    <n v="120"/>
    <s v="PIX"/>
    <x v="5"/>
  </r>
  <r>
    <d v="2025-07-07T00:00:00"/>
    <x v="66"/>
    <s v="Inscrição"/>
    <x v="1"/>
    <n v="30"/>
    <s v="PIX"/>
    <x v="2"/>
  </r>
  <r>
    <d v="2025-07-07T00:00:00"/>
    <x v="67"/>
    <s v="Inscrição"/>
    <x v="1"/>
    <n v="120"/>
    <s v="PIX"/>
    <x v="5"/>
  </r>
  <r>
    <d v="2025-07-07T00:00:00"/>
    <x v="68"/>
    <s v="Material"/>
    <x v="0"/>
    <n v="179.5"/>
    <s v="PIX"/>
    <x v="0"/>
  </r>
  <r>
    <d v="2025-07-07T00:00:00"/>
    <x v="69"/>
    <s v="Inscrição"/>
    <x v="1"/>
    <n v="30"/>
    <s v="PIX"/>
    <x v="2"/>
  </r>
  <r>
    <d v="2025-07-07T00:00:00"/>
    <x v="70"/>
    <s v="Inscrição"/>
    <x v="1"/>
    <n v="30"/>
    <s v="PIX"/>
    <x v="2"/>
  </r>
  <r>
    <d v="2025-07-07T00:00:00"/>
    <x v="71"/>
    <s v="Inscrição"/>
    <x v="1"/>
    <n v="30"/>
    <s v="PIX"/>
    <x v="2"/>
  </r>
  <r>
    <d v="2025-07-07T00:00:00"/>
    <x v="72"/>
    <s v="Inscrição"/>
    <x v="1"/>
    <n v="120"/>
    <s v="PIX"/>
    <x v="5"/>
  </r>
  <r>
    <d v="2025-07-07T00:00:00"/>
    <x v="73"/>
    <s v="Inscrição"/>
    <x v="1"/>
    <n v="120"/>
    <s v="PIX"/>
    <x v="5"/>
  </r>
  <r>
    <d v="2025-07-07T00:00:00"/>
    <x v="74"/>
    <s v="Inscrição"/>
    <x v="1"/>
    <n v="120"/>
    <s v="PIX"/>
    <x v="5"/>
  </r>
  <r>
    <d v="2025-07-07T00:00:00"/>
    <x v="75"/>
    <s v="Inscrição"/>
    <x v="1"/>
    <n v="120"/>
    <s v="PIX"/>
    <x v="5"/>
  </r>
  <r>
    <d v="2025-07-06T00:00:00"/>
    <x v="76"/>
    <s v="Inscrição"/>
    <x v="1"/>
    <n v="30"/>
    <s v="PIX"/>
    <x v="2"/>
  </r>
  <r>
    <d v="2025-07-06T00:00:00"/>
    <x v="77"/>
    <s v="Inscrição"/>
    <x v="1"/>
    <n v="30"/>
    <s v="PIX"/>
    <x v="2"/>
  </r>
  <r>
    <d v="2025-07-06T00:00:00"/>
    <x v="78"/>
    <s v="Inscrição"/>
    <x v="1"/>
    <n v="120"/>
    <s v="PIX"/>
    <x v="5"/>
  </r>
  <r>
    <d v="2025-07-06T00:00:00"/>
    <x v="79"/>
    <s v="Inscrição"/>
    <x v="1"/>
    <n v="0.01"/>
    <s v="PIX"/>
    <x v="3"/>
  </r>
  <r>
    <d v="2025-07-06T00:00:00"/>
    <x v="0"/>
    <s v="Material"/>
    <x v="0"/>
    <n v="4700"/>
    <s v="PIX"/>
    <x v="0"/>
  </r>
  <r>
    <d v="2025-07-06T00:00:00"/>
    <x v="80"/>
    <s v="Inscrição"/>
    <x v="1"/>
    <n v="108"/>
    <s v="PIX"/>
    <x v="6"/>
  </r>
  <r>
    <d v="2025-07-06T00:00:00"/>
    <x v="81"/>
    <s v="Inscrição"/>
    <x v="1"/>
    <n v="30"/>
    <s v="PIX"/>
    <x v="2"/>
  </r>
  <r>
    <d v="2025-07-06T00:00:00"/>
    <x v="82"/>
    <s v="Inscrição"/>
    <x v="1"/>
    <n v="120"/>
    <s v="PIX"/>
    <x v="5"/>
  </r>
  <r>
    <d v="2025-07-06T00:00:00"/>
    <x v="83"/>
    <s v="Inscrição"/>
    <x v="1"/>
    <n v="108"/>
    <s v="PIX"/>
    <x v="6"/>
  </r>
  <r>
    <d v="2025-07-06T00:00:00"/>
    <x v="84"/>
    <s v="Inscrição"/>
    <x v="1"/>
    <n v="120"/>
    <s v="PIX"/>
    <x v="5"/>
  </r>
  <r>
    <d v="2025-07-06T00:00:00"/>
    <x v="85"/>
    <s v="Inscrição"/>
    <x v="1"/>
    <n v="120"/>
    <s v="PIX"/>
    <x v="5"/>
  </r>
  <r>
    <d v="2025-07-06T00:00:00"/>
    <x v="86"/>
    <s v="Inscrição"/>
    <x v="1"/>
    <n v="30"/>
    <s v="PIX"/>
    <x v="2"/>
  </r>
  <r>
    <d v="2025-07-06T00:00:00"/>
    <x v="87"/>
    <s v="Inscrição"/>
    <x v="1"/>
    <n v="120"/>
    <s v="PIX"/>
    <x v="5"/>
  </r>
  <r>
    <d v="2025-07-06T00:00:00"/>
    <x v="88"/>
    <s v="Inscrição"/>
    <x v="1"/>
    <n v="120"/>
    <s v="PIX"/>
    <x v="5"/>
  </r>
  <r>
    <d v="2025-07-06T00:00:00"/>
    <x v="89"/>
    <s v="Inscrição"/>
    <x v="1"/>
    <n v="30"/>
    <s v="PIX"/>
    <x v="2"/>
  </r>
  <r>
    <d v="2025-07-06T00:00:00"/>
    <x v="90"/>
    <s v="Inscrição"/>
    <x v="1"/>
    <n v="30"/>
    <s v="PIX"/>
    <x v="2"/>
  </r>
  <r>
    <d v="2025-07-06T00:00:00"/>
    <x v="91"/>
    <s v="Inscrição"/>
    <x v="1"/>
    <n v="120"/>
    <s v="PIX"/>
    <x v="5"/>
  </r>
  <r>
    <d v="2025-07-06T00:00:00"/>
    <x v="92"/>
    <s v="Inscrição"/>
    <x v="1"/>
    <n v="120"/>
    <s v="PIX"/>
    <x v="5"/>
  </r>
  <r>
    <d v="2025-07-06T00:00:00"/>
    <x v="93"/>
    <s v="Inscrição"/>
    <x v="1"/>
    <n v="120"/>
    <s v="PIX"/>
    <x v="5"/>
  </r>
  <r>
    <d v="2025-07-06T00:00:00"/>
    <x v="94"/>
    <s v="Inscrição"/>
    <x v="1"/>
    <n v="108"/>
    <s v="PIX"/>
    <x v="6"/>
  </r>
  <r>
    <d v="2025-07-06T00:00:00"/>
    <x v="95"/>
    <s v="Inscrição"/>
    <x v="1"/>
    <n v="0.01"/>
    <s v="PIX"/>
    <x v="3"/>
  </r>
  <r>
    <d v="2025-07-06T00:00:00"/>
    <x v="96"/>
    <s v="Inscrição"/>
    <x v="1"/>
    <n v="108"/>
    <s v="PIX"/>
    <x v="6"/>
  </r>
  <r>
    <d v="2025-07-06T00:00:00"/>
    <x v="97"/>
    <s v="Inscrição"/>
    <x v="1"/>
    <n v="30"/>
    <s v="PIX"/>
    <x v="2"/>
  </r>
  <r>
    <d v="2025-07-06T00:00:00"/>
    <x v="98"/>
    <s v="Inscrição"/>
    <x v="1"/>
    <n v="0.01"/>
    <s v="PIX"/>
    <x v="3"/>
  </r>
  <r>
    <d v="2025-07-06T00:00:00"/>
    <x v="99"/>
    <s v="Inscrição"/>
    <x v="1"/>
    <n v="108"/>
    <s v="PIX"/>
    <x v="6"/>
  </r>
  <r>
    <d v="2025-07-06T00:00:00"/>
    <x v="100"/>
    <s v="Inscrição"/>
    <x v="1"/>
    <n v="108"/>
    <s v="PIX"/>
    <x v="6"/>
  </r>
  <r>
    <d v="2025-07-06T00:00:00"/>
    <x v="101"/>
    <s v="Inscrição"/>
    <x v="1"/>
    <n v="30"/>
    <s v="PIX"/>
    <x v="2"/>
  </r>
  <r>
    <d v="2025-07-06T00:00:00"/>
    <x v="102"/>
    <s v="Inscrição"/>
    <x v="1"/>
    <n v="120"/>
    <s v="PIX"/>
    <x v="5"/>
  </r>
  <r>
    <d v="2025-07-06T00:00:00"/>
    <x v="103"/>
    <s v="Inscrição"/>
    <x v="1"/>
    <n v="30"/>
    <s v="PIX"/>
    <x v="2"/>
  </r>
  <r>
    <d v="2025-07-06T00:00:00"/>
    <x v="104"/>
    <s v="Inscrição"/>
    <x v="1"/>
    <n v="120"/>
    <s v="PIX"/>
    <x v="5"/>
  </r>
  <r>
    <d v="2025-07-06T00:00:00"/>
    <x v="105"/>
    <s v="Inscrição"/>
    <x v="1"/>
    <n v="120"/>
    <s v="PIX"/>
    <x v="5"/>
  </r>
  <r>
    <d v="2025-07-04T00:00:00"/>
    <x v="106"/>
    <s v="Inscrição"/>
    <x v="1"/>
    <n v="120"/>
    <s v="PIX"/>
    <x v="5"/>
  </r>
  <r>
    <d v="2025-07-03T00:00:00"/>
    <x v="107"/>
    <s v="Inscrição"/>
    <x v="1"/>
    <n v="30"/>
    <s v="PIX"/>
    <x v="2"/>
  </r>
  <r>
    <d v="2025-07-03T00:00:00"/>
    <x v="108"/>
    <s v="Inscrição"/>
    <x v="1"/>
    <n v="120"/>
    <s v="PIX"/>
    <x v="5"/>
  </r>
  <r>
    <d v="2025-07-03T00:00:00"/>
    <x v="109"/>
    <s v="Inscrição"/>
    <x v="1"/>
    <n v="120"/>
    <s v="PIX"/>
    <x v="5"/>
  </r>
  <r>
    <d v="2025-07-03T00:00:00"/>
    <x v="110"/>
    <s v="Inscrição"/>
    <x v="1"/>
    <n v="30"/>
    <s v="PIX"/>
    <x v="2"/>
  </r>
  <r>
    <d v="2025-07-03T00:00:00"/>
    <x v="111"/>
    <s v="Inscrição"/>
    <x v="1"/>
    <n v="30"/>
    <s v="PIX"/>
    <x v="2"/>
  </r>
  <r>
    <d v="2025-07-03T00:00:00"/>
    <x v="112"/>
    <s v="Inscrição"/>
    <x v="1"/>
    <n v="30"/>
    <s v="PIX"/>
    <x v="2"/>
  </r>
  <r>
    <d v="2025-07-03T00:00:00"/>
    <x v="113"/>
    <s v="Inscrição"/>
    <x v="1"/>
    <n v="30"/>
    <s v="PIX"/>
    <x v="2"/>
  </r>
  <r>
    <d v="2025-07-02T00:00:00"/>
    <x v="114"/>
    <s v="Inscrição"/>
    <x v="1"/>
    <n v="120"/>
    <s v="PIX"/>
    <x v="5"/>
  </r>
  <r>
    <d v="2025-07-02T00:00:00"/>
    <x v="115"/>
    <s v="Inscrição"/>
    <x v="1"/>
    <n v="120"/>
    <s v="PIX"/>
    <x v="5"/>
  </r>
  <r>
    <d v="2025-07-02T00:00:00"/>
    <x v="116"/>
    <s v="Inscrição"/>
    <x v="1"/>
    <n v="120"/>
    <s v="PIX"/>
    <x v="5"/>
  </r>
  <r>
    <d v="2025-07-02T00:00:00"/>
    <x v="117"/>
    <s v="Inscrição"/>
    <x v="1"/>
    <n v="120"/>
    <s v="PIX"/>
    <x v="5"/>
  </r>
  <r>
    <d v="2025-07-02T00:00:00"/>
    <x v="118"/>
    <s v="Inscrição"/>
    <x v="1"/>
    <n v="120"/>
    <s v="PIX"/>
    <x v="5"/>
  </r>
  <r>
    <d v="2025-07-02T00:00:00"/>
    <x v="119"/>
    <s v="Inscrição"/>
    <x v="1"/>
    <n v="120"/>
    <s v="PIX"/>
    <x v="5"/>
  </r>
  <r>
    <d v="2025-07-02T00:00:00"/>
    <x v="120"/>
    <s v="Inscrição"/>
    <x v="1"/>
    <n v="120"/>
    <s v="PIX"/>
    <x v="5"/>
  </r>
  <r>
    <d v="2025-07-02T00:00:00"/>
    <x v="121"/>
    <s v="Inscrição"/>
    <x v="1"/>
    <n v="0.01"/>
    <s v="PIX"/>
    <x v="3"/>
  </r>
  <r>
    <d v="2025-07-02T00:00:00"/>
    <x v="122"/>
    <s v="Inscrição"/>
    <x v="1"/>
    <n v="120"/>
    <s v="PIX"/>
    <x v="5"/>
  </r>
  <r>
    <d v="2025-07-02T00:00:00"/>
    <x v="123"/>
    <s v="Inscrição"/>
    <x v="1"/>
    <n v="108"/>
    <s v="PIX"/>
    <x v="6"/>
  </r>
  <r>
    <d v="2025-07-02T00:00:00"/>
    <x v="124"/>
    <s v="Inscrição"/>
    <x v="1"/>
    <n v="108"/>
    <s v="PIX"/>
    <x v="6"/>
  </r>
  <r>
    <d v="2025-07-02T00:00:00"/>
    <x v="125"/>
    <s v="Inscrição"/>
    <x v="1"/>
    <n v="120"/>
    <s v="PIX"/>
    <x v="5"/>
  </r>
  <r>
    <d v="2025-07-02T00:00:00"/>
    <x v="126"/>
    <s v="Inscrição"/>
    <x v="1"/>
    <n v="120"/>
    <s v="PIX"/>
    <x v="5"/>
  </r>
  <r>
    <d v="2025-07-02T00:00:00"/>
    <x v="127"/>
    <s v="Inscrição"/>
    <x v="1"/>
    <n v="120"/>
    <s v="PIX"/>
    <x v="5"/>
  </r>
  <r>
    <d v="2025-07-02T00:00:00"/>
    <x v="128"/>
    <s v="Inscrição"/>
    <x v="1"/>
    <n v="30"/>
    <s v="PIX"/>
    <x v="2"/>
  </r>
  <r>
    <d v="2025-07-02T00:00:00"/>
    <x v="129"/>
    <s v="Inscrição"/>
    <x v="1"/>
    <n v="30"/>
    <s v="PIX"/>
    <x v="2"/>
  </r>
  <r>
    <d v="2025-07-01T00:00:00"/>
    <x v="130"/>
    <s v="Inscrição"/>
    <x v="1"/>
    <n v="30"/>
    <s v="PIX"/>
    <x v="2"/>
  </r>
  <r>
    <d v="2025-07-01T00:00:00"/>
    <x v="131"/>
    <s v="Inscrição"/>
    <x v="1"/>
    <n v="120"/>
    <s v="PIX"/>
    <x v="5"/>
  </r>
  <r>
    <d v="2025-07-01T00:00:00"/>
    <x v="132"/>
    <s v="Inscrição"/>
    <x v="1"/>
    <n v="120"/>
    <s v="PIX"/>
    <x v="5"/>
  </r>
  <r>
    <d v="2025-07-01T00:00:00"/>
    <x v="133"/>
    <s v="Inscrição"/>
    <x v="1"/>
    <n v="120"/>
    <s v="PIX"/>
    <x v="5"/>
  </r>
  <r>
    <d v="2025-06-30T00:00:00"/>
    <x v="134"/>
    <s v="Inscrição"/>
    <x v="1"/>
    <n v="120"/>
    <s v="PIX"/>
    <x v="5"/>
  </r>
  <r>
    <d v="2025-06-30T00:00:00"/>
    <x v="135"/>
    <s v="Inscrição"/>
    <x v="1"/>
    <n v="120"/>
    <s v="PIX"/>
    <x v="5"/>
  </r>
  <r>
    <d v="2025-06-30T00:00:00"/>
    <x v="136"/>
    <s v="Inscrição"/>
    <x v="1"/>
    <n v="120"/>
    <s v="PIX"/>
    <x v="5"/>
  </r>
  <r>
    <d v="2025-06-30T00:00:00"/>
    <x v="137"/>
    <s v="Inscrição"/>
    <x v="1"/>
    <n v="30"/>
    <s v="PIX"/>
    <x v="2"/>
  </r>
  <r>
    <d v="2025-06-30T00:00:00"/>
    <x v="138"/>
    <s v="Inscrição"/>
    <x v="1"/>
    <n v="120"/>
    <s v="PIX"/>
    <x v="5"/>
  </r>
  <r>
    <d v="2025-06-30T00:00:00"/>
    <x v="139"/>
    <s v="Inscrição"/>
    <x v="1"/>
    <n v="120"/>
    <s v="PIX"/>
    <x v="5"/>
  </r>
  <r>
    <d v="2025-06-30T00:00:00"/>
    <x v="140"/>
    <s v="Inscrição"/>
    <x v="1"/>
    <n v="120"/>
    <s v="PIX"/>
    <x v="5"/>
  </r>
  <r>
    <d v="2025-06-30T00:00:00"/>
    <x v="141"/>
    <s v="Inscrição"/>
    <x v="1"/>
    <n v="120"/>
    <s v="PIX"/>
    <x v="5"/>
  </r>
  <r>
    <d v="2025-06-29T00:00:00"/>
    <x v="142"/>
    <s v="Inscrição"/>
    <x v="1"/>
    <n v="120"/>
    <s v="PIX"/>
    <x v="5"/>
  </r>
  <r>
    <d v="2025-06-29T00:00:00"/>
    <x v="143"/>
    <s v="Inscrição"/>
    <x v="1"/>
    <n v="120"/>
    <s v="PIX"/>
    <x v="5"/>
  </r>
  <r>
    <d v="2025-06-27T00:00:00"/>
    <x v="144"/>
    <s v="Inscrição"/>
    <x v="1"/>
    <n v="120"/>
    <s v="PIX"/>
    <x v="5"/>
  </r>
  <r>
    <d v="2025-06-27T00:00:00"/>
    <x v="145"/>
    <s v="Inscrição"/>
    <x v="1"/>
    <n v="120"/>
    <s v="PIX"/>
    <x v="5"/>
  </r>
  <r>
    <d v="2025-06-27T00:00:00"/>
    <x v="146"/>
    <s v="Inscrição"/>
    <x v="1"/>
    <n v="120"/>
    <s v="PIX"/>
    <x v="5"/>
  </r>
  <r>
    <d v="2025-06-27T00:00:00"/>
    <x v="147"/>
    <s v="Inscrição"/>
    <x v="1"/>
    <n v="30"/>
    <s v="PIX"/>
    <x v="2"/>
  </r>
  <r>
    <d v="2025-06-27T00:00:00"/>
    <x v="148"/>
    <s v="Inscrição"/>
    <x v="1"/>
    <n v="30"/>
    <s v="PIX"/>
    <x v="2"/>
  </r>
  <r>
    <d v="2025-06-27T00:00:00"/>
    <x v="149"/>
    <s v="Inscrição"/>
    <x v="1"/>
    <n v="120"/>
    <s v="PIX"/>
    <x v="5"/>
  </r>
  <r>
    <d v="2025-06-27T00:00:00"/>
    <x v="150"/>
    <s v="Inscrição"/>
    <x v="1"/>
    <n v="30"/>
    <s v="PIX"/>
    <x v="2"/>
  </r>
  <r>
    <d v="2025-06-27T00:00:00"/>
    <x v="151"/>
    <s v="Inscrição"/>
    <x v="1"/>
    <n v="120"/>
    <s v="PIX"/>
    <x v="5"/>
  </r>
  <r>
    <d v="2025-06-27T00:00:00"/>
    <x v="152"/>
    <s v="Inscrição"/>
    <x v="1"/>
    <n v="120"/>
    <s v="PIX"/>
    <x v="5"/>
  </r>
  <r>
    <d v="2025-06-25T00:00:00"/>
    <x v="153"/>
    <s v="Inscrição"/>
    <x v="1"/>
    <n v="108"/>
    <s v="PIX"/>
    <x v="6"/>
  </r>
  <r>
    <d v="2025-06-25T00:00:00"/>
    <x v="154"/>
    <s v="Inscrição"/>
    <x v="1"/>
    <n v="108"/>
    <s v="PIX"/>
    <x v="6"/>
  </r>
  <r>
    <d v="2025-06-25T00:00:00"/>
    <x v="155"/>
    <s v="Inscrição"/>
    <x v="1"/>
    <n v="108"/>
    <s v="PIX"/>
    <x v="6"/>
  </r>
  <r>
    <d v="2025-06-25T00:00:00"/>
    <x v="156"/>
    <s v="Inscrição"/>
    <x v="1"/>
    <n v="120"/>
    <s v="PIX"/>
    <x v="5"/>
  </r>
  <r>
    <d v="2025-06-24T00:00:00"/>
    <x v="157"/>
    <s v="Inscrição"/>
    <x v="1"/>
    <n v="120"/>
    <s v="PIX"/>
    <x v="5"/>
  </r>
  <r>
    <d v="2025-06-24T00:00:00"/>
    <x v="158"/>
    <s v="Inscrição"/>
    <x v="1"/>
    <n v="120"/>
    <s v="PIX"/>
    <x v="5"/>
  </r>
  <r>
    <d v="2025-06-23T00:00:00"/>
    <x v="159"/>
    <s v="Inscrição"/>
    <x v="1"/>
    <n v="120"/>
    <s v="PIX"/>
    <x v="5"/>
  </r>
  <r>
    <d v="2025-06-23T00:00:00"/>
    <x v="160"/>
    <s v="Inscrição"/>
    <x v="1"/>
    <n v="120"/>
    <s v="PIX"/>
    <x v="5"/>
  </r>
  <r>
    <d v="2025-06-23T00:00:00"/>
    <x v="161"/>
    <s v="Inscrição"/>
    <x v="1"/>
    <n v="30"/>
    <s v="PIX"/>
    <x v="2"/>
  </r>
  <r>
    <d v="2025-06-21T00:00:00"/>
    <x v="162"/>
    <s v="Inscrição"/>
    <x v="1"/>
    <n v="120"/>
    <s v="PIX"/>
    <x v="5"/>
  </r>
  <r>
    <d v="2025-06-21T00:00:00"/>
    <x v="163"/>
    <s v="Inscrição"/>
    <x v="1"/>
    <n v="30"/>
    <s v="PIX"/>
    <x v="2"/>
  </r>
  <r>
    <d v="2025-06-19T00:00:00"/>
    <x v="164"/>
    <s v="Inscrição"/>
    <x v="1"/>
    <n v="120"/>
    <s v="PIX"/>
    <x v="5"/>
  </r>
  <r>
    <d v="2025-06-19T00:00:00"/>
    <x v="165"/>
    <s v="Inscrição"/>
    <x v="1"/>
    <n v="30"/>
    <s v="PIX"/>
    <x v="2"/>
  </r>
  <r>
    <d v="2025-06-19T00:00:00"/>
    <x v="166"/>
    <s v="Inscrição"/>
    <x v="1"/>
    <n v="120"/>
    <s v="PIX"/>
    <x v="5"/>
  </r>
  <r>
    <d v="2025-06-18T00:00:00"/>
    <x v="167"/>
    <s v="Inscrição"/>
    <x v="1"/>
    <n v="120"/>
    <s v="PIX"/>
    <x v="5"/>
  </r>
  <r>
    <d v="2025-06-18T00:00:00"/>
    <x v="168"/>
    <s v="Inscrição"/>
    <x v="1"/>
    <n v="30"/>
    <s v="PIX"/>
    <x v="2"/>
  </r>
  <r>
    <d v="2025-06-18T00:00:00"/>
    <x v="169"/>
    <s v="Inscrição"/>
    <x v="1"/>
    <n v="120"/>
    <s v="PIX"/>
    <x v="5"/>
  </r>
  <r>
    <d v="2025-06-18T00:00:00"/>
    <x v="170"/>
    <s v="Inscrição"/>
    <x v="1"/>
    <n v="30"/>
    <s v="PIX"/>
    <x v="2"/>
  </r>
  <r>
    <d v="2025-06-18T00:00:00"/>
    <x v="171"/>
    <s v="Inscrição"/>
    <x v="1"/>
    <n v="30"/>
    <s v="PIX"/>
    <x v="2"/>
  </r>
  <r>
    <d v="2025-06-18T00:00:00"/>
    <x v="172"/>
    <s v="Inscrição"/>
    <x v="1"/>
    <n v="120"/>
    <s v="PIX"/>
    <x v="5"/>
  </r>
  <r>
    <d v="2025-06-18T00:00:00"/>
    <x v="173"/>
    <s v="Inscrição"/>
    <x v="1"/>
    <n v="30"/>
    <s v="PIX"/>
    <x v="2"/>
  </r>
  <r>
    <d v="2025-06-17T00:00:00"/>
    <x v="174"/>
    <s v="Inscrição"/>
    <x v="1"/>
    <n v="120"/>
    <s v="PIX"/>
    <x v="5"/>
  </r>
  <r>
    <d v="2025-06-17T00:00:00"/>
    <x v="175"/>
    <s v="Inscrição"/>
    <x v="1"/>
    <n v="120"/>
    <s v="PIX"/>
    <x v="5"/>
  </r>
  <r>
    <d v="2025-06-17T00:00:00"/>
    <x v="176"/>
    <s v="Inscrição"/>
    <x v="1"/>
    <n v="120"/>
    <s v="PIX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531B3-2715-4F52-A77A-7B5DEBFF040F}" name="Tabela dinâmica1" cacheId="22" applyNumberFormats="0" applyBorderFormats="0" applyFontFormats="0" applyPatternFormats="0" applyAlignmentFormats="0" applyWidthHeightFormats="1" dataCaption="Valores" updatedVersion="8" minRefreshableVersion="3" showDrill="0" useAutoFormatting="1" colGrandTotals="0" itemPrintTitles="1" createdVersion="8" indent="0" compact="0" compactData="0" multipleFieldFilters="0">
  <location ref="B3:F183" firstHeaderRow="1" firstDataRow="3" firstDataCol="1"/>
  <pivotFields count="7">
    <pivotField compact="0" numFmtId="14" outline="0" showAll="0" defaultSubtotal="0"/>
    <pivotField axis="axisRow" compact="0" outline="0" showAll="0" defaultSubtotal="0">
      <items count="178">
        <item x="45"/>
        <item x="47"/>
        <item x="11"/>
        <item x="53"/>
        <item x="4"/>
        <item x="144"/>
        <item x="54"/>
        <item x="168"/>
        <item x="98"/>
        <item x="158"/>
        <item x="157"/>
        <item x="46"/>
        <item x="33"/>
        <item x="121"/>
        <item x="72"/>
        <item x="170"/>
        <item x="173"/>
        <item x="2"/>
        <item x="130"/>
        <item x="30"/>
        <item x="117"/>
        <item x="58"/>
        <item x="41"/>
        <item x="146"/>
        <item x="61"/>
        <item x="120"/>
        <item x="51"/>
        <item x="126"/>
        <item x="37"/>
        <item x="136"/>
        <item x="125"/>
        <item x="141"/>
        <item x="86"/>
        <item x="29"/>
        <item x="145"/>
        <item x="16"/>
        <item x="161"/>
        <item x="140"/>
        <item x="152"/>
        <item x="12"/>
        <item x="142"/>
        <item x="87"/>
        <item x="55"/>
        <item x="89"/>
        <item x="76"/>
        <item x="23"/>
        <item x="104"/>
        <item x="42"/>
        <item x="28"/>
        <item x="127"/>
        <item x="31"/>
        <item x="107"/>
        <item x="93"/>
        <item x="122"/>
        <item x="85"/>
        <item x="137"/>
        <item x="83"/>
        <item x="15"/>
        <item x="166"/>
        <item x="70"/>
        <item x="100"/>
        <item x="149"/>
        <item x="114"/>
        <item x="176"/>
        <item x="115"/>
        <item x="174"/>
        <item x="99"/>
        <item x="13"/>
        <item x="84"/>
        <item x="8"/>
        <item x="175"/>
        <item x="26"/>
        <item x="172"/>
        <item x="35"/>
        <item x="48"/>
        <item x="119"/>
        <item x="34"/>
        <item x="75"/>
        <item x="150"/>
        <item x="162"/>
        <item x="123"/>
        <item x="95"/>
        <item x="39"/>
        <item x="52"/>
        <item x="50"/>
        <item x="22"/>
        <item x="147"/>
        <item x="153"/>
        <item x="165"/>
        <item x="134"/>
        <item x="21"/>
        <item x="171"/>
        <item x="27"/>
        <item x="66"/>
        <item x="69"/>
        <item x="44"/>
        <item m="1" x="177"/>
        <item x="10"/>
        <item x="25"/>
        <item x="77"/>
        <item x="36"/>
        <item x="108"/>
        <item x="63"/>
        <item x="131"/>
        <item x="71"/>
        <item x="18"/>
        <item x="5"/>
        <item x="169"/>
        <item x="67"/>
        <item x="92"/>
        <item x="90"/>
        <item x="56"/>
        <item x="160"/>
        <item x="167"/>
        <item x="74"/>
        <item x="148"/>
        <item x="81"/>
        <item x="3"/>
        <item x="17"/>
        <item x="124"/>
        <item x="101"/>
        <item x="60"/>
        <item x="103"/>
        <item x="154"/>
        <item x="102"/>
        <item x="138"/>
        <item x="40"/>
        <item x="78"/>
        <item x="65"/>
        <item x="128"/>
        <item x="143"/>
        <item x="139"/>
        <item x="9"/>
        <item x="109"/>
        <item x="156"/>
        <item x="91"/>
        <item x="97"/>
        <item x="163"/>
        <item x="57"/>
        <item x="80"/>
        <item x="64"/>
        <item x="112"/>
        <item x="32"/>
        <item x="113"/>
        <item x="151"/>
        <item x="79"/>
        <item x="62"/>
        <item x="20"/>
        <item x="7"/>
        <item x="118"/>
        <item x="116"/>
        <item x="159"/>
        <item x="24"/>
        <item x="105"/>
        <item x="14"/>
        <item x="111"/>
        <item x="129"/>
        <item x="38"/>
        <item x="73"/>
        <item x="43"/>
        <item x="133"/>
        <item x="155"/>
        <item x="88"/>
        <item x="94"/>
        <item x="96"/>
        <item x="59"/>
        <item x="49"/>
        <item x="135"/>
        <item x="82"/>
        <item x="132"/>
        <item x="19"/>
        <item x="106"/>
        <item x="110"/>
        <item x="164"/>
        <item x="68"/>
        <item x="1"/>
        <item x="0"/>
        <item x="6"/>
      </items>
    </pivotField>
    <pivotField compact="0" outline="0" showAll="0" defaultSubtotal="0"/>
    <pivotField axis="axisCol" compact="0" outline="0" showAll="0" defaultSubtotal="0">
      <items count="2">
        <item x="1"/>
        <item x="0"/>
      </items>
    </pivotField>
    <pivotField dataField="1" compact="0" numFmtId="8" outline="0" showAll="0" defaultSubtotal="0"/>
    <pivotField compact="0" outline="0" showAll="0" defaultSubtotal="0"/>
    <pivotField dataField="1" compact="0" outline="0" showAll="0" defaultSubtotal="0">
      <items count="8">
        <item x="0"/>
        <item x="3"/>
        <item x="7"/>
        <item x="2"/>
        <item x="1"/>
        <item x="4"/>
        <item x="6"/>
        <item x="5"/>
      </items>
    </pivotField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oma de Pagamento" fld="6" baseField="0" baseItem="0"/>
    <dataField name="Soma de Valor" fld="4" baseField="0" baseItem="0" numFmtId="8"/>
  </dataFields>
  <formats count="6">
    <format dxfId="0">
      <pivotArea outline="0" collapsedLevelsAreSubtotals="1" fieldPosition="0"/>
    </format>
    <format dxfId="1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4">
      <pivotArea dataOnly="0" labelOnly="1" grandCol="1" outline="0" fieldPosition="0"/>
    </format>
    <format dxfId="5">
      <pivotArea dataOnly="0" labelOnly="1" outline="0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0B69-5F53-4889-89C4-3D2418276ED2}">
  <dimension ref="B3:F361"/>
  <sheetViews>
    <sheetView topLeftCell="A159" workbookViewId="0">
      <selection activeCell="C184" sqref="C184"/>
    </sheetView>
  </sheetViews>
  <sheetFormatPr defaultRowHeight="15" x14ac:dyDescent="0.25"/>
  <cols>
    <col min="1" max="1" width="4.42578125" customWidth="1"/>
    <col min="2" max="2" width="72.5703125" bestFit="1" customWidth="1"/>
    <col min="3" max="5" width="19.42578125" style="5" bestFit="1" customWidth="1"/>
    <col min="6" max="6" width="19.42578125" bestFit="1" customWidth="1"/>
  </cols>
  <sheetData>
    <row r="3" spans="2:6" x14ac:dyDescent="0.25">
      <c r="C3" s="6" t="s">
        <v>3</v>
      </c>
      <c r="D3" s="3" t="s">
        <v>370</v>
      </c>
      <c r="F3" s="5"/>
    </row>
    <row r="4" spans="2:6" x14ac:dyDescent="0.25">
      <c r="C4" s="5" t="s">
        <v>15</v>
      </c>
      <c r="E4" s="5" t="s">
        <v>9</v>
      </c>
      <c r="F4" s="5"/>
    </row>
    <row r="5" spans="2:6" x14ac:dyDescent="0.25">
      <c r="B5" s="3" t="s">
        <v>1</v>
      </c>
      <c r="C5" t="s">
        <v>371</v>
      </c>
      <c r="D5" t="s">
        <v>190</v>
      </c>
      <c r="E5" t="s">
        <v>371</v>
      </c>
      <c r="F5" t="s">
        <v>190</v>
      </c>
    </row>
    <row r="6" spans="2:6" x14ac:dyDescent="0.25">
      <c r="B6" s="8" t="s">
        <v>58</v>
      </c>
      <c r="C6" s="9"/>
      <c r="D6" s="7"/>
      <c r="E6" s="9">
        <v>0</v>
      </c>
      <c r="F6" s="7">
        <v>120</v>
      </c>
    </row>
    <row r="7" spans="2:6" x14ac:dyDescent="0.25">
      <c r="B7" t="s">
        <v>60</v>
      </c>
      <c r="C7" s="9"/>
      <c r="D7" s="7"/>
      <c r="E7" s="9">
        <v>0</v>
      </c>
      <c r="F7" s="7">
        <v>120</v>
      </c>
    </row>
    <row r="8" spans="2:6" x14ac:dyDescent="0.25">
      <c r="B8" t="s">
        <v>24</v>
      </c>
      <c r="C8" s="9"/>
      <c r="D8" s="7"/>
      <c r="E8" s="9">
        <v>0</v>
      </c>
      <c r="F8" s="7">
        <v>160</v>
      </c>
    </row>
    <row r="9" spans="2:6" x14ac:dyDescent="0.25">
      <c r="B9" t="s">
        <v>66</v>
      </c>
      <c r="C9" s="9">
        <v>108</v>
      </c>
      <c r="D9" s="7">
        <v>108</v>
      </c>
      <c r="E9" s="9"/>
      <c r="F9" s="7"/>
    </row>
    <row r="10" spans="2:6" x14ac:dyDescent="0.25">
      <c r="B10" t="s">
        <v>17</v>
      </c>
      <c r="C10" s="9">
        <v>40</v>
      </c>
      <c r="D10" s="7">
        <v>40</v>
      </c>
      <c r="E10" s="9"/>
      <c r="F10" s="7"/>
    </row>
    <row r="11" spans="2:6" x14ac:dyDescent="0.25">
      <c r="B11" t="s">
        <v>157</v>
      </c>
      <c r="C11" s="9">
        <v>120</v>
      </c>
      <c r="D11" s="7">
        <v>120</v>
      </c>
      <c r="E11" s="9"/>
      <c r="F11" s="7"/>
    </row>
    <row r="12" spans="2:6" x14ac:dyDescent="0.25">
      <c r="B12" t="s">
        <v>67</v>
      </c>
      <c r="C12" s="9">
        <v>30</v>
      </c>
      <c r="D12" s="7">
        <v>30</v>
      </c>
      <c r="E12" s="9"/>
      <c r="F12" s="7"/>
    </row>
    <row r="13" spans="2:6" x14ac:dyDescent="0.25">
      <c r="B13" t="s">
        <v>181</v>
      </c>
      <c r="C13" s="9">
        <v>30</v>
      </c>
      <c r="D13" s="7">
        <v>30</v>
      </c>
      <c r="E13" s="9"/>
      <c r="F13" s="7"/>
    </row>
    <row r="14" spans="2:6" x14ac:dyDescent="0.25">
      <c r="B14" t="s">
        <v>111</v>
      </c>
      <c r="C14" s="9">
        <v>0.01</v>
      </c>
      <c r="D14" s="7">
        <v>0.01</v>
      </c>
      <c r="E14" s="9"/>
      <c r="F14" s="7"/>
    </row>
    <row r="15" spans="2:6" x14ac:dyDescent="0.25">
      <c r="B15" t="s">
        <v>171</v>
      </c>
      <c r="C15" s="9">
        <v>120</v>
      </c>
      <c r="D15" s="7">
        <v>120</v>
      </c>
      <c r="E15" s="9"/>
      <c r="F15" s="7"/>
    </row>
    <row r="16" spans="2:6" x14ac:dyDescent="0.25">
      <c r="B16" t="s">
        <v>170</v>
      </c>
      <c r="C16" s="9">
        <v>120</v>
      </c>
      <c r="D16" s="7">
        <v>120</v>
      </c>
      <c r="E16" s="9"/>
      <c r="F16" s="7"/>
    </row>
    <row r="17" spans="2:6" x14ac:dyDescent="0.25">
      <c r="B17" t="s">
        <v>59</v>
      </c>
      <c r="C17" s="9">
        <v>30</v>
      </c>
      <c r="D17" s="7">
        <v>30</v>
      </c>
      <c r="E17" s="9"/>
      <c r="F17" s="7"/>
    </row>
    <row r="18" spans="2:6" x14ac:dyDescent="0.25">
      <c r="B18" t="s">
        <v>46</v>
      </c>
      <c r="C18" s="9">
        <v>40</v>
      </c>
      <c r="D18" s="7">
        <v>40</v>
      </c>
      <c r="E18" s="9"/>
      <c r="F18" s="7"/>
    </row>
    <row r="19" spans="2:6" x14ac:dyDescent="0.25">
      <c r="B19" t="s">
        <v>134</v>
      </c>
      <c r="C19" s="9">
        <v>0.01</v>
      </c>
      <c r="D19" s="7">
        <v>0.01</v>
      </c>
      <c r="E19" s="9"/>
      <c r="F19" s="7"/>
    </row>
    <row r="20" spans="2:6" x14ac:dyDescent="0.25">
      <c r="B20" t="s">
        <v>85</v>
      </c>
      <c r="C20" s="9">
        <v>120</v>
      </c>
      <c r="D20" s="7">
        <v>120</v>
      </c>
      <c r="E20" s="9"/>
      <c r="F20" s="7"/>
    </row>
    <row r="21" spans="2:6" x14ac:dyDescent="0.25">
      <c r="B21" t="s">
        <v>183</v>
      </c>
      <c r="C21" s="9">
        <v>30</v>
      </c>
      <c r="D21" s="7">
        <v>30</v>
      </c>
      <c r="E21" s="9"/>
      <c r="F21" s="7"/>
    </row>
    <row r="22" spans="2:6" x14ac:dyDescent="0.25">
      <c r="B22" t="s">
        <v>186</v>
      </c>
      <c r="C22" s="9">
        <v>30</v>
      </c>
      <c r="D22" s="7">
        <v>30</v>
      </c>
      <c r="E22" s="9"/>
      <c r="F22" s="7"/>
    </row>
    <row r="23" spans="2:6" x14ac:dyDescent="0.25">
      <c r="B23" t="s">
        <v>13</v>
      </c>
      <c r="C23" s="9">
        <v>40</v>
      </c>
      <c r="D23" s="7">
        <v>40</v>
      </c>
      <c r="E23" s="9"/>
      <c r="F23" s="7"/>
    </row>
    <row r="24" spans="2:6" x14ac:dyDescent="0.25">
      <c r="B24" t="s">
        <v>143</v>
      </c>
      <c r="C24" s="9">
        <v>30</v>
      </c>
      <c r="D24" s="7">
        <v>30</v>
      </c>
      <c r="E24" s="9"/>
      <c r="F24" s="7"/>
    </row>
    <row r="25" spans="2:6" x14ac:dyDescent="0.25">
      <c r="B25" t="s">
        <v>43</v>
      </c>
      <c r="C25" s="9">
        <v>120</v>
      </c>
      <c r="D25" s="7">
        <v>120</v>
      </c>
      <c r="E25" s="9"/>
      <c r="F25" s="7"/>
    </row>
    <row r="26" spans="2:6" x14ac:dyDescent="0.25">
      <c r="B26" t="s">
        <v>130</v>
      </c>
      <c r="C26" s="9">
        <v>120</v>
      </c>
      <c r="D26" s="7">
        <v>120</v>
      </c>
      <c r="E26" s="9"/>
      <c r="F26" s="7"/>
    </row>
    <row r="27" spans="2:6" x14ac:dyDescent="0.25">
      <c r="B27" t="s">
        <v>71</v>
      </c>
      <c r="C27" s="9">
        <v>120</v>
      </c>
      <c r="D27" s="7">
        <v>120</v>
      </c>
      <c r="E27" s="9"/>
      <c r="F27" s="7"/>
    </row>
    <row r="28" spans="2:6" x14ac:dyDescent="0.25">
      <c r="B28" t="s">
        <v>54</v>
      </c>
      <c r="C28" s="9">
        <v>120</v>
      </c>
      <c r="D28" s="7">
        <v>120</v>
      </c>
      <c r="E28" s="9"/>
      <c r="F28" s="7"/>
    </row>
    <row r="29" spans="2:6" x14ac:dyDescent="0.25">
      <c r="B29" t="s">
        <v>159</v>
      </c>
      <c r="C29" s="9">
        <v>120</v>
      </c>
      <c r="D29" s="7">
        <v>120</v>
      </c>
      <c r="E29" s="9"/>
      <c r="F29" s="7"/>
    </row>
    <row r="30" spans="2:6" x14ac:dyDescent="0.25">
      <c r="B30" t="s">
        <v>74</v>
      </c>
      <c r="C30" s="9">
        <v>120</v>
      </c>
      <c r="D30" s="7">
        <v>120</v>
      </c>
      <c r="E30" s="9"/>
      <c r="F30" s="7"/>
    </row>
    <row r="31" spans="2:6" x14ac:dyDescent="0.25">
      <c r="B31" t="s">
        <v>133</v>
      </c>
      <c r="C31" s="9">
        <v>120</v>
      </c>
      <c r="D31" s="7">
        <v>120</v>
      </c>
      <c r="E31" s="9"/>
      <c r="F31" s="7"/>
    </row>
    <row r="32" spans="2:6" x14ac:dyDescent="0.25">
      <c r="B32" t="s">
        <v>64</v>
      </c>
      <c r="C32" s="9">
        <v>80</v>
      </c>
      <c r="D32" s="7">
        <v>80</v>
      </c>
      <c r="E32" s="9"/>
      <c r="F32" s="7"/>
    </row>
    <row r="33" spans="2:6" x14ac:dyDescent="0.25">
      <c r="B33" t="s">
        <v>139</v>
      </c>
      <c r="C33" s="9">
        <v>120</v>
      </c>
      <c r="D33" s="7">
        <v>120</v>
      </c>
      <c r="E33" s="9"/>
      <c r="F33" s="7"/>
    </row>
    <row r="34" spans="2:6" x14ac:dyDescent="0.25">
      <c r="B34" t="s">
        <v>50</v>
      </c>
      <c r="C34" s="9">
        <v>120</v>
      </c>
      <c r="D34" s="7">
        <v>120</v>
      </c>
      <c r="E34" s="9"/>
      <c r="F34" s="7"/>
    </row>
    <row r="35" spans="2:6" x14ac:dyDescent="0.25">
      <c r="B35" t="s">
        <v>149</v>
      </c>
      <c r="C35" s="9">
        <v>120</v>
      </c>
      <c r="D35" s="7">
        <v>120</v>
      </c>
      <c r="E35" s="9"/>
      <c r="F35" s="7"/>
    </row>
    <row r="36" spans="2:6" x14ac:dyDescent="0.25">
      <c r="B36" t="s">
        <v>138</v>
      </c>
      <c r="C36" s="9">
        <v>120</v>
      </c>
      <c r="D36" s="7">
        <v>120</v>
      </c>
      <c r="E36" s="9"/>
      <c r="F36" s="7"/>
    </row>
    <row r="37" spans="2:6" x14ac:dyDescent="0.25">
      <c r="B37" t="s">
        <v>154</v>
      </c>
      <c r="C37" s="9">
        <v>120</v>
      </c>
      <c r="D37" s="7">
        <v>120</v>
      </c>
      <c r="E37" s="9"/>
      <c r="F37" s="7"/>
    </row>
    <row r="38" spans="2:6" x14ac:dyDescent="0.25">
      <c r="B38" t="s">
        <v>99</v>
      </c>
      <c r="C38" s="9">
        <v>30</v>
      </c>
      <c r="D38" s="7">
        <v>30</v>
      </c>
      <c r="E38" s="9"/>
      <c r="F38" s="7"/>
    </row>
    <row r="39" spans="2:6" x14ac:dyDescent="0.25">
      <c r="B39" t="s">
        <v>42</v>
      </c>
      <c r="C39" s="9">
        <v>0.01</v>
      </c>
      <c r="D39" s="7">
        <v>0.01</v>
      </c>
      <c r="E39" s="9"/>
      <c r="F39" s="7"/>
    </row>
    <row r="40" spans="2:6" x14ac:dyDescent="0.25">
      <c r="B40" t="s">
        <v>158</v>
      </c>
      <c r="C40" s="9">
        <v>120</v>
      </c>
      <c r="D40" s="7">
        <v>120</v>
      </c>
      <c r="E40" s="9"/>
      <c r="F40" s="7"/>
    </row>
    <row r="41" spans="2:6" x14ac:dyDescent="0.25">
      <c r="B41" t="s">
        <v>29</v>
      </c>
      <c r="C41" s="9">
        <v>120</v>
      </c>
      <c r="D41" s="7">
        <v>120</v>
      </c>
      <c r="E41" s="9"/>
      <c r="F41" s="7"/>
    </row>
    <row r="42" spans="2:6" x14ac:dyDescent="0.25">
      <c r="B42" t="s">
        <v>174</v>
      </c>
      <c r="C42" s="9">
        <v>30</v>
      </c>
      <c r="D42" s="7">
        <v>30</v>
      </c>
      <c r="E42" s="9"/>
      <c r="F42" s="7"/>
    </row>
    <row r="43" spans="2:6" x14ac:dyDescent="0.25">
      <c r="B43" t="s">
        <v>153</v>
      </c>
      <c r="C43" s="9">
        <v>120</v>
      </c>
      <c r="D43" s="7">
        <v>120</v>
      </c>
      <c r="E43" s="9"/>
      <c r="F43" s="7"/>
    </row>
    <row r="44" spans="2:6" x14ac:dyDescent="0.25">
      <c r="B44" t="s">
        <v>165</v>
      </c>
      <c r="C44" s="9">
        <v>120</v>
      </c>
      <c r="D44" s="7">
        <v>120</v>
      </c>
      <c r="E44" s="9"/>
      <c r="F44" s="7"/>
    </row>
    <row r="45" spans="2:6" x14ac:dyDescent="0.25">
      <c r="B45" t="s">
        <v>25</v>
      </c>
      <c r="C45" s="9">
        <v>80</v>
      </c>
      <c r="D45" s="7">
        <v>80</v>
      </c>
      <c r="E45" s="9"/>
      <c r="F45" s="7"/>
    </row>
    <row r="46" spans="2:6" x14ac:dyDescent="0.25">
      <c r="B46" t="s">
        <v>155</v>
      </c>
      <c r="C46" s="9">
        <v>120</v>
      </c>
      <c r="D46" s="7">
        <v>120</v>
      </c>
      <c r="E46" s="9"/>
      <c r="F46" s="7"/>
    </row>
    <row r="47" spans="2:6" x14ac:dyDescent="0.25">
      <c r="B47" t="s">
        <v>100</v>
      </c>
      <c r="C47" s="9">
        <v>120</v>
      </c>
      <c r="D47" s="7">
        <v>120</v>
      </c>
      <c r="E47" s="9"/>
      <c r="F47" s="7"/>
    </row>
    <row r="48" spans="2:6" x14ac:dyDescent="0.25">
      <c r="B48" t="s">
        <v>68</v>
      </c>
      <c r="C48" s="9">
        <v>120</v>
      </c>
      <c r="D48" s="7">
        <v>120</v>
      </c>
      <c r="E48" s="9"/>
      <c r="F48" s="7"/>
    </row>
    <row r="49" spans="2:6" x14ac:dyDescent="0.25">
      <c r="B49" t="s">
        <v>102</v>
      </c>
      <c r="C49" s="9">
        <v>30</v>
      </c>
      <c r="D49" s="7">
        <v>30</v>
      </c>
      <c r="E49" s="9"/>
      <c r="F49" s="7"/>
    </row>
    <row r="50" spans="2:6" x14ac:dyDescent="0.25">
      <c r="B50" t="s">
        <v>89</v>
      </c>
      <c r="C50" s="9">
        <v>30</v>
      </c>
      <c r="D50" s="7">
        <v>30</v>
      </c>
      <c r="E50" s="9"/>
      <c r="F50" s="7"/>
    </row>
    <row r="51" spans="2:6" x14ac:dyDescent="0.25">
      <c r="B51" t="s">
        <v>36</v>
      </c>
      <c r="C51" s="9">
        <v>30</v>
      </c>
      <c r="D51" s="7">
        <v>30</v>
      </c>
      <c r="E51" s="9"/>
      <c r="F51" s="7"/>
    </row>
    <row r="52" spans="2:6" x14ac:dyDescent="0.25">
      <c r="B52" t="s">
        <v>117</v>
      </c>
      <c r="C52" s="9">
        <v>120</v>
      </c>
      <c r="D52" s="7">
        <v>120</v>
      </c>
      <c r="E52" s="9"/>
      <c r="F52" s="7"/>
    </row>
    <row r="53" spans="2:6" x14ac:dyDescent="0.25">
      <c r="B53" t="s">
        <v>55</v>
      </c>
      <c r="C53" s="9">
        <v>108</v>
      </c>
      <c r="D53" s="7">
        <v>108</v>
      </c>
      <c r="E53" s="9"/>
      <c r="F53" s="7"/>
    </row>
    <row r="54" spans="2:6" x14ac:dyDescent="0.25">
      <c r="B54" t="s">
        <v>41</v>
      </c>
      <c r="C54" s="9">
        <v>108</v>
      </c>
      <c r="D54" s="7">
        <v>108</v>
      </c>
      <c r="E54" s="9"/>
      <c r="F54" s="7"/>
    </row>
    <row r="55" spans="2:6" x14ac:dyDescent="0.25">
      <c r="B55" t="s">
        <v>140</v>
      </c>
      <c r="C55" s="9">
        <v>120</v>
      </c>
      <c r="D55" s="7">
        <v>120</v>
      </c>
      <c r="E55" s="9"/>
      <c r="F55" s="7"/>
    </row>
    <row r="56" spans="2:6" x14ac:dyDescent="0.25">
      <c r="B56" t="s">
        <v>44</v>
      </c>
      <c r="C56" s="9">
        <v>120</v>
      </c>
      <c r="D56" s="7">
        <v>120</v>
      </c>
      <c r="E56" s="9"/>
      <c r="F56" s="7"/>
    </row>
    <row r="57" spans="2:6" x14ac:dyDescent="0.25">
      <c r="B57" t="s">
        <v>120</v>
      </c>
      <c r="C57" s="9">
        <v>30</v>
      </c>
      <c r="D57" s="7">
        <v>30</v>
      </c>
      <c r="E57" s="9"/>
      <c r="F57" s="7"/>
    </row>
    <row r="58" spans="2:6" x14ac:dyDescent="0.25">
      <c r="B58" t="s">
        <v>106</v>
      </c>
      <c r="C58" s="9">
        <v>120</v>
      </c>
      <c r="D58" s="7">
        <v>120</v>
      </c>
      <c r="E58" s="9"/>
      <c r="F58" s="7"/>
    </row>
    <row r="59" spans="2:6" x14ac:dyDescent="0.25">
      <c r="B59" t="s">
        <v>135</v>
      </c>
      <c r="C59" s="9">
        <v>120</v>
      </c>
      <c r="D59" s="7">
        <v>120</v>
      </c>
      <c r="E59" s="9"/>
      <c r="F59" s="7"/>
    </row>
    <row r="60" spans="2:6" x14ac:dyDescent="0.25">
      <c r="B60" t="s">
        <v>98</v>
      </c>
      <c r="C60" s="9">
        <v>120</v>
      </c>
      <c r="D60" s="7">
        <v>120</v>
      </c>
      <c r="E60" s="9"/>
      <c r="F60" s="7"/>
    </row>
    <row r="61" spans="2:6" x14ac:dyDescent="0.25">
      <c r="B61" t="s">
        <v>150</v>
      </c>
      <c r="C61" s="9">
        <v>30</v>
      </c>
      <c r="D61" s="7">
        <v>30</v>
      </c>
      <c r="E61" s="9"/>
      <c r="F61" s="7"/>
    </row>
    <row r="62" spans="2:6" x14ac:dyDescent="0.25">
      <c r="B62" t="s">
        <v>96</v>
      </c>
      <c r="C62" s="9">
        <v>108</v>
      </c>
      <c r="D62" s="7">
        <v>108</v>
      </c>
      <c r="E62" s="9"/>
      <c r="F62" s="7"/>
    </row>
    <row r="63" spans="2:6" x14ac:dyDescent="0.25">
      <c r="B63" t="s">
        <v>28</v>
      </c>
      <c r="C63" s="9">
        <v>80</v>
      </c>
      <c r="D63" s="7">
        <v>80</v>
      </c>
      <c r="E63" s="9"/>
      <c r="F63" s="7"/>
    </row>
    <row r="64" spans="2:6" x14ac:dyDescent="0.25">
      <c r="B64" t="s">
        <v>179</v>
      </c>
      <c r="C64" s="9">
        <v>120</v>
      </c>
      <c r="D64" s="7">
        <v>120</v>
      </c>
      <c r="E64" s="9"/>
      <c r="F64" s="7"/>
    </row>
    <row r="65" spans="2:6" x14ac:dyDescent="0.25">
      <c r="B65" t="s">
        <v>83</v>
      </c>
      <c r="C65" s="9">
        <v>30</v>
      </c>
      <c r="D65" s="7">
        <v>30</v>
      </c>
      <c r="E65" s="9"/>
      <c r="F65" s="7"/>
    </row>
    <row r="66" spans="2:6" x14ac:dyDescent="0.25">
      <c r="B66" t="s">
        <v>113</v>
      </c>
      <c r="C66" s="9">
        <v>108</v>
      </c>
      <c r="D66" s="7">
        <v>108</v>
      </c>
      <c r="E66" s="9"/>
      <c r="F66" s="7"/>
    </row>
    <row r="67" spans="2:6" x14ac:dyDescent="0.25">
      <c r="B67" t="s">
        <v>162</v>
      </c>
      <c r="C67" s="9">
        <v>120</v>
      </c>
      <c r="D67" s="7">
        <v>120</v>
      </c>
      <c r="E67" s="9"/>
      <c r="F67" s="7"/>
    </row>
    <row r="68" spans="2:6" x14ac:dyDescent="0.25">
      <c r="B68" t="s">
        <v>127</v>
      </c>
      <c r="C68" s="9">
        <v>120</v>
      </c>
      <c r="D68" s="7">
        <v>120</v>
      </c>
      <c r="E68" s="9"/>
      <c r="F68" s="7"/>
    </row>
    <row r="69" spans="2:6" x14ac:dyDescent="0.25">
      <c r="B69" t="s">
        <v>189</v>
      </c>
      <c r="C69" s="9">
        <v>120</v>
      </c>
      <c r="D69" s="7">
        <v>120</v>
      </c>
      <c r="E69" s="9"/>
      <c r="F69" s="7"/>
    </row>
    <row r="70" spans="2:6" x14ac:dyDescent="0.25">
      <c r="B70" t="s">
        <v>128</v>
      </c>
      <c r="C70" s="9">
        <v>120</v>
      </c>
      <c r="D70" s="7">
        <v>120</v>
      </c>
      <c r="E70" s="9"/>
      <c r="F70" s="7"/>
    </row>
    <row r="71" spans="2:6" x14ac:dyDescent="0.25">
      <c r="B71" t="s">
        <v>187</v>
      </c>
      <c r="C71" s="9">
        <v>120</v>
      </c>
      <c r="D71" s="7">
        <v>120</v>
      </c>
      <c r="E71" s="9"/>
      <c r="F71" s="7"/>
    </row>
    <row r="72" spans="2:6" x14ac:dyDescent="0.25">
      <c r="B72" t="s">
        <v>112</v>
      </c>
      <c r="C72" s="9">
        <v>108</v>
      </c>
      <c r="D72" s="7">
        <v>108</v>
      </c>
      <c r="E72" s="9"/>
      <c r="F72" s="7"/>
    </row>
    <row r="73" spans="2:6" x14ac:dyDescent="0.25">
      <c r="B73" t="s">
        <v>26</v>
      </c>
      <c r="C73" s="9">
        <v>40</v>
      </c>
      <c r="D73" s="7">
        <v>40</v>
      </c>
      <c r="E73" s="9"/>
      <c r="F73" s="7"/>
    </row>
    <row r="74" spans="2:6" x14ac:dyDescent="0.25">
      <c r="B74" t="s">
        <v>97</v>
      </c>
      <c r="C74" s="9">
        <v>120</v>
      </c>
      <c r="D74" s="7">
        <v>120</v>
      </c>
      <c r="E74" s="9"/>
      <c r="F74" s="7"/>
    </row>
    <row r="75" spans="2:6" x14ac:dyDescent="0.25">
      <c r="B75" t="s">
        <v>21</v>
      </c>
      <c r="C75" s="9">
        <v>0.01</v>
      </c>
      <c r="D75" s="7">
        <v>0.01</v>
      </c>
      <c r="E75" s="9"/>
      <c r="F75" s="7"/>
    </row>
    <row r="76" spans="2:6" x14ac:dyDescent="0.25">
      <c r="B76" t="s">
        <v>188</v>
      </c>
      <c r="C76" s="9">
        <v>120</v>
      </c>
      <c r="D76" s="7">
        <v>120</v>
      </c>
      <c r="E76" s="9"/>
      <c r="F76" s="7"/>
    </row>
    <row r="77" spans="2:6" x14ac:dyDescent="0.25">
      <c r="B77" t="s">
        <v>39</v>
      </c>
      <c r="C77" s="9">
        <v>108</v>
      </c>
      <c r="D77" s="7">
        <v>108</v>
      </c>
      <c r="E77" s="9"/>
      <c r="F77" s="7"/>
    </row>
    <row r="78" spans="2:6" x14ac:dyDescent="0.25">
      <c r="B78" t="s">
        <v>185</v>
      </c>
      <c r="C78" s="9">
        <v>120</v>
      </c>
      <c r="D78" s="7">
        <v>120</v>
      </c>
      <c r="E78" s="9"/>
      <c r="F78" s="7"/>
    </row>
    <row r="79" spans="2:6" x14ac:dyDescent="0.25">
      <c r="B79" t="s">
        <v>48</v>
      </c>
      <c r="C79" s="9">
        <v>80</v>
      </c>
      <c r="D79" s="7">
        <v>80</v>
      </c>
      <c r="E79" s="9"/>
      <c r="F79" s="7"/>
    </row>
    <row r="80" spans="2:6" x14ac:dyDescent="0.25">
      <c r="B80" t="s">
        <v>61</v>
      </c>
      <c r="C80" s="9">
        <v>120</v>
      </c>
      <c r="D80" s="7">
        <v>120</v>
      </c>
      <c r="E80" s="9"/>
      <c r="F80" s="7"/>
    </row>
    <row r="81" spans="2:6" x14ac:dyDescent="0.25">
      <c r="B81" t="s">
        <v>132</v>
      </c>
      <c r="C81" s="9">
        <v>120</v>
      </c>
      <c r="D81" s="7">
        <v>120</v>
      </c>
      <c r="E81" s="9"/>
      <c r="F81" s="7"/>
    </row>
    <row r="82" spans="2:6" x14ac:dyDescent="0.25">
      <c r="B82" t="s">
        <v>47</v>
      </c>
      <c r="C82" s="9">
        <v>120</v>
      </c>
      <c r="D82" s="7">
        <v>120</v>
      </c>
      <c r="E82" s="9"/>
      <c r="F82" s="7"/>
    </row>
    <row r="83" spans="2:6" x14ac:dyDescent="0.25">
      <c r="B83" t="s">
        <v>88</v>
      </c>
      <c r="C83" s="9">
        <v>120</v>
      </c>
      <c r="D83" s="7">
        <v>120</v>
      </c>
      <c r="E83" s="9"/>
      <c r="F83" s="7"/>
    </row>
    <row r="84" spans="2:6" x14ac:dyDescent="0.25">
      <c r="B84" t="s">
        <v>163</v>
      </c>
      <c r="C84" s="9">
        <v>30</v>
      </c>
      <c r="D84" s="7">
        <v>30</v>
      </c>
      <c r="E84" s="9"/>
      <c r="F84" s="7"/>
    </row>
    <row r="85" spans="2:6" x14ac:dyDescent="0.25">
      <c r="B85" t="s">
        <v>175</v>
      </c>
      <c r="C85" s="9">
        <v>120</v>
      </c>
      <c r="D85" s="7">
        <v>120</v>
      </c>
      <c r="E85" s="9"/>
      <c r="F85" s="7"/>
    </row>
    <row r="86" spans="2:6" x14ac:dyDescent="0.25">
      <c r="B86" t="s">
        <v>136</v>
      </c>
      <c r="C86" s="9">
        <v>108</v>
      </c>
      <c r="D86" s="7">
        <v>108</v>
      </c>
      <c r="E86" s="9"/>
      <c r="F86" s="7"/>
    </row>
    <row r="87" spans="2:6" x14ac:dyDescent="0.25">
      <c r="B87" t="s">
        <v>108</v>
      </c>
      <c r="C87" s="9">
        <v>0.01</v>
      </c>
      <c r="D87" s="7">
        <v>0.01</v>
      </c>
      <c r="E87" s="9"/>
      <c r="F87" s="7"/>
    </row>
    <row r="88" spans="2:6" x14ac:dyDescent="0.25">
      <c r="B88" t="s">
        <v>52</v>
      </c>
      <c r="C88" s="9">
        <v>120</v>
      </c>
      <c r="D88" s="7">
        <v>120</v>
      </c>
      <c r="E88" s="9"/>
      <c r="F88" s="7"/>
    </row>
    <row r="89" spans="2:6" x14ac:dyDescent="0.25">
      <c r="B89" t="s">
        <v>65</v>
      </c>
      <c r="C89" s="9">
        <v>120</v>
      </c>
      <c r="D89" s="7">
        <v>120</v>
      </c>
      <c r="E89" s="9"/>
      <c r="F89" s="7"/>
    </row>
    <row r="90" spans="2:6" x14ac:dyDescent="0.25">
      <c r="B90" t="s">
        <v>63</v>
      </c>
      <c r="C90" s="9">
        <v>30</v>
      </c>
      <c r="D90" s="7">
        <v>30</v>
      </c>
      <c r="E90" s="9"/>
      <c r="F90" s="7"/>
    </row>
    <row r="91" spans="2:6" x14ac:dyDescent="0.25">
      <c r="B91" t="s">
        <v>35</v>
      </c>
      <c r="C91" s="9">
        <v>30</v>
      </c>
      <c r="D91" s="7">
        <v>30</v>
      </c>
      <c r="E91" s="9"/>
      <c r="F91" s="7"/>
    </row>
    <row r="92" spans="2:6" x14ac:dyDescent="0.25">
      <c r="B92" t="s">
        <v>160</v>
      </c>
      <c r="C92" s="9">
        <v>30</v>
      </c>
      <c r="D92" s="7">
        <v>30</v>
      </c>
      <c r="E92" s="9"/>
      <c r="F92" s="7"/>
    </row>
    <row r="93" spans="2:6" x14ac:dyDescent="0.25">
      <c r="B93" t="s">
        <v>166</v>
      </c>
      <c r="C93" s="9">
        <v>108</v>
      </c>
      <c r="D93" s="7">
        <v>108</v>
      </c>
      <c r="E93" s="9"/>
      <c r="F93" s="7"/>
    </row>
    <row r="94" spans="2:6" x14ac:dyDescent="0.25">
      <c r="B94" t="s">
        <v>178</v>
      </c>
      <c r="C94" s="9">
        <v>30</v>
      </c>
      <c r="D94" s="7">
        <v>30</v>
      </c>
      <c r="E94" s="9"/>
      <c r="F94" s="7"/>
    </row>
    <row r="95" spans="2:6" x14ac:dyDescent="0.25">
      <c r="B95" t="s">
        <v>147</v>
      </c>
      <c r="C95" s="9">
        <v>120</v>
      </c>
      <c r="D95" s="7">
        <v>120</v>
      </c>
      <c r="E95" s="9"/>
      <c r="F95" s="7"/>
    </row>
    <row r="96" spans="2:6" x14ac:dyDescent="0.25">
      <c r="B96" t="s">
        <v>34</v>
      </c>
      <c r="C96" s="9">
        <v>30</v>
      </c>
      <c r="D96" s="7">
        <v>30</v>
      </c>
      <c r="E96" s="9"/>
      <c r="F96" s="7"/>
    </row>
    <row r="97" spans="2:6" x14ac:dyDescent="0.25">
      <c r="B97" t="s">
        <v>184</v>
      </c>
      <c r="C97" s="9">
        <v>30</v>
      </c>
      <c r="D97" s="7">
        <v>30</v>
      </c>
      <c r="E97" s="9"/>
      <c r="F97" s="7"/>
    </row>
    <row r="98" spans="2:6" x14ac:dyDescent="0.25">
      <c r="B98" t="s">
        <v>40</v>
      </c>
      <c r="C98" s="9">
        <v>30</v>
      </c>
      <c r="D98" s="7">
        <v>30</v>
      </c>
      <c r="E98" s="9"/>
      <c r="F98" s="7"/>
    </row>
    <row r="99" spans="2:6" x14ac:dyDescent="0.25">
      <c r="B99" t="s">
        <v>79</v>
      </c>
      <c r="C99" s="9">
        <v>30</v>
      </c>
      <c r="D99" s="7">
        <v>30</v>
      </c>
      <c r="E99" s="9"/>
      <c r="F99" s="7"/>
    </row>
    <row r="100" spans="2:6" x14ac:dyDescent="0.25">
      <c r="B100" t="s">
        <v>82</v>
      </c>
      <c r="C100" s="9">
        <v>30</v>
      </c>
      <c r="D100" s="7">
        <v>30</v>
      </c>
      <c r="E100" s="9"/>
      <c r="F100" s="7"/>
    </row>
    <row r="101" spans="2:6" x14ac:dyDescent="0.25">
      <c r="B101" t="s">
        <v>57</v>
      </c>
      <c r="C101" s="9">
        <v>120</v>
      </c>
      <c r="D101" s="7">
        <v>120</v>
      </c>
      <c r="E101" s="9"/>
      <c r="F101" s="7"/>
    </row>
    <row r="102" spans="2:6" x14ac:dyDescent="0.25">
      <c r="B102" t="s">
        <v>23</v>
      </c>
      <c r="C102" s="9">
        <v>30</v>
      </c>
      <c r="D102" s="7">
        <v>30</v>
      </c>
      <c r="E102" s="9"/>
      <c r="F102" s="7"/>
    </row>
    <row r="103" spans="2:6" x14ac:dyDescent="0.25">
      <c r="B103" t="s">
        <v>38</v>
      </c>
      <c r="C103" s="9">
        <v>120</v>
      </c>
      <c r="D103" s="7">
        <v>120</v>
      </c>
      <c r="E103" s="9"/>
      <c r="F103" s="7"/>
    </row>
    <row r="104" spans="2:6" x14ac:dyDescent="0.25">
      <c r="B104" t="s">
        <v>90</v>
      </c>
      <c r="C104" s="9">
        <v>30</v>
      </c>
      <c r="D104" s="7">
        <v>30</v>
      </c>
      <c r="E104" s="9"/>
      <c r="F104" s="7"/>
    </row>
    <row r="105" spans="2:6" x14ac:dyDescent="0.25">
      <c r="B105" t="s">
        <v>49</v>
      </c>
      <c r="C105" s="9">
        <v>120</v>
      </c>
      <c r="D105" s="7">
        <v>120</v>
      </c>
      <c r="E105" s="9"/>
      <c r="F105" s="7"/>
    </row>
    <row r="106" spans="2:6" x14ac:dyDescent="0.25">
      <c r="B106" t="s">
        <v>121</v>
      </c>
      <c r="C106" s="9">
        <v>120</v>
      </c>
      <c r="D106" s="7">
        <v>120</v>
      </c>
      <c r="E106" s="9"/>
      <c r="F106" s="7"/>
    </row>
    <row r="107" spans="2:6" x14ac:dyDescent="0.25">
      <c r="B107" t="s">
        <v>76</v>
      </c>
      <c r="C107" s="9">
        <v>120</v>
      </c>
      <c r="D107" s="7">
        <v>120</v>
      </c>
      <c r="E107" s="9"/>
      <c r="F107" s="7"/>
    </row>
    <row r="108" spans="2:6" x14ac:dyDescent="0.25">
      <c r="B108" t="s">
        <v>144</v>
      </c>
      <c r="C108" s="9">
        <v>120</v>
      </c>
      <c r="D108" s="7">
        <v>120</v>
      </c>
      <c r="E108" s="9"/>
      <c r="F108" s="7"/>
    </row>
    <row r="109" spans="2:6" x14ac:dyDescent="0.25">
      <c r="B109" t="s">
        <v>84</v>
      </c>
      <c r="C109" s="9">
        <v>30</v>
      </c>
      <c r="D109" s="7">
        <v>30</v>
      </c>
      <c r="E109" s="9"/>
      <c r="F109" s="7"/>
    </row>
    <row r="110" spans="2:6" x14ac:dyDescent="0.25">
      <c r="B110" t="s">
        <v>31</v>
      </c>
      <c r="C110" s="9">
        <v>30</v>
      </c>
      <c r="D110" s="7">
        <v>30</v>
      </c>
      <c r="E110" s="9"/>
      <c r="F110" s="7"/>
    </row>
    <row r="111" spans="2:6" x14ac:dyDescent="0.25">
      <c r="B111" t="s">
        <v>18</v>
      </c>
      <c r="C111" s="9">
        <v>0.01</v>
      </c>
      <c r="D111" s="7">
        <v>0.01</v>
      </c>
      <c r="E111" s="9"/>
      <c r="F111" s="7"/>
    </row>
    <row r="112" spans="2:6" x14ac:dyDescent="0.25">
      <c r="B112" t="s">
        <v>182</v>
      </c>
      <c r="C112" s="9">
        <v>120</v>
      </c>
      <c r="D112" s="7">
        <v>120</v>
      </c>
      <c r="E112" s="9"/>
      <c r="F112" s="7"/>
    </row>
    <row r="113" spans="2:6" x14ac:dyDescent="0.25">
      <c r="B113" t="s">
        <v>80</v>
      </c>
      <c r="C113" s="9">
        <v>120</v>
      </c>
      <c r="D113" s="7">
        <v>120</v>
      </c>
      <c r="E113" s="9"/>
      <c r="F113" s="7"/>
    </row>
    <row r="114" spans="2:6" x14ac:dyDescent="0.25">
      <c r="B114" t="s">
        <v>105</v>
      </c>
      <c r="C114" s="9">
        <v>120</v>
      </c>
      <c r="D114" s="7">
        <v>120</v>
      </c>
      <c r="E114" s="9"/>
      <c r="F114" s="7"/>
    </row>
    <row r="115" spans="2:6" x14ac:dyDescent="0.25">
      <c r="B115" t="s">
        <v>103</v>
      </c>
      <c r="C115" s="9">
        <v>30</v>
      </c>
      <c r="D115" s="7">
        <v>30</v>
      </c>
      <c r="E115" s="9"/>
      <c r="F115" s="7"/>
    </row>
    <row r="116" spans="2:6" x14ac:dyDescent="0.25">
      <c r="B116" t="s">
        <v>69</v>
      </c>
      <c r="C116" s="9">
        <v>30</v>
      </c>
      <c r="D116" s="7">
        <v>30</v>
      </c>
      <c r="E116" s="9"/>
      <c r="F116" s="7"/>
    </row>
    <row r="117" spans="2:6" x14ac:dyDescent="0.25">
      <c r="B117" t="s">
        <v>173</v>
      </c>
      <c r="C117" s="9">
        <v>120</v>
      </c>
      <c r="D117" s="7">
        <v>120</v>
      </c>
      <c r="E117" s="9"/>
      <c r="F117" s="7"/>
    </row>
    <row r="118" spans="2:6" x14ac:dyDescent="0.25">
      <c r="B118" t="s">
        <v>180</v>
      </c>
      <c r="C118" s="9">
        <v>120</v>
      </c>
      <c r="D118" s="7">
        <v>120</v>
      </c>
      <c r="E118" s="9"/>
      <c r="F118" s="7"/>
    </row>
    <row r="119" spans="2:6" x14ac:dyDescent="0.25">
      <c r="B119" t="s">
        <v>87</v>
      </c>
      <c r="C119" s="9">
        <v>120</v>
      </c>
      <c r="D119" s="7">
        <v>120</v>
      </c>
      <c r="E119" s="9"/>
      <c r="F119" s="7"/>
    </row>
    <row r="120" spans="2:6" x14ac:dyDescent="0.25">
      <c r="B120" t="s">
        <v>161</v>
      </c>
      <c r="C120" s="9">
        <v>30</v>
      </c>
      <c r="D120" s="7">
        <v>30</v>
      </c>
      <c r="E120" s="9"/>
      <c r="F120" s="7"/>
    </row>
    <row r="121" spans="2:6" x14ac:dyDescent="0.25">
      <c r="B121" t="s">
        <v>94</v>
      </c>
      <c r="C121" s="9">
        <v>30</v>
      </c>
      <c r="D121" s="7">
        <v>30</v>
      </c>
      <c r="E121" s="9"/>
      <c r="F121" s="7"/>
    </row>
    <row r="122" spans="2:6" x14ac:dyDescent="0.25">
      <c r="B122" t="s">
        <v>16</v>
      </c>
      <c r="C122" s="9">
        <v>30</v>
      </c>
      <c r="D122" s="7">
        <v>30</v>
      </c>
      <c r="E122" s="9"/>
      <c r="F122" s="7"/>
    </row>
    <row r="123" spans="2:6" x14ac:dyDescent="0.25">
      <c r="B123" t="s">
        <v>30</v>
      </c>
      <c r="C123" s="9">
        <v>120</v>
      </c>
      <c r="D123" s="7">
        <v>120</v>
      </c>
      <c r="E123" s="9"/>
      <c r="F123" s="7"/>
    </row>
    <row r="124" spans="2:6" x14ac:dyDescent="0.25">
      <c r="B124" t="s">
        <v>137</v>
      </c>
      <c r="C124" s="9">
        <v>108</v>
      </c>
      <c r="D124" s="7">
        <v>108</v>
      </c>
      <c r="E124" s="9"/>
      <c r="F124" s="7"/>
    </row>
    <row r="125" spans="2:6" x14ac:dyDescent="0.25">
      <c r="B125" t="s">
        <v>114</v>
      </c>
      <c r="C125" s="9">
        <v>30</v>
      </c>
      <c r="D125" s="7">
        <v>30</v>
      </c>
      <c r="E125" s="9"/>
      <c r="F125" s="7"/>
    </row>
    <row r="126" spans="2:6" x14ac:dyDescent="0.25">
      <c r="B126" t="s">
        <v>73</v>
      </c>
      <c r="C126" s="9">
        <v>10</v>
      </c>
      <c r="D126" s="7">
        <v>10</v>
      </c>
      <c r="E126" s="9"/>
      <c r="F126" s="7"/>
    </row>
    <row r="127" spans="2:6" x14ac:dyDescent="0.25">
      <c r="B127" t="s">
        <v>116</v>
      </c>
      <c r="C127" s="9">
        <v>30</v>
      </c>
      <c r="D127" s="7">
        <v>30</v>
      </c>
      <c r="E127" s="9"/>
      <c r="F127" s="7"/>
    </row>
    <row r="128" spans="2:6" x14ac:dyDescent="0.25">
      <c r="B128" t="s">
        <v>167</v>
      </c>
      <c r="C128" s="9">
        <v>108</v>
      </c>
      <c r="D128" s="7">
        <v>108</v>
      </c>
      <c r="E128" s="9"/>
      <c r="F128" s="7"/>
    </row>
    <row r="129" spans="2:6" x14ac:dyDescent="0.25">
      <c r="B129" t="s">
        <v>115</v>
      </c>
      <c r="C129" s="9">
        <v>120</v>
      </c>
      <c r="D129" s="7">
        <v>120</v>
      </c>
      <c r="E129" s="9"/>
      <c r="F129" s="7"/>
    </row>
    <row r="130" spans="2:6" x14ac:dyDescent="0.25">
      <c r="B130" t="s">
        <v>151</v>
      </c>
      <c r="C130" s="9">
        <v>120</v>
      </c>
      <c r="D130" s="7">
        <v>120</v>
      </c>
      <c r="E130" s="9"/>
      <c r="F130" s="7"/>
    </row>
    <row r="131" spans="2:6" x14ac:dyDescent="0.25">
      <c r="B131" t="s">
        <v>53</v>
      </c>
      <c r="C131" s="9">
        <v>120</v>
      </c>
      <c r="D131" s="7">
        <v>120</v>
      </c>
      <c r="E131" s="9"/>
      <c r="F131" s="7"/>
    </row>
    <row r="132" spans="2:6" x14ac:dyDescent="0.25">
      <c r="B132" t="s">
        <v>91</v>
      </c>
      <c r="C132" s="9">
        <v>120</v>
      </c>
      <c r="D132" s="7">
        <v>120</v>
      </c>
      <c r="E132" s="9"/>
      <c r="F132" s="7"/>
    </row>
    <row r="133" spans="2:6" x14ac:dyDescent="0.25">
      <c r="B133" t="s">
        <v>78</v>
      </c>
      <c r="C133" s="9">
        <v>120</v>
      </c>
      <c r="D133" s="7">
        <v>120</v>
      </c>
      <c r="E133" s="9"/>
      <c r="F133" s="7"/>
    </row>
    <row r="134" spans="2:6" x14ac:dyDescent="0.25">
      <c r="B134" t="s">
        <v>141</v>
      </c>
      <c r="C134" s="9">
        <v>30</v>
      </c>
      <c r="D134" s="7">
        <v>30</v>
      </c>
      <c r="E134" s="9"/>
      <c r="F134" s="7"/>
    </row>
    <row r="135" spans="2:6" x14ac:dyDescent="0.25">
      <c r="B135" t="s">
        <v>156</v>
      </c>
      <c r="C135" s="9">
        <v>120</v>
      </c>
      <c r="D135" s="7">
        <v>120</v>
      </c>
      <c r="E135" s="9"/>
      <c r="F135" s="7"/>
    </row>
    <row r="136" spans="2:6" x14ac:dyDescent="0.25">
      <c r="B136" t="s">
        <v>152</v>
      </c>
      <c r="C136" s="9">
        <v>120</v>
      </c>
      <c r="D136" s="7">
        <v>120</v>
      </c>
      <c r="E136" s="9"/>
      <c r="F136" s="7"/>
    </row>
    <row r="137" spans="2:6" x14ac:dyDescent="0.25">
      <c r="B137" t="s">
        <v>22</v>
      </c>
      <c r="C137" s="9">
        <v>40</v>
      </c>
      <c r="D137" s="7">
        <v>40</v>
      </c>
      <c r="E137" s="9"/>
      <c r="F137" s="7"/>
    </row>
    <row r="138" spans="2:6" x14ac:dyDescent="0.25">
      <c r="B138" t="s">
        <v>122</v>
      </c>
      <c r="C138" s="9">
        <v>120</v>
      </c>
      <c r="D138" s="7">
        <v>120</v>
      </c>
      <c r="E138" s="9"/>
      <c r="F138" s="7"/>
    </row>
    <row r="139" spans="2:6" x14ac:dyDescent="0.25">
      <c r="B139" t="s">
        <v>169</v>
      </c>
      <c r="C139" s="9">
        <v>120</v>
      </c>
      <c r="D139" s="7">
        <v>120</v>
      </c>
      <c r="E139" s="9"/>
      <c r="F139" s="7"/>
    </row>
    <row r="140" spans="2:6" x14ac:dyDescent="0.25">
      <c r="B140" t="s">
        <v>104</v>
      </c>
      <c r="C140" s="9">
        <v>120</v>
      </c>
      <c r="D140" s="7">
        <v>120</v>
      </c>
      <c r="E140" s="9"/>
      <c r="F140" s="7"/>
    </row>
    <row r="141" spans="2:6" x14ac:dyDescent="0.25">
      <c r="B141" t="s">
        <v>110</v>
      </c>
      <c r="C141" s="9">
        <v>30</v>
      </c>
      <c r="D141" s="7">
        <v>30</v>
      </c>
      <c r="E141" s="9"/>
      <c r="F141" s="7"/>
    </row>
    <row r="142" spans="2:6" x14ac:dyDescent="0.25">
      <c r="B142" t="s">
        <v>176</v>
      </c>
      <c r="C142" s="9">
        <v>30</v>
      </c>
      <c r="D142" s="7">
        <v>30</v>
      </c>
      <c r="E142" s="9"/>
      <c r="F142" s="7"/>
    </row>
    <row r="143" spans="2:6" x14ac:dyDescent="0.25">
      <c r="B143" t="s">
        <v>70</v>
      </c>
      <c r="C143" s="9">
        <v>30</v>
      </c>
      <c r="D143" s="7">
        <v>30</v>
      </c>
      <c r="E143" s="9"/>
      <c r="F143" s="7"/>
    </row>
    <row r="144" spans="2:6" x14ac:dyDescent="0.25">
      <c r="B144" t="s">
        <v>93</v>
      </c>
      <c r="C144" s="9">
        <v>108</v>
      </c>
      <c r="D144" s="7">
        <v>108</v>
      </c>
      <c r="E144" s="9"/>
      <c r="F144" s="7"/>
    </row>
    <row r="145" spans="2:6" x14ac:dyDescent="0.25">
      <c r="B145" t="s">
        <v>77</v>
      </c>
      <c r="C145" s="9">
        <v>30</v>
      </c>
      <c r="D145" s="7">
        <v>30</v>
      </c>
      <c r="E145" s="9"/>
      <c r="F145" s="7"/>
    </row>
    <row r="146" spans="2:6" x14ac:dyDescent="0.25">
      <c r="B146" t="s">
        <v>125</v>
      </c>
      <c r="C146" s="9">
        <v>30</v>
      </c>
      <c r="D146" s="7">
        <v>30</v>
      </c>
      <c r="E146" s="9"/>
      <c r="F146" s="7"/>
    </row>
    <row r="147" spans="2:6" x14ac:dyDescent="0.25">
      <c r="B147" t="s">
        <v>45</v>
      </c>
      <c r="C147" s="9">
        <v>120</v>
      </c>
      <c r="D147" s="7">
        <v>120</v>
      </c>
      <c r="E147" s="9"/>
      <c r="F147" s="7"/>
    </row>
    <row r="148" spans="2:6" x14ac:dyDescent="0.25">
      <c r="B148" t="s">
        <v>126</v>
      </c>
      <c r="C148" s="9">
        <v>30</v>
      </c>
      <c r="D148" s="7">
        <v>30</v>
      </c>
      <c r="E148" s="9"/>
      <c r="F148" s="7"/>
    </row>
    <row r="149" spans="2:6" x14ac:dyDescent="0.25">
      <c r="B149" t="s">
        <v>164</v>
      </c>
      <c r="C149" s="9">
        <v>120</v>
      </c>
      <c r="D149" s="7">
        <v>120</v>
      </c>
      <c r="E149" s="9"/>
      <c r="F149" s="7"/>
    </row>
    <row r="150" spans="2:6" x14ac:dyDescent="0.25">
      <c r="B150" t="s">
        <v>92</v>
      </c>
      <c r="C150" s="9">
        <v>0.01</v>
      </c>
      <c r="D150" s="7">
        <v>0.01</v>
      </c>
      <c r="E150" s="9"/>
      <c r="F150" s="7"/>
    </row>
    <row r="151" spans="2:6" x14ac:dyDescent="0.25">
      <c r="B151" t="s">
        <v>75</v>
      </c>
      <c r="C151" s="9">
        <v>30</v>
      </c>
      <c r="D151" s="7">
        <v>30</v>
      </c>
      <c r="E151" s="9"/>
      <c r="F151" s="7"/>
    </row>
    <row r="152" spans="2:6" x14ac:dyDescent="0.25">
      <c r="B152" t="s">
        <v>33</v>
      </c>
      <c r="C152" s="9">
        <v>120</v>
      </c>
      <c r="D152" s="7">
        <v>120</v>
      </c>
      <c r="E152" s="9"/>
      <c r="F152" s="7"/>
    </row>
    <row r="153" spans="2:6" x14ac:dyDescent="0.25">
      <c r="B153" t="s">
        <v>20</v>
      </c>
      <c r="C153" s="9">
        <v>80</v>
      </c>
      <c r="D153" s="7">
        <v>80</v>
      </c>
      <c r="E153" s="9"/>
      <c r="F153" s="7"/>
    </row>
    <row r="154" spans="2:6" x14ac:dyDescent="0.25">
      <c r="B154" t="s">
        <v>131</v>
      </c>
      <c r="C154" s="9">
        <v>120</v>
      </c>
      <c r="D154" s="7">
        <v>120</v>
      </c>
      <c r="E154" s="9"/>
      <c r="F154" s="7"/>
    </row>
    <row r="155" spans="2:6" x14ac:dyDescent="0.25">
      <c r="B155" t="s">
        <v>129</v>
      </c>
      <c r="C155" s="9">
        <v>120</v>
      </c>
      <c r="D155" s="7">
        <v>120</v>
      </c>
      <c r="E155" s="9"/>
      <c r="F155" s="7"/>
    </row>
    <row r="156" spans="2:6" x14ac:dyDescent="0.25">
      <c r="B156" t="s">
        <v>172</v>
      </c>
      <c r="C156" s="9">
        <v>120</v>
      </c>
      <c r="D156" s="7">
        <v>120</v>
      </c>
      <c r="E156" s="9"/>
      <c r="F156" s="7"/>
    </row>
    <row r="157" spans="2:6" x14ac:dyDescent="0.25">
      <c r="B157" t="s">
        <v>37</v>
      </c>
      <c r="C157" s="9">
        <v>120</v>
      </c>
      <c r="D157" s="7">
        <v>120</v>
      </c>
      <c r="E157" s="9"/>
      <c r="F157" s="7"/>
    </row>
    <row r="158" spans="2:6" x14ac:dyDescent="0.25">
      <c r="B158" t="s">
        <v>118</v>
      </c>
      <c r="C158" s="9">
        <v>120</v>
      </c>
      <c r="D158" s="7">
        <v>120</v>
      </c>
      <c r="E158" s="9"/>
      <c r="F158" s="7"/>
    </row>
    <row r="159" spans="2:6" x14ac:dyDescent="0.25">
      <c r="B159" t="s">
        <v>27</v>
      </c>
      <c r="C159" s="9">
        <v>80</v>
      </c>
      <c r="D159" s="7">
        <v>80</v>
      </c>
      <c r="E159" s="9"/>
      <c r="F159" s="7"/>
    </row>
    <row r="160" spans="2:6" x14ac:dyDescent="0.25">
      <c r="B160" t="s">
        <v>124</v>
      </c>
      <c r="C160" s="9">
        <v>30</v>
      </c>
      <c r="D160" s="7">
        <v>30</v>
      </c>
      <c r="E160" s="9"/>
      <c r="F160" s="7"/>
    </row>
    <row r="161" spans="2:6" x14ac:dyDescent="0.25">
      <c r="B161" t="s">
        <v>142</v>
      </c>
      <c r="C161" s="9">
        <v>30</v>
      </c>
      <c r="D161" s="7">
        <v>30</v>
      </c>
      <c r="E161" s="9"/>
      <c r="F161" s="7"/>
    </row>
    <row r="162" spans="2:6" x14ac:dyDescent="0.25">
      <c r="B162" t="s">
        <v>51</v>
      </c>
      <c r="C162" s="9">
        <v>30</v>
      </c>
      <c r="D162" s="7">
        <v>30</v>
      </c>
      <c r="E162" s="9"/>
      <c r="F162" s="7"/>
    </row>
    <row r="163" spans="2:6" x14ac:dyDescent="0.25">
      <c r="B163" t="s">
        <v>86</v>
      </c>
      <c r="C163" s="9">
        <v>120</v>
      </c>
      <c r="D163" s="7">
        <v>120</v>
      </c>
      <c r="E163" s="9"/>
      <c r="F163" s="7"/>
    </row>
    <row r="164" spans="2:6" x14ac:dyDescent="0.25">
      <c r="B164" t="s">
        <v>56</v>
      </c>
      <c r="C164" s="9">
        <v>30</v>
      </c>
      <c r="D164" s="7">
        <v>30</v>
      </c>
      <c r="E164" s="9"/>
      <c r="F164" s="7"/>
    </row>
    <row r="165" spans="2:6" x14ac:dyDescent="0.25">
      <c r="B165" t="s">
        <v>146</v>
      </c>
      <c r="C165" s="9">
        <v>120</v>
      </c>
      <c r="D165" s="7">
        <v>120</v>
      </c>
      <c r="E165" s="9"/>
      <c r="F165" s="7"/>
    </row>
    <row r="166" spans="2:6" x14ac:dyDescent="0.25">
      <c r="B166" t="s">
        <v>168</v>
      </c>
      <c r="C166" s="9">
        <v>108</v>
      </c>
      <c r="D166" s="7">
        <v>108</v>
      </c>
      <c r="E166" s="9"/>
      <c r="F166" s="7"/>
    </row>
    <row r="167" spans="2:6" x14ac:dyDescent="0.25">
      <c r="B167" t="s">
        <v>101</v>
      </c>
      <c r="C167" s="9">
        <v>120</v>
      </c>
      <c r="D167" s="7">
        <v>120</v>
      </c>
      <c r="E167" s="9"/>
      <c r="F167" s="7"/>
    </row>
    <row r="168" spans="2:6" x14ac:dyDescent="0.25">
      <c r="B168" t="s">
        <v>107</v>
      </c>
      <c r="C168" s="9">
        <v>108</v>
      </c>
      <c r="D168" s="7">
        <v>108</v>
      </c>
      <c r="E168" s="9"/>
      <c r="F168" s="7"/>
    </row>
    <row r="169" spans="2:6" x14ac:dyDescent="0.25">
      <c r="B169" t="s">
        <v>109</v>
      </c>
      <c r="C169" s="9">
        <v>108</v>
      </c>
      <c r="D169" s="7">
        <v>108</v>
      </c>
      <c r="E169" s="9"/>
      <c r="F169" s="7"/>
    </row>
    <row r="170" spans="2:6" x14ac:dyDescent="0.25">
      <c r="B170" t="s">
        <v>72</v>
      </c>
      <c r="C170" s="9">
        <v>120</v>
      </c>
      <c r="D170" s="7">
        <v>120</v>
      </c>
      <c r="E170" s="9"/>
      <c r="F170" s="7"/>
    </row>
    <row r="171" spans="2:6" x14ac:dyDescent="0.25">
      <c r="B171" t="s">
        <v>62</v>
      </c>
      <c r="C171" s="9">
        <v>120</v>
      </c>
      <c r="D171" s="7">
        <v>120</v>
      </c>
      <c r="E171" s="9"/>
      <c r="F171" s="7"/>
    </row>
    <row r="172" spans="2:6" x14ac:dyDescent="0.25">
      <c r="B172" t="s">
        <v>148</v>
      </c>
      <c r="C172" s="9">
        <v>120</v>
      </c>
      <c r="D172" s="7">
        <v>120</v>
      </c>
      <c r="E172" s="9"/>
      <c r="F172" s="7"/>
    </row>
    <row r="173" spans="2:6" x14ac:dyDescent="0.25">
      <c r="B173" t="s">
        <v>95</v>
      </c>
      <c r="C173" s="9">
        <v>120</v>
      </c>
      <c r="D173" s="7">
        <v>120</v>
      </c>
      <c r="E173" s="9"/>
      <c r="F173" s="7"/>
    </row>
    <row r="174" spans="2:6" x14ac:dyDescent="0.25">
      <c r="B174" t="s">
        <v>145</v>
      </c>
      <c r="C174" s="9">
        <v>120</v>
      </c>
      <c r="D174" s="7">
        <v>120</v>
      </c>
      <c r="E174" s="9"/>
      <c r="F174" s="7"/>
    </row>
    <row r="175" spans="2:6" x14ac:dyDescent="0.25">
      <c r="B175" t="s">
        <v>32</v>
      </c>
      <c r="C175" s="9">
        <v>30</v>
      </c>
      <c r="D175" s="7">
        <v>30</v>
      </c>
      <c r="E175" s="9"/>
      <c r="F175" s="7"/>
    </row>
    <row r="176" spans="2:6" x14ac:dyDescent="0.25">
      <c r="B176" t="s">
        <v>119</v>
      </c>
      <c r="C176" s="9">
        <v>120</v>
      </c>
      <c r="D176" s="7">
        <v>120</v>
      </c>
      <c r="E176" s="9"/>
      <c r="F176" s="7"/>
    </row>
    <row r="177" spans="2:6" x14ac:dyDescent="0.25">
      <c r="B177" t="s">
        <v>123</v>
      </c>
      <c r="C177" s="9">
        <v>30</v>
      </c>
      <c r="D177" s="7">
        <v>30</v>
      </c>
      <c r="E177" s="9"/>
      <c r="F177" s="7"/>
    </row>
    <row r="178" spans="2:6" x14ac:dyDescent="0.25">
      <c r="B178" t="s">
        <v>177</v>
      </c>
      <c r="C178" s="9">
        <v>120</v>
      </c>
      <c r="D178" s="7">
        <v>120</v>
      </c>
      <c r="E178" s="9"/>
      <c r="F178" s="7"/>
    </row>
    <row r="179" spans="2:6" x14ac:dyDescent="0.25">
      <c r="B179" t="s">
        <v>81</v>
      </c>
      <c r="C179" s="9"/>
      <c r="D179" s="7"/>
      <c r="E179" s="9">
        <v>0</v>
      </c>
      <c r="F179" s="7">
        <v>179.5</v>
      </c>
    </row>
    <row r="180" spans="2:6" x14ac:dyDescent="0.25">
      <c r="B180" t="s">
        <v>11</v>
      </c>
      <c r="C180" s="9"/>
      <c r="D180" s="7"/>
      <c r="E180" s="9">
        <v>0</v>
      </c>
      <c r="F180" s="7">
        <v>200</v>
      </c>
    </row>
    <row r="181" spans="2:6" x14ac:dyDescent="0.25">
      <c r="B181" t="s">
        <v>7</v>
      </c>
      <c r="C181" s="9"/>
      <c r="D181" s="7"/>
      <c r="E181" s="9">
        <v>0</v>
      </c>
      <c r="F181" s="7">
        <v>9700</v>
      </c>
    </row>
    <row r="182" spans="2:6" x14ac:dyDescent="0.25">
      <c r="B182" t="s">
        <v>19</v>
      </c>
      <c r="C182" s="9"/>
      <c r="D182" s="7"/>
      <c r="E182" s="9">
        <v>0</v>
      </c>
      <c r="F182" s="7">
        <v>2000</v>
      </c>
    </row>
    <row r="183" spans="2:6" x14ac:dyDescent="0.25">
      <c r="B183" t="s">
        <v>191</v>
      </c>
      <c r="C183" s="9">
        <v>14220.070000000002</v>
      </c>
      <c r="D183" s="7">
        <v>14220.070000000002</v>
      </c>
      <c r="E183" s="9">
        <v>0</v>
      </c>
      <c r="F183" s="7">
        <v>12479.5</v>
      </c>
    </row>
    <row r="184" spans="2:6" x14ac:dyDescent="0.25">
      <c r="C184">
        <f>C183-320</f>
        <v>13900.070000000002</v>
      </c>
      <c r="D184" s="2"/>
      <c r="E184"/>
    </row>
    <row r="185" spans="2:6" x14ac:dyDescent="0.25">
      <c r="C185"/>
      <c r="D185"/>
      <c r="E185"/>
    </row>
    <row r="186" spans="2:6" x14ac:dyDescent="0.25">
      <c r="C186"/>
      <c r="D186"/>
      <c r="E186"/>
    </row>
    <row r="187" spans="2:6" x14ac:dyDescent="0.25">
      <c r="C187"/>
      <c r="D187"/>
      <c r="E187"/>
    </row>
    <row r="188" spans="2:6" x14ac:dyDescent="0.25">
      <c r="C188"/>
      <c r="D188"/>
      <c r="E188"/>
    </row>
    <row r="189" spans="2:6" x14ac:dyDescent="0.25">
      <c r="C189"/>
      <c r="D189"/>
      <c r="E189"/>
    </row>
    <row r="190" spans="2:6" x14ac:dyDescent="0.25">
      <c r="C190"/>
      <c r="D190"/>
      <c r="E190"/>
    </row>
    <row r="191" spans="2:6" x14ac:dyDescent="0.25">
      <c r="C191"/>
      <c r="D191"/>
      <c r="E191"/>
    </row>
    <row r="192" spans="2:6" x14ac:dyDescent="0.25">
      <c r="C192"/>
      <c r="D192"/>
      <c r="E192"/>
    </row>
    <row r="193" spans="3:5" x14ac:dyDescent="0.25">
      <c r="C193"/>
      <c r="D193"/>
      <c r="E193"/>
    </row>
    <row r="194" spans="3:5" x14ac:dyDescent="0.25">
      <c r="C194"/>
      <c r="D194"/>
      <c r="E194"/>
    </row>
    <row r="195" spans="3:5" x14ac:dyDescent="0.25">
      <c r="C195"/>
      <c r="D195"/>
      <c r="E195"/>
    </row>
    <row r="196" spans="3:5" x14ac:dyDescent="0.25">
      <c r="C196"/>
      <c r="D196"/>
      <c r="E196"/>
    </row>
    <row r="197" spans="3:5" x14ac:dyDescent="0.25">
      <c r="C197"/>
      <c r="D197"/>
      <c r="E197"/>
    </row>
    <row r="198" spans="3:5" x14ac:dyDescent="0.25">
      <c r="C198"/>
      <c r="D198"/>
      <c r="E198"/>
    </row>
    <row r="199" spans="3:5" x14ac:dyDescent="0.25">
      <c r="C199"/>
      <c r="D199"/>
      <c r="E199"/>
    </row>
    <row r="200" spans="3:5" x14ac:dyDescent="0.25">
      <c r="C200"/>
      <c r="D200"/>
      <c r="E200"/>
    </row>
    <row r="201" spans="3:5" x14ac:dyDescent="0.25">
      <c r="C201"/>
      <c r="D201"/>
      <c r="E201"/>
    </row>
    <row r="202" spans="3:5" x14ac:dyDescent="0.25">
      <c r="C202"/>
      <c r="D202"/>
      <c r="E202"/>
    </row>
    <row r="203" spans="3:5" x14ac:dyDescent="0.25">
      <c r="C203"/>
      <c r="D203"/>
      <c r="E203"/>
    </row>
    <row r="204" spans="3:5" x14ac:dyDescent="0.25">
      <c r="C204"/>
      <c r="D204"/>
      <c r="E204"/>
    </row>
    <row r="205" spans="3:5" x14ac:dyDescent="0.25">
      <c r="C205"/>
      <c r="D205"/>
      <c r="E205"/>
    </row>
    <row r="206" spans="3:5" x14ac:dyDescent="0.25">
      <c r="C206"/>
      <c r="D206"/>
      <c r="E206"/>
    </row>
    <row r="207" spans="3:5" x14ac:dyDescent="0.25">
      <c r="C207"/>
      <c r="D207"/>
      <c r="E207"/>
    </row>
    <row r="208" spans="3:5" x14ac:dyDescent="0.25">
      <c r="C208"/>
      <c r="D208"/>
      <c r="E208"/>
    </row>
    <row r="209" spans="3:5" x14ac:dyDescent="0.25">
      <c r="C209"/>
      <c r="D209"/>
      <c r="E209"/>
    </row>
    <row r="210" spans="3:5" x14ac:dyDescent="0.25">
      <c r="C210"/>
      <c r="D210"/>
      <c r="E210"/>
    </row>
    <row r="211" spans="3:5" x14ac:dyDescent="0.25">
      <c r="C211"/>
      <c r="D211"/>
      <c r="E211"/>
    </row>
    <row r="212" spans="3:5" x14ac:dyDescent="0.25">
      <c r="C212"/>
      <c r="D212"/>
      <c r="E212"/>
    </row>
    <row r="213" spans="3:5" x14ac:dyDescent="0.25">
      <c r="C213"/>
      <c r="D213"/>
      <c r="E213"/>
    </row>
    <row r="214" spans="3:5" x14ac:dyDescent="0.25">
      <c r="C214"/>
      <c r="D214"/>
      <c r="E214"/>
    </row>
    <row r="215" spans="3:5" x14ac:dyDescent="0.25">
      <c r="C215"/>
      <c r="D215"/>
      <c r="E215"/>
    </row>
    <row r="216" spans="3:5" x14ac:dyDescent="0.25">
      <c r="C216"/>
      <c r="D216"/>
      <c r="E216"/>
    </row>
    <row r="217" spans="3:5" x14ac:dyDescent="0.25">
      <c r="C217"/>
      <c r="D217"/>
      <c r="E217"/>
    </row>
    <row r="218" spans="3:5" x14ac:dyDescent="0.25">
      <c r="C218"/>
      <c r="D218"/>
      <c r="E218"/>
    </row>
    <row r="219" spans="3:5" x14ac:dyDescent="0.25">
      <c r="C219"/>
      <c r="D219"/>
      <c r="E219"/>
    </row>
    <row r="220" spans="3:5" x14ac:dyDescent="0.25">
      <c r="C220"/>
      <c r="D220"/>
      <c r="E220"/>
    </row>
    <row r="221" spans="3:5" x14ac:dyDescent="0.25">
      <c r="C221"/>
      <c r="D221"/>
      <c r="E221"/>
    </row>
    <row r="222" spans="3:5" x14ac:dyDescent="0.25">
      <c r="C222"/>
      <c r="D222"/>
      <c r="E222"/>
    </row>
    <row r="223" spans="3:5" x14ac:dyDescent="0.25">
      <c r="C223"/>
      <c r="D223"/>
      <c r="E223"/>
    </row>
    <row r="224" spans="3:5" x14ac:dyDescent="0.25">
      <c r="C224"/>
      <c r="D224"/>
      <c r="E224"/>
    </row>
    <row r="225" spans="3:5" x14ac:dyDescent="0.25">
      <c r="C225"/>
      <c r="D225"/>
      <c r="E225"/>
    </row>
    <row r="226" spans="3:5" x14ac:dyDescent="0.25">
      <c r="C226"/>
      <c r="D226"/>
      <c r="E226"/>
    </row>
    <row r="227" spans="3:5" x14ac:dyDescent="0.25">
      <c r="C227"/>
      <c r="D227"/>
      <c r="E227"/>
    </row>
    <row r="228" spans="3:5" x14ac:dyDescent="0.25">
      <c r="C228"/>
      <c r="D228"/>
      <c r="E228"/>
    </row>
    <row r="229" spans="3:5" x14ac:dyDescent="0.25">
      <c r="C229"/>
      <c r="D229"/>
      <c r="E229"/>
    </row>
    <row r="230" spans="3:5" x14ac:dyDescent="0.25">
      <c r="C230"/>
      <c r="D230"/>
      <c r="E230"/>
    </row>
    <row r="231" spans="3:5" x14ac:dyDescent="0.25">
      <c r="C231"/>
      <c r="D231"/>
      <c r="E231"/>
    </row>
    <row r="232" spans="3:5" x14ac:dyDescent="0.25">
      <c r="C232"/>
      <c r="D232"/>
      <c r="E232"/>
    </row>
    <row r="233" spans="3:5" x14ac:dyDescent="0.25">
      <c r="C233"/>
      <c r="D233"/>
      <c r="E233"/>
    </row>
    <row r="234" spans="3:5" x14ac:dyDescent="0.25">
      <c r="C234"/>
      <c r="D234"/>
      <c r="E234"/>
    </row>
    <row r="235" spans="3:5" x14ac:dyDescent="0.25">
      <c r="C235"/>
      <c r="D235"/>
      <c r="E235"/>
    </row>
    <row r="236" spans="3:5" x14ac:dyDescent="0.25">
      <c r="C236"/>
      <c r="D236"/>
      <c r="E236"/>
    </row>
    <row r="237" spans="3:5" x14ac:dyDescent="0.25">
      <c r="C237"/>
      <c r="D237"/>
      <c r="E237"/>
    </row>
    <row r="238" spans="3:5" x14ac:dyDescent="0.25">
      <c r="C238"/>
      <c r="D238"/>
      <c r="E238"/>
    </row>
    <row r="239" spans="3:5" x14ac:dyDescent="0.25">
      <c r="C239"/>
      <c r="D239"/>
      <c r="E239"/>
    </row>
    <row r="240" spans="3:5" x14ac:dyDescent="0.25">
      <c r="C240"/>
      <c r="D240"/>
      <c r="E240"/>
    </row>
    <row r="241" spans="3:5" x14ac:dyDescent="0.25">
      <c r="C241"/>
      <c r="D241"/>
      <c r="E241"/>
    </row>
    <row r="242" spans="3:5" x14ac:dyDescent="0.25">
      <c r="C242"/>
      <c r="D242"/>
      <c r="E242"/>
    </row>
    <row r="243" spans="3:5" x14ac:dyDescent="0.25">
      <c r="C243"/>
      <c r="D243"/>
      <c r="E243"/>
    </row>
    <row r="244" spans="3:5" x14ac:dyDescent="0.25">
      <c r="C244"/>
      <c r="D244"/>
      <c r="E244"/>
    </row>
    <row r="245" spans="3:5" x14ac:dyDescent="0.25">
      <c r="C245"/>
      <c r="D245"/>
      <c r="E245"/>
    </row>
    <row r="246" spans="3:5" x14ac:dyDescent="0.25">
      <c r="C246"/>
      <c r="D246"/>
      <c r="E246"/>
    </row>
    <row r="247" spans="3:5" x14ac:dyDescent="0.25">
      <c r="C247"/>
      <c r="D247"/>
      <c r="E247"/>
    </row>
    <row r="248" spans="3:5" x14ac:dyDescent="0.25">
      <c r="C248"/>
      <c r="D248"/>
      <c r="E248"/>
    </row>
    <row r="249" spans="3:5" x14ac:dyDescent="0.25">
      <c r="C249"/>
      <c r="D249"/>
      <c r="E249"/>
    </row>
    <row r="250" spans="3:5" x14ac:dyDescent="0.25">
      <c r="C250"/>
      <c r="D250"/>
      <c r="E250"/>
    </row>
    <row r="251" spans="3:5" x14ac:dyDescent="0.25">
      <c r="C251"/>
      <c r="D251"/>
      <c r="E251"/>
    </row>
    <row r="252" spans="3:5" x14ac:dyDescent="0.25">
      <c r="C252"/>
      <c r="D252"/>
      <c r="E252"/>
    </row>
    <row r="253" spans="3:5" x14ac:dyDescent="0.25">
      <c r="C253"/>
      <c r="D253"/>
      <c r="E253"/>
    </row>
    <row r="254" spans="3:5" x14ac:dyDescent="0.25">
      <c r="C254"/>
      <c r="D254"/>
      <c r="E254"/>
    </row>
    <row r="255" spans="3:5" x14ac:dyDescent="0.25">
      <c r="C255"/>
      <c r="D255"/>
      <c r="E255"/>
    </row>
    <row r="256" spans="3:5" x14ac:dyDescent="0.25">
      <c r="C256"/>
      <c r="D256"/>
      <c r="E256"/>
    </row>
    <row r="257" spans="3:5" x14ac:dyDescent="0.25">
      <c r="C257"/>
      <c r="D257"/>
      <c r="E257"/>
    </row>
    <row r="258" spans="3:5" x14ac:dyDescent="0.25">
      <c r="C258"/>
      <c r="D258"/>
      <c r="E258"/>
    </row>
    <row r="259" spans="3:5" x14ac:dyDescent="0.25">
      <c r="C259"/>
      <c r="D259"/>
      <c r="E259"/>
    </row>
    <row r="260" spans="3:5" x14ac:dyDescent="0.25">
      <c r="C260"/>
      <c r="D260"/>
      <c r="E260"/>
    </row>
    <row r="261" spans="3:5" x14ac:dyDescent="0.25">
      <c r="C261"/>
      <c r="D261"/>
      <c r="E261"/>
    </row>
    <row r="262" spans="3:5" x14ac:dyDescent="0.25">
      <c r="C262"/>
      <c r="D262"/>
      <c r="E262"/>
    </row>
    <row r="263" spans="3:5" x14ac:dyDescent="0.25">
      <c r="C263"/>
      <c r="D263"/>
      <c r="E263"/>
    </row>
    <row r="264" spans="3:5" x14ac:dyDescent="0.25">
      <c r="C264"/>
      <c r="D264"/>
      <c r="E264"/>
    </row>
    <row r="265" spans="3:5" x14ac:dyDescent="0.25">
      <c r="C265"/>
      <c r="D265"/>
      <c r="E265"/>
    </row>
    <row r="266" spans="3:5" x14ac:dyDescent="0.25">
      <c r="C266"/>
      <c r="D266"/>
      <c r="E266"/>
    </row>
    <row r="267" spans="3:5" x14ac:dyDescent="0.25">
      <c r="C267"/>
      <c r="D267"/>
      <c r="E267"/>
    </row>
    <row r="268" spans="3:5" x14ac:dyDescent="0.25">
      <c r="C268"/>
      <c r="D268"/>
      <c r="E268"/>
    </row>
    <row r="269" spans="3:5" x14ac:dyDescent="0.25">
      <c r="C269"/>
      <c r="D269"/>
      <c r="E269"/>
    </row>
    <row r="270" spans="3:5" x14ac:dyDescent="0.25">
      <c r="C270"/>
      <c r="D270"/>
      <c r="E270"/>
    </row>
    <row r="271" spans="3:5" x14ac:dyDescent="0.25">
      <c r="C271"/>
      <c r="D271"/>
      <c r="E271"/>
    </row>
    <row r="272" spans="3:5" x14ac:dyDescent="0.25">
      <c r="C272"/>
      <c r="D272"/>
      <c r="E272"/>
    </row>
    <row r="273" spans="3:5" x14ac:dyDescent="0.25">
      <c r="C273"/>
      <c r="D273"/>
      <c r="E273"/>
    </row>
    <row r="274" spans="3:5" x14ac:dyDescent="0.25">
      <c r="C274"/>
      <c r="D274"/>
      <c r="E274"/>
    </row>
    <row r="275" spans="3:5" x14ac:dyDescent="0.25">
      <c r="C275"/>
      <c r="D275"/>
      <c r="E275"/>
    </row>
    <row r="276" spans="3:5" x14ac:dyDescent="0.25">
      <c r="C276"/>
      <c r="D276"/>
      <c r="E276"/>
    </row>
    <row r="277" spans="3:5" x14ac:dyDescent="0.25">
      <c r="C277"/>
      <c r="D277"/>
      <c r="E277"/>
    </row>
    <row r="278" spans="3:5" x14ac:dyDescent="0.25">
      <c r="C278"/>
      <c r="D278"/>
      <c r="E278"/>
    </row>
    <row r="279" spans="3:5" x14ac:dyDescent="0.25">
      <c r="C279"/>
      <c r="D279"/>
      <c r="E279"/>
    </row>
    <row r="280" spans="3:5" x14ac:dyDescent="0.25">
      <c r="C280"/>
      <c r="D280"/>
      <c r="E280"/>
    </row>
    <row r="281" spans="3:5" x14ac:dyDescent="0.25">
      <c r="C281"/>
      <c r="D281"/>
      <c r="E281"/>
    </row>
    <row r="282" spans="3:5" x14ac:dyDescent="0.25">
      <c r="C282"/>
      <c r="D282"/>
      <c r="E282"/>
    </row>
    <row r="283" spans="3:5" x14ac:dyDescent="0.25">
      <c r="C283"/>
      <c r="D283"/>
      <c r="E283"/>
    </row>
    <row r="284" spans="3:5" x14ac:dyDescent="0.25">
      <c r="C284"/>
      <c r="D284"/>
      <c r="E284"/>
    </row>
    <row r="285" spans="3:5" x14ac:dyDescent="0.25">
      <c r="C285"/>
      <c r="D285"/>
      <c r="E285"/>
    </row>
    <row r="286" spans="3:5" x14ac:dyDescent="0.25">
      <c r="C286"/>
      <c r="D286"/>
      <c r="E286"/>
    </row>
    <row r="287" spans="3:5" x14ac:dyDescent="0.25">
      <c r="C287"/>
      <c r="D287"/>
      <c r="E287"/>
    </row>
    <row r="288" spans="3:5" x14ac:dyDescent="0.25">
      <c r="C288"/>
      <c r="D288"/>
      <c r="E288"/>
    </row>
    <row r="289" spans="3:5" x14ac:dyDescent="0.25">
      <c r="C289"/>
      <c r="D289"/>
      <c r="E289"/>
    </row>
    <row r="290" spans="3:5" x14ac:dyDescent="0.25">
      <c r="C290"/>
      <c r="D290"/>
      <c r="E290"/>
    </row>
    <row r="291" spans="3:5" x14ac:dyDescent="0.25">
      <c r="C291"/>
      <c r="D291"/>
      <c r="E291"/>
    </row>
    <row r="292" spans="3:5" x14ac:dyDescent="0.25">
      <c r="C292"/>
      <c r="D292"/>
      <c r="E292"/>
    </row>
    <row r="293" spans="3:5" x14ac:dyDescent="0.25">
      <c r="C293"/>
      <c r="D293"/>
      <c r="E293"/>
    </row>
    <row r="294" spans="3:5" x14ac:dyDescent="0.25">
      <c r="C294"/>
      <c r="D294"/>
      <c r="E294"/>
    </row>
    <row r="295" spans="3:5" x14ac:dyDescent="0.25">
      <c r="C295"/>
      <c r="D295"/>
      <c r="E295"/>
    </row>
    <row r="296" spans="3:5" x14ac:dyDescent="0.25">
      <c r="C296"/>
      <c r="D296"/>
      <c r="E296"/>
    </row>
    <row r="297" spans="3:5" x14ac:dyDescent="0.25">
      <c r="C297"/>
      <c r="D297"/>
      <c r="E297"/>
    </row>
    <row r="298" spans="3:5" x14ac:dyDescent="0.25">
      <c r="C298"/>
      <c r="D298"/>
      <c r="E298"/>
    </row>
    <row r="299" spans="3:5" x14ac:dyDescent="0.25">
      <c r="C299"/>
      <c r="D299"/>
      <c r="E299"/>
    </row>
    <row r="300" spans="3:5" x14ac:dyDescent="0.25">
      <c r="C300"/>
      <c r="D300"/>
      <c r="E300"/>
    </row>
    <row r="301" spans="3:5" x14ac:dyDescent="0.25">
      <c r="C301"/>
      <c r="D301"/>
      <c r="E301"/>
    </row>
    <row r="302" spans="3:5" x14ac:dyDescent="0.25">
      <c r="C302"/>
      <c r="D302"/>
      <c r="E302"/>
    </row>
    <row r="303" spans="3:5" x14ac:dyDescent="0.25">
      <c r="C303"/>
      <c r="D303"/>
      <c r="E303"/>
    </row>
    <row r="304" spans="3:5" x14ac:dyDescent="0.25">
      <c r="C304"/>
      <c r="D304"/>
      <c r="E304"/>
    </row>
    <row r="305" spans="3:5" x14ac:dyDescent="0.25">
      <c r="C305"/>
      <c r="D305"/>
      <c r="E305"/>
    </row>
    <row r="306" spans="3:5" x14ac:dyDescent="0.25">
      <c r="C306"/>
      <c r="D306"/>
      <c r="E306"/>
    </row>
    <row r="307" spans="3:5" x14ac:dyDescent="0.25">
      <c r="C307"/>
      <c r="D307"/>
      <c r="E307"/>
    </row>
    <row r="308" spans="3:5" x14ac:dyDescent="0.25">
      <c r="C308"/>
      <c r="D308"/>
      <c r="E308"/>
    </row>
    <row r="309" spans="3:5" x14ac:dyDescent="0.25">
      <c r="C309"/>
      <c r="D309"/>
      <c r="E309"/>
    </row>
    <row r="310" spans="3:5" x14ac:dyDescent="0.25">
      <c r="C310"/>
      <c r="D310"/>
      <c r="E310"/>
    </row>
    <row r="311" spans="3:5" x14ac:dyDescent="0.25">
      <c r="C311"/>
      <c r="D311"/>
      <c r="E311"/>
    </row>
    <row r="312" spans="3:5" x14ac:dyDescent="0.25">
      <c r="C312"/>
      <c r="D312"/>
      <c r="E312"/>
    </row>
    <row r="313" spans="3:5" x14ac:dyDescent="0.25">
      <c r="C313"/>
      <c r="D313"/>
      <c r="E313"/>
    </row>
    <row r="314" spans="3:5" x14ac:dyDescent="0.25">
      <c r="C314"/>
      <c r="D314"/>
      <c r="E314"/>
    </row>
    <row r="315" spans="3:5" x14ac:dyDescent="0.25">
      <c r="C315"/>
      <c r="D315"/>
      <c r="E315"/>
    </row>
    <row r="316" spans="3:5" x14ac:dyDescent="0.25">
      <c r="C316"/>
      <c r="D316"/>
      <c r="E316"/>
    </row>
    <row r="317" spans="3:5" x14ac:dyDescent="0.25">
      <c r="C317"/>
      <c r="D317"/>
      <c r="E317"/>
    </row>
    <row r="318" spans="3:5" x14ac:dyDescent="0.25">
      <c r="C318"/>
      <c r="D318"/>
      <c r="E318"/>
    </row>
    <row r="319" spans="3:5" x14ac:dyDescent="0.25">
      <c r="C319"/>
      <c r="D319"/>
      <c r="E319"/>
    </row>
    <row r="320" spans="3:5" x14ac:dyDescent="0.25">
      <c r="C320"/>
      <c r="D320"/>
      <c r="E320"/>
    </row>
    <row r="321" spans="3:5" x14ac:dyDescent="0.25">
      <c r="C321"/>
      <c r="D321"/>
      <c r="E321"/>
    </row>
    <row r="322" spans="3:5" x14ac:dyDescent="0.25">
      <c r="C322"/>
      <c r="D322"/>
      <c r="E322"/>
    </row>
    <row r="323" spans="3:5" x14ac:dyDescent="0.25">
      <c r="C323"/>
      <c r="D323"/>
      <c r="E323"/>
    </row>
    <row r="324" spans="3:5" x14ac:dyDescent="0.25">
      <c r="C324"/>
      <c r="D324"/>
      <c r="E324"/>
    </row>
    <row r="325" spans="3:5" x14ac:dyDescent="0.25">
      <c r="C325"/>
      <c r="D325"/>
      <c r="E325"/>
    </row>
    <row r="326" spans="3:5" x14ac:dyDescent="0.25">
      <c r="C326"/>
      <c r="D326"/>
      <c r="E326"/>
    </row>
    <row r="327" spans="3:5" x14ac:dyDescent="0.25">
      <c r="C327"/>
      <c r="D327"/>
      <c r="E327"/>
    </row>
    <row r="328" spans="3:5" x14ac:dyDescent="0.25">
      <c r="C328"/>
      <c r="D328"/>
      <c r="E328"/>
    </row>
    <row r="329" spans="3:5" x14ac:dyDescent="0.25">
      <c r="C329"/>
      <c r="D329"/>
      <c r="E329"/>
    </row>
    <row r="330" spans="3:5" x14ac:dyDescent="0.25">
      <c r="C330"/>
      <c r="D330"/>
      <c r="E330"/>
    </row>
    <row r="331" spans="3:5" x14ac:dyDescent="0.25">
      <c r="C331"/>
      <c r="D331"/>
      <c r="E331"/>
    </row>
    <row r="332" spans="3:5" x14ac:dyDescent="0.25">
      <c r="C332"/>
      <c r="D332"/>
      <c r="E332"/>
    </row>
    <row r="333" spans="3:5" x14ac:dyDescent="0.25">
      <c r="C333"/>
      <c r="D333"/>
      <c r="E333"/>
    </row>
    <row r="334" spans="3:5" x14ac:dyDescent="0.25">
      <c r="C334"/>
      <c r="D334"/>
      <c r="E334"/>
    </row>
    <row r="335" spans="3:5" x14ac:dyDescent="0.25">
      <c r="C335"/>
      <c r="D335"/>
      <c r="E335"/>
    </row>
    <row r="336" spans="3:5" x14ac:dyDescent="0.25">
      <c r="C336"/>
      <c r="D336"/>
      <c r="E336"/>
    </row>
    <row r="337" spans="3:5" x14ac:dyDescent="0.25">
      <c r="C337"/>
      <c r="D337"/>
      <c r="E337"/>
    </row>
    <row r="338" spans="3:5" x14ac:dyDescent="0.25">
      <c r="C338"/>
      <c r="D338"/>
      <c r="E338"/>
    </row>
    <row r="339" spans="3:5" x14ac:dyDescent="0.25">
      <c r="C339"/>
      <c r="D339"/>
      <c r="E339"/>
    </row>
    <row r="340" spans="3:5" x14ac:dyDescent="0.25">
      <c r="C340"/>
      <c r="D340"/>
      <c r="E340"/>
    </row>
    <row r="341" spans="3:5" x14ac:dyDescent="0.25">
      <c r="C341"/>
      <c r="D341"/>
      <c r="E341"/>
    </row>
    <row r="342" spans="3:5" x14ac:dyDescent="0.25">
      <c r="C342"/>
      <c r="D342"/>
      <c r="E342"/>
    </row>
    <row r="343" spans="3:5" x14ac:dyDescent="0.25">
      <c r="C343"/>
      <c r="D343"/>
      <c r="E343"/>
    </row>
    <row r="344" spans="3:5" x14ac:dyDescent="0.25">
      <c r="C344"/>
      <c r="D344"/>
      <c r="E344"/>
    </row>
    <row r="345" spans="3:5" x14ac:dyDescent="0.25">
      <c r="C345"/>
      <c r="D345"/>
      <c r="E345"/>
    </row>
    <row r="346" spans="3:5" x14ac:dyDescent="0.25">
      <c r="C346"/>
      <c r="D346"/>
      <c r="E346"/>
    </row>
    <row r="347" spans="3:5" x14ac:dyDescent="0.25">
      <c r="C347"/>
      <c r="D347"/>
      <c r="E347"/>
    </row>
    <row r="348" spans="3:5" x14ac:dyDescent="0.25">
      <c r="C348"/>
      <c r="D348"/>
      <c r="E348"/>
    </row>
    <row r="349" spans="3:5" x14ac:dyDescent="0.25">
      <c r="C349"/>
      <c r="D349"/>
      <c r="E349"/>
    </row>
    <row r="350" spans="3:5" x14ac:dyDescent="0.25">
      <c r="C350"/>
      <c r="D350"/>
      <c r="E350"/>
    </row>
    <row r="351" spans="3:5" x14ac:dyDescent="0.25">
      <c r="C351"/>
      <c r="D351"/>
      <c r="E351"/>
    </row>
    <row r="352" spans="3:5" x14ac:dyDescent="0.25">
      <c r="C352"/>
      <c r="D352"/>
      <c r="E352"/>
    </row>
    <row r="353" spans="3:5" x14ac:dyDescent="0.25">
      <c r="C353"/>
      <c r="D353"/>
      <c r="E353"/>
    </row>
    <row r="354" spans="3:5" x14ac:dyDescent="0.25">
      <c r="C354"/>
      <c r="D354"/>
      <c r="E354"/>
    </row>
    <row r="355" spans="3:5" x14ac:dyDescent="0.25">
      <c r="C355"/>
      <c r="D355"/>
      <c r="E355"/>
    </row>
    <row r="356" spans="3:5" x14ac:dyDescent="0.25">
      <c r="C356"/>
      <c r="D356"/>
      <c r="E356"/>
    </row>
    <row r="357" spans="3:5" x14ac:dyDescent="0.25">
      <c r="C357"/>
      <c r="D357"/>
      <c r="E357"/>
    </row>
    <row r="358" spans="3:5" x14ac:dyDescent="0.25">
      <c r="C358"/>
      <c r="D358"/>
      <c r="E358"/>
    </row>
    <row r="359" spans="3:5" x14ac:dyDescent="0.25">
      <c r="C359"/>
      <c r="D359"/>
      <c r="E359"/>
    </row>
    <row r="360" spans="3:5" x14ac:dyDescent="0.25">
      <c r="C360"/>
      <c r="D360"/>
      <c r="E360"/>
    </row>
    <row r="361" spans="3:5" x14ac:dyDescent="0.25">
      <c r="C361"/>
      <c r="D361"/>
      <c r="E36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C1FC-AE3C-4316-8831-CC8663D1450C}">
  <dimension ref="B2:I181"/>
  <sheetViews>
    <sheetView tabSelected="1" workbookViewId="0">
      <selection activeCell="B4" sqref="B4"/>
    </sheetView>
  </sheetViews>
  <sheetFormatPr defaultRowHeight="15" x14ac:dyDescent="0.25"/>
  <cols>
    <col min="2" max="2" width="10.42578125" bestFit="1" customWidth="1"/>
    <col min="3" max="3" width="60.42578125" customWidth="1"/>
    <col min="4" max="4" width="9.42578125" bestFit="1" customWidth="1"/>
    <col min="5" max="5" width="7.85546875" bestFit="1" customWidth="1"/>
    <col min="6" max="6" width="10.7109375" bestFit="1" customWidth="1"/>
    <col min="7" max="7" width="7.5703125" bestFit="1" customWidth="1"/>
    <col min="8" max="8" width="6.28515625" bestFit="1" customWidth="1"/>
    <col min="9" max="9" width="12.140625" bestFit="1" customWidth="1"/>
  </cols>
  <sheetData>
    <row r="2" spans="2:9" x14ac:dyDescent="0.25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368</v>
      </c>
      <c r="I2" s="10" t="s">
        <v>369</v>
      </c>
    </row>
    <row r="3" spans="2:9" x14ac:dyDescent="0.25">
      <c r="B3" s="1">
        <v>45847</v>
      </c>
      <c r="C3" t="s">
        <v>58</v>
      </c>
      <c r="D3" t="s">
        <v>14</v>
      </c>
      <c r="E3" t="s">
        <v>9</v>
      </c>
      <c r="F3" s="2">
        <v>120</v>
      </c>
      <c r="G3" t="s">
        <v>10</v>
      </c>
      <c r="H3">
        <f>IFERROR(VLOOKUP(C3,Pagamento!A:D,4,0),0)</f>
        <v>0</v>
      </c>
      <c r="I3" t="b">
        <f>F3=H3</f>
        <v>0</v>
      </c>
    </row>
    <row r="4" spans="2:9" x14ac:dyDescent="0.25">
      <c r="B4" s="1">
        <v>45847</v>
      </c>
      <c r="C4" t="s">
        <v>60</v>
      </c>
      <c r="D4" t="s">
        <v>14</v>
      </c>
      <c r="E4" t="s">
        <v>9</v>
      </c>
      <c r="F4" s="2">
        <v>120</v>
      </c>
      <c r="G4" t="s">
        <v>10</v>
      </c>
      <c r="H4">
        <f>IFERROR(VLOOKUP(C4,Pagamento!A:D,4,0),0)</f>
        <v>0</v>
      </c>
      <c r="I4" t="b">
        <f>F4=H4</f>
        <v>0</v>
      </c>
    </row>
    <row r="5" spans="2:9" x14ac:dyDescent="0.25">
      <c r="B5" s="1">
        <v>45848</v>
      </c>
      <c r="C5" t="s">
        <v>24</v>
      </c>
      <c r="D5" t="s">
        <v>14</v>
      </c>
      <c r="E5" t="s">
        <v>9</v>
      </c>
      <c r="F5" s="2">
        <v>80</v>
      </c>
      <c r="G5" t="s">
        <v>10</v>
      </c>
      <c r="H5">
        <f>IFERROR(VLOOKUP(C5,Pagamento!A:D,4,0),0)</f>
        <v>0</v>
      </c>
      <c r="I5" t="b">
        <f>F5=H5</f>
        <v>0</v>
      </c>
    </row>
    <row r="6" spans="2:9" x14ac:dyDescent="0.25">
      <c r="B6" s="1">
        <v>45846</v>
      </c>
      <c r="C6" t="s">
        <v>66</v>
      </c>
      <c r="D6" t="s">
        <v>14</v>
      </c>
      <c r="E6" t="s">
        <v>15</v>
      </c>
      <c r="F6" s="2">
        <v>108</v>
      </c>
      <c r="G6" t="s">
        <v>10</v>
      </c>
      <c r="H6">
        <f>IFERROR(VLOOKUP(C6,Pagamento!A:D,4,0),0)</f>
        <v>108</v>
      </c>
      <c r="I6" t="b">
        <f>F6=H6</f>
        <v>1</v>
      </c>
    </row>
    <row r="7" spans="2:9" x14ac:dyDescent="0.25">
      <c r="B7" s="1">
        <v>45849</v>
      </c>
      <c r="C7" t="s">
        <v>17</v>
      </c>
      <c r="D7" t="s">
        <v>14</v>
      </c>
      <c r="E7" t="s">
        <v>15</v>
      </c>
      <c r="F7" s="2">
        <v>40</v>
      </c>
      <c r="G7" t="s">
        <v>10</v>
      </c>
      <c r="H7">
        <f>IFERROR(VLOOKUP(C7,Pagamento!A:D,4,0),0)</f>
        <v>40</v>
      </c>
      <c r="I7" t="b">
        <f>F7=H7</f>
        <v>1</v>
      </c>
    </row>
    <row r="8" spans="2:9" x14ac:dyDescent="0.25">
      <c r="B8" s="1">
        <v>45835</v>
      </c>
      <c r="C8" t="s">
        <v>157</v>
      </c>
      <c r="D8" t="s">
        <v>14</v>
      </c>
      <c r="E8" t="s">
        <v>15</v>
      </c>
      <c r="F8" s="2">
        <v>120</v>
      </c>
      <c r="G8" t="s">
        <v>10</v>
      </c>
      <c r="H8">
        <f>IFERROR(VLOOKUP(C8,Pagamento!A:D,4,0),0)</f>
        <v>120</v>
      </c>
      <c r="I8" t="b">
        <f>F8=H8</f>
        <v>1</v>
      </c>
    </row>
    <row r="9" spans="2:9" x14ac:dyDescent="0.25">
      <c r="B9" s="1">
        <v>45846</v>
      </c>
      <c r="C9" t="s">
        <v>67</v>
      </c>
      <c r="D9" t="s">
        <v>14</v>
      </c>
      <c r="E9" t="s">
        <v>15</v>
      </c>
      <c r="F9" s="2">
        <v>30</v>
      </c>
      <c r="G9" t="s">
        <v>10</v>
      </c>
      <c r="H9">
        <f>IFERROR(VLOOKUP(C9,Pagamento!A:D,4,0),0)</f>
        <v>30</v>
      </c>
      <c r="I9" t="b">
        <f>F9=H9</f>
        <v>1</v>
      </c>
    </row>
    <row r="10" spans="2:9" x14ac:dyDescent="0.25">
      <c r="B10" s="1">
        <v>45826</v>
      </c>
      <c r="C10" t="s">
        <v>181</v>
      </c>
      <c r="D10" t="s">
        <v>14</v>
      </c>
      <c r="E10" t="s">
        <v>15</v>
      </c>
      <c r="F10" s="2">
        <v>30</v>
      </c>
      <c r="G10" t="s">
        <v>10</v>
      </c>
      <c r="H10">
        <f>IFERROR(VLOOKUP(C10,Pagamento!A:D,4,0),0)</f>
        <v>30</v>
      </c>
      <c r="I10" t="b">
        <f>F10=H10</f>
        <v>1</v>
      </c>
    </row>
    <row r="11" spans="2:9" x14ac:dyDescent="0.25">
      <c r="B11" s="1">
        <v>45844</v>
      </c>
      <c r="C11" t="s">
        <v>111</v>
      </c>
      <c r="D11" t="s">
        <v>14</v>
      </c>
      <c r="E11" t="s">
        <v>15</v>
      </c>
      <c r="F11" s="2">
        <v>0.01</v>
      </c>
      <c r="G11" t="s">
        <v>10</v>
      </c>
      <c r="H11">
        <f>IFERROR(VLOOKUP(C11,Pagamento!A:D,4,0),0)</f>
        <v>0.01</v>
      </c>
      <c r="I11" t="b">
        <f>F11=H11</f>
        <v>1</v>
      </c>
    </row>
    <row r="12" spans="2:9" x14ac:dyDescent="0.25">
      <c r="B12" s="1">
        <v>45832</v>
      </c>
      <c r="C12" t="s">
        <v>171</v>
      </c>
      <c r="D12" t="s">
        <v>14</v>
      </c>
      <c r="E12" t="s">
        <v>15</v>
      </c>
      <c r="F12" s="2">
        <v>120</v>
      </c>
      <c r="G12" t="s">
        <v>10</v>
      </c>
      <c r="H12">
        <f>IFERROR(VLOOKUP(C12,Pagamento!A:D,4,0),0)</f>
        <v>120</v>
      </c>
      <c r="I12" t="b">
        <f>F12=H12</f>
        <v>1</v>
      </c>
    </row>
    <row r="13" spans="2:9" x14ac:dyDescent="0.25">
      <c r="B13" s="1">
        <v>45832</v>
      </c>
      <c r="C13" t="s">
        <v>170</v>
      </c>
      <c r="D13" t="s">
        <v>14</v>
      </c>
      <c r="E13" t="s">
        <v>15</v>
      </c>
      <c r="F13" s="2">
        <v>120</v>
      </c>
      <c r="G13" t="s">
        <v>10</v>
      </c>
      <c r="H13">
        <f>IFERROR(VLOOKUP(C13,Pagamento!A:D,4,0),0)</f>
        <v>120</v>
      </c>
      <c r="I13" t="b">
        <f>F13=H13</f>
        <v>1</v>
      </c>
    </row>
    <row r="14" spans="2:9" x14ac:dyDescent="0.25">
      <c r="B14" s="1">
        <v>45847</v>
      </c>
      <c r="C14" t="s">
        <v>59</v>
      </c>
      <c r="D14" t="s">
        <v>14</v>
      </c>
      <c r="E14" t="s">
        <v>15</v>
      </c>
      <c r="F14" s="2">
        <v>30</v>
      </c>
      <c r="G14" t="s">
        <v>10</v>
      </c>
      <c r="H14">
        <f>IFERROR(VLOOKUP(C14,Pagamento!A:D,4,0),0)</f>
        <v>30</v>
      </c>
      <c r="I14" t="b">
        <f>F14=H14</f>
        <v>1</v>
      </c>
    </row>
    <row r="15" spans="2:9" x14ac:dyDescent="0.25">
      <c r="B15" s="1">
        <v>45847</v>
      </c>
      <c r="C15" t="s">
        <v>46</v>
      </c>
      <c r="D15" t="s">
        <v>14</v>
      </c>
      <c r="E15" t="s">
        <v>15</v>
      </c>
      <c r="F15" s="2">
        <v>40</v>
      </c>
      <c r="G15" t="s">
        <v>10</v>
      </c>
      <c r="H15">
        <f>IFERROR(VLOOKUP(C15,Pagamento!A:D,4,0),0)</f>
        <v>40</v>
      </c>
      <c r="I15" t="b">
        <f>F15=H15</f>
        <v>1</v>
      </c>
    </row>
    <row r="16" spans="2:9" x14ac:dyDescent="0.25">
      <c r="B16" s="1">
        <v>45840</v>
      </c>
      <c r="C16" t="s">
        <v>134</v>
      </c>
      <c r="D16" t="s">
        <v>14</v>
      </c>
      <c r="E16" t="s">
        <v>15</v>
      </c>
      <c r="F16" s="2">
        <v>0.01</v>
      </c>
      <c r="G16" t="s">
        <v>10</v>
      </c>
      <c r="H16">
        <f>IFERROR(VLOOKUP(C16,Pagamento!A:D,4,0),0)</f>
        <v>0.01</v>
      </c>
      <c r="I16" t="b">
        <f>F16=H16</f>
        <v>1</v>
      </c>
    </row>
    <row r="17" spans="2:9" x14ac:dyDescent="0.25">
      <c r="B17" s="1">
        <v>45845</v>
      </c>
      <c r="C17" t="s">
        <v>85</v>
      </c>
      <c r="D17" t="s">
        <v>14</v>
      </c>
      <c r="E17" t="s">
        <v>15</v>
      </c>
      <c r="F17" s="2">
        <v>120</v>
      </c>
      <c r="G17" t="s">
        <v>10</v>
      </c>
      <c r="H17">
        <f>IFERROR(VLOOKUP(C17,Pagamento!A:D,4,0),0)</f>
        <v>120</v>
      </c>
      <c r="I17" t="b">
        <f>F17=H17</f>
        <v>1</v>
      </c>
    </row>
    <row r="18" spans="2:9" x14ac:dyDescent="0.25">
      <c r="B18" s="1">
        <v>45826</v>
      </c>
      <c r="C18" t="s">
        <v>183</v>
      </c>
      <c r="D18" t="s">
        <v>14</v>
      </c>
      <c r="E18" t="s">
        <v>15</v>
      </c>
      <c r="F18" s="2">
        <v>30</v>
      </c>
      <c r="G18" t="s">
        <v>10</v>
      </c>
      <c r="H18">
        <f>IFERROR(VLOOKUP(C18,Pagamento!A:D,4,0),0)</f>
        <v>30</v>
      </c>
      <c r="I18" t="b">
        <f>F18=H18</f>
        <v>1</v>
      </c>
    </row>
    <row r="19" spans="2:9" x14ac:dyDescent="0.25">
      <c r="B19" s="1">
        <v>45826</v>
      </c>
      <c r="C19" t="s">
        <v>186</v>
      </c>
      <c r="D19" t="s">
        <v>14</v>
      </c>
      <c r="E19" t="s">
        <v>15</v>
      </c>
      <c r="F19" s="2">
        <v>30</v>
      </c>
      <c r="G19" t="s">
        <v>10</v>
      </c>
      <c r="H19">
        <f>IFERROR(VLOOKUP(C19,Pagamento!A:D,4,0),0)</f>
        <v>30</v>
      </c>
      <c r="I19" t="b">
        <f>F19=H19</f>
        <v>1</v>
      </c>
    </row>
    <row r="20" spans="2:9" x14ac:dyDescent="0.25">
      <c r="B20" s="1">
        <v>45849</v>
      </c>
      <c r="C20" t="s">
        <v>13</v>
      </c>
      <c r="D20" t="s">
        <v>14</v>
      </c>
      <c r="E20" t="s">
        <v>15</v>
      </c>
      <c r="F20" s="2">
        <v>40</v>
      </c>
      <c r="G20" t="s">
        <v>10</v>
      </c>
      <c r="H20">
        <f>IFERROR(VLOOKUP(C20,Pagamento!A:D,4,0),0)</f>
        <v>40</v>
      </c>
      <c r="I20" t="b">
        <f>F20=H20</f>
        <v>1</v>
      </c>
    </row>
    <row r="21" spans="2:9" x14ac:dyDescent="0.25">
      <c r="B21" s="1">
        <v>45839</v>
      </c>
      <c r="C21" t="s">
        <v>143</v>
      </c>
      <c r="D21" t="s">
        <v>14</v>
      </c>
      <c r="E21" t="s">
        <v>15</v>
      </c>
      <c r="F21" s="2">
        <v>30</v>
      </c>
      <c r="G21" t="s">
        <v>10</v>
      </c>
      <c r="H21">
        <f>IFERROR(VLOOKUP(C21,Pagamento!A:D,4,0),0)</f>
        <v>30</v>
      </c>
      <c r="I21" t="b">
        <f>F21=H21</f>
        <v>1</v>
      </c>
    </row>
    <row r="22" spans="2:9" x14ac:dyDescent="0.25">
      <c r="B22" s="1">
        <v>45847</v>
      </c>
      <c r="C22" t="s">
        <v>43</v>
      </c>
      <c r="D22" t="s">
        <v>14</v>
      </c>
      <c r="E22" t="s">
        <v>15</v>
      </c>
      <c r="F22" s="2">
        <v>120</v>
      </c>
      <c r="G22" t="s">
        <v>10</v>
      </c>
      <c r="H22">
        <f>IFERROR(VLOOKUP(C22,Pagamento!A:D,4,0),0)</f>
        <v>120</v>
      </c>
      <c r="I22" t="b">
        <f>F22=H22</f>
        <v>1</v>
      </c>
    </row>
    <row r="23" spans="2:9" x14ac:dyDescent="0.25">
      <c r="B23" s="1">
        <v>45840</v>
      </c>
      <c r="C23" t="s">
        <v>130</v>
      </c>
      <c r="D23" t="s">
        <v>14</v>
      </c>
      <c r="E23" t="s">
        <v>15</v>
      </c>
      <c r="F23" s="2">
        <v>120</v>
      </c>
      <c r="G23" t="s">
        <v>10</v>
      </c>
      <c r="H23">
        <f>IFERROR(VLOOKUP(C23,Pagamento!A:D,4,0),0)</f>
        <v>120</v>
      </c>
      <c r="I23" t="b">
        <f>F23=H23</f>
        <v>1</v>
      </c>
    </row>
    <row r="24" spans="2:9" x14ac:dyDescent="0.25">
      <c r="B24" s="1">
        <v>45846</v>
      </c>
      <c r="C24" t="s">
        <v>71</v>
      </c>
      <c r="D24" t="s">
        <v>14</v>
      </c>
      <c r="E24" t="s">
        <v>15</v>
      </c>
      <c r="F24" s="2">
        <v>120</v>
      </c>
      <c r="G24" t="s">
        <v>10</v>
      </c>
      <c r="H24">
        <f>IFERROR(VLOOKUP(C24,Pagamento!A:D,4,0),0)</f>
        <v>120</v>
      </c>
      <c r="I24" t="b">
        <f>F24=H24</f>
        <v>1</v>
      </c>
    </row>
    <row r="25" spans="2:9" x14ac:dyDescent="0.25">
      <c r="B25" s="1">
        <v>45847</v>
      </c>
      <c r="C25" t="s">
        <v>54</v>
      </c>
      <c r="D25" t="s">
        <v>14</v>
      </c>
      <c r="E25" t="s">
        <v>15</v>
      </c>
      <c r="F25" s="2">
        <v>120</v>
      </c>
      <c r="G25" t="s">
        <v>10</v>
      </c>
      <c r="H25">
        <f>IFERROR(VLOOKUP(C25,Pagamento!A:D,4,0),0)</f>
        <v>120</v>
      </c>
      <c r="I25" t="b">
        <f>F25=H25</f>
        <v>1</v>
      </c>
    </row>
    <row r="26" spans="2:9" x14ac:dyDescent="0.25">
      <c r="B26" s="1">
        <v>45835</v>
      </c>
      <c r="C26" t="s">
        <v>159</v>
      </c>
      <c r="D26" t="s">
        <v>14</v>
      </c>
      <c r="E26" t="s">
        <v>15</v>
      </c>
      <c r="F26" s="2">
        <v>120</v>
      </c>
      <c r="G26" t="s">
        <v>10</v>
      </c>
      <c r="H26">
        <f>IFERROR(VLOOKUP(C26,Pagamento!A:D,4,0),0)</f>
        <v>120</v>
      </c>
      <c r="I26" t="b">
        <f>F26=H26</f>
        <v>1</v>
      </c>
    </row>
    <row r="27" spans="2:9" x14ac:dyDescent="0.25">
      <c r="B27" s="1">
        <v>45846</v>
      </c>
      <c r="C27" t="s">
        <v>74</v>
      </c>
      <c r="D27" t="s">
        <v>14</v>
      </c>
      <c r="E27" t="s">
        <v>15</v>
      </c>
      <c r="F27" s="2">
        <v>120</v>
      </c>
      <c r="G27" t="s">
        <v>10</v>
      </c>
      <c r="H27">
        <f>IFERROR(VLOOKUP(C27,Pagamento!A:D,4,0),0)</f>
        <v>120</v>
      </c>
      <c r="I27" t="b">
        <f>F27=H27</f>
        <v>1</v>
      </c>
    </row>
    <row r="28" spans="2:9" x14ac:dyDescent="0.25">
      <c r="B28" s="1">
        <v>45840</v>
      </c>
      <c r="C28" t="s">
        <v>133</v>
      </c>
      <c r="D28" t="s">
        <v>14</v>
      </c>
      <c r="E28" t="s">
        <v>15</v>
      </c>
      <c r="F28" s="2">
        <v>120</v>
      </c>
      <c r="G28" t="s">
        <v>10</v>
      </c>
      <c r="H28">
        <f>IFERROR(VLOOKUP(C28,Pagamento!A:D,4,0),0)</f>
        <v>120</v>
      </c>
      <c r="I28" t="b">
        <f>F28=H28</f>
        <v>1</v>
      </c>
    </row>
    <row r="29" spans="2:9" x14ac:dyDescent="0.25">
      <c r="B29" s="1">
        <v>45846</v>
      </c>
      <c r="C29" t="s">
        <v>64</v>
      </c>
      <c r="D29" t="s">
        <v>14</v>
      </c>
      <c r="E29" t="s">
        <v>15</v>
      </c>
      <c r="F29" s="2">
        <v>80</v>
      </c>
      <c r="G29" t="s">
        <v>10</v>
      </c>
      <c r="H29">
        <f>IFERROR(VLOOKUP(C29,Pagamento!A:D,4,0),0)</f>
        <v>80</v>
      </c>
      <c r="I29" t="b">
        <f>F29=H29</f>
        <v>1</v>
      </c>
    </row>
    <row r="30" spans="2:9" x14ac:dyDescent="0.25">
      <c r="B30" s="1">
        <v>45840</v>
      </c>
      <c r="C30" t="s">
        <v>139</v>
      </c>
      <c r="D30" t="s">
        <v>14</v>
      </c>
      <c r="E30" t="s">
        <v>15</v>
      </c>
      <c r="F30" s="2">
        <v>120</v>
      </c>
      <c r="G30" t="s">
        <v>10</v>
      </c>
      <c r="H30">
        <f>IFERROR(VLOOKUP(C30,Pagamento!A:D,4,0),0)</f>
        <v>120</v>
      </c>
      <c r="I30" t="b">
        <f>F30=H30</f>
        <v>1</v>
      </c>
    </row>
    <row r="31" spans="2:9" x14ac:dyDescent="0.25">
      <c r="B31" s="1">
        <v>45847</v>
      </c>
      <c r="C31" t="s">
        <v>50</v>
      </c>
      <c r="D31" t="s">
        <v>14</v>
      </c>
      <c r="E31" t="s">
        <v>15</v>
      </c>
      <c r="F31" s="2">
        <v>120</v>
      </c>
      <c r="G31" t="s">
        <v>10</v>
      </c>
      <c r="H31">
        <f>IFERROR(VLOOKUP(C31,Pagamento!A:D,4,0),0)</f>
        <v>120</v>
      </c>
      <c r="I31" t="b">
        <f>F31=H31</f>
        <v>1</v>
      </c>
    </row>
    <row r="32" spans="2:9" x14ac:dyDescent="0.25">
      <c r="B32" s="1">
        <v>45838</v>
      </c>
      <c r="C32" t="s">
        <v>149</v>
      </c>
      <c r="D32" t="s">
        <v>14</v>
      </c>
      <c r="E32" t="s">
        <v>15</v>
      </c>
      <c r="F32" s="2">
        <v>120</v>
      </c>
      <c r="G32" t="s">
        <v>10</v>
      </c>
      <c r="H32">
        <f>IFERROR(VLOOKUP(C32,Pagamento!A:D,4,0),0)</f>
        <v>120</v>
      </c>
      <c r="I32" t="b">
        <f>F32=H32</f>
        <v>1</v>
      </c>
    </row>
    <row r="33" spans="2:9" x14ac:dyDescent="0.25">
      <c r="B33" s="1">
        <v>45840</v>
      </c>
      <c r="C33" t="s">
        <v>138</v>
      </c>
      <c r="D33" t="s">
        <v>14</v>
      </c>
      <c r="E33" t="s">
        <v>15</v>
      </c>
      <c r="F33" s="2">
        <v>120</v>
      </c>
      <c r="G33" t="s">
        <v>10</v>
      </c>
      <c r="H33">
        <f>IFERROR(VLOOKUP(C33,Pagamento!A:D,4,0),0)</f>
        <v>120</v>
      </c>
      <c r="I33" t="b">
        <f>F33=H33</f>
        <v>1</v>
      </c>
    </row>
    <row r="34" spans="2:9" x14ac:dyDescent="0.25">
      <c r="B34" s="1">
        <v>45838</v>
      </c>
      <c r="C34" t="s">
        <v>154</v>
      </c>
      <c r="D34" t="s">
        <v>14</v>
      </c>
      <c r="E34" t="s">
        <v>15</v>
      </c>
      <c r="F34" s="2">
        <v>120</v>
      </c>
      <c r="G34" t="s">
        <v>10</v>
      </c>
      <c r="H34">
        <f>IFERROR(VLOOKUP(C34,Pagamento!A:D,4,0),0)</f>
        <v>120</v>
      </c>
      <c r="I34" t="b">
        <f>F34=H34</f>
        <v>1</v>
      </c>
    </row>
    <row r="35" spans="2:9" x14ac:dyDescent="0.25">
      <c r="B35" s="1">
        <v>45844</v>
      </c>
      <c r="C35" t="s">
        <v>99</v>
      </c>
      <c r="D35" t="s">
        <v>14</v>
      </c>
      <c r="E35" t="s">
        <v>15</v>
      </c>
      <c r="F35" s="2">
        <v>30</v>
      </c>
      <c r="G35" t="s">
        <v>10</v>
      </c>
      <c r="H35">
        <f>IFERROR(VLOOKUP(C35,Pagamento!A:D,4,0),0)</f>
        <v>30</v>
      </c>
      <c r="I35" t="b">
        <f>F35=H35</f>
        <v>1</v>
      </c>
    </row>
    <row r="36" spans="2:9" x14ac:dyDescent="0.25">
      <c r="B36" s="1">
        <v>45847</v>
      </c>
      <c r="C36" t="s">
        <v>42</v>
      </c>
      <c r="D36" t="s">
        <v>14</v>
      </c>
      <c r="E36" t="s">
        <v>15</v>
      </c>
      <c r="F36" s="2">
        <v>0.01</v>
      </c>
      <c r="G36" t="s">
        <v>10</v>
      </c>
      <c r="H36">
        <f>IFERROR(VLOOKUP(C36,Pagamento!A:D,4,0),0)</f>
        <v>0.01</v>
      </c>
      <c r="I36" t="b">
        <f>F36=H36</f>
        <v>1</v>
      </c>
    </row>
    <row r="37" spans="2:9" x14ac:dyDescent="0.25">
      <c r="B37" s="1">
        <v>45835</v>
      </c>
      <c r="C37" t="s">
        <v>158</v>
      </c>
      <c r="D37" t="s">
        <v>14</v>
      </c>
      <c r="E37" t="s">
        <v>15</v>
      </c>
      <c r="F37" s="2">
        <v>120</v>
      </c>
      <c r="G37" t="s">
        <v>10</v>
      </c>
      <c r="H37">
        <f>IFERROR(VLOOKUP(C37,Pagamento!A:D,4,0),0)</f>
        <v>120</v>
      </c>
      <c r="I37" t="b">
        <f>F37=H37</f>
        <v>1</v>
      </c>
    </row>
    <row r="38" spans="2:9" x14ac:dyDescent="0.25">
      <c r="B38" s="1">
        <v>45847</v>
      </c>
      <c r="C38" t="s">
        <v>29</v>
      </c>
      <c r="D38" t="s">
        <v>14</v>
      </c>
      <c r="E38" t="s">
        <v>15</v>
      </c>
      <c r="F38" s="2">
        <v>120</v>
      </c>
      <c r="G38" t="s">
        <v>10</v>
      </c>
      <c r="H38">
        <f>IFERROR(VLOOKUP(C38,Pagamento!A:D,4,0),0)</f>
        <v>120</v>
      </c>
      <c r="I38" t="b">
        <f>F38=H38</f>
        <v>1</v>
      </c>
    </row>
    <row r="39" spans="2:9" x14ac:dyDescent="0.25">
      <c r="B39" s="1">
        <v>45831</v>
      </c>
      <c r="C39" t="s">
        <v>174</v>
      </c>
      <c r="D39" t="s">
        <v>14</v>
      </c>
      <c r="E39" t="s">
        <v>15</v>
      </c>
      <c r="F39" s="2">
        <v>30</v>
      </c>
      <c r="G39" t="s">
        <v>10</v>
      </c>
      <c r="H39">
        <f>IFERROR(VLOOKUP(C39,Pagamento!A:D,4,0),0)</f>
        <v>30</v>
      </c>
      <c r="I39" t="b">
        <f>F39=H39</f>
        <v>1</v>
      </c>
    </row>
    <row r="40" spans="2:9" x14ac:dyDescent="0.25">
      <c r="B40" s="1">
        <v>45838</v>
      </c>
      <c r="C40" t="s">
        <v>153</v>
      </c>
      <c r="D40" t="s">
        <v>14</v>
      </c>
      <c r="E40" t="s">
        <v>15</v>
      </c>
      <c r="F40" s="2">
        <v>120</v>
      </c>
      <c r="G40" t="s">
        <v>10</v>
      </c>
      <c r="H40">
        <f>IFERROR(VLOOKUP(C40,Pagamento!A:D,4,0),0)</f>
        <v>120</v>
      </c>
      <c r="I40" t="b">
        <f>F40=H40</f>
        <v>1</v>
      </c>
    </row>
    <row r="41" spans="2:9" x14ac:dyDescent="0.25">
      <c r="B41" s="1">
        <v>45835</v>
      </c>
      <c r="C41" t="s">
        <v>165</v>
      </c>
      <c r="D41" t="s">
        <v>14</v>
      </c>
      <c r="E41" t="s">
        <v>15</v>
      </c>
      <c r="F41" s="2">
        <v>120</v>
      </c>
      <c r="G41" t="s">
        <v>10</v>
      </c>
      <c r="H41">
        <f>IFERROR(VLOOKUP(C41,Pagamento!A:D,4,0),0)</f>
        <v>120</v>
      </c>
      <c r="I41" t="b">
        <f>F41=H41</f>
        <v>1</v>
      </c>
    </row>
    <row r="42" spans="2:9" x14ac:dyDescent="0.25">
      <c r="B42" s="1">
        <v>45848</v>
      </c>
      <c r="C42" t="s">
        <v>25</v>
      </c>
      <c r="D42" t="s">
        <v>14</v>
      </c>
      <c r="E42" t="s">
        <v>15</v>
      </c>
      <c r="F42" s="2">
        <v>80</v>
      </c>
      <c r="G42" t="s">
        <v>10</v>
      </c>
      <c r="H42">
        <f>IFERROR(VLOOKUP(C42,Pagamento!A:D,4,0),0)</f>
        <v>80</v>
      </c>
      <c r="I42" t="b">
        <f>F42=H42</f>
        <v>1</v>
      </c>
    </row>
    <row r="43" spans="2:9" x14ac:dyDescent="0.25">
      <c r="B43" s="1">
        <v>45837</v>
      </c>
      <c r="C43" t="s">
        <v>155</v>
      </c>
      <c r="D43" t="s">
        <v>14</v>
      </c>
      <c r="E43" t="s">
        <v>15</v>
      </c>
      <c r="F43" s="2">
        <v>120</v>
      </c>
      <c r="G43" t="s">
        <v>10</v>
      </c>
      <c r="H43">
        <f>IFERROR(VLOOKUP(C43,Pagamento!A:D,4,0),0)</f>
        <v>120</v>
      </c>
      <c r="I43" t="b">
        <f>F43=H43</f>
        <v>1</v>
      </c>
    </row>
    <row r="44" spans="2:9" x14ac:dyDescent="0.25">
      <c r="B44" s="1">
        <v>45844</v>
      </c>
      <c r="C44" t="s">
        <v>100</v>
      </c>
      <c r="D44" t="s">
        <v>14</v>
      </c>
      <c r="E44" t="s">
        <v>15</v>
      </c>
      <c r="F44" s="2">
        <v>120</v>
      </c>
      <c r="G44" t="s">
        <v>10</v>
      </c>
      <c r="H44">
        <f>IFERROR(VLOOKUP(C44,Pagamento!A:D,4,0),0)</f>
        <v>120</v>
      </c>
      <c r="I44" t="b">
        <f>F44=H44</f>
        <v>1</v>
      </c>
    </row>
    <row r="45" spans="2:9" x14ac:dyDescent="0.25">
      <c r="B45" s="1">
        <v>45846</v>
      </c>
      <c r="C45" t="s">
        <v>68</v>
      </c>
      <c r="D45" t="s">
        <v>14</v>
      </c>
      <c r="E45" t="s">
        <v>15</v>
      </c>
      <c r="F45" s="2">
        <v>120</v>
      </c>
      <c r="G45" t="s">
        <v>10</v>
      </c>
      <c r="H45">
        <f>IFERROR(VLOOKUP(C45,Pagamento!A:D,4,0),0)</f>
        <v>120</v>
      </c>
      <c r="I45" t="b">
        <f>F45=H45</f>
        <v>1</v>
      </c>
    </row>
    <row r="46" spans="2:9" x14ac:dyDescent="0.25">
      <c r="B46" s="1">
        <v>45844</v>
      </c>
      <c r="C46" t="s">
        <v>102</v>
      </c>
      <c r="D46" t="s">
        <v>14</v>
      </c>
      <c r="E46" t="s">
        <v>15</v>
      </c>
      <c r="F46" s="2">
        <v>30</v>
      </c>
      <c r="G46" t="s">
        <v>10</v>
      </c>
      <c r="H46">
        <f>IFERROR(VLOOKUP(C46,Pagamento!A:D,4,0),0)</f>
        <v>30</v>
      </c>
      <c r="I46" t="b">
        <f>F46=H46</f>
        <v>1</v>
      </c>
    </row>
    <row r="47" spans="2:9" x14ac:dyDescent="0.25">
      <c r="B47" s="1">
        <v>45844</v>
      </c>
      <c r="C47" t="s">
        <v>89</v>
      </c>
      <c r="D47" t="s">
        <v>14</v>
      </c>
      <c r="E47" t="s">
        <v>15</v>
      </c>
      <c r="F47" s="2">
        <v>30</v>
      </c>
      <c r="G47" t="s">
        <v>10</v>
      </c>
      <c r="H47">
        <f>IFERROR(VLOOKUP(C47,Pagamento!A:D,4,0),0)</f>
        <v>30</v>
      </c>
      <c r="I47" t="b">
        <f>F47=H47</f>
        <v>1</v>
      </c>
    </row>
    <row r="48" spans="2:9" x14ac:dyDescent="0.25">
      <c r="B48" s="1">
        <v>45847</v>
      </c>
      <c r="C48" t="s">
        <v>36</v>
      </c>
      <c r="D48" t="s">
        <v>14</v>
      </c>
      <c r="E48" t="s">
        <v>15</v>
      </c>
      <c r="F48" s="2">
        <v>30</v>
      </c>
      <c r="G48" t="s">
        <v>10</v>
      </c>
      <c r="H48">
        <f>IFERROR(VLOOKUP(C48,Pagamento!A:D,4,0),0)</f>
        <v>30</v>
      </c>
      <c r="I48" t="b">
        <f>F48=H48</f>
        <v>1</v>
      </c>
    </row>
    <row r="49" spans="2:9" x14ac:dyDescent="0.25">
      <c r="B49" s="1">
        <v>45844</v>
      </c>
      <c r="C49" t="s">
        <v>117</v>
      </c>
      <c r="D49" t="s">
        <v>14</v>
      </c>
      <c r="E49" t="s">
        <v>15</v>
      </c>
      <c r="F49" s="2">
        <v>120</v>
      </c>
      <c r="G49" t="s">
        <v>10</v>
      </c>
      <c r="H49">
        <f>IFERROR(VLOOKUP(C49,Pagamento!A:D,4,0),0)</f>
        <v>120</v>
      </c>
      <c r="I49" t="b">
        <f>F49=H49</f>
        <v>1</v>
      </c>
    </row>
    <row r="50" spans="2:9" x14ac:dyDescent="0.25">
      <c r="B50" s="1">
        <v>45847</v>
      </c>
      <c r="C50" t="s">
        <v>55</v>
      </c>
      <c r="D50" t="s">
        <v>14</v>
      </c>
      <c r="E50" t="s">
        <v>15</v>
      </c>
      <c r="F50" s="2">
        <v>108</v>
      </c>
      <c r="G50" t="s">
        <v>10</v>
      </c>
      <c r="H50">
        <f>IFERROR(VLOOKUP(C50,Pagamento!A:D,4,0),0)</f>
        <v>108</v>
      </c>
      <c r="I50" t="b">
        <f>F50=H50</f>
        <v>1</v>
      </c>
    </row>
    <row r="51" spans="2:9" x14ac:dyDescent="0.25">
      <c r="B51" s="1">
        <v>45847</v>
      </c>
      <c r="C51" t="s">
        <v>41</v>
      </c>
      <c r="D51" t="s">
        <v>14</v>
      </c>
      <c r="E51" t="s">
        <v>15</v>
      </c>
      <c r="F51" s="2">
        <v>108</v>
      </c>
      <c r="G51" t="s">
        <v>10</v>
      </c>
      <c r="H51">
        <f>IFERROR(VLOOKUP(C51,Pagamento!A:D,4,0),0)</f>
        <v>108</v>
      </c>
      <c r="I51" t="b">
        <f>F51=H51</f>
        <v>1</v>
      </c>
    </row>
    <row r="52" spans="2:9" x14ac:dyDescent="0.25">
      <c r="B52" s="1">
        <v>45840</v>
      </c>
      <c r="C52" t="s">
        <v>140</v>
      </c>
      <c r="D52" t="s">
        <v>14</v>
      </c>
      <c r="E52" t="s">
        <v>15</v>
      </c>
      <c r="F52" s="2">
        <v>120</v>
      </c>
      <c r="G52" t="s">
        <v>10</v>
      </c>
      <c r="H52">
        <f>IFERROR(VLOOKUP(C52,Pagamento!A:D,4,0),0)</f>
        <v>120</v>
      </c>
      <c r="I52" t="b">
        <f>F52=H52</f>
        <v>1</v>
      </c>
    </row>
    <row r="53" spans="2:9" x14ac:dyDescent="0.25">
      <c r="B53" s="1">
        <v>45847</v>
      </c>
      <c r="C53" t="s">
        <v>44</v>
      </c>
      <c r="D53" t="s">
        <v>14</v>
      </c>
      <c r="E53" t="s">
        <v>15</v>
      </c>
      <c r="F53" s="2">
        <v>120</v>
      </c>
      <c r="G53" t="s">
        <v>10</v>
      </c>
      <c r="H53">
        <f>IFERROR(VLOOKUP(C53,Pagamento!A:D,4,0),0)</f>
        <v>120</v>
      </c>
      <c r="I53" t="b">
        <f>F53=H53</f>
        <v>1</v>
      </c>
    </row>
    <row r="54" spans="2:9" x14ac:dyDescent="0.25">
      <c r="B54" s="1">
        <v>45841</v>
      </c>
      <c r="C54" t="s">
        <v>120</v>
      </c>
      <c r="D54" t="s">
        <v>14</v>
      </c>
      <c r="E54" t="s">
        <v>15</v>
      </c>
      <c r="F54" s="2">
        <v>30</v>
      </c>
      <c r="G54" t="s">
        <v>10</v>
      </c>
      <c r="H54">
        <f>IFERROR(VLOOKUP(C54,Pagamento!A:D,4,0),0)</f>
        <v>30</v>
      </c>
      <c r="I54" t="b">
        <f>F54=H54</f>
        <v>1</v>
      </c>
    </row>
    <row r="55" spans="2:9" x14ac:dyDescent="0.25">
      <c r="B55" s="1">
        <v>45844</v>
      </c>
      <c r="C55" t="s">
        <v>106</v>
      </c>
      <c r="D55" t="s">
        <v>14</v>
      </c>
      <c r="E55" t="s">
        <v>15</v>
      </c>
      <c r="F55" s="2">
        <v>120</v>
      </c>
      <c r="G55" t="s">
        <v>10</v>
      </c>
      <c r="H55">
        <f>IFERROR(VLOOKUP(C55,Pagamento!A:D,4,0),0)</f>
        <v>120</v>
      </c>
      <c r="I55" t="b">
        <f>F55=H55</f>
        <v>1</v>
      </c>
    </row>
    <row r="56" spans="2:9" x14ac:dyDescent="0.25">
      <c r="B56" s="1">
        <v>45840</v>
      </c>
      <c r="C56" t="s">
        <v>135</v>
      </c>
      <c r="D56" t="s">
        <v>14</v>
      </c>
      <c r="E56" t="s">
        <v>15</v>
      </c>
      <c r="F56" s="2">
        <v>120</v>
      </c>
      <c r="G56" t="s">
        <v>10</v>
      </c>
      <c r="H56">
        <f>IFERROR(VLOOKUP(C56,Pagamento!A:D,4,0),0)</f>
        <v>120</v>
      </c>
      <c r="I56" t="b">
        <f>F56=H56</f>
        <v>1</v>
      </c>
    </row>
    <row r="57" spans="2:9" x14ac:dyDescent="0.25">
      <c r="B57" s="1">
        <v>45844</v>
      </c>
      <c r="C57" t="s">
        <v>98</v>
      </c>
      <c r="D57" t="s">
        <v>14</v>
      </c>
      <c r="E57" t="s">
        <v>15</v>
      </c>
      <c r="F57" s="2">
        <v>120</v>
      </c>
      <c r="G57" t="s">
        <v>10</v>
      </c>
      <c r="H57">
        <f>IFERROR(VLOOKUP(C57,Pagamento!A:D,4,0),0)</f>
        <v>0</v>
      </c>
      <c r="I57" t="b">
        <f>F57=H57</f>
        <v>0</v>
      </c>
    </row>
    <row r="58" spans="2:9" x14ac:dyDescent="0.25">
      <c r="B58" s="1">
        <v>45838</v>
      </c>
      <c r="C58" t="s">
        <v>150</v>
      </c>
      <c r="D58" t="s">
        <v>14</v>
      </c>
      <c r="E58" t="s">
        <v>15</v>
      </c>
      <c r="F58" s="2">
        <v>30</v>
      </c>
      <c r="G58" t="s">
        <v>10</v>
      </c>
      <c r="H58">
        <f>IFERROR(VLOOKUP(C58,Pagamento!A:D,4,0),0)</f>
        <v>30</v>
      </c>
      <c r="I58" t="b">
        <f>F58=H58</f>
        <v>1</v>
      </c>
    </row>
    <row r="59" spans="2:9" x14ac:dyDescent="0.25">
      <c r="B59" s="1">
        <v>45844</v>
      </c>
      <c r="C59" t="s">
        <v>96</v>
      </c>
      <c r="D59" t="s">
        <v>14</v>
      </c>
      <c r="E59" t="s">
        <v>15</v>
      </c>
      <c r="F59" s="2">
        <v>108</v>
      </c>
      <c r="G59" t="s">
        <v>10</v>
      </c>
      <c r="H59">
        <f>IFERROR(VLOOKUP(C59,Pagamento!A:D,4,0),0)</f>
        <v>108</v>
      </c>
      <c r="I59" t="b">
        <f>F59=H59</f>
        <v>1</v>
      </c>
    </row>
    <row r="60" spans="2:9" x14ac:dyDescent="0.25">
      <c r="B60" s="1">
        <v>45848</v>
      </c>
      <c r="C60" t="s">
        <v>28</v>
      </c>
      <c r="D60" t="s">
        <v>14</v>
      </c>
      <c r="E60" t="s">
        <v>15</v>
      </c>
      <c r="F60" s="2">
        <v>80</v>
      </c>
      <c r="G60" t="s">
        <v>10</v>
      </c>
      <c r="H60">
        <f>IFERROR(VLOOKUP(C60,Pagamento!A:D,4,0),0)</f>
        <v>80</v>
      </c>
      <c r="I60" t="b">
        <f>F60=H60</f>
        <v>1</v>
      </c>
    </row>
    <row r="61" spans="2:9" x14ac:dyDescent="0.25">
      <c r="B61" s="1">
        <v>45827</v>
      </c>
      <c r="C61" t="s">
        <v>179</v>
      </c>
      <c r="D61" t="s">
        <v>14</v>
      </c>
      <c r="E61" t="s">
        <v>15</v>
      </c>
      <c r="F61" s="2">
        <v>120</v>
      </c>
      <c r="G61" t="s">
        <v>10</v>
      </c>
      <c r="H61">
        <f>IFERROR(VLOOKUP(C61,Pagamento!A:D,4,0),0)</f>
        <v>120</v>
      </c>
      <c r="I61" t="b">
        <f>F61=H61</f>
        <v>1</v>
      </c>
    </row>
    <row r="62" spans="2:9" x14ac:dyDescent="0.25">
      <c r="B62" s="1">
        <v>45845</v>
      </c>
      <c r="C62" t="s">
        <v>83</v>
      </c>
      <c r="D62" t="s">
        <v>14</v>
      </c>
      <c r="E62" t="s">
        <v>15</v>
      </c>
      <c r="F62" s="2">
        <v>30</v>
      </c>
      <c r="G62" t="s">
        <v>10</v>
      </c>
      <c r="H62">
        <f>IFERROR(VLOOKUP(C62,Pagamento!A:D,4,0),0)</f>
        <v>30</v>
      </c>
      <c r="I62" t="b">
        <f>F62=H62</f>
        <v>1</v>
      </c>
    </row>
    <row r="63" spans="2:9" x14ac:dyDescent="0.25">
      <c r="B63" s="1">
        <v>45844</v>
      </c>
      <c r="C63" t="s">
        <v>113</v>
      </c>
      <c r="D63" t="s">
        <v>14</v>
      </c>
      <c r="E63" t="s">
        <v>15</v>
      </c>
      <c r="F63" s="2">
        <v>108</v>
      </c>
      <c r="G63" t="s">
        <v>10</v>
      </c>
      <c r="H63">
        <f>IFERROR(VLOOKUP(C63,Pagamento!A:D,4,0),0)</f>
        <v>108</v>
      </c>
      <c r="I63" t="b">
        <f>F63=H63</f>
        <v>1</v>
      </c>
    </row>
    <row r="64" spans="2:9" x14ac:dyDescent="0.25">
      <c r="B64" s="1">
        <v>45835</v>
      </c>
      <c r="C64" t="s">
        <v>162</v>
      </c>
      <c r="D64" t="s">
        <v>14</v>
      </c>
      <c r="E64" t="s">
        <v>15</v>
      </c>
      <c r="F64" s="2">
        <v>120</v>
      </c>
      <c r="G64" t="s">
        <v>10</v>
      </c>
      <c r="H64">
        <f>IFERROR(VLOOKUP(C64,Pagamento!A:D,4,0),0)</f>
        <v>120</v>
      </c>
      <c r="I64" t="b">
        <f>F64=H64</f>
        <v>1</v>
      </c>
    </row>
    <row r="65" spans="2:9" x14ac:dyDescent="0.25">
      <c r="B65" s="1">
        <v>45840</v>
      </c>
      <c r="C65" t="s">
        <v>127</v>
      </c>
      <c r="D65" t="s">
        <v>14</v>
      </c>
      <c r="E65" t="s">
        <v>15</v>
      </c>
      <c r="F65" s="2">
        <v>120</v>
      </c>
      <c r="G65" t="s">
        <v>10</v>
      </c>
      <c r="H65">
        <f>IFERROR(VLOOKUP(C65,Pagamento!A:D,4,0),0)</f>
        <v>120</v>
      </c>
      <c r="I65" t="b">
        <f>F65=H65</f>
        <v>1</v>
      </c>
    </row>
    <row r="66" spans="2:9" x14ac:dyDescent="0.25">
      <c r="B66" s="1">
        <v>45825</v>
      </c>
      <c r="C66" t="s">
        <v>189</v>
      </c>
      <c r="D66" t="s">
        <v>14</v>
      </c>
      <c r="E66" t="s">
        <v>15</v>
      </c>
      <c r="F66" s="2">
        <v>120</v>
      </c>
      <c r="G66" t="s">
        <v>10</v>
      </c>
      <c r="H66">
        <f>IFERROR(VLOOKUP(C66,Pagamento!A:D,4,0),0)</f>
        <v>120</v>
      </c>
      <c r="I66" t="b">
        <f>F66=H66</f>
        <v>1</v>
      </c>
    </row>
    <row r="67" spans="2:9" x14ac:dyDescent="0.25">
      <c r="B67" s="1">
        <v>45840</v>
      </c>
      <c r="C67" t="s">
        <v>128</v>
      </c>
      <c r="D67" t="s">
        <v>14</v>
      </c>
      <c r="E67" t="s">
        <v>15</v>
      </c>
      <c r="F67" s="2">
        <v>120</v>
      </c>
      <c r="G67" t="s">
        <v>10</v>
      </c>
      <c r="H67">
        <f>IFERROR(VLOOKUP(C67,Pagamento!A:D,4,0),0)</f>
        <v>120</v>
      </c>
      <c r="I67" t="b">
        <f>F67=H67</f>
        <v>1</v>
      </c>
    </row>
    <row r="68" spans="2:9" x14ac:dyDescent="0.25">
      <c r="B68" s="1">
        <v>45825</v>
      </c>
      <c r="C68" t="s">
        <v>187</v>
      </c>
      <c r="D68" t="s">
        <v>14</v>
      </c>
      <c r="E68" t="s">
        <v>15</v>
      </c>
      <c r="F68" s="2">
        <v>120</v>
      </c>
      <c r="G68" t="s">
        <v>10</v>
      </c>
      <c r="H68">
        <f>IFERROR(VLOOKUP(C68,Pagamento!A:D,4,0),0)</f>
        <v>120</v>
      </c>
      <c r="I68" t="b">
        <f>F68=H68</f>
        <v>1</v>
      </c>
    </row>
    <row r="69" spans="2:9" x14ac:dyDescent="0.25">
      <c r="B69" s="1">
        <v>45844</v>
      </c>
      <c r="C69" t="s">
        <v>112</v>
      </c>
      <c r="D69" t="s">
        <v>14</v>
      </c>
      <c r="E69" t="s">
        <v>15</v>
      </c>
      <c r="F69" s="2">
        <v>108</v>
      </c>
      <c r="G69" t="s">
        <v>10</v>
      </c>
      <c r="H69">
        <f>IFERROR(VLOOKUP(C69,Pagamento!A:D,4,0),0)</f>
        <v>108</v>
      </c>
      <c r="I69" t="b">
        <f>F69=H69</f>
        <v>1</v>
      </c>
    </row>
    <row r="70" spans="2:9" x14ac:dyDescent="0.25">
      <c r="B70" s="1">
        <v>45848</v>
      </c>
      <c r="C70" t="s">
        <v>26</v>
      </c>
      <c r="D70" t="s">
        <v>14</v>
      </c>
      <c r="E70" t="s">
        <v>15</v>
      </c>
      <c r="F70" s="2">
        <v>40</v>
      </c>
      <c r="G70" t="s">
        <v>10</v>
      </c>
      <c r="H70">
        <f>IFERROR(VLOOKUP(C70,Pagamento!A:D,4,0),0)</f>
        <v>40</v>
      </c>
      <c r="I70" t="b">
        <f>F70=H70</f>
        <v>1</v>
      </c>
    </row>
    <row r="71" spans="2:9" x14ac:dyDescent="0.25">
      <c r="B71" s="1">
        <v>45844</v>
      </c>
      <c r="C71" t="s">
        <v>97</v>
      </c>
      <c r="D71" t="s">
        <v>14</v>
      </c>
      <c r="E71" t="s">
        <v>15</v>
      </c>
      <c r="F71" s="2">
        <v>120</v>
      </c>
      <c r="G71" t="s">
        <v>10</v>
      </c>
      <c r="H71">
        <f>IFERROR(VLOOKUP(C71,Pagamento!A:D,4,0),0)</f>
        <v>120</v>
      </c>
      <c r="I71" t="b">
        <f>F71=H71</f>
        <v>1</v>
      </c>
    </row>
    <row r="72" spans="2:9" x14ac:dyDescent="0.25">
      <c r="B72" s="1">
        <v>45848</v>
      </c>
      <c r="C72" t="s">
        <v>21</v>
      </c>
      <c r="D72" t="s">
        <v>14</v>
      </c>
      <c r="E72" t="s">
        <v>15</v>
      </c>
      <c r="F72" s="2">
        <v>0.01</v>
      </c>
      <c r="G72" t="s">
        <v>10</v>
      </c>
      <c r="H72">
        <f>IFERROR(VLOOKUP(C72,Pagamento!A:D,4,0),0)</f>
        <v>0.01</v>
      </c>
      <c r="I72" t="b">
        <f>F72=H72</f>
        <v>1</v>
      </c>
    </row>
    <row r="73" spans="2:9" x14ac:dyDescent="0.25">
      <c r="B73" s="1">
        <v>45825</v>
      </c>
      <c r="C73" t="s">
        <v>188</v>
      </c>
      <c r="D73" t="s">
        <v>14</v>
      </c>
      <c r="E73" t="s">
        <v>15</v>
      </c>
      <c r="F73" s="2">
        <v>120</v>
      </c>
      <c r="G73" t="s">
        <v>10</v>
      </c>
      <c r="H73">
        <f>IFERROR(VLOOKUP(C73,Pagamento!A:D,4,0),0)</f>
        <v>120</v>
      </c>
      <c r="I73" t="b">
        <f>F73=H73</f>
        <v>1</v>
      </c>
    </row>
    <row r="74" spans="2:9" x14ac:dyDescent="0.25">
      <c r="B74" s="1">
        <v>45847</v>
      </c>
      <c r="C74" t="s">
        <v>39</v>
      </c>
      <c r="D74" t="s">
        <v>14</v>
      </c>
      <c r="E74" t="s">
        <v>15</v>
      </c>
      <c r="F74" s="2">
        <v>108</v>
      </c>
      <c r="G74" t="s">
        <v>10</v>
      </c>
      <c r="H74">
        <f>IFERROR(VLOOKUP(C74,Pagamento!A:D,4,0),0)</f>
        <v>108</v>
      </c>
      <c r="I74" t="b">
        <f>F74=H74</f>
        <v>1</v>
      </c>
    </row>
    <row r="75" spans="2:9" x14ac:dyDescent="0.25">
      <c r="B75" s="1">
        <v>45826</v>
      </c>
      <c r="C75" t="s">
        <v>185</v>
      </c>
      <c r="D75" t="s">
        <v>14</v>
      </c>
      <c r="E75" t="s">
        <v>15</v>
      </c>
      <c r="F75" s="2">
        <v>120</v>
      </c>
      <c r="G75" t="s">
        <v>10</v>
      </c>
      <c r="H75">
        <f>IFERROR(VLOOKUP(C75,Pagamento!A:D,4,0),0)</f>
        <v>120</v>
      </c>
      <c r="I75" t="b">
        <f>F75=H75</f>
        <v>1</v>
      </c>
    </row>
    <row r="76" spans="2:9" x14ac:dyDescent="0.25">
      <c r="B76" s="1">
        <v>45847</v>
      </c>
      <c r="C76" t="s">
        <v>48</v>
      </c>
      <c r="D76" t="s">
        <v>14</v>
      </c>
      <c r="E76" t="s">
        <v>15</v>
      </c>
      <c r="F76" s="2">
        <v>80</v>
      </c>
      <c r="G76" t="s">
        <v>10</v>
      </c>
      <c r="H76">
        <f>IFERROR(VLOOKUP(C76,Pagamento!A:D,4,0),0)</f>
        <v>80</v>
      </c>
      <c r="I76" t="b">
        <f>F76=H76</f>
        <v>1</v>
      </c>
    </row>
    <row r="77" spans="2:9" x14ac:dyDescent="0.25">
      <c r="B77" s="1">
        <v>45847</v>
      </c>
      <c r="C77" t="s">
        <v>61</v>
      </c>
      <c r="D77" t="s">
        <v>14</v>
      </c>
      <c r="E77" t="s">
        <v>15</v>
      </c>
      <c r="F77" s="2">
        <v>120</v>
      </c>
      <c r="G77" t="s">
        <v>10</v>
      </c>
      <c r="H77">
        <f>IFERROR(VLOOKUP(C77,Pagamento!A:D,4,0),0)</f>
        <v>120</v>
      </c>
      <c r="I77" t="b">
        <f>F77=H77</f>
        <v>1</v>
      </c>
    </row>
    <row r="78" spans="2:9" x14ac:dyDescent="0.25">
      <c r="B78" s="1">
        <v>45840</v>
      </c>
      <c r="C78" t="s">
        <v>132</v>
      </c>
      <c r="D78" t="s">
        <v>14</v>
      </c>
      <c r="E78" t="s">
        <v>15</v>
      </c>
      <c r="F78" s="2">
        <v>120</v>
      </c>
      <c r="G78" t="s">
        <v>10</v>
      </c>
      <c r="H78">
        <f>IFERROR(VLOOKUP(C78,Pagamento!A:D,4,0),0)</f>
        <v>120</v>
      </c>
      <c r="I78" t="b">
        <f>F78=H78</f>
        <v>1</v>
      </c>
    </row>
    <row r="79" spans="2:9" x14ac:dyDescent="0.25">
      <c r="B79" s="1">
        <v>45847</v>
      </c>
      <c r="C79" t="s">
        <v>47</v>
      </c>
      <c r="D79" t="s">
        <v>14</v>
      </c>
      <c r="E79" t="s">
        <v>15</v>
      </c>
      <c r="F79" s="2">
        <v>120</v>
      </c>
      <c r="G79" t="s">
        <v>10</v>
      </c>
      <c r="H79">
        <f>IFERROR(VLOOKUP(C79,Pagamento!A:D,4,0),0)</f>
        <v>120</v>
      </c>
      <c r="I79" t="b">
        <f>F79=H79</f>
        <v>1</v>
      </c>
    </row>
    <row r="80" spans="2:9" x14ac:dyDescent="0.25">
      <c r="B80" s="1">
        <v>45845</v>
      </c>
      <c r="C80" t="s">
        <v>88</v>
      </c>
      <c r="D80" t="s">
        <v>14</v>
      </c>
      <c r="E80" t="s">
        <v>15</v>
      </c>
      <c r="F80" s="2">
        <v>120</v>
      </c>
      <c r="G80" t="s">
        <v>10</v>
      </c>
      <c r="H80">
        <f>IFERROR(VLOOKUP(C80,Pagamento!A:D,4,0),0)</f>
        <v>120</v>
      </c>
      <c r="I80" t="b">
        <f>F80=H80</f>
        <v>1</v>
      </c>
    </row>
    <row r="81" spans="2:9" x14ac:dyDescent="0.25">
      <c r="B81" s="1">
        <v>45835</v>
      </c>
      <c r="C81" t="s">
        <v>163</v>
      </c>
      <c r="D81" t="s">
        <v>14</v>
      </c>
      <c r="E81" t="s">
        <v>15</v>
      </c>
      <c r="F81" s="2">
        <v>30</v>
      </c>
      <c r="G81" t="s">
        <v>10</v>
      </c>
      <c r="H81">
        <f>IFERROR(VLOOKUP(C81,Pagamento!A:D,4,0),0)</f>
        <v>30</v>
      </c>
      <c r="I81" t="b">
        <f>F81=H81</f>
        <v>1</v>
      </c>
    </row>
    <row r="82" spans="2:9" x14ac:dyDescent="0.25">
      <c r="B82" s="1">
        <v>45829</v>
      </c>
      <c r="C82" t="s">
        <v>175</v>
      </c>
      <c r="D82" t="s">
        <v>14</v>
      </c>
      <c r="E82" t="s">
        <v>15</v>
      </c>
      <c r="F82" s="2">
        <v>120</v>
      </c>
      <c r="G82" t="s">
        <v>10</v>
      </c>
      <c r="H82">
        <f>IFERROR(VLOOKUP(C82,Pagamento!A:D,4,0),0)</f>
        <v>120</v>
      </c>
      <c r="I82" t="b">
        <f>F82=H82</f>
        <v>1</v>
      </c>
    </row>
    <row r="83" spans="2:9" x14ac:dyDescent="0.25">
      <c r="B83" s="1">
        <v>45840</v>
      </c>
      <c r="C83" t="s">
        <v>136</v>
      </c>
      <c r="D83" t="s">
        <v>14</v>
      </c>
      <c r="E83" t="s">
        <v>15</v>
      </c>
      <c r="F83" s="2">
        <v>108</v>
      </c>
      <c r="G83" t="s">
        <v>10</v>
      </c>
      <c r="H83">
        <f>IFERROR(VLOOKUP(C83,Pagamento!A:D,4,0),0)</f>
        <v>108</v>
      </c>
      <c r="I83" t="b">
        <f>F83=H83</f>
        <v>1</v>
      </c>
    </row>
    <row r="84" spans="2:9" x14ac:dyDescent="0.25">
      <c r="B84" s="1">
        <v>45844</v>
      </c>
      <c r="C84" t="s">
        <v>108</v>
      </c>
      <c r="D84" t="s">
        <v>14</v>
      </c>
      <c r="E84" t="s">
        <v>15</v>
      </c>
      <c r="F84" s="2">
        <v>0.01</v>
      </c>
      <c r="G84" t="s">
        <v>10</v>
      </c>
      <c r="H84">
        <f>IFERROR(VLOOKUP(C84,Pagamento!A:D,4,0),0)</f>
        <v>0.01</v>
      </c>
      <c r="I84" t="b">
        <f>F84=H84</f>
        <v>1</v>
      </c>
    </row>
    <row r="85" spans="2:9" x14ac:dyDescent="0.25">
      <c r="B85" s="1">
        <v>45847</v>
      </c>
      <c r="C85" t="s">
        <v>52</v>
      </c>
      <c r="D85" t="s">
        <v>14</v>
      </c>
      <c r="E85" t="s">
        <v>15</v>
      </c>
      <c r="F85" s="2">
        <v>120</v>
      </c>
      <c r="G85" t="s">
        <v>10</v>
      </c>
      <c r="H85">
        <f>IFERROR(VLOOKUP(C85,Pagamento!A:D,4,0),0)</f>
        <v>120</v>
      </c>
      <c r="I85" t="b">
        <f>F85=H85</f>
        <v>1</v>
      </c>
    </row>
    <row r="86" spans="2:9" x14ac:dyDescent="0.25">
      <c r="B86" s="1">
        <v>45846</v>
      </c>
      <c r="C86" t="s">
        <v>65</v>
      </c>
      <c r="D86" t="s">
        <v>14</v>
      </c>
      <c r="E86" t="s">
        <v>15</v>
      </c>
      <c r="F86" s="2">
        <v>120</v>
      </c>
      <c r="G86" t="s">
        <v>10</v>
      </c>
      <c r="H86">
        <f>IFERROR(VLOOKUP(C86,Pagamento!A:D,4,0),0)</f>
        <v>120</v>
      </c>
      <c r="I86" t="b">
        <f>F86=H86</f>
        <v>1</v>
      </c>
    </row>
    <row r="87" spans="2:9" x14ac:dyDescent="0.25">
      <c r="B87" s="1">
        <v>45846</v>
      </c>
      <c r="C87" t="s">
        <v>63</v>
      </c>
      <c r="D87" t="s">
        <v>14</v>
      </c>
      <c r="E87" t="s">
        <v>15</v>
      </c>
      <c r="F87" s="2">
        <v>30</v>
      </c>
      <c r="G87" t="s">
        <v>10</v>
      </c>
      <c r="H87">
        <f>IFERROR(VLOOKUP(C87,Pagamento!A:D,4,0),0)</f>
        <v>30</v>
      </c>
      <c r="I87" t="b">
        <f>F87=H87</f>
        <v>1</v>
      </c>
    </row>
    <row r="88" spans="2:9" x14ac:dyDescent="0.25">
      <c r="B88" s="1">
        <v>45847</v>
      </c>
      <c r="C88" t="s">
        <v>35</v>
      </c>
      <c r="D88" t="s">
        <v>14</v>
      </c>
      <c r="E88" t="s">
        <v>15</v>
      </c>
      <c r="F88" s="2">
        <v>30</v>
      </c>
      <c r="G88" t="s">
        <v>10</v>
      </c>
      <c r="H88">
        <f>IFERROR(VLOOKUP(C88,Pagamento!A:D,4,0),0)</f>
        <v>30</v>
      </c>
      <c r="I88" t="b">
        <f>F88=H88</f>
        <v>1</v>
      </c>
    </row>
    <row r="89" spans="2:9" x14ac:dyDescent="0.25">
      <c r="B89" s="1">
        <v>45835</v>
      </c>
      <c r="C89" t="s">
        <v>160</v>
      </c>
      <c r="D89" t="s">
        <v>14</v>
      </c>
      <c r="E89" t="s">
        <v>15</v>
      </c>
      <c r="F89" s="2">
        <v>30</v>
      </c>
      <c r="G89" t="s">
        <v>10</v>
      </c>
      <c r="H89">
        <f>IFERROR(VLOOKUP(C89,Pagamento!A:D,4,0),0)</f>
        <v>30</v>
      </c>
      <c r="I89" t="b">
        <f>F89=H89</f>
        <v>1</v>
      </c>
    </row>
    <row r="90" spans="2:9" x14ac:dyDescent="0.25">
      <c r="B90" s="1">
        <v>45833</v>
      </c>
      <c r="C90" t="s">
        <v>166</v>
      </c>
      <c r="D90" t="s">
        <v>14</v>
      </c>
      <c r="E90" t="s">
        <v>15</v>
      </c>
      <c r="F90" s="2">
        <v>108</v>
      </c>
      <c r="G90" t="s">
        <v>10</v>
      </c>
      <c r="H90">
        <f>IFERROR(VLOOKUP(C90,Pagamento!A:D,4,0),0)</f>
        <v>108</v>
      </c>
      <c r="I90" t="b">
        <f>F90=H90</f>
        <v>1</v>
      </c>
    </row>
    <row r="91" spans="2:9" x14ac:dyDescent="0.25">
      <c r="B91" s="1">
        <v>45827</v>
      </c>
      <c r="C91" t="s">
        <v>178</v>
      </c>
      <c r="D91" t="s">
        <v>14</v>
      </c>
      <c r="E91" t="s">
        <v>15</v>
      </c>
      <c r="F91" s="2">
        <v>30</v>
      </c>
      <c r="G91" t="s">
        <v>10</v>
      </c>
      <c r="H91">
        <f>IFERROR(VLOOKUP(C91,Pagamento!A:D,4,0),0)</f>
        <v>30</v>
      </c>
      <c r="I91" t="b">
        <f>F91=H91</f>
        <v>1</v>
      </c>
    </row>
    <row r="92" spans="2:9" x14ac:dyDescent="0.25">
      <c r="B92" s="1">
        <v>45838</v>
      </c>
      <c r="C92" t="s">
        <v>147</v>
      </c>
      <c r="D92" t="s">
        <v>14</v>
      </c>
      <c r="E92" t="s">
        <v>15</v>
      </c>
      <c r="F92" s="2">
        <v>120</v>
      </c>
      <c r="G92" t="s">
        <v>10</v>
      </c>
      <c r="H92">
        <f>IFERROR(VLOOKUP(C92,Pagamento!A:D,4,0),0)</f>
        <v>120</v>
      </c>
      <c r="I92" t="b">
        <f>F92=H92</f>
        <v>1</v>
      </c>
    </row>
    <row r="93" spans="2:9" x14ac:dyDescent="0.25">
      <c r="B93" s="1">
        <v>45847</v>
      </c>
      <c r="C93" t="s">
        <v>34</v>
      </c>
      <c r="D93" t="s">
        <v>14</v>
      </c>
      <c r="E93" t="s">
        <v>15</v>
      </c>
      <c r="F93" s="2">
        <v>30</v>
      </c>
      <c r="G93" t="s">
        <v>10</v>
      </c>
      <c r="H93">
        <f>IFERROR(VLOOKUP(C93,Pagamento!A:D,4,0),0)</f>
        <v>30</v>
      </c>
      <c r="I93" t="b">
        <f>F93=H93</f>
        <v>1</v>
      </c>
    </row>
    <row r="94" spans="2:9" x14ac:dyDescent="0.25">
      <c r="B94" s="1">
        <v>45826</v>
      </c>
      <c r="C94" t="s">
        <v>184</v>
      </c>
      <c r="D94" t="s">
        <v>14</v>
      </c>
      <c r="E94" t="s">
        <v>15</v>
      </c>
      <c r="F94" s="2">
        <v>30</v>
      </c>
      <c r="G94" t="s">
        <v>10</v>
      </c>
      <c r="H94">
        <f>IFERROR(VLOOKUP(C94,Pagamento!A:D,4,0),0)</f>
        <v>30</v>
      </c>
      <c r="I94" t="b">
        <f>F94=H94</f>
        <v>1</v>
      </c>
    </row>
    <row r="95" spans="2:9" x14ac:dyDescent="0.25">
      <c r="B95" s="1">
        <v>45847</v>
      </c>
      <c r="C95" t="s">
        <v>40</v>
      </c>
      <c r="D95" t="s">
        <v>14</v>
      </c>
      <c r="E95" t="s">
        <v>15</v>
      </c>
      <c r="F95" s="2">
        <v>30</v>
      </c>
      <c r="G95" t="s">
        <v>10</v>
      </c>
      <c r="H95">
        <f>IFERROR(VLOOKUP(C95,Pagamento!A:D,4,0),0)</f>
        <v>30</v>
      </c>
      <c r="I95" t="b">
        <f>F95=H95</f>
        <v>1</v>
      </c>
    </row>
    <row r="96" spans="2:9" x14ac:dyDescent="0.25">
      <c r="B96" s="1">
        <v>45845</v>
      </c>
      <c r="C96" t="s">
        <v>79</v>
      </c>
      <c r="D96" t="s">
        <v>14</v>
      </c>
      <c r="E96" t="s">
        <v>15</v>
      </c>
      <c r="F96" s="2">
        <v>30</v>
      </c>
      <c r="G96" t="s">
        <v>10</v>
      </c>
      <c r="H96">
        <f>IFERROR(VLOOKUP(C96,Pagamento!A:D,4,0),0)</f>
        <v>30</v>
      </c>
      <c r="I96" t="b">
        <f>F96=H96</f>
        <v>1</v>
      </c>
    </row>
    <row r="97" spans="2:9" x14ac:dyDescent="0.25">
      <c r="B97" s="1">
        <v>45845</v>
      </c>
      <c r="C97" t="s">
        <v>82</v>
      </c>
      <c r="D97" t="s">
        <v>14</v>
      </c>
      <c r="E97" t="s">
        <v>15</v>
      </c>
      <c r="F97" s="2">
        <v>30</v>
      </c>
      <c r="G97" t="s">
        <v>10</v>
      </c>
      <c r="H97">
        <f>IFERROR(VLOOKUP(C97,Pagamento!A:D,4,0),0)</f>
        <v>30</v>
      </c>
      <c r="I97" t="b">
        <f>F97=H97</f>
        <v>1</v>
      </c>
    </row>
    <row r="98" spans="2:9" x14ac:dyDescent="0.25">
      <c r="B98" s="1">
        <v>45847</v>
      </c>
      <c r="C98" t="s">
        <v>57</v>
      </c>
      <c r="D98" t="s">
        <v>14</v>
      </c>
      <c r="E98" t="s">
        <v>15</v>
      </c>
      <c r="F98" s="2">
        <v>120</v>
      </c>
      <c r="G98" t="s">
        <v>10</v>
      </c>
      <c r="H98">
        <f>IFERROR(VLOOKUP(C98,Pagamento!A:D,4,0),0)</f>
        <v>120</v>
      </c>
      <c r="I98" t="b">
        <f>F98=H98</f>
        <v>1</v>
      </c>
    </row>
    <row r="99" spans="2:9" x14ac:dyDescent="0.25">
      <c r="B99" s="1">
        <v>45848</v>
      </c>
      <c r="C99" t="s">
        <v>23</v>
      </c>
      <c r="D99" t="s">
        <v>14</v>
      </c>
      <c r="E99" t="s">
        <v>15</v>
      </c>
      <c r="F99" s="2">
        <v>30</v>
      </c>
      <c r="G99" t="s">
        <v>10</v>
      </c>
      <c r="H99">
        <f>IFERROR(VLOOKUP(C99,Pagamento!A:D,4,0),0)</f>
        <v>30</v>
      </c>
      <c r="I99" t="b">
        <f>F99=H99</f>
        <v>1</v>
      </c>
    </row>
    <row r="100" spans="2:9" x14ac:dyDescent="0.25">
      <c r="B100" s="1">
        <v>45847</v>
      </c>
      <c r="C100" t="s">
        <v>38</v>
      </c>
      <c r="D100" t="s">
        <v>14</v>
      </c>
      <c r="E100" t="s">
        <v>15</v>
      </c>
      <c r="F100" s="2">
        <v>120</v>
      </c>
      <c r="G100" t="s">
        <v>10</v>
      </c>
      <c r="H100">
        <f>IFERROR(VLOOKUP(C100,Pagamento!A:D,4,0),0)</f>
        <v>120</v>
      </c>
      <c r="I100" t="b">
        <f>F100=H100</f>
        <v>1</v>
      </c>
    </row>
    <row r="101" spans="2:9" x14ac:dyDescent="0.25">
      <c r="B101" s="1">
        <v>45844</v>
      </c>
      <c r="C101" t="s">
        <v>90</v>
      </c>
      <c r="D101" t="s">
        <v>14</v>
      </c>
      <c r="E101" t="s">
        <v>15</v>
      </c>
      <c r="F101" s="2">
        <v>30</v>
      </c>
      <c r="G101" t="s">
        <v>10</v>
      </c>
      <c r="H101">
        <f>IFERROR(VLOOKUP(C101,Pagamento!A:D,4,0),0)</f>
        <v>30</v>
      </c>
      <c r="I101" t="b">
        <f>F101=H101</f>
        <v>1</v>
      </c>
    </row>
    <row r="102" spans="2:9" x14ac:dyDescent="0.25">
      <c r="B102" s="1">
        <v>45847</v>
      </c>
      <c r="C102" t="s">
        <v>49</v>
      </c>
      <c r="D102" t="s">
        <v>14</v>
      </c>
      <c r="E102" t="s">
        <v>15</v>
      </c>
      <c r="F102" s="2">
        <v>120</v>
      </c>
      <c r="G102" t="s">
        <v>10</v>
      </c>
      <c r="H102">
        <f>IFERROR(VLOOKUP(C102,Pagamento!A:D,4,0),0)</f>
        <v>120</v>
      </c>
      <c r="I102" t="b">
        <f>F102=H102</f>
        <v>1</v>
      </c>
    </row>
    <row r="103" spans="2:9" x14ac:dyDescent="0.25">
      <c r="B103" s="1">
        <v>45841</v>
      </c>
      <c r="C103" t="s">
        <v>121</v>
      </c>
      <c r="D103" t="s">
        <v>14</v>
      </c>
      <c r="E103" t="s">
        <v>15</v>
      </c>
      <c r="F103" s="2">
        <v>120</v>
      </c>
      <c r="G103" t="s">
        <v>10</v>
      </c>
      <c r="H103">
        <f>IFERROR(VLOOKUP(C103,Pagamento!A:D,4,0),0)</f>
        <v>120</v>
      </c>
      <c r="I103" t="b">
        <f>F103=H103</f>
        <v>1</v>
      </c>
    </row>
    <row r="104" spans="2:9" x14ac:dyDescent="0.25">
      <c r="B104" s="1">
        <v>45845</v>
      </c>
      <c r="C104" t="s">
        <v>76</v>
      </c>
      <c r="D104" t="s">
        <v>14</v>
      </c>
      <c r="E104" t="s">
        <v>15</v>
      </c>
      <c r="F104" s="2">
        <v>120</v>
      </c>
      <c r="G104" t="s">
        <v>10</v>
      </c>
      <c r="H104">
        <f>IFERROR(VLOOKUP(C104,Pagamento!A:D,4,0),0)</f>
        <v>120</v>
      </c>
      <c r="I104" t="b">
        <f>F104=H104</f>
        <v>1</v>
      </c>
    </row>
    <row r="105" spans="2:9" x14ac:dyDescent="0.25">
      <c r="B105" s="1">
        <v>45839</v>
      </c>
      <c r="C105" t="s">
        <v>144</v>
      </c>
      <c r="D105" t="s">
        <v>14</v>
      </c>
      <c r="E105" t="s">
        <v>15</v>
      </c>
      <c r="F105" s="2">
        <v>120</v>
      </c>
      <c r="G105" t="s">
        <v>10</v>
      </c>
      <c r="H105">
        <f>IFERROR(VLOOKUP(C105,Pagamento!A:D,4,0),0)</f>
        <v>120</v>
      </c>
      <c r="I105" t="b">
        <f>F105=H105</f>
        <v>1</v>
      </c>
    </row>
    <row r="106" spans="2:9" x14ac:dyDescent="0.25">
      <c r="B106" s="1">
        <v>45845</v>
      </c>
      <c r="C106" t="s">
        <v>84</v>
      </c>
      <c r="D106" t="s">
        <v>14</v>
      </c>
      <c r="E106" t="s">
        <v>15</v>
      </c>
      <c r="F106" s="2">
        <v>30</v>
      </c>
      <c r="G106" t="s">
        <v>10</v>
      </c>
      <c r="H106">
        <f>IFERROR(VLOOKUP(C106,Pagamento!A:D,4,0),0)</f>
        <v>30</v>
      </c>
      <c r="I106" t="b">
        <f>F106=H106</f>
        <v>1</v>
      </c>
    </row>
    <row r="107" spans="2:9" x14ac:dyDescent="0.25">
      <c r="B107" s="1">
        <v>45847</v>
      </c>
      <c r="C107" t="s">
        <v>31</v>
      </c>
      <c r="D107" t="s">
        <v>14</v>
      </c>
      <c r="E107" t="s">
        <v>15</v>
      </c>
      <c r="F107" s="2">
        <v>30</v>
      </c>
      <c r="G107" t="s">
        <v>10</v>
      </c>
      <c r="H107">
        <f>IFERROR(VLOOKUP(C107,Pagamento!A:D,4,0),0)</f>
        <v>30</v>
      </c>
      <c r="I107" t="b">
        <f>F107=H107</f>
        <v>1</v>
      </c>
    </row>
    <row r="108" spans="2:9" x14ac:dyDescent="0.25">
      <c r="B108" s="1">
        <v>45849</v>
      </c>
      <c r="C108" t="s">
        <v>18</v>
      </c>
      <c r="D108" t="s">
        <v>14</v>
      </c>
      <c r="E108" t="s">
        <v>15</v>
      </c>
      <c r="F108" s="2">
        <v>0.01</v>
      </c>
      <c r="G108" t="s">
        <v>10</v>
      </c>
      <c r="H108">
        <f>IFERROR(VLOOKUP(C108,Pagamento!A:D,4,0),0)</f>
        <v>0.01</v>
      </c>
      <c r="I108" t="b">
        <f>F108=H108</f>
        <v>1</v>
      </c>
    </row>
    <row r="109" spans="2:9" x14ac:dyDescent="0.25">
      <c r="B109" s="1">
        <v>45826</v>
      </c>
      <c r="C109" t="s">
        <v>182</v>
      </c>
      <c r="D109" t="s">
        <v>14</v>
      </c>
      <c r="E109" t="s">
        <v>15</v>
      </c>
      <c r="F109" s="2">
        <v>120</v>
      </c>
      <c r="G109" t="s">
        <v>10</v>
      </c>
      <c r="H109">
        <f>IFERROR(VLOOKUP(C109,Pagamento!A:D,4,0),0)</f>
        <v>120</v>
      </c>
      <c r="I109" t="b">
        <f>F109=H109</f>
        <v>1</v>
      </c>
    </row>
    <row r="110" spans="2:9" x14ac:dyDescent="0.25">
      <c r="B110" s="1">
        <v>45845</v>
      </c>
      <c r="C110" t="s">
        <v>80</v>
      </c>
      <c r="D110" t="s">
        <v>14</v>
      </c>
      <c r="E110" t="s">
        <v>15</v>
      </c>
      <c r="F110" s="2">
        <v>120</v>
      </c>
      <c r="G110" t="s">
        <v>10</v>
      </c>
      <c r="H110">
        <f>IFERROR(VLOOKUP(C110,Pagamento!A:D,4,0),0)</f>
        <v>120</v>
      </c>
      <c r="I110" t="b">
        <f>F110=H110</f>
        <v>1</v>
      </c>
    </row>
    <row r="111" spans="2:9" x14ac:dyDescent="0.25">
      <c r="B111" s="1">
        <v>45844</v>
      </c>
      <c r="C111" t="s">
        <v>105</v>
      </c>
      <c r="D111" t="s">
        <v>14</v>
      </c>
      <c r="E111" t="s">
        <v>15</v>
      </c>
      <c r="F111" s="2">
        <v>120</v>
      </c>
      <c r="G111" t="s">
        <v>10</v>
      </c>
      <c r="H111">
        <f>IFERROR(VLOOKUP(C111,Pagamento!A:D,4,0),0)</f>
        <v>120</v>
      </c>
      <c r="I111" t="b">
        <f>F111=H111</f>
        <v>1</v>
      </c>
    </row>
    <row r="112" spans="2:9" x14ac:dyDescent="0.25">
      <c r="B112" s="1">
        <v>45844</v>
      </c>
      <c r="C112" t="s">
        <v>103</v>
      </c>
      <c r="D112" t="s">
        <v>14</v>
      </c>
      <c r="E112" t="s">
        <v>15</v>
      </c>
      <c r="F112" s="2">
        <v>30</v>
      </c>
      <c r="G112" t="s">
        <v>10</v>
      </c>
      <c r="H112">
        <f>IFERROR(VLOOKUP(C112,Pagamento!A:D,4,0),0)</f>
        <v>30</v>
      </c>
      <c r="I112" t="b">
        <f>F112=H112</f>
        <v>1</v>
      </c>
    </row>
    <row r="113" spans="2:9" x14ac:dyDescent="0.25">
      <c r="B113" s="1">
        <v>45846</v>
      </c>
      <c r="C113" t="s">
        <v>69</v>
      </c>
      <c r="D113" t="s">
        <v>14</v>
      </c>
      <c r="E113" t="s">
        <v>15</v>
      </c>
      <c r="F113" s="2">
        <v>30</v>
      </c>
      <c r="G113" t="s">
        <v>10</v>
      </c>
      <c r="H113">
        <f>IFERROR(VLOOKUP(C113,Pagamento!A:D,4,0),0)</f>
        <v>30</v>
      </c>
      <c r="I113" t="b">
        <f>F113=H113</f>
        <v>1</v>
      </c>
    </row>
    <row r="114" spans="2:9" x14ac:dyDescent="0.25">
      <c r="B114" s="1">
        <v>45831</v>
      </c>
      <c r="C114" t="s">
        <v>173</v>
      </c>
      <c r="D114" t="s">
        <v>14</v>
      </c>
      <c r="E114" t="s">
        <v>15</v>
      </c>
      <c r="F114" s="2">
        <v>120</v>
      </c>
      <c r="G114" t="s">
        <v>10</v>
      </c>
      <c r="H114">
        <f>IFERROR(VLOOKUP(C114,Pagamento!A:D,4,0),0)</f>
        <v>120</v>
      </c>
      <c r="I114" t="b">
        <f>F114=H114</f>
        <v>1</v>
      </c>
    </row>
    <row r="115" spans="2:9" x14ac:dyDescent="0.25">
      <c r="B115" s="1">
        <v>45826</v>
      </c>
      <c r="C115" t="s">
        <v>180</v>
      </c>
      <c r="D115" t="s">
        <v>14</v>
      </c>
      <c r="E115" t="s">
        <v>15</v>
      </c>
      <c r="F115" s="2">
        <v>120</v>
      </c>
      <c r="G115" t="s">
        <v>10</v>
      </c>
      <c r="H115">
        <f>IFERROR(VLOOKUP(C115,Pagamento!A:D,4,0),0)</f>
        <v>120</v>
      </c>
      <c r="I115" t="b">
        <f>F115=H115</f>
        <v>1</v>
      </c>
    </row>
    <row r="116" spans="2:9" x14ac:dyDescent="0.25">
      <c r="B116" s="1">
        <v>45845</v>
      </c>
      <c r="C116" t="s">
        <v>87</v>
      </c>
      <c r="D116" t="s">
        <v>14</v>
      </c>
      <c r="E116" t="s">
        <v>15</v>
      </c>
      <c r="F116" s="2">
        <v>120</v>
      </c>
      <c r="G116" t="s">
        <v>10</v>
      </c>
      <c r="H116">
        <f>IFERROR(VLOOKUP(C116,Pagamento!A:D,4,0),0)</f>
        <v>120</v>
      </c>
      <c r="I116" t="b">
        <f>F116=H116</f>
        <v>1</v>
      </c>
    </row>
    <row r="117" spans="2:9" x14ac:dyDescent="0.25">
      <c r="B117" s="1">
        <v>45835</v>
      </c>
      <c r="C117" t="s">
        <v>161</v>
      </c>
      <c r="D117" t="s">
        <v>14</v>
      </c>
      <c r="E117" t="s">
        <v>15</v>
      </c>
      <c r="F117" s="2">
        <v>30</v>
      </c>
      <c r="G117" t="s">
        <v>10</v>
      </c>
      <c r="H117">
        <f>IFERROR(VLOOKUP(C117,Pagamento!A:D,4,0),0)</f>
        <v>30</v>
      </c>
      <c r="I117" t="b">
        <f>F117=H117</f>
        <v>1</v>
      </c>
    </row>
    <row r="118" spans="2:9" x14ac:dyDescent="0.25">
      <c r="B118" s="1">
        <v>45844</v>
      </c>
      <c r="C118" t="s">
        <v>94</v>
      </c>
      <c r="D118" t="s">
        <v>14</v>
      </c>
      <c r="E118" t="s">
        <v>15</v>
      </c>
      <c r="F118" s="2">
        <v>30</v>
      </c>
      <c r="G118" t="s">
        <v>10</v>
      </c>
      <c r="H118">
        <f>IFERROR(VLOOKUP(C118,Pagamento!A:D,4,0),0)</f>
        <v>30</v>
      </c>
      <c r="I118" t="b">
        <f>F118=H118</f>
        <v>1</v>
      </c>
    </row>
    <row r="119" spans="2:9" x14ac:dyDescent="0.25">
      <c r="B119" s="1">
        <v>45849</v>
      </c>
      <c r="C119" t="s">
        <v>16</v>
      </c>
      <c r="D119" t="s">
        <v>14</v>
      </c>
      <c r="E119" t="s">
        <v>15</v>
      </c>
      <c r="F119" s="2">
        <v>30</v>
      </c>
      <c r="G119" t="s">
        <v>10</v>
      </c>
      <c r="H119">
        <f>IFERROR(VLOOKUP(C119,Pagamento!A:D,4,0),0)</f>
        <v>30</v>
      </c>
      <c r="I119" t="b">
        <f>F119=H119</f>
        <v>1</v>
      </c>
    </row>
    <row r="120" spans="2:9" x14ac:dyDescent="0.25">
      <c r="B120" s="1">
        <v>45847</v>
      </c>
      <c r="C120" t="s">
        <v>30</v>
      </c>
      <c r="D120" t="s">
        <v>14</v>
      </c>
      <c r="E120" t="s">
        <v>15</v>
      </c>
      <c r="F120" s="2">
        <v>120</v>
      </c>
      <c r="G120" t="s">
        <v>10</v>
      </c>
      <c r="H120">
        <f>IFERROR(VLOOKUP(C120,Pagamento!A:D,4,0),0)</f>
        <v>0</v>
      </c>
      <c r="I120" t="b">
        <f>F120=H120</f>
        <v>0</v>
      </c>
    </row>
    <row r="121" spans="2:9" x14ac:dyDescent="0.25">
      <c r="B121" s="1">
        <v>45840</v>
      </c>
      <c r="C121" t="s">
        <v>137</v>
      </c>
      <c r="D121" t="s">
        <v>14</v>
      </c>
      <c r="E121" t="s">
        <v>15</v>
      </c>
      <c r="F121" s="2">
        <v>108</v>
      </c>
      <c r="G121" t="s">
        <v>10</v>
      </c>
      <c r="H121">
        <f>IFERROR(VLOOKUP(C121,Pagamento!A:D,4,0),0)</f>
        <v>108</v>
      </c>
      <c r="I121" t="b">
        <f>F121=H121</f>
        <v>1</v>
      </c>
    </row>
    <row r="122" spans="2:9" x14ac:dyDescent="0.25">
      <c r="B122" s="1">
        <v>45844</v>
      </c>
      <c r="C122" t="s">
        <v>114</v>
      </c>
      <c r="D122" t="s">
        <v>14</v>
      </c>
      <c r="E122" t="s">
        <v>15</v>
      </c>
      <c r="F122" s="2">
        <v>30</v>
      </c>
      <c r="G122" t="s">
        <v>10</v>
      </c>
      <c r="H122">
        <f>IFERROR(VLOOKUP(C122,Pagamento!A:D,4,0),0)</f>
        <v>30</v>
      </c>
      <c r="I122" t="b">
        <f>F122=H122</f>
        <v>1</v>
      </c>
    </row>
    <row r="123" spans="2:9" x14ac:dyDescent="0.25">
      <c r="B123" s="1">
        <v>45846</v>
      </c>
      <c r="C123" t="s">
        <v>73</v>
      </c>
      <c r="D123" t="s">
        <v>14</v>
      </c>
      <c r="E123" t="s">
        <v>15</v>
      </c>
      <c r="F123" s="2">
        <v>10</v>
      </c>
      <c r="G123" t="s">
        <v>10</v>
      </c>
      <c r="H123">
        <f>IFERROR(VLOOKUP(C123,Pagamento!A:D,4,0),0)</f>
        <v>10</v>
      </c>
      <c r="I123" t="b">
        <f>F123=H123</f>
        <v>1</v>
      </c>
    </row>
    <row r="124" spans="2:9" x14ac:dyDescent="0.25">
      <c r="B124" s="1">
        <v>45844</v>
      </c>
      <c r="C124" t="s">
        <v>116</v>
      </c>
      <c r="D124" t="s">
        <v>14</v>
      </c>
      <c r="E124" t="s">
        <v>15</v>
      </c>
      <c r="F124" s="2">
        <v>30</v>
      </c>
      <c r="G124" t="s">
        <v>10</v>
      </c>
      <c r="H124">
        <f>IFERROR(VLOOKUP(C124,Pagamento!A:D,4,0),0)</f>
        <v>30</v>
      </c>
      <c r="I124" t="b">
        <f>F124=H124</f>
        <v>1</v>
      </c>
    </row>
    <row r="125" spans="2:9" x14ac:dyDescent="0.25">
      <c r="B125" s="1">
        <v>45833</v>
      </c>
      <c r="C125" t="s">
        <v>167</v>
      </c>
      <c r="D125" t="s">
        <v>14</v>
      </c>
      <c r="E125" t="s">
        <v>15</v>
      </c>
      <c r="F125" s="2">
        <v>108</v>
      </c>
      <c r="G125" t="s">
        <v>10</v>
      </c>
      <c r="H125">
        <f>IFERROR(VLOOKUP(C125,Pagamento!A:D,4,0),0)</f>
        <v>108</v>
      </c>
      <c r="I125" t="b">
        <f>F125=H125</f>
        <v>1</v>
      </c>
    </row>
    <row r="126" spans="2:9" x14ac:dyDescent="0.25">
      <c r="B126" s="1">
        <v>45844</v>
      </c>
      <c r="C126" t="s">
        <v>115</v>
      </c>
      <c r="D126" t="s">
        <v>14</v>
      </c>
      <c r="E126" t="s">
        <v>15</v>
      </c>
      <c r="F126" s="2">
        <v>120</v>
      </c>
      <c r="G126" t="s">
        <v>10</v>
      </c>
      <c r="H126">
        <f>IFERROR(VLOOKUP(C126,Pagamento!A:D,4,0),0)</f>
        <v>120</v>
      </c>
      <c r="I126" t="b">
        <f>F126=H126</f>
        <v>1</v>
      </c>
    </row>
    <row r="127" spans="2:9" x14ac:dyDescent="0.25">
      <c r="B127" s="1">
        <v>45838</v>
      </c>
      <c r="C127" t="s">
        <v>151</v>
      </c>
      <c r="D127" t="s">
        <v>14</v>
      </c>
      <c r="E127" t="s">
        <v>15</v>
      </c>
      <c r="F127" s="2">
        <v>120</v>
      </c>
      <c r="G127" t="s">
        <v>10</v>
      </c>
      <c r="H127">
        <f>IFERROR(VLOOKUP(C127,Pagamento!A:D,4,0),0)</f>
        <v>120</v>
      </c>
      <c r="I127" t="b">
        <f>F127=H127</f>
        <v>1</v>
      </c>
    </row>
    <row r="128" spans="2:9" x14ac:dyDescent="0.25">
      <c r="B128" s="1">
        <v>45847</v>
      </c>
      <c r="C128" t="s">
        <v>53</v>
      </c>
      <c r="D128" t="s">
        <v>14</v>
      </c>
      <c r="E128" t="s">
        <v>15</v>
      </c>
      <c r="F128" s="2">
        <v>120</v>
      </c>
      <c r="G128" t="s">
        <v>10</v>
      </c>
      <c r="H128">
        <f>IFERROR(VLOOKUP(C128,Pagamento!A:D,4,0),0)</f>
        <v>120</v>
      </c>
      <c r="I128" t="b">
        <f>F128=H128</f>
        <v>1</v>
      </c>
    </row>
    <row r="129" spans="2:9" x14ac:dyDescent="0.25">
      <c r="B129" s="1">
        <v>45844</v>
      </c>
      <c r="C129" t="s">
        <v>91</v>
      </c>
      <c r="D129" t="s">
        <v>14</v>
      </c>
      <c r="E129" t="s">
        <v>15</v>
      </c>
      <c r="F129" s="2">
        <v>120</v>
      </c>
      <c r="G129" t="s">
        <v>10</v>
      </c>
      <c r="H129">
        <f>IFERROR(VLOOKUP(C129,Pagamento!A:D,4,0),0)</f>
        <v>120</v>
      </c>
      <c r="I129" t="b">
        <f>F129=H129</f>
        <v>1</v>
      </c>
    </row>
    <row r="130" spans="2:9" x14ac:dyDescent="0.25">
      <c r="B130" s="1">
        <v>45845</v>
      </c>
      <c r="C130" t="s">
        <v>78</v>
      </c>
      <c r="D130" t="s">
        <v>14</v>
      </c>
      <c r="E130" t="s">
        <v>15</v>
      </c>
      <c r="F130" s="2">
        <v>120</v>
      </c>
      <c r="G130" t="s">
        <v>10</v>
      </c>
      <c r="H130">
        <f>IFERROR(VLOOKUP(C130,Pagamento!A:D,4,0),0)</f>
        <v>120</v>
      </c>
      <c r="I130" t="b">
        <f>F130=H130</f>
        <v>1</v>
      </c>
    </row>
    <row r="131" spans="2:9" x14ac:dyDescent="0.25">
      <c r="B131" s="1">
        <v>45840</v>
      </c>
      <c r="C131" t="s">
        <v>141</v>
      </c>
      <c r="D131" t="s">
        <v>14</v>
      </c>
      <c r="E131" t="s">
        <v>15</v>
      </c>
      <c r="F131" s="2">
        <v>30</v>
      </c>
      <c r="G131" t="s">
        <v>10</v>
      </c>
      <c r="H131">
        <f>IFERROR(VLOOKUP(C131,Pagamento!A:D,4,0),0)</f>
        <v>30</v>
      </c>
      <c r="I131" t="b">
        <f>F131=H131</f>
        <v>1</v>
      </c>
    </row>
    <row r="132" spans="2:9" x14ac:dyDescent="0.25">
      <c r="B132" s="1">
        <v>45837</v>
      </c>
      <c r="C132" t="s">
        <v>156</v>
      </c>
      <c r="D132" t="s">
        <v>14</v>
      </c>
      <c r="E132" t="s">
        <v>15</v>
      </c>
      <c r="F132" s="2">
        <v>120</v>
      </c>
      <c r="G132" t="s">
        <v>10</v>
      </c>
      <c r="H132">
        <f>IFERROR(VLOOKUP(C132,Pagamento!A:D,4,0),0)</f>
        <v>120</v>
      </c>
      <c r="I132" t="b">
        <f>F132=H132</f>
        <v>1</v>
      </c>
    </row>
    <row r="133" spans="2:9" x14ac:dyDescent="0.25">
      <c r="B133" s="1">
        <v>45838</v>
      </c>
      <c r="C133" t="s">
        <v>152</v>
      </c>
      <c r="D133" t="s">
        <v>14</v>
      </c>
      <c r="E133" t="s">
        <v>15</v>
      </c>
      <c r="F133" s="2">
        <v>120</v>
      </c>
      <c r="G133" t="s">
        <v>10</v>
      </c>
      <c r="H133">
        <f>IFERROR(VLOOKUP(C133,Pagamento!A:D,4,0),0)</f>
        <v>120</v>
      </c>
      <c r="I133" t="b">
        <f>F133=H133</f>
        <v>1</v>
      </c>
    </row>
    <row r="134" spans="2:9" x14ac:dyDescent="0.25">
      <c r="B134" s="1">
        <v>45848</v>
      </c>
      <c r="C134" t="s">
        <v>22</v>
      </c>
      <c r="D134" t="s">
        <v>14</v>
      </c>
      <c r="E134" t="s">
        <v>15</v>
      </c>
      <c r="F134" s="2">
        <v>40</v>
      </c>
      <c r="G134" t="s">
        <v>10</v>
      </c>
      <c r="H134">
        <f>IFERROR(VLOOKUP(C134,Pagamento!A:D,4,0),0)</f>
        <v>40</v>
      </c>
      <c r="I134" t="b">
        <f>F134=H134</f>
        <v>1</v>
      </c>
    </row>
    <row r="135" spans="2:9" x14ac:dyDescent="0.25">
      <c r="B135" s="1">
        <v>45841</v>
      </c>
      <c r="C135" t="s">
        <v>122</v>
      </c>
      <c r="D135" t="s">
        <v>14</v>
      </c>
      <c r="E135" t="s">
        <v>15</v>
      </c>
      <c r="F135" s="2">
        <v>120</v>
      </c>
      <c r="G135" t="s">
        <v>10</v>
      </c>
      <c r="H135">
        <f>IFERROR(VLOOKUP(C135,Pagamento!A:D,4,0),0)</f>
        <v>120</v>
      </c>
      <c r="I135" t="b">
        <f>F135=H135</f>
        <v>1</v>
      </c>
    </row>
    <row r="136" spans="2:9" x14ac:dyDescent="0.25">
      <c r="B136" s="1">
        <v>45833</v>
      </c>
      <c r="C136" t="s">
        <v>169</v>
      </c>
      <c r="D136" t="s">
        <v>14</v>
      </c>
      <c r="E136" t="s">
        <v>15</v>
      </c>
      <c r="F136" s="2">
        <v>120</v>
      </c>
      <c r="G136" t="s">
        <v>10</v>
      </c>
      <c r="H136">
        <f>IFERROR(VLOOKUP(C136,Pagamento!A:D,4,0),0)</f>
        <v>120</v>
      </c>
      <c r="I136" t="b">
        <f>F136=H136</f>
        <v>1</v>
      </c>
    </row>
    <row r="137" spans="2:9" x14ac:dyDescent="0.25">
      <c r="B137" s="1">
        <v>45844</v>
      </c>
      <c r="C137" t="s">
        <v>104</v>
      </c>
      <c r="D137" t="s">
        <v>14</v>
      </c>
      <c r="E137" t="s">
        <v>15</v>
      </c>
      <c r="F137" s="2">
        <v>120</v>
      </c>
      <c r="G137" t="s">
        <v>10</v>
      </c>
      <c r="H137">
        <f>IFERROR(VLOOKUP(C137,Pagamento!A:D,4,0),0)</f>
        <v>120</v>
      </c>
      <c r="I137" t="b">
        <f>F137=H137</f>
        <v>1</v>
      </c>
    </row>
    <row r="138" spans="2:9" x14ac:dyDescent="0.25">
      <c r="B138" s="1">
        <v>45844</v>
      </c>
      <c r="C138" t="s">
        <v>110</v>
      </c>
      <c r="D138" t="s">
        <v>14</v>
      </c>
      <c r="E138" t="s">
        <v>15</v>
      </c>
      <c r="F138" s="2">
        <v>30</v>
      </c>
      <c r="G138" t="s">
        <v>10</v>
      </c>
      <c r="H138">
        <f>IFERROR(VLOOKUP(C138,Pagamento!A:D,4,0),0)</f>
        <v>30</v>
      </c>
      <c r="I138" t="b">
        <f>F138=H138</f>
        <v>1</v>
      </c>
    </row>
    <row r="139" spans="2:9" x14ac:dyDescent="0.25">
      <c r="B139" s="1">
        <v>45829</v>
      </c>
      <c r="C139" t="s">
        <v>176</v>
      </c>
      <c r="D139" t="s">
        <v>14</v>
      </c>
      <c r="E139" t="s">
        <v>15</v>
      </c>
      <c r="F139" s="2">
        <v>30</v>
      </c>
      <c r="G139" t="s">
        <v>10</v>
      </c>
      <c r="H139">
        <f>IFERROR(VLOOKUP(C139,Pagamento!A:D,4,0),0)</f>
        <v>30</v>
      </c>
      <c r="I139" t="b">
        <f>F139=H139</f>
        <v>1</v>
      </c>
    </row>
    <row r="140" spans="2:9" x14ac:dyDescent="0.25">
      <c r="B140" s="1">
        <v>45846</v>
      </c>
      <c r="C140" t="s">
        <v>70</v>
      </c>
      <c r="D140" t="s">
        <v>14</v>
      </c>
      <c r="E140" t="s">
        <v>15</v>
      </c>
      <c r="F140" s="2">
        <v>30</v>
      </c>
      <c r="G140" t="s">
        <v>10</v>
      </c>
      <c r="H140">
        <f>IFERROR(VLOOKUP(C140,Pagamento!A:D,4,0),0)</f>
        <v>30</v>
      </c>
      <c r="I140" t="b">
        <f>F140=H140</f>
        <v>1</v>
      </c>
    </row>
    <row r="141" spans="2:9" x14ac:dyDescent="0.25">
      <c r="B141" s="1">
        <v>45844</v>
      </c>
      <c r="C141" t="s">
        <v>93</v>
      </c>
      <c r="D141" t="s">
        <v>14</v>
      </c>
      <c r="E141" t="s">
        <v>15</v>
      </c>
      <c r="F141" s="2">
        <v>108</v>
      </c>
      <c r="G141" t="s">
        <v>10</v>
      </c>
      <c r="H141">
        <f>IFERROR(VLOOKUP(C141,Pagamento!A:D,4,0),0)</f>
        <v>108</v>
      </c>
      <c r="I141" t="b">
        <f>F141=H141</f>
        <v>1</v>
      </c>
    </row>
    <row r="142" spans="2:9" x14ac:dyDescent="0.25">
      <c r="B142" s="1">
        <v>45845</v>
      </c>
      <c r="C142" t="s">
        <v>77</v>
      </c>
      <c r="D142" t="s">
        <v>14</v>
      </c>
      <c r="E142" t="s">
        <v>15</v>
      </c>
      <c r="F142" s="2">
        <v>30</v>
      </c>
      <c r="G142" t="s">
        <v>10</v>
      </c>
      <c r="H142">
        <f>IFERROR(VLOOKUP(C142,Pagamento!A:D,4,0),0)</f>
        <v>30</v>
      </c>
      <c r="I142" t="b">
        <f>F142=H142</f>
        <v>1</v>
      </c>
    </row>
    <row r="143" spans="2:9" x14ac:dyDescent="0.25">
      <c r="B143" s="1">
        <v>45841</v>
      </c>
      <c r="C143" t="s">
        <v>125</v>
      </c>
      <c r="D143" t="s">
        <v>14</v>
      </c>
      <c r="E143" t="s">
        <v>15</v>
      </c>
      <c r="F143" s="2">
        <v>30</v>
      </c>
      <c r="G143" t="s">
        <v>10</v>
      </c>
      <c r="H143">
        <f>IFERROR(VLOOKUP(C143,Pagamento!A:D,4,0),0)</f>
        <v>30</v>
      </c>
      <c r="I143" t="b">
        <f>F143=H143</f>
        <v>1</v>
      </c>
    </row>
    <row r="144" spans="2:9" x14ac:dyDescent="0.25">
      <c r="B144" s="1">
        <v>45847</v>
      </c>
      <c r="C144" t="s">
        <v>45</v>
      </c>
      <c r="D144" t="s">
        <v>14</v>
      </c>
      <c r="E144" t="s">
        <v>15</v>
      </c>
      <c r="F144" s="2">
        <v>120</v>
      </c>
      <c r="G144" t="s">
        <v>10</v>
      </c>
      <c r="H144">
        <f>IFERROR(VLOOKUP(C144,Pagamento!A:D,4,0),0)</f>
        <v>120</v>
      </c>
      <c r="I144" t="b">
        <f>F144=H144</f>
        <v>1</v>
      </c>
    </row>
    <row r="145" spans="2:9" x14ac:dyDescent="0.25">
      <c r="B145" s="1">
        <v>45841</v>
      </c>
      <c r="C145" t="s">
        <v>126</v>
      </c>
      <c r="D145" t="s">
        <v>14</v>
      </c>
      <c r="E145" t="s">
        <v>15</v>
      </c>
      <c r="F145" s="2">
        <v>30</v>
      </c>
      <c r="G145" t="s">
        <v>10</v>
      </c>
      <c r="H145">
        <f>IFERROR(VLOOKUP(C145,Pagamento!A:D,4,0),0)</f>
        <v>30</v>
      </c>
      <c r="I145" t="b">
        <f>F145=H145</f>
        <v>1</v>
      </c>
    </row>
    <row r="146" spans="2:9" x14ac:dyDescent="0.25">
      <c r="B146" s="1">
        <v>45835</v>
      </c>
      <c r="C146" t="s">
        <v>164</v>
      </c>
      <c r="D146" t="s">
        <v>14</v>
      </c>
      <c r="E146" t="s">
        <v>15</v>
      </c>
      <c r="F146" s="2">
        <v>120</v>
      </c>
      <c r="G146" t="s">
        <v>10</v>
      </c>
      <c r="H146">
        <f>IFERROR(VLOOKUP(C146,Pagamento!A:D,4,0),0)</f>
        <v>120</v>
      </c>
      <c r="I146" t="b">
        <f>F146=H146</f>
        <v>1</v>
      </c>
    </row>
    <row r="147" spans="2:9" x14ac:dyDescent="0.25">
      <c r="B147" s="1">
        <v>45844</v>
      </c>
      <c r="C147" t="s">
        <v>92</v>
      </c>
      <c r="D147" t="s">
        <v>14</v>
      </c>
      <c r="E147" t="s">
        <v>15</v>
      </c>
      <c r="F147" s="2">
        <v>0.01</v>
      </c>
      <c r="G147" t="s">
        <v>10</v>
      </c>
      <c r="H147">
        <f>IFERROR(VLOOKUP(C147,Pagamento!A:D,4,0),0)</f>
        <v>0.01</v>
      </c>
      <c r="I147" t="b">
        <f>F147=H147</f>
        <v>1</v>
      </c>
    </row>
    <row r="148" spans="2:9" x14ac:dyDescent="0.25">
      <c r="B148" s="1">
        <v>45846</v>
      </c>
      <c r="C148" t="s">
        <v>75</v>
      </c>
      <c r="D148" t="s">
        <v>14</v>
      </c>
      <c r="E148" t="s">
        <v>15</v>
      </c>
      <c r="F148" s="2">
        <v>30</v>
      </c>
      <c r="G148" t="s">
        <v>10</v>
      </c>
      <c r="H148">
        <f>IFERROR(VLOOKUP(C148,Pagamento!A:D,4,0),0)</f>
        <v>30</v>
      </c>
      <c r="I148" t="b">
        <f>F148=H148</f>
        <v>1</v>
      </c>
    </row>
    <row r="149" spans="2:9" x14ac:dyDescent="0.25">
      <c r="B149" s="1">
        <v>45847</v>
      </c>
      <c r="C149" t="s">
        <v>33</v>
      </c>
      <c r="D149" t="s">
        <v>14</v>
      </c>
      <c r="E149" t="s">
        <v>15</v>
      </c>
      <c r="F149" s="2">
        <v>120</v>
      </c>
      <c r="G149" t="s">
        <v>10</v>
      </c>
      <c r="H149">
        <f>IFERROR(VLOOKUP(C149,Pagamento!A:D,4,0),0)</f>
        <v>120</v>
      </c>
      <c r="I149" t="b">
        <f>F149=H149</f>
        <v>1</v>
      </c>
    </row>
    <row r="150" spans="2:9" x14ac:dyDescent="0.25">
      <c r="B150" s="1">
        <v>45848</v>
      </c>
      <c r="C150" t="s">
        <v>20</v>
      </c>
      <c r="D150" t="s">
        <v>14</v>
      </c>
      <c r="E150" t="s">
        <v>15</v>
      </c>
      <c r="F150" s="2">
        <v>80</v>
      </c>
      <c r="G150" t="s">
        <v>10</v>
      </c>
      <c r="H150">
        <f>IFERROR(VLOOKUP(C150,Pagamento!A:D,4,0),0)</f>
        <v>80</v>
      </c>
      <c r="I150" t="b">
        <f>F150=H150</f>
        <v>1</v>
      </c>
    </row>
    <row r="151" spans="2:9" x14ac:dyDescent="0.25">
      <c r="B151" s="1">
        <v>45840</v>
      </c>
      <c r="C151" t="s">
        <v>131</v>
      </c>
      <c r="D151" t="s">
        <v>14</v>
      </c>
      <c r="E151" t="s">
        <v>15</v>
      </c>
      <c r="F151" s="2">
        <v>120</v>
      </c>
      <c r="G151" t="s">
        <v>10</v>
      </c>
      <c r="H151">
        <f>IFERROR(VLOOKUP(C151,Pagamento!A:D,4,0),0)</f>
        <v>120</v>
      </c>
      <c r="I151" t="b">
        <f>F151=H151</f>
        <v>1</v>
      </c>
    </row>
    <row r="152" spans="2:9" x14ac:dyDescent="0.25">
      <c r="B152" s="1">
        <v>45840</v>
      </c>
      <c r="C152" t="s">
        <v>129</v>
      </c>
      <c r="D152" t="s">
        <v>14</v>
      </c>
      <c r="E152" t="s">
        <v>15</v>
      </c>
      <c r="F152" s="2">
        <v>120</v>
      </c>
      <c r="G152" t="s">
        <v>10</v>
      </c>
      <c r="H152">
        <f>IFERROR(VLOOKUP(C152,Pagamento!A:D,4,0),0)</f>
        <v>120</v>
      </c>
      <c r="I152" t="b">
        <f>F152=H152</f>
        <v>1</v>
      </c>
    </row>
    <row r="153" spans="2:9" x14ac:dyDescent="0.25">
      <c r="B153" s="1">
        <v>45831</v>
      </c>
      <c r="C153" t="s">
        <v>172</v>
      </c>
      <c r="D153" t="s">
        <v>14</v>
      </c>
      <c r="E153" t="s">
        <v>15</v>
      </c>
      <c r="F153" s="2">
        <v>120</v>
      </c>
      <c r="G153" t="s">
        <v>10</v>
      </c>
      <c r="H153">
        <f>IFERROR(VLOOKUP(C153,Pagamento!A:D,4,0),0)</f>
        <v>120</v>
      </c>
      <c r="I153" t="b">
        <f>F153=H153</f>
        <v>1</v>
      </c>
    </row>
    <row r="154" spans="2:9" x14ac:dyDescent="0.25">
      <c r="B154" s="1">
        <v>45847</v>
      </c>
      <c r="C154" t="s">
        <v>37</v>
      </c>
      <c r="D154" t="s">
        <v>14</v>
      </c>
      <c r="E154" t="s">
        <v>15</v>
      </c>
      <c r="F154" s="2">
        <v>120</v>
      </c>
      <c r="G154" t="s">
        <v>10</v>
      </c>
      <c r="H154">
        <f>IFERROR(VLOOKUP(C154,Pagamento!A:D,4,0),0)</f>
        <v>120</v>
      </c>
      <c r="I154" t="b">
        <f>F154=H154</f>
        <v>1</v>
      </c>
    </row>
    <row r="155" spans="2:9" x14ac:dyDescent="0.25">
      <c r="B155" s="1">
        <v>45844</v>
      </c>
      <c r="C155" t="s">
        <v>118</v>
      </c>
      <c r="D155" t="s">
        <v>14</v>
      </c>
      <c r="E155" t="s">
        <v>15</v>
      </c>
      <c r="F155" s="2">
        <v>120</v>
      </c>
      <c r="G155" t="s">
        <v>10</v>
      </c>
      <c r="H155">
        <f>IFERROR(VLOOKUP(C155,Pagamento!A:D,4,0),0)</f>
        <v>120</v>
      </c>
      <c r="I155" t="b">
        <f>F155=H155</f>
        <v>1</v>
      </c>
    </row>
    <row r="156" spans="2:9" x14ac:dyDescent="0.25">
      <c r="B156" s="1">
        <v>45848</v>
      </c>
      <c r="C156" t="s">
        <v>27</v>
      </c>
      <c r="D156" t="s">
        <v>14</v>
      </c>
      <c r="E156" t="s">
        <v>15</v>
      </c>
      <c r="F156" s="2">
        <v>80</v>
      </c>
      <c r="G156" t="s">
        <v>10</v>
      </c>
      <c r="H156">
        <f>IFERROR(VLOOKUP(C156,Pagamento!A:D,4,0),0)</f>
        <v>0</v>
      </c>
      <c r="I156" t="b">
        <f>F156=H156</f>
        <v>0</v>
      </c>
    </row>
    <row r="157" spans="2:9" x14ac:dyDescent="0.25">
      <c r="B157" s="1">
        <v>45841</v>
      </c>
      <c r="C157" t="s">
        <v>124</v>
      </c>
      <c r="D157" t="s">
        <v>14</v>
      </c>
      <c r="E157" t="s">
        <v>15</v>
      </c>
      <c r="F157" s="2">
        <v>30</v>
      </c>
      <c r="G157" t="s">
        <v>10</v>
      </c>
      <c r="H157">
        <f>IFERROR(VLOOKUP(C157,Pagamento!A:D,4,0),0)</f>
        <v>30</v>
      </c>
      <c r="I157" t="b">
        <f>F157=H157</f>
        <v>1</v>
      </c>
    </row>
    <row r="158" spans="2:9" x14ac:dyDescent="0.25">
      <c r="B158" s="1">
        <v>45840</v>
      </c>
      <c r="C158" t="s">
        <v>142</v>
      </c>
      <c r="D158" t="s">
        <v>14</v>
      </c>
      <c r="E158" t="s">
        <v>15</v>
      </c>
      <c r="F158" s="2">
        <v>30</v>
      </c>
      <c r="G158" t="s">
        <v>10</v>
      </c>
      <c r="H158">
        <f>IFERROR(VLOOKUP(C158,Pagamento!A:D,4,0),0)</f>
        <v>30</v>
      </c>
      <c r="I158" t="b">
        <f>F158=H158</f>
        <v>1</v>
      </c>
    </row>
    <row r="159" spans="2:9" x14ac:dyDescent="0.25">
      <c r="B159" s="1">
        <v>45847</v>
      </c>
      <c r="C159" t="s">
        <v>51</v>
      </c>
      <c r="D159" t="s">
        <v>14</v>
      </c>
      <c r="E159" t="s">
        <v>15</v>
      </c>
      <c r="F159" s="2">
        <v>30</v>
      </c>
      <c r="G159" t="s">
        <v>10</v>
      </c>
      <c r="H159">
        <f>IFERROR(VLOOKUP(C159,Pagamento!A:D,4,0),0)</f>
        <v>30</v>
      </c>
      <c r="I159" t="b">
        <f>F159=H159</f>
        <v>1</v>
      </c>
    </row>
    <row r="160" spans="2:9" x14ac:dyDescent="0.25">
      <c r="B160" s="1">
        <v>45845</v>
      </c>
      <c r="C160" t="s">
        <v>86</v>
      </c>
      <c r="D160" t="s">
        <v>14</v>
      </c>
      <c r="E160" t="s">
        <v>15</v>
      </c>
      <c r="F160" s="2">
        <v>120</v>
      </c>
      <c r="G160" t="s">
        <v>10</v>
      </c>
      <c r="H160">
        <f>IFERROR(VLOOKUP(C160,Pagamento!A:D,4,0),0)</f>
        <v>120</v>
      </c>
      <c r="I160" t="b">
        <f>F160=H160</f>
        <v>1</v>
      </c>
    </row>
    <row r="161" spans="2:9" x14ac:dyDescent="0.25">
      <c r="B161" s="1">
        <v>45847</v>
      </c>
      <c r="C161" t="s">
        <v>56</v>
      </c>
      <c r="D161" t="s">
        <v>14</v>
      </c>
      <c r="E161" t="s">
        <v>15</v>
      </c>
      <c r="F161" s="2">
        <v>30</v>
      </c>
      <c r="G161" t="s">
        <v>10</v>
      </c>
      <c r="H161">
        <f>IFERROR(VLOOKUP(C161,Pagamento!A:D,4,0),0)</f>
        <v>30</v>
      </c>
      <c r="I161" t="b">
        <f>F161=H161</f>
        <v>1</v>
      </c>
    </row>
    <row r="162" spans="2:9" x14ac:dyDescent="0.25">
      <c r="B162" s="1">
        <v>45839</v>
      </c>
      <c r="C162" t="s">
        <v>146</v>
      </c>
      <c r="D162" t="s">
        <v>14</v>
      </c>
      <c r="E162" t="s">
        <v>15</v>
      </c>
      <c r="F162" s="2">
        <v>120</v>
      </c>
      <c r="G162" t="s">
        <v>10</v>
      </c>
      <c r="H162">
        <f>IFERROR(VLOOKUP(C162,Pagamento!A:D,4,0),0)</f>
        <v>120</v>
      </c>
      <c r="I162" t="b">
        <f>F162=H162</f>
        <v>1</v>
      </c>
    </row>
    <row r="163" spans="2:9" x14ac:dyDescent="0.25">
      <c r="B163" s="1">
        <v>45833</v>
      </c>
      <c r="C163" t="s">
        <v>168</v>
      </c>
      <c r="D163" t="s">
        <v>14</v>
      </c>
      <c r="E163" t="s">
        <v>15</v>
      </c>
      <c r="F163" s="2">
        <v>108</v>
      </c>
      <c r="G163" t="s">
        <v>10</v>
      </c>
      <c r="H163">
        <f>IFERROR(VLOOKUP(C163,Pagamento!A:D,4,0),0)</f>
        <v>108</v>
      </c>
      <c r="I163" t="b">
        <f>F163=H163</f>
        <v>1</v>
      </c>
    </row>
    <row r="164" spans="2:9" x14ac:dyDescent="0.25">
      <c r="B164" s="1">
        <v>45844</v>
      </c>
      <c r="C164" t="s">
        <v>101</v>
      </c>
      <c r="D164" t="s">
        <v>14</v>
      </c>
      <c r="E164" t="s">
        <v>15</v>
      </c>
      <c r="F164" s="2">
        <v>120</v>
      </c>
      <c r="G164" t="s">
        <v>10</v>
      </c>
      <c r="H164">
        <f>IFERROR(VLOOKUP(C164,Pagamento!A:D,4,0),0)</f>
        <v>120</v>
      </c>
      <c r="I164" t="b">
        <f>F164=H164</f>
        <v>1</v>
      </c>
    </row>
    <row r="165" spans="2:9" x14ac:dyDescent="0.25">
      <c r="B165" s="1">
        <v>45844</v>
      </c>
      <c r="C165" t="s">
        <v>107</v>
      </c>
      <c r="D165" t="s">
        <v>14</v>
      </c>
      <c r="E165" t="s">
        <v>15</v>
      </c>
      <c r="F165" s="2">
        <v>108</v>
      </c>
      <c r="G165" t="s">
        <v>10</v>
      </c>
      <c r="H165">
        <f>IFERROR(VLOOKUP(C165,Pagamento!A:D,4,0),0)</f>
        <v>108</v>
      </c>
      <c r="I165" t="b">
        <f>F165=H165</f>
        <v>1</v>
      </c>
    </row>
    <row r="166" spans="2:9" x14ac:dyDescent="0.25">
      <c r="B166" s="1">
        <v>45844</v>
      </c>
      <c r="C166" t="s">
        <v>109</v>
      </c>
      <c r="D166" t="s">
        <v>14</v>
      </c>
      <c r="E166" t="s">
        <v>15</v>
      </c>
      <c r="F166" s="2">
        <v>108</v>
      </c>
      <c r="G166" t="s">
        <v>10</v>
      </c>
      <c r="H166">
        <f>IFERROR(VLOOKUP(C166,Pagamento!A:D,4,0),0)</f>
        <v>108</v>
      </c>
      <c r="I166" t="b">
        <f>F166=H166</f>
        <v>1</v>
      </c>
    </row>
    <row r="167" spans="2:9" x14ac:dyDescent="0.25">
      <c r="B167" s="1">
        <v>45846</v>
      </c>
      <c r="C167" t="s">
        <v>72</v>
      </c>
      <c r="D167" t="s">
        <v>14</v>
      </c>
      <c r="E167" t="s">
        <v>15</v>
      </c>
      <c r="F167" s="2">
        <v>120</v>
      </c>
      <c r="G167" t="s">
        <v>10</v>
      </c>
      <c r="H167">
        <f>IFERROR(VLOOKUP(C167,Pagamento!A:D,4,0),0)</f>
        <v>120</v>
      </c>
      <c r="I167" t="b">
        <f>F167=H167</f>
        <v>1</v>
      </c>
    </row>
    <row r="168" spans="2:9" x14ac:dyDescent="0.25">
      <c r="B168" s="1">
        <v>45846</v>
      </c>
      <c r="C168" t="s">
        <v>62</v>
      </c>
      <c r="D168" t="s">
        <v>14</v>
      </c>
      <c r="E168" t="s">
        <v>15</v>
      </c>
      <c r="F168" s="2">
        <v>120</v>
      </c>
      <c r="G168" t="s">
        <v>10</v>
      </c>
      <c r="H168">
        <f>IFERROR(VLOOKUP(C168,Pagamento!A:D,4,0),0)</f>
        <v>120</v>
      </c>
      <c r="I168" t="b">
        <f>F168=H168</f>
        <v>1</v>
      </c>
    </row>
    <row r="169" spans="2:9" x14ac:dyDescent="0.25">
      <c r="B169" s="1">
        <v>45838</v>
      </c>
      <c r="C169" t="s">
        <v>148</v>
      </c>
      <c r="D169" t="s">
        <v>14</v>
      </c>
      <c r="E169" t="s">
        <v>15</v>
      </c>
      <c r="F169" s="2">
        <v>120</v>
      </c>
      <c r="G169" t="s">
        <v>10</v>
      </c>
      <c r="H169">
        <f>IFERROR(VLOOKUP(C169,Pagamento!A:D,4,0),0)</f>
        <v>120</v>
      </c>
      <c r="I169" t="b">
        <f>F169=H169</f>
        <v>1</v>
      </c>
    </row>
    <row r="170" spans="2:9" x14ac:dyDescent="0.25">
      <c r="B170" s="1">
        <v>45844</v>
      </c>
      <c r="C170" t="s">
        <v>95</v>
      </c>
      <c r="D170" t="s">
        <v>14</v>
      </c>
      <c r="E170" t="s">
        <v>15</v>
      </c>
      <c r="F170" s="2">
        <v>120</v>
      </c>
      <c r="G170" t="s">
        <v>10</v>
      </c>
      <c r="H170">
        <f>IFERROR(VLOOKUP(C170,Pagamento!A:D,4,0),0)</f>
        <v>120</v>
      </c>
      <c r="I170" t="b">
        <f>F170=H170</f>
        <v>1</v>
      </c>
    </row>
    <row r="171" spans="2:9" x14ac:dyDescent="0.25">
      <c r="B171" s="1">
        <v>45839</v>
      </c>
      <c r="C171" t="s">
        <v>145</v>
      </c>
      <c r="D171" t="s">
        <v>14</v>
      </c>
      <c r="E171" t="s">
        <v>15</v>
      </c>
      <c r="F171" s="2">
        <v>120</v>
      </c>
      <c r="G171" t="s">
        <v>10</v>
      </c>
      <c r="H171">
        <f>IFERROR(VLOOKUP(C171,Pagamento!A:D,4,0),0)</f>
        <v>120</v>
      </c>
      <c r="I171" t="b">
        <f>F171=H171</f>
        <v>1</v>
      </c>
    </row>
    <row r="172" spans="2:9" x14ac:dyDescent="0.25">
      <c r="B172" s="1">
        <v>45847</v>
      </c>
      <c r="C172" t="s">
        <v>32</v>
      </c>
      <c r="D172" t="s">
        <v>14</v>
      </c>
      <c r="E172" t="s">
        <v>15</v>
      </c>
      <c r="F172" s="2">
        <v>30</v>
      </c>
      <c r="G172" t="s">
        <v>10</v>
      </c>
      <c r="H172">
        <f>IFERROR(VLOOKUP(C172,Pagamento!A:D,4,0),0)</f>
        <v>30</v>
      </c>
      <c r="I172" t="b">
        <f>F172=H172</f>
        <v>1</v>
      </c>
    </row>
    <row r="173" spans="2:9" x14ac:dyDescent="0.25">
      <c r="B173" s="1">
        <v>45842</v>
      </c>
      <c r="C173" t="s">
        <v>119</v>
      </c>
      <c r="D173" t="s">
        <v>14</v>
      </c>
      <c r="E173" t="s">
        <v>15</v>
      </c>
      <c r="F173" s="2">
        <v>120</v>
      </c>
      <c r="G173" t="s">
        <v>10</v>
      </c>
      <c r="H173">
        <f>IFERROR(VLOOKUP(C173,Pagamento!A:D,4,0),0)</f>
        <v>120</v>
      </c>
      <c r="I173" t="b">
        <f>F173=H173</f>
        <v>1</v>
      </c>
    </row>
    <row r="174" spans="2:9" x14ac:dyDescent="0.25">
      <c r="B174" s="1">
        <v>45841</v>
      </c>
      <c r="C174" t="s">
        <v>123</v>
      </c>
      <c r="D174" t="s">
        <v>14</v>
      </c>
      <c r="E174" t="s">
        <v>15</v>
      </c>
      <c r="F174" s="2">
        <v>30</v>
      </c>
      <c r="G174" t="s">
        <v>10</v>
      </c>
      <c r="H174">
        <f>IFERROR(VLOOKUP(C174,Pagamento!A:D,4,0),0)</f>
        <v>30</v>
      </c>
      <c r="I174" t="b">
        <f>F174=H174</f>
        <v>1</v>
      </c>
    </row>
    <row r="175" spans="2:9" x14ac:dyDescent="0.25">
      <c r="B175" s="1">
        <v>45827</v>
      </c>
      <c r="C175" t="s">
        <v>177</v>
      </c>
      <c r="D175" t="s">
        <v>14</v>
      </c>
      <c r="E175" t="s">
        <v>15</v>
      </c>
      <c r="F175" s="2">
        <v>120</v>
      </c>
      <c r="G175" t="s">
        <v>10</v>
      </c>
      <c r="H175">
        <f>IFERROR(VLOOKUP(C175,Pagamento!A:D,4,0),0)</f>
        <v>120</v>
      </c>
      <c r="I175" t="b">
        <f>F175=H175</f>
        <v>1</v>
      </c>
    </row>
    <row r="176" spans="2:9" x14ac:dyDescent="0.25">
      <c r="B176" s="1">
        <v>45845</v>
      </c>
      <c r="C176" t="s">
        <v>81</v>
      </c>
      <c r="D176" t="s">
        <v>8</v>
      </c>
      <c r="E176" t="s">
        <v>9</v>
      </c>
      <c r="F176" s="2">
        <v>179.5</v>
      </c>
      <c r="G176" t="s">
        <v>10</v>
      </c>
      <c r="H176">
        <f>IFERROR(VLOOKUP(C176,Pagamento!A:D,4,0),0)</f>
        <v>0</v>
      </c>
      <c r="I176" t="b">
        <f>F176=H176</f>
        <v>0</v>
      </c>
    </row>
    <row r="177" spans="2:9" x14ac:dyDescent="0.25">
      <c r="B177" s="1">
        <v>45849</v>
      </c>
      <c r="C177" t="s">
        <v>11</v>
      </c>
      <c r="D177" t="s">
        <v>12</v>
      </c>
      <c r="E177" t="s">
        <v>9</v>
      </c>
      <c r="F177" s="2">
        <v>200</v>
      </c>
      <c r="G177" t="s">
        <v>10</v>
      </c>
      <c r="H177">
        <f>IFERROR(VLOOKUP(C177,Pagamento!A:D,4,0),0)</f>
        <v>0</v>
      </c>
      <c r="I177" t="b">
        <f>F177=H177</f>
        <v>0</v>
      </c>
    </row>
    <row r="178" spans="2:9" x14ac:dyDescent="0.25">
      <c r="B178" s="1">
        <v>45850</v>
      </c>
      <c r="C178" t="s">
        <v>7</v>
      </c>
      <c r="D178" t="s">
        <v>8</v>
      </c>
      <c r="E178" t="s">
        <v>9</v>
      </c>
      <c r="F178" s="2">
        <v>1000</v>
      </c>
      <c r="G178" t="s">
        <v>10</v>
      </c>
      <c r="H178">
        <f>IFERROR(VLOOKUP(C178,Pagamento!A:D,4,0),0)</f>
        <v>0</v>
      </c>
      <c r="I178" t="b">
        <f>F178=H178</f>
        <v>0</v>
      </c>
    </row>
    <row r="179" spans="2:9" x14ac:dyDescent="0.25">
      <c r="B179" s="1">
        <v>45846</v>
      </c>
      <c r="C179" t="s">
        <v>7</v>
      </c>
      <c r="D179" t="s">
        <v>8</v>
      </c>
      <c r="E179" t="s">
        <v>9</v>
      </c>
      <c r="F179" s="2">
        <v>4000</v>
      </c>
      <c r="G179" t="s">
        <v>10</v>
      </c>
      <c r="H179">
        <f>IFERROR(VLOOKUP(C179,Pagamento!A:D,4,0),0)</f>
        <v>0</v>
      </c>
      <c r="I179" t="b">
        <f>F179=H179</f>
        <v>0</v>
      </c>
    </row>
    <row r="180" spans="2:9" x14ac:dyDescent="0.25">
      <c r="B180" s="1">
        <v>45844</v>
      </c>
      <c r="C180" t="s">
        <v>7</v>
      </c>
      <c r="D180" t="s">
        <v>8</v>
      </c>
      <c r="E180" t="s">
        <v>9</v>
      </c>
      <c r="F180" s="2">
        <v>4700</v>
      </c>
      <c r="G180" t="s">
        <v>10</v>
      </c>
      <c r="H180">
        <f>IFERROR(VLOOKUP(C180,Pagamento!A:D,4,0),0)</f>
        <v>0</v>
      </c>
      <c r="I180" t="b">
        <f>F180=H180</f>
        <v>0</v>
      </c>
    </row>
    <row r="181" spans="2:9" x14ac:dyDescent="0.25">
      <c r="B181" s="1">
        <v>45849</v>
      </c>
      <c r="C181" t="s">
        <v>19</v>
      </c>
      <c r="D181" t="s">
        <v>8</v>
      </c>
      <c r="E181" t="s">
        <v>9</v>
      </c>
      <c r="F181" s="2">
        <v>2000</v>
      </c>
      <c r="G181" t="s">
        <v>10</v>
      </c>
      <c r="H181">
        <f>IFERROR(VLOOKUP(C181,Pagamento!A:D,4,0),0)</f>
        <v>0</v>
      </c>
      <c r="I181" t="b">
        <f>F181=H181</f>
        <v>0</v>
      </c>
    </row>
  </sheetData>
  <autoFilter ref="B2:I181" xr:uid="{B478C1FC-AE3C-4316-8831-CC8663D1450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C198-A333-412C-9F46-22C61DBF35F3}">
  <sheetPr filterMode="1"/>
  <dimension ref="A2:F173"/>
  <sheetViews>
    <sheetView workbookViewId="0">
      <selection activeCell="D55" sqref="D55:D154"/>
    </sheetView>
  </sheetViews>
  <sheetFormatPr defaultRowHeight="15" x14ac:dyDescent="0.25"/>
  <cols>
    <col min="2" max="2" width="62.28515625" bestFit="1" customWidth="1"/>
    <col min="3" max="3" width="15.5703125" bestFit="1" customWidth="1"/>
    <col min="5" max="5" width="6.42578125" bestFit="1" customWidth="1"/>
    <col min="6" max="6" width="11.42578125" bestFit="1" customWidth="1"/>
  </cols>
  <sheetData>
    <row r="2" spans="1:6" x14ac:dyDescent="0.25">
      <c r="B2" t="s">
        <v>192</v>
      </c>
    </row>
    <row r="3" spans="1:6" x14ac:dyDescent="0.25">
      <c r="B3" t="s">
        <v>193</v>
      </c>
      <c r="C3" t="s">
        <v>4</v>
      </c>
      <c r="D3" t="s">
        <v>194</v>
      </c>
      <c r="E3" t="s">
        <v>195</v>
      </c>
      <c r="F3" t="s">
        <v>6</v>
      </c>
    </row>
    <row r="4" spans="1:6" hidden="1" x14ac:dyDescent="0.25">
      <c r="A4" t="str">
        <f>"Inscrição - "&amp;B4</f>
        <v>Inscrição - ABRAHAM PORTO FONTANA (criancas)</v>
      </c>
      <c r="B4" t="s">
        <v>196</v>
      </c>
      <c r="C4" s="4">
        <v>45847.496527777781</v>
      </c>
      <c r="D4" s="2">
        <v>108</v>
      </c>
      <c r="E4" t="s">
        <v>10</v>
      </c>
      <c r="F4" t="s">
        <v>197</v>
      </c>
    </row>
    <row r="5" spans="1:6" hidden="1" x14ac:dyDescent="0.25">
      <c r="A5" t="str">
        <f t="shared" ref="A5:A68" si="0">"Inscrição - "&amp;B5</f>
        <v>Inscrição - AGHATA LUIZA SHYRMANN DE SOUZA (criancas)</v>
      </c>
      <c r="B5" t="s">
        <v>198</v>
      </c>
      <c r="C5" s="4">
        <v>45849.911111111112</v>
      </c>
      <c r="D5" s="2">
        <v>40</v>
      </c>
      <c r="E5" t="s">
        <v>10</v>
      </c>
      <c r="F5" t="s">
        <v>197</v>
      </c>
    </row>
    <row r="6" spans="1:6" hidden="1" x14ac:dyDescent="0.25">
      <c r="A6" t="str">
        <f t="shared" si="0"/>
        <v>Inscrição - ALICE FONTES ARAÚJO (criancas)</v>
      </c>
      <c r="B6" t="s">
        <v>199</v>
      </c>
      <c r="C6" s="4">
        <v>45836.62222222222</v>
      </c>
      <c r="D6" s="2">
        <v>120</v>
      </c>
      <c r="E6" t="s">
        <v>10</v>
      </c>
      <c r="F6" t="s">
        <v>197</v>
      </c>
    </row>
    <row r="7" spans="1:6" hidden="1" x14ac:dyDescent="0.25">
      <c r="A7" t="str">
        <f t="shared" si="0"/>
        <v>Inscrição - ALICE GUERRA SATO (trabalhadores)</v>
      </c>
      <c r="B7" t="s">
        <v>200</v>
      </c>
      <c r="C7" s="4">
        <v>45847.491666666669</v>
      </c>
      <c r="D7" s="2">
        <v>30</v>
      </c>
      <c r="E7" t="s">
        <v>10</v>
      </c>
      <c r="F7" t="s">
        <v>197</v>
      </c>
    </row>
    <row r="8" spans="1:6" hidden="1" x14ac:dyDescent="0.25">
      <c r="A8" t="str">
        <f t="shared" si="0"/>
        <v>Inscrição - ALICIA LIMA ARAGÃO (trabalhadores)</v>
      </c>
      <c r="B8" t="s">
        <v>201</v>
      </c>
      <c r="C8" s="4">
        <v>45827.61041666667</v>
      </c>
      <c r="D8" s="2">
        <v>30</v>
      </c>
      <c r="E8" t="s">
        <v>10</v>
      </c>
      <c r="F8" t="s">
        <v>197</v>
      </c>
    </row>
    <row r="9" spans="1:6" hidden="1" x14ac:dyDescent="0.25">
      <c r="A9" t="str">
        <f t="shared" si="0"/>
        <v>Inscrição - ALINNA PORTO FONTANA (criancas)</v>
      </c>
      <c r="B9" t="s">
        <v>202</v>
      </c>
      <c r="C9" s="4">
        <v>45845.697222222225</v>
      </c>
      <c r="D9" s="2">
        <v>0.01</v>
      </c>
      <c r="E9" t="s">
        <v>10</v>
      </c>
      <c r="F9" t="s">
        <v>197</v>
      </c>
    </row>
    <row r="10" spans="1:6" hidden="1" x14ac:dyDescent="0.25">
      <c r="A10" t="str">
        <f t="shared" si="0"/>
        <v>Inscrição - ANA CECILIA CAVALCANTE OLIVEIRA (criancas)</v>
      </c>
      <c r="B10" t="s">
        <v>203</v>
      </c>
      <c r="C10" s="4">
        <v>45833.780555555553</v>
      </c>
      <c r="D10" s="2">
        <v>120</v>
      </c>
      <c r="E10" t="s">
        <v>10</v>
      </c>
      <c r="F10" t="s">
        <v>197</v>
      </c>
    </row>
    <row r="11" spans="1:6" hidden="1" x14ac:dyDescent="0.25">
      <c r="A11" t="str">
        <f t="shared" si="0"/>
        <v>Inscrição - ANA CECÍLIA ALBUQUERQUE MENDES (criancas)</v>
      </c>
      <c r="B11" t="s">
        <v>204</v>
      </c>
      <c r="C11" s="4">
        <v>45833.780555555553</v>
      </c>
      <c r="D11" s="2">
        <v>120</v>
      </c>
      <c r="E11" t="s">
        <v>10</v>
      </c>
      <c r="F11" t="s">
        <v>197</v>
      </c>
    </row>
    <row r="12" spans="1:6" hidden="1" x14ac:dyDescent="0.25">
      <c r="A12" t="str">
        <f t="shared" si="0"/>
        <v>Inscrição - ANA CLARA SOUZA VASCONCELOS (trabalhadores)</v>
      </c>
      <c r="B12" t="s">
        <v>205</v>
      </c>
      <c r="C12" s="4">
        <v>45848.508333333331</v>
      </c>
      <c r="D12" s="2">
        <v>30</v>
      </c>
      <c r="E12" t="s">
        <v>10</v>
      </c>
      <c r="F12" t="s">
        <v>197</v>
      </c>
    </row>
    <row r="13" spans="1:6" hidden="1" x14ac:dyDescent="0.25">
      <c r="A13" t="str">
        <f t="shared" si="0"/>
        <v>Inscrição - ANA JULIA MARTE VELOSO (criancas)</v>
      </c>
      <c r="B13" t="s">
        <v>206</v>
      </c>
      <c r="C13" s="4">
        <v>45848.511805555558</v>
      </c>
      <c r="D13" s="2">
        <v>40</v>
      </c>
      <c r="E13" t="s">
        <v>10</v>
      </c>
      <c r="F13" t="s">
        <v>197</v>
      </c>
    </row>
    <row r="14" spans="1:6" hidden="1" x14ac:dyDescent="0.25">
      <c r="A14" t="str">
        <f t="shared" si="0"/>
        <v>Inscrição - ANA LIS TRIGUEIRO FELIX (criancas)</v>
      </c>
      <c r="B14" t="s">
        <v>207</v>
      </c>
      <c r="C14" s="4">
        <v>45841.568055555559</v>
      </c>
      <c r="D14" s="2">
        <v>0.01</v>
      </c>
      <c r="E14" t="s">
        <v>10</v>
      </c>
      <c r="F14" t="s">
        <v>197</v>
      </c>
    </row>
    <row r="15" spans="1:6" hidden="1" x14ac:dyDescent="0.25">
      <c r="A15" t="str">
        <f t="shared" si="0"/>
        <v>Inscrição - ANA PIETRA (criancas)</v>
      </c>
      <c r="B15" t="s">
        <v>208</v>
      </c>
      <c r="C15" s="4">
        <v>45846.623611111114</v>
      </c>
      <c r="D15" s="2">
        <v>120</v>
      </c>
      <c r="E15" t="s">
        <v>10</v>
      </c>
      <c r="F15" t="s">
        <v>197</v>
      </c>
    </row>
    <row r="16" spans="1:6" hidden="1" x14ac:dyDescent="0.25">
      <c r="A16" t="str">
        <f t="shared" si="0"/>
        <v>Inscrição - ANDRE MADRUGA (trabalhadores)</v>
      </c>
      <c r="B16" t="s">
        <v>209</v>
      </c>
      <c r="C16" s="4">
        <v>45826.992361111108</v>
      </c>
      <c r="D16" s="2">
        <v>30</v>
      </c>
      <c r="E16" t="s">
        <v>10</v>
      </c>
      <c r="F16" t="s">
        <v>197</v>
      </c>
    </row>
    <row r="17" spans="1:6" hidden="1" x14ac:dyDescent="0.25">
      <c r="A17" t="str">
        <f t="shared" si="0"/>
        <v>Inscrição - ANNA BEATRIZ CRIZOSTOMO (trabalhadores)</v>
      </c>
      <c r="B17" t="s">
        <v>210</v>
      </c>
      <c r="C17" s="4">
        <v>45827.658333333333</v>
      </c>
      <c r="D17" s="2">
        <v>30</v>
      </c>
      <c r="E17" t="s">
        <v>10</v>
      </c>
      <c r="F17" t="s">
        <v>197</v>
      </c>
    </row>
    <row r="18" spans="1:6" hidden="1" x14ac:dyDescent="0.25">
      <c r="A18" t="str">
        <f t="shared" si="0"/>
        <v>Inscrição - ANNA BEATRIZ RIBEIRO GUERRA (criancas)</v>
      </c>
      <c r="B18" t="s">
        <v>211</v>
      </c>
      <c r="C18" s="4">
        <v>45850.62222222222</v>
      </c>
      <c r="D18" s="2">
        <v>40</v>
      </c>
      <c r="E18" t="s">
        <v>10</v>
      </c>
      <c r="F18" t="s">
        <v>197</v>
      </c>
    </row>
    <row r="19" spans="1:6" hidden="1" x14ac:dyDescent="0.25">
      <c r="A19" t="str">
        <f t="shared" si="0"/>
        <v>Inscrição - ARTHUR VENTURA (trabalhadores)</v>
      </c>
      <c r="B19" t="s">
        <v>212</v>
      </c>
      <c r="C19" s="4">
        <v>45840.756249999999</v>
      </c>
      <c r="D19" s="2">
        <v>30</v>
      </c>
      <c r="E19" t="s">
        <v>10</v>
      </c>
      <c r="F19" t="s">
        <v>197</v>
      </c>
    </row>
    <row r="20" spans="1:6" hidden="1" x14ac:dyDescent="0.25">
      <c r="A20" t="str">
        <f t="shared" si="0"/>
        <v>Inscrição - ARTHURO LIRA AMADO (criancas)</v>
      </c>
      <c r="B20" t="s">
        <v>213</v>
      </c>
      <c r="C20" s="4">
        <v>45848.511111111111</v>
      </c>
      <c r="D20" s="2">
        <v>120</v>
      </c>
      <c r="E20" t="s">
        <v>10</v>
      </c>
      <c r="F20" t="s">
        <v>197</v>
      </c>
    </row>
    <row r="21" spans="1:6" hidden="1" x14ac:dyDescent="0.25">
      <c r="A21" t="str">
        <f t="shared" si="0"/>
        <v>Inscrição - ASAFE MENDONÇA JUSTINIANO (criancas)</v>
      </c>
      <c r="B21" t="s">
        <v>214</v>
      </c>
      <c r="C21" s="4">
        <v>45841.56527777778</v>
      </c>
      <c r="D21" s="2">
        <v>120</v>
      </c>
      <c r="E21" t="s">
        <v>10</v>
      </c>
      <c r="F21" t="s">
        <v>197</v>
      </c>
    </row>
    <row r="22" spans="1:6" hidden="1" x14ac:dyDescent="0.25">
      <c r="A22" t="str">
        <f t="shared" si="0"/>
        <v>Inscrição - BELINDA AXIOLE NOBREGA (criancas)</v>
      </c>
      <c r="B22" t="s">
        <v>215</v>
      </c>
      <c r="C22" s="4">
        <v>45847.497916666667</v>
      </c>
      <c r="D22" s="2">
        <v>120</v>
      </c>
      <c r="E22" t="s">
        <v>10</v>
      </c>
      <c r="F22" t="s">
        <v>197</v>
      </c>
    </row>
    <row r="23" spans="1:6" hidden="1" x14ac:dyDescent="0.25">
      <c r="A23" t="str">
        <f t="shared" si="0"/>
        <v>Inscrição - BENJAMIM LEAL LINS FERRER (criancas)</v>
      </c>
      <c r="B23" t="s">
        <v>216</v>
      </c>
      <c r="C23" s="4">
        <v>45848.549305555556</v>
      </c>
      <c r="D23" s="2">
        <v>120</v>
      </c>
      <c r="E23" t="s">
        <v>10</v>
      </c>
      <c r="F23" t="s">
        <v>197</v>
      </c>
    </row>
    <row r="24" spans="1:6" hidden="1" x14ac:dyDescent="0.25">
      <c r="A24" t="str">
        <f t="shared" si="0"/>
        <v>Inscrição - BENJAMIN FRAZAO DE MELO E SILVA (criancas)</v>
      </c>
      <c r="B24" t="s">
        <v>217</v>
      </c>
      <c r="C24" s="4">
        <v>45836.835416666669</v>
      </c>
      <c r="D24" s="2">
        <v>120</v>
      </c>
      <c r="E24" t="s">
        <v>10</v>
      </c>
      <c r="F24" t="s">
        <v>197</v>
      </c>
    </row>
    <row r="25" spans="1:6" hidden="1" x14ac:dyDescent="0.25">
      <c r="A25" t="str">
        <f t="shared" si="0"/>
        <v>Inscrição - BERNARDO AIRTON AMORIM BRASILEIRO DE OLIVEIRA (criancas)</v>
      </c>
      <c r="B25" t="s">
        <v>218</v>
      </c>
      <c r="C25" s="4">
        <v>45847.495833333334</v>
      </c>
      <c r="D25" s="2">
        <v>120</v>
      </c>
      <c r="E25" t="s">
        <v>10</v>
      </c>
      <c r="F25" t="s">
        <v>197</v>
      </c>
    </row>
    <row r="26" spans="1:6" hidden="1" x14ac:dyDescent="0.25">
      <c r="A26" t="str">
        <f t="shared" si="0"/>
        <v>Inscrição - BERNARDO LOPES CIRNE (criancas)</v>
      </c>
      <c r="B26" t="s">
        <v>219</v>
      </c>
      <c r="C26" s="4">
        <v>45841.686805555553</v>
      </c>
      <c r="D26" s="2">
        <v>120</v>
      </c>
      <c r="E26" t="s">
        <v>10</v>
      </c>
      <c r="F26" t="s">
        <v>197</v>
      </c>
    </row>
    <row r="27" spans="1:6" hidden="1" x14ac:dyDescent="0.25">
      <c r="A27" t="str">
        <f t="shared" si="0"/>
        <v>Inscrição - BERNARDO RODRIGUES DA C. QUINTANS (criancas)</v>
      </c>
      <c r="B27" t="s">
        <v>220</v>
      </c>
      <c r="C27" s="4">
        <v>45847.597222222219</v>
      </c>
      <c r="D27" s="2">
        <v>80</v>
      </c>
      <c r="E27" t="s">
        <v>10</v>
      </c>
      <c r="F27" t="s">
        <v>197</v>
      </c>
    </row>
    <row r="28" spans="1:6" hidden="1" x14ac:dyDescent="0.25">
      <c r="A28" t="str">
        <f t="shared" si="0"/>
        <v>Inscrição - CAIO LUCAS DE ARAUJO PEREIRA (criancas)</v>
      </c>
      <c r="B28" t="s">
        <v>221</v>
      </c>
      <c r="C28" s="4">
        <v>45841.679166666669</v>
      </c>
      <c r="D28" s="2">
        <v>120</v>
      </c>
      <c r="E28" t="s">
        <v>10</v>
      </c>
      <c r="F28" t="s">
        <v>197</v>
      </c>
    </row>
    <row r="29" spans="1:6" hidden="1" x14ac:dyDescent="0.25">
      <c r="A29" t="str">
        <f t="shared" si="0"/>
        <v>Inscrição - CARLOS EDUARDO TAVARES SILVA (trabalhadores)</v>
      </c>
      <c r="B29" t="s">
        <v>222</v>
      </c>
      <c r="C29" s="4">
        <v>45848.852083333331</v>
      </c>
      <c r="D29" s="2">
        <v>120</v>
      </c>
      <c r="E29" t="s">
        <v>10</v>
      </c>
      <c r="F29" t="s">
        <v>197</v>
      </c>
    </row>
    <row r="30" spans="1:6" hidden="1" x14ac:dyDescent="0.25">
      <c r="A30" t="str">
        <f t="shared" si="0"/>
        <v>Inscrição - CATARINA FERNANDES GUIMARÃES (criancas)</v>
      </c>
      <c r="B30" t="s">
        <v>223</v>
      </c>
      <c r="C30" s="4">
        <v>45839.380555555559</v>
      </c>
      <c r="D30" s="2">
        <v>120</v>
      </c>
      <c r="E30" t="s">
        <v>10</v>
      </c>
      <c r="F30" t="s">
        <v>197</v>
      </c>
    </row>
    <row r="31" spans="1:6" hidden="1" x14ac:dyDescent="0.25">
      <c r="A31" t="str">
        <f t="shared" si="0"/>
        <v>Inscrição - CAUA CAVALCANTI SILVA (criancas)</v>
      </c>
      <c r="B31" t="s">
        <v>224</v>
      </c>
      <c r="C31" s="4">
        <v>45841.56527777778</v>
      </c>
      <c r="D31" s="2">
        <v>120</v>
      </c>
      <c r="E31" t="s">
        <v>10</v>
      </c>
      <c r="F31" t="s">
        <v>197</v>
      </c>
    </row>
    <row r="32" spans="1:6" hidden="1" x14ac:dyDescent="0.25">
      <c r="A32" t="str">
        <f t="shared" si="0"/>
        <v>Inscrição - CECILIA MARIA GONCALVES FORMIGA (criancas)</v>
      </c>
      <c r="B32" t="s">
        <v>225</v>
      </c>
      <c r="C32" s="4">
        <v>45839.604861111111</v>
      </c>
      <c r="D32" s="2">
        <v>120</v>
      </c>
      <c r="E32" t="s">
        <v>10</v>
      </c>
      <c r="F32" t="s">
        <v>197</v>
      </c>
    </row>
    <row r="33" spans="1:6" hidden="1" x14ac:dyDescent="0.25">
      <c r="A33" t="str">
        <f t="shared" si="0"/>
        <v>Inscrição - CLAUDIO CARNEIRO DE LIMA (trabalhadores)</v>
      </c>
      <c r="B33" t="s">
        <v>226</v>
      </c>
      <c r="C33" s="4">
        <v>45845.574999999997</v>
      </c>
      <c r="D33" s="2">
        <v>30</v>
      </c>
      <c r="E33" t="s">
        <v>10</v>
      </c>
      <c r="F33" t="s">
        <v>197</v>
      </c>
    </row>
    <row r="34" spans="1:6" hidden="1" x14ac:dyDescent="0.25">
      <c r="A34" t="str">
        <f t="shared" si="0"/>
        <v>Inscrição - CONSTANCE REEVA L S VIANA (criancas)</v>
      </c>
      <c r="B34" t="s">
        <v>227</v>
      </c>
      <c r="C34" s="4">
        <v>45848.515972222223</v>
      </c>
      <c r="D34" s="2">
        <v>0.01</v>
      </c>
      <c r="E34" t="s">
        <v>10</v>
      </c>
      <c r="F34" t="s">
        <v>197</v>
      </c>
    </row>
    <row r="35" spans="1:6" hidden="1" x14ac:dyDescent="0.25">
      <c r="A35" t="str">
        <f t="shared" si="0"/>
        <v>Inscrição - DANIEL ALVES MAIA (criancas)</v>
      </c>
      <c r="B35" t="s">
        <v>228</v>
      </c>
      <c r="C35" s="4">
        <v>45836.654166666667</v>
      </c>
      <c r="D35" s="2">
        <v>120</v>
      </c>
      <c r="E35" t="s">
        <v>10</v>
      </c>
      <c r="F35" t="s">
        <v>197</v>
      </c>
    </row>
    <row r="36" spans="1:6" hidden="1" x14ac:dyDescent="0.25">
      <c r="A36" t="str">
        <f t="shared" si="0"/>
        <v>Inscrição - DANIEL LORENZO BRAGA DE OLIVEIRA (criancas)</v>
      </c>
      <c r="B36" t="s">
        <v>229</v>
      </c>
      <c r="C36" s="4">
        <v>45848.565972222219</v>
      </c>
      <c r="D36" s="2">
        <v>120</v>
      </c>
      <c r="E36" t="s">
        <v>10</v>
      </c>
      <c r="F36" t="s">
        <v>197</v>
      </c>
    </row>
    <row r="37" spans="1:6" hidden="1" x14ac:dyDescent="0.25">
      <c r="A37" t="str">
        <f t="shared" si="0"/>
        <v>Inscrição - DANIEL TRAJANO DE MEDEIROS SILVA (trabalhadores)</v>
      </c>
      <c r="B37" t="s">
        <v>230</v>
      </c>
      <c r="C37" s="4">
        <v>45832.486111111109</v>
      </c>
      <c r="D37" s="2">
        <v>30</v>
      </c>
      <c r="E37" t="s">
        <v>10</v>
      </c>
      <c r="F37" t="s">
        <v>197</v>
      </c>
    </row>
    <row r="38" spans="1:6" hidden="1" x14ac:dyDescent="0.25">
      <c r="A38" t="str">
        <f t="shared" si="0"/>
        <v>Inscrição - DAVI DE CASTRO (criancas)</v>
      </c>
      <c r="B38" t="s">
        <v>231</v>
      </c>
      <c r="C38" s="4">
        <v>45838.909722222219</v>
      </c>
      <c r="D38" s="2">
        <v>120</v>
      </c>
      <c r="E38" t="s">
        <v>10</v>
      </c>
      <c r="F38" t="s">
        <v>197</v>
      </c>
    </row>
    <row r="39" spans="1:6" hidden="1" x14ac:dyDescent="0.25">
      <c r="A39" t="str">
        <f t="shared" si="0"/>
        <v>Inscrição - DAVI ELOI ALVES PINTO (criancas)</v>
      </c>
      <c r="B39" t="s">
        <v>232</v>
      </c>
      <c r="C39" s="4">
        <v>45836.654166666667</v>
      </c>
      <c r="D39" s="2">
        <v>120</v>
      </c>
      <c r="E39" t="s">
        <v>10</v>
      </c>
      <c r="F39" t="s">
        <v>197</v>
      </c>
    </row>
    <row r="40" spans="1:6" hidden="1" x14ac:dyDescent="0.25">
      <c r="A40" t="str">
        <f t="shared" si="0"/>
        <v>Inscrição - DAVI FERREIRA DE MORAES (criancas)</v>
      </c>
      <c r="B40" t="s">
        <v>233</v>
      </c>
      <c r="C40" s="4">
        <v>45849.534722222219</v>
      </c>
      <c r="D40" s="2">
        <v>80</v>
      </c>
      <c r="E40" t="s">
        <v>10</v>
      </c>
      <c r="F40" t="s">
        <v>197</v>
      </c>
    </row>
    <row r="41" spans="1:6" hidden="1" x14ac:dyDescent="0.25">
      <c r="A41" t="str">
        <f t="shared" si="0"/>
        <v>Inscrição - DAVI FERREIRA NÓBREGA (criancas)</v>
      </c>
      <c r="B41" t="s">
        <v>234</v>
      </c>
      <c r="C41" s="4">
        <v>45838.874305555553</v>
      </c>
      <c r="D41" s="2">
        <v>120</v>
      </c>
      <c r="E41" t="s">
        <v>10</v>
      </c>
      <c r="F41" t="s">
        <v>197</v>
      </c>
    </row>
    <row r="42" spans="1:6" hidden="1" x14ac:dyDescent="0.25">
      <c r="A42" t="str">
        <f t="shared" si="0"/>
        <v>Inscrição - DAVI LUIS SILVA DE ABREU (criancas)</v>
      </c>
      <c r="B42" t="s">
        <v>235</v>
      </c>
      <c r="C42" s="4">
        <v>45845.570138888892</v>
      </c>
      <c r="D42" s="2">
        <v>120</v>
      </c>
      <c r="E42" t="s">
        <v>10</v>
      </c>
      <c r="F42" t="s">
        <v>197</v>
      </c>
    </row>
    <row r="43" spans="1:6" hidden="1" x14ac:dyDescent="0.25">
      <c r="A43" t="str">
        <f t="shared" si="0"/>
        <v>Inscrição - DEBORA MADRUGA OLIVEIRA (criancas)</v>
      </c>
      <c r="B43" t="s">
        <v>236</v>
      </c>
      <c r="C43" s="4">
        <v>45847.490972222222</v>
      </c>
      <c r="D43" s="2">
        <v>120</v>
      </c>
      <c r="E43" t="s">
        <v>10</v>
      </c>
      <c r="F43" t="s">
        <v>197</v>
      </c>
    </row>
    <row r="44" spans="1:6" hidden="1" x14ac:dyDescent="0.25">
      <c r="A44" t="str">
        <f t="shared" si="0"/>
        <v>Inscrição - EDVÂNIA SOARES DA SILVA ANDRADE (trabalhadores)</v>
      </c>
      <c r="B44" t="s">
        <v>237</v>
      </c>
      <c r="C44" s="4">
        <v>45845.573611111111</v>
      </c>
      <c r="D44" s="2">
        <v>30</v>
      </c>
      <c r="E44" t="s">
        <v>10</v>
      </c>
      <c r="F44" t="s">
        <v>197</v>
      </c>
    </row>
    <row r="45" spans="1:6" hidden="1" x14ac:dyDescent="0.25">
      <c r="A45" t="str">
        <f t="shared" si="0"/>
        <v>Inscrição - ELAINE CRISTINA MEDEIROS CRUZ (trabalhadores)</v>
      </c>
      <c r="B45" t="s">
        <v>238</v>
      </c>
      <c r="C45" s="4">
        <v>45845.574305555558</v>
      </c>
      <c r="D45" s="2">
        <v>30</v>
      </c>
      <c r="E45" t="s">
        <v>10</v>
      </c>
      <c r="F45" t="s">
        <v>197</v>
      </c>
    </row>
    <row r="46" spans="1:6" hidden="1" x14ac:dyDescent="0.25">
      <c r="A46" t="str">
        <f t="shared" si="0"/>
        <v>Inscrição - ELENICE FÁTIMA DE SOUZA (trabalhadores)</v>
      </c>
      <c r="B46" t="s">
        <v>239</v>
      </c>
      <c r="C46" s="4">
        <v>45848.508333333331</v>
      </c>
      <c r="D46" s="2">
        <v>30</v>
      </c>
      <c r="E46" t="s">
        <v>10</v>
      </c>
      <c r="F46" t="s">
        <v>197</v>
      </c>
    </row>
    <row r="47" spans="1:6" hidden="1" x14ac:dyDescent="0.25">
      <c r="A47" t="str">
        <f t="shared" si="0"/>
        <v>Inscrição - ELISA NEVES DE FIGUEIREDO PESSOA (criancas)</v>
      </c>
      <c r="B47" t="s">
        <v>240</v>
      </c>
      <c r="C47" s="4">
        <v>45845.575694444444</v>
      </c>
      <c r="D47" s="2">
        <v>120</v>
      </c>
      <c r="E47" t="s">
        <v>10</v>
      </c>
      <c r="F47" t="s">
        <v>197</v>
      </c>
    </row>
    <row r="48" spans="1:6" hidden="1" x14ac:dyDescent="0.25">
      <c r="A48" t="str">
        <f t="shared" si="0"/>
        <v>Inscrição - ELIZA SAFIRA ALVES DUARTE (criancas)</v>
      </c>
      <c r="B48" t="s">
        <v>241</v>
      </c>
      <c r="C48" s="4">
        <v>45848.580555555556</v>
      </c>
      <c r="D48" s="2">
        <v>108</v>
      </c>
      <c r="E48" t="s">
        <v>10</v>
      </c>
      <c r="F48" t="s">
        <v>197</v>
      </c>
    </row>
    <row r="49" spans="1:6" hidden="1" x14ac:dyDescent="0.25">
      <c r="A49" t="str">
        <f t="shared" si="0"/>
        <v>Inscrição - ESMERALDA ALVES DUARTE (criancas)</v>
      </c>
      <c r="B49" t="s">
        <v>242</v>
      </c>
      <c r="C49" s="4">
        <v>45848.581250000003</v>
      </c>
      <c r="D49" s="2">
        <v>108</v>
      </c>
      <c r="E49" t="s">
        <v>10</v>
      </c>
      <c r="F49" t="s">
        <v>197</v>
      </c>
    </row>
    <row r="50" spans="1:6" hidden="1" x14ac:dyDescent="0.25">
      <c r="A50" t="str">
        <f t="shared" si="0"/>
        <v>Inscrição - ESTER MENDONÇA JUSTINIANO (criancas)</v>
      </c>
      <c r="B50" t="s">
        <v>243</v>
      </c>
      <c r="C50" s="4">
        <v>45841.56527777778</v>
      </c>
      <c r="D50" s="2">
        <v>120</v>
      </c>
      <c r="E50" t="s">
        <v>10</v>
      </c>
      <c r="F50" t="s">
        <v>197</v>
      </c>
    </row>
    <row r="51" spans="1:6" hidden="1" x14ac:dyDescent="0.25">
      <c r="A51" t="str">
        <f t="shared" si="0"/>
        <v>Inscrição - ESTHER SOFIA NASCIME (criancas)</v>
      </c>
      <c r="B51" t="s">
        <v>244</v>
      </c>
      <c r="C51" s="4">
        <v>45848.569444444445</v>
      </c>
      <c r="D51" s="2">
        <v>120</v>
      </c>
      <c r="E51" t="s">
        <v>10</v>
      </c>
      <c r="F51" t="s">
        <v>197</v>
      </c>
    </row>
    <row r="52" spans="1:6" hidden="1" x14ac:dyDescent="0.25">
      <c r="A52" t="str">
        <f t="shared" si="0"/>
        <v>Inscrição - FABIANA AVELINO MENDONÇA (trabalhadores)</v>
      </c>
      <c r="B52" t="s">
        <v>245</v>
      </c>
      <c r="C52" s="4">
        <v>45842.822222222225</v>
      </c>
      <c r="D52" s="2">
        <v>30</v>
      </c>
      <c r="E52" t="s">
        <v>10</v>
      </c>
      <c r="F52" t="s">
        <v>197</v>
      </c>
    </row>
    <row r="53" spans="1:6" hidden="1" x14ac:dyDescent="0.25">
      <c r="A53" t="str">
        <f t="shared" si="0"/>
        <v>Inscrição - FELIPE AZEVEDO MINHAQUI MOREIRA LINS (criancas)</v>
      </c>
      <c r="B53" t="s">
        <v>246</v>
      </c>
      <c r="C53" s="4">
        <v>45845.570833333331</v>
      </c>
      <c r="D53" s="2">
        <v>120</v>
      </c>
      <c r="E53" t="s">
        <v>10</v>
      </c>
      <c r="F53" t="s">
        <v>197</v>
      </c>
    </row>
    <row r="54" spans="1:6" hidden="1" x14ac:dyDescent="0.25">
      <c r="A54" t="str">
        <f t="shared" si="0"/>
        <v>Inscrição - GABRIEL GOMES RODRIGUES (criancas)</v>
      </c>
      <c r="B54" t="s">
        <v>247</v>
      </c>
      <c r="C54" s="4">
        <v>45841.567361111112</v>
      </c>
      <c r="D54" s="2">
        <v>120</v>
      </c>
      <c r="E54" t="s">
        <v>10</v>
      </c>
      <c r="F54" t="s">
        <v>197</v>
      </c>
    </row>
    <row r="55" spans="1:6" x14ac:dyDescent="0.25">
      <c r="A55" t="s">
        <v>372</v>
      </c>
      <c r="B55" t="s">
        <v>248</v>
      </c>
      <c r="C55" s="4">
        <v>45845.578472222223</v>
      </c>
      <c r="D55" s="2">
        <v>120</v>
      </c>
      <c r="E55" t="s">
        <v>10</v>
      </c>
      <c r="F55" t="s">
        <v>249</v>
      </c>
    </row>
    <row r="56" spans="1:6" hidden="1" x14ac:dyDescent="0.25">
      <c r="A56" t="str">
        <f t="shared" si="0"/>
        <v>Inscrição - GABRIEL MARQUES BRAZ (trabalhadores)</v>
      </c>
      <c r="B56" t="s">
        <v>250</v>
      </c>
      <c r="C56" s="4">
        <v>45839.81527777778</v>
      </c>
      <c r="D56" s="2">
        <v>30</v>
      </c>
      <c r="E56" t="s">
        <v>10</v>
      </c>
      <c r="F56" t="s">
        <v>197</v>
      </c>
    </row>
    <row r="57" spans="1:6" hidden="1" x14ac:dyDescent="0.25">
      <c r="A57" t="str">
        <f t="shared" si="0"/>
        <v>Inscrição - GIOVANA DE MEDEIROS CRUZ (criancas)</v>
      </c>
      <c r="B57" t="s">
        <v>251</v>
      </c>
      <c r="C57" s="4">
        <v>45845.570138888892</v>
      </c>
      <c r="D57" s="2">
        <v>108</v>
      </c>
      <c r="E57" t="s">
        <v>10</v>
      </c>
      <c r="F57" t="s">
        <v>197</v>
      </c>
    </row>
    <row r="58" spans="1:6" hidden="1" x14ac:dyDescent="0.25">
      <c r="A58" t="str">
        <f t="shared" si="0"/>
        <v>Inscrição - GIOVANNA TROMBETTA VIANA (criancas)</v>
      </c>
      <c r="B58" t="s">
        <v>252</v>
      </c>
      <c r="C58" s="4">
        <v>45849.618750000001</v>
      </c>
      <c r="D58" s="2">
        <v>80</v>
      </c>
      <c r="E58" t="s">
        <v>10</v>
      </c>
      <c r="F58" t="s">
        <v>197</v>
      </c>
    </row>
    <row r="59" spans="1:6" hidden="1" x14ac:dyDescent="0.25">
      <c r="A59" t="str">
        <f t="shared" si="0"/>
        <v>Inscrição - GUILHERME NAVARRO DIAS (criancas)</v>
      </c>
      <c r="B59" t="s">
        <v>253</v>
      </c>
      <c r="C59" s="4">
        <v>45828.563888888886</v>
      </c>
      <c r="D59" s="2">
        <v>120</v>
      </c>
      <c r="E59" t="s">
        <v>10</v>
      </c>
      <c r="F59" t="s">
        <v>197</v>
      </c>
    </row>
    <row r="60" spans="1:6" hidden="1" x14ac:dyDescent="0.25">
      <c r="A60" t="str">
        <f t="shared" si="0"/>
        <v>Inscrição - GUILHERME RODRIGUES DA NÓBREGA (trabalhadores)</v>
      </c>
      <c r="B60" t="s">
        <v>254</v>
      </c>
      <c r="C60" s="4">
        <v>45846.625</v>
      </c>
      <c r="D60" s="2">
        <v>30</v>
      </c>
      <c r="E60" t="s">
        <v>10</v>
      </c>
      <c r="F60" t="s">
        <v>197</v>
      </c>
    </row>
    <row r="61" spans="1:6" hidden="1" x14ac:dyDescent="0.25">
      <c r="A61" t="str">
        <f t="shared" si="0"/>
        <v>Inscrição - GUILHERME SOARES DE SOUZA (criancas)</v>
      </c>
      <c r="B61" t="s">
        <v>255</v>
      </c>
      <c r="C61" s="4">
        <v>45845.57708333333</v>
      </c>
      <c r="D61" s="2">
        <v>108</v>
      </c>
      <c r="E61" t="s">
        <v>10</v>
      </c>
      <c r="F61" t="s">
        <v>197</v>
      </c>
    </row>
    <row r="62" spans="1:6" hidden="1" x14ac:dyDescent="0.25">
      <c r="A62" t="str">
        <f t="shared" si="0"/>
        <v>Inscrição - GUSTAVO RYAN PAIVA DE ARAÚJO (criancas)</v>
      </c>
      <c r="B62" t="s">
        <v>256</v>
      </c>
      <c r="C62" s="4">
        <v>45836.620833333334</v>
      </c>
      <c r="D62" s="2">
        <v>120</v>
      </c>
      <c r="E62" t="s">
        <v>10</v>
      </c>
      <c r="F62" t="s">
        <v>197</v>
      </c>
    </row>
    <row r="63" spans="1:6" hidden="1" x14ac:dyDescent="0.25">
      <c r="A63" t="str">
        <f t="shared" si="0"/>
        <v>Inscrição - HADASSAH CAVALCANTE (criancas)</v>
      </c>
      <c r="B63" t="s">
        <v>257</v>
      </c>
      <c r="C63" s="4">
        <v>45841.566666666666</v>
      </c>
      <c r="D63" s="2">
        <v>120</v>
      </c>
      <c r="E63" t="s">
        <v>10</v>
      </c>
      <c r="F63" t="s">
        <v>197</v>
      </c>
    </row>
    <row r="64" spans="1:6" hidden="1" x14ac:dyDescent="0.25">
      <c r="A64" t="str">
        <f t="shared" si="0"/>
        <v>Inscrição - HEITOR ALMEIDA FRANCESCHINI (criancas)</v>
      </c>
      <c r="B64" t="s">
        <v>258</v>
      </c>
      <c r="C64" s="4">
        <v>45826.873611111114</v>
      </c>
      <c r="D64" s="2">
        <v>120</v>
      </c>
      <c r="E64" t="s">
        <v>10</v>
      </c>
      <c r="F64" t="s">
        <v>197</v>
      </c>
    </row>
    <row r="65" spans="1:6" hidden="1" x14ac:dyDescent="0.25">
      <c r="A65" t="str">
        <f t="shared" si="0"/>
        <v>Inscrição - HEITOR LOPES CIRNE (criancas)</v>
      </c>
      <c r="B65" t="s">
        <v>259</v>
      </c>
      <c r="C65" s="4">
        <v>45841.686805555553</v>
      </c>
      <c r="D65" s="2">
        <v>120</v>
      </c>
      <c r="E65" t="s">
        <v>10</v>
      </c>
      <c r="F65" t="s">
        <v>197</v>
      </c>
    </row>
    <row r="66" spans="1:6" hidden="1" x14ac:dyDescent="0.25">
      <c r="A66" t="str">
        <f t="shared" si="0"/>
        <v>Inscrição - HELENA CARNEIRO FIGUEIROA (criancas)</v>
      </c>
      <c r="B66" t="s">
        <v>260</v>
      </c>
      <c r="C66" s="4">
        <v>45826.874305555553</v>
      </c>
      <c r="D66" s="2">
        <v>120</v>
      </c>
      <c r="E66" t="s">
        <v>10</v>
      </c>
      <c r="F66" t="s">
        <v>197</v>
      </c>
    </row>
    <row r="67" spans="1:6" hidden="1" x14ac:dyDescent="0.25">
      <c r="A67" t="str">
        <f t="shared" si="0"/>
        <v>Inscrição - HELENA DE MEDEIROS CRUZ (criancas)</v>
      </c>
      <c r="B67" t="s">
        <v>261</v>
      </c>
      <c r="C67" s="4">
        <v>45845.570138888892</v>
      </c>
      <c r="D67" s="2">
        <v>108</v>
      </c>
      <c r="E67" t="s">
        <v>10</v>
      </c>
      <c r="F67" t="s">
        <v>197</v>
      </c>
    </row>
    <row r="68" spans="1:6" hidden="1" x14ac:dyDescent="0.25">
      <c r="A68" t="str">
        <f t="shared" si="0"/>
        <v>Inscrição - HELENA MARTINS (criancas)</v>
      </c>
      <c r="B68" t="s">
        <v>262</v>
      </c>
      <c r="C68" s="4">
        <v>45849.535416666666</v>
      </c>
      <c r="D68" s="2">
        <v>40</v>
      </c>
      <c r="E68" t="s">
        <v>10</v>
      </c>
      <c r="F68" t="s">
        <v>197</v>
      </c>
    </row>
    <row r="69" spans="1:6" hidden="1" x14ac:dyDescent="0.25">
      <c r="A69" t="str">
        <f t="shared" ref="A69:A131" si="1">"Inscrição - "&amp;B69</f>
        <v>Inscrição - HELENA SOFIA DORNELAS RIBEIRO (criancas)</v>
      </c>
      <c r="B69" t="s">
        <v>263</v>
      </c>
      <c r="C69" s="4">
        <v>45845.57916666667</v>
      </c>
      <c r="D69" s="2">
        <v>120</v>
      </c>
      <c r="E69" t="s">
        <v>10</v>
      </c>
      <c r="F69" t="s">
        <v>197</v>
      </c>
    </row>
    <row r="70" spans="1:6" hidden="1" x14ac:dyDescent="0.25">
      <c r="A70" t="str">
        <f t="shared" si="1"/>
        <v>Inscrição - HELLEN SOPHIA RODRIGUES DA SILVA (criancas)</v>
      </c>
      <c r="B70" t="s">
        <v>264</v>
      </c>
      <c r="C70" s="4">
        <v>45849.584722222222</v>
      </c>
      <c r="D70" s="2">
        <v>0.01</v>
      </c>
      <c r="E70" t="s">
        <v>10</v>
      </c>
      <c r="F70" t="s">
        <v>197</v>
      </c>
    </row>
    <row r="71" spans="1:6" hidden="1" x14ac:dyDescent="0.25">
      <c r="A71" t="str">
        <f t="shared" si="1"/>
        <v>Inscrição - HELOYSA NICOLE FONTANA (criancas)</v>
      </c>
      <c r="B71" t="s">
        <v>265</v>
      </c>
      <c r="C71" s="4">
        <v>45848.509722222225</v>
      </c>
      <c r="D71" s="2">
        <v>108</v>
      </c>
      <c r="E71" t="s">
        <v>10</v>
      </c>
      <c r="F71" t="s">
        <v>197</v>
      </c>
    </row>
    <row r="72" spans="1:6" hidden="1" x14ac:dyDescent="0.25">
      <c r="A72" t="str">
        <f t="shared" si="1"/>
        <v>Inscrição - HELOÍSA OLIVEIRA DE AGUIAR SANTOS (criancas)</v>
      </c>
      <c r="B72" t="s">
        <v>266</v>
      </c>
      <c r="C72" s="4">
        <v>45826.874305555553</v>
      </c>
      <c r="D72" s="2">
        <v>120</v>
      </c>
      <c r="E72" t="s">
        <v>10</v>
      </c>
      <c r="F72" t="s">
        <v>197</v>
      </c>
    </row>
    <row r="73" spans="1:6" hidden="1" x14ac:dyDescent="0.25">
      <c r="A73" t="str">
        <f t="shared" si="1"/>
        <v>Inscrição - HIAGO MENEZES CASTRO (criancas)</v>
      </c>
      <c r="B73" t="s">
        <v>267</v>
      </c>
      <c r="C73" s="4">
        <v>45827.761111111111</v>
      </c>
      <c r="D73" s="2">
        <v>120</v>
      </c>
      <c r="E73" t="s">
        <v>10</v>
      </c>
      <c r="F73" t="s">
        <v>197</v>
      </c>
    </row>
    <row r="74" spans="1:6" hidden="1" x14ac:dyDescent="0.25">
      <c r="A74" t="str">
        <f t="shared" si="1"/>
        <v>Inscrição - IGOR RODRIGUES (criancas)</v>
      </c>
      <c r="B74" t="s">
        <v>268</v>
      </c>
      <c r="C74" s="4">
        <v>45848.775694444441</v>
      </c>
      <c r="D74" s="2">
        <v>80</v>
      </c>
      <c r="E74" t="s">
        <v>10</v>
      </c>
      <c r="F74" t="s">
        <v>197</v>
      </c>
    </row>
    <row r="75" spans="1:6" hidden="1" x14ac:dyDescent="0.25">
      <c r="A75" t="str">
        <f t="shared" si="1"/>
        <v>Inscrição - IRHANDRA GEOVANNA AGUIAR COSTA (criancas)</v>
      </c>
      <c r="B75" t="s">
        <v>269</v>
      </c>
      <c r="C75" s="4">
        <v>45848.51458333333</v>
      </c>
      <c r="D75" s="2">
        <v>120</v>
      </c>
      <c r="E75" t="s">
        <v>10</v>
      </c>
      <c r="F75" t="s">
        <v>197</v>
      </c>
    </row>
    <row r="76" spans="1:6" hidden="1" x14ac:dyDescent="0.25">
      <c r="A76" t="str">
        <f t="shared" si="1"/>
        <v>Inscrição - ISAAC TEOFILO OLIVEIRA JOVINO (criancas)</v>
      </c>
      <c r="B76" t="s">
        <v>270</v>
      </c>
      <c r="C76" s="4">
        <v>45841.678472222222</v>
      </c>
      <c r="D76" s="2">
        <v>120</v>
      </c>
      <c r="E76" t="s">
        <v>10</v>
      </c>
      <c r="F76" t="s">
        <v>197</v>
      </c>
    </row>
    <row r="77" spans="1:6" hidden="1" x14ac:dyDescent="0.25">
      <c r="A77" t="str">
        <f t="shared" si="1"/>
        <v>Inscrição - ISADORA LIMA DE OLIVEIRA (criancas)</v>
      </c>
      <c r="B77" t="s">
        <v>271</v>
      </c>
      <c r="C77" s="4">
        <v>45848.564583333333</v>
      </c>
      <c r="D77" s="2">
        <v>120</v>
      </c>
      <c r="E77" t="s">
        <v>10</v>
      </c>
      <c r="F77" t="s">
        <v>197</v>
      </c>
    </row>
    <row r="78" spans="1:6" hidden="1" x14ac:dyDescent="0.25">
      <c r="A78" t="str">
        <f t="shared" si="1"/>
        <v>Inscrição - ISAQUE LUCAS (criancas)</v>
      </c>
      <c r="B78" t="s">
        <v>272</v>
      </c>
      <c r="C78" s="4">
        <v>45846.792361111111</v>
      </c>
      <c r="D78" s="2">
        <v>120</v>
      </c>
      <c r="E78" t="s">
        <v>10</v>
      </c>
      <c r="F78" t="s">
        <v>197</v>
      </c>
    </row>
    <row r="79" spans="1:6" hidden="1" x14ac:dyDescent="0.25">
      <c r="A79" t="str">
        <f t="shared" si="1"/>
        <v>Inscrição - JACIARA DE FONTES ARAÚJO (trabalhadores)</v>
      </c>
      <c r="B79" t="s">
        <v>273</v>
      </c>
      <c r="C79" s="4">
        <v>45836.622916666667</v>
      </c>
      <c r="D79" s="2">
        <v>30</v>
      </c>
      <c r="E79" t="s">
        <v>10</v>
      </c>
      <c r="F79" t="s">
        <v>197</v>
      </c>
    </row>
    <row r="80" spans="1:6" hidden="1" x14ac:dyDescent="0.25">
      <c r="A80" t="str">
        <f t="shared" si="1"/>
        <v>Inscrição - JOAO GABRIEL NASCIMENTO CAETANO (criancas)</v>
      </c>
      <c r="B80" t="s">
        <v>274</v>
      </c>
      <c r="C80" s="4">
        <v>45841.763194444444</v>
      </c>
      <c r="D80" s="2">
        <v>108</v>
      </c>
      <c r="E80" t="s">
        <v>10</v>
      </c>
      <c r="F80" t="s">
        <v>197</v>
      </c>
    </row>
    <row r="81" spans="1:6" hidden="1" x14ac:dyDescent="0.25">
      <c r="A81" t="str">
        <f t="shared" si="1"/>
        <v>Inscrição - JOAO HENRIQUE DA COSTA OLIVEIRA DE SOUSA MEDEIROS (criancas)</v>
      </c>
      <c r="B81" t="s">
        <v>275</v>
      </c>
      <c r="C81" s="4">
        <v>45845.696527777778</v>
      </c>
      <c r="D81" s="2">
        <v>0.01</v>
      </c>
      <c r="E81" t="s">
        <v>10</v>
      </c>
      <c r="F81" t="s">
        <v>197</v>
      </c>
    </row>
    <row r="82" spans="1:6" hidden="1" x14ac:dyDescent="0.25">
      <c r="A82" t="str">
        <f t="shared" si="1"/>
        <v>Inscrição - JOAO LUCAS ROCHA CAMPOS (criancas)</v>
      </c>
      <c r="B82" t="s">
        <v>276</v>
      </c>
      <c r="C82" s="4">
        <v>45848.550694444442</v>
      </c>
      <c r="D82" s="2">
        <v>120</v>
      </c>
      <c r="E82" t="s">
        <v>10</v>
      </c>
      <c r="F82" t="s">
        <v>197</v>
      </c>
    </row>
    <row r="83" spans="1:6" hidden="1" x14ac:dyDescent="0.25">
      <c r="A83" t="str">
        <f t="shared" si="1"/>
        <v>Inscrição - JONAS ELIAS SCHWAMBACH ARAÚJO (criancas)</v>
      </c>
      <c r="B83" t="s">
        <v>277</v>
      </c>
      <c r="C83" s="4">
        <v>45847.498611111114</v>
      </c>
      <c r="D83" s="2">
        <v>120</v>
      </c>
      <c r="E83" t="s">
        <v>10</v>
      </c>
      <c r="F83" t="s">
        <v>197</v>
      </c>
    </row>
    <row r="84" spans="1:6" hidden="1" x14ac:dyDescent="0.25">
      <c r="A84" t="str">
        <f t="shared" si="1"/>
        <v>Inscrição - JOSE CAVALCANTE PINTO (trabalhadores)</v>
      </c>
      <c r="B84" t="s">
        <v>278</v>
      </c>
      <c r="C84" s="4">
        <v>45847.497916666667</v>
      </c>
      <c r="D84" s="2">
        <v>30</v>
      </c>
      <c r="E84" t="s">
        <v>10</v>
      </c>
      <c r="F84" t="s">
        <v>197</v>
      </c>
    </row>
    <row r="85" spans="1:6" hidden="1" x14ac:dyDescent="0.25">
      <c r="A85" t="str">
        <f t="shared" si="1"/>
        <v>Inscrição - JOSELIA AGRIPINO COSTA (trabalhadores)</v>
      </c>
      <c r="B85" t="s">
        <v>279</v>
      </c>
      <c r="C85" s="4">
        <v>45847.886111111111</v>
      </c>
      <c r="D85" s="2">
        <v>30</v>
      </c>
      <c r="E85" t="s">
        <v>10</v>
      </c>
      <c r="F85" t="s">
        <v>197</v>
      </c>
    </row>
    <row r="86" spans="1:6" hidden="1" x14ac:dyDescent="0.25">
      <c r="A86" t="str">
        <f t="shared" si="1"/>
        <v>Inscrição - JOSELMA COSTA CIRNE (trabalhadores)</v>
      </c>
      <c r="B86" t="s">
        <v>280</v>
      </c>
      <c r="C86" s="4">
        <v>45836.776388888888</v>
      </c>
      <c r="D86" s="2">
        <v>30</v>
      </c>
      <c r="E86" t="s">
        <v>10</v>
      </c>
      <c r="F86" t="s">
        <v>197</v>
      </c>
    </row>
    <row r="87" spans="1:6" hidden="1" x14ac:dyDescent="0.25">
      <c r="A87" t="str">
        <f t="shared" si="1"/>
        <v>Inscrição - JOÃO EDUARDO NUNES MOREIRA (criancas)</v>
      </c>
      <c r="B87" t="s">
        <v>281</v>
      </c>
      <c r="C87" s="4">
        <v>45830.68472222222</v>
      </c>
      <c r="D87" s="2">
        <v>120</v>
      </c>
      <c r="E87" t="s">
        <v>10</v>
      </c>
      <c r="F87" t="s">
        <v>197</v>
      </c>
    </row>
    <row r="88" spans="1:6" hidden="1" x14ac:dyDescent="0.25">
      <c r="A88" t="str">
        <f t="shared" si="1"/>
        <v>Inscrição - JULIA ROCHA DE LIMA (trabalhadores)</v>
      </c>
      <c r="B88" t="s">
        <v>282</v>
      </c>
      <c r="C88" s="4">
        <v>45828.564583333333</v>
      </c>
      <c r="D88" s="2">
        <v>30</v>
      </c>
      <c r="E88" t="s">
        <v>10</v>
      </c>
      <c r="F88" t="s">
        <v>197</v>
      </c>
    </row>
    <row r="89" spans="1:6" hidden="1" x14ac:dyDescent="0.25">
      <c r="A89" t="str">
        <f t="shared" si="1"/>
        <v>Inscrição - JULIO CESAR FREITAS (criancas)</v>
      </c>
      <c r="B89" t="s">
        <v>283</v>
      </c>
      <c r="C89" s="4">
        <v>45839.644444444442</v>
      </c>
      <c r="D89" s="2">
        <v>120</v>
      </c>
      <c r="E89" t="s">
        <v>10</v>
      </c>
      <c r="F89" t="s">
        <v>197</v>
      </c>
    </row>
    <row r="90" spans="1:6" hidden="1" x14ac:dyDescent="0.25">
      <c r="A90" t="str">
        <f t="shared" si="1"/>
        <v>Inscrição - JÚLIA LIMEIRA MADRUGA (criancas)</v>
      </c>
      <c r="B90" t="s">
        <v>284</v>
      </c>
      <c r="C90" s="4">
        <v>45834.644444444442</v>
      </c>
      <c r="D90" s="2">
        <v>108</v>
      </c>
      <c r="E90" t="s">
        <v>10</v>
      </c>
      <c r="F90" t="s">
        <v>197</v>
      </c>
    </row>
    <row r="91" spans="1:6" hidden="1" x14ac:dyDescent="0.25">
      <c r="A91" t="str">
        <f t="shared" si="1"/>
        <v>Inscrição - KAREN KAROLINA (trabalhadores)</v>
      </c>
      <c r="B91" t="s">
        <v>285</v>
      </c>
      <c r="C91" s="4">
        <v>45848.527083333334</v>
      </c>
      <c r="D91" s="2">
        <v>30</v>
      </c>
      <c r="E91" t="s">
        <v>10</v>
      </c>
      <c r="F91" t="s">
        <v>197</v>
      </c>
    </row>
    <row r="92" spans="1:6" hidden="1" x14ac:dyDescent="0.25">
      <c r="A92" t="str">
        <f t="shared" si="1"/>
        <v>Inscrição - KAREN MADRUGA (trabalhadores)</v>
      </c>
      <c r="B92" t="s">
        <v>286</v>
      </c>
      <c r="C92" s="4">
        <v>45826.993055555555</v>
      </c>
      <c r="D92" s="2">
        <v>30</v>
      </c>
      <c r="E92" t="s">
        <v>10</v>
      </c>
      <c r="F92" t="s">
        <v>197</v>
      </c>
    </row>
    <row r="93" spans="1:6" hidden="1" x14ac:dyDescent="0.25">
      <c r="A93" t="str">
        <f t="shared" si="1"/>
        <v>Inscrição - KAUANNY MARQUES (trabalhadores)</v>
      </c>
      <c r="B93" t="s">
        <v>287</v>
      </c>
      <c r="C93" s="4">
        <v>45846.622916666667</v>
      </c>
      <c r="D93" s="2">
        <v>30</v>
      </c>
      <c r="E93" t="s">
        <v>10</v>
      </c>
      <c r="F93" t="s">
        <v>197</v>
      </c>
    </row>
    <row r="94" spans="1:6" hidden="1" x14ac:dyDescent="0.25">
      <c r="A94" t="str">
        <f t="shared" si="1"/>
        <v>Inscrição - KAUÃ DE OLIVEIRA (trabalhadores)</v>
      </c>
      <c r="B94" t="s">
        <v>288</v>
      </c>
      <c r="C94" s="4">
        <v>45848.511805555558</v>
      </c>
      <c r="D94" s="2">
        <v>30</v>
      </c>
      <c r="E94" t="s">
        <v>10</v>
      </c>
      <c r="F94" t="s">
        <v>197</v>
      </c>
    </row>
    <row r="95" spans="1:6" hidden="1" x14ac:dyDescent="0.25">
      <c r="A95" t="str">
        <f t="shared" si="1"/>
        <v>Inscrição - KELLYBETH FIDELIS DE ARAÚJO ONOFRE (trabalhadores)</v>
      </c>
      <c r="B95" t="s">
        <v>289</v>
      </c>
      <c r="C95" s="4">
        <v>45846.62222222222</v>
      </c>
      <c r="D95" s="2">
        <v>30</v>
      </c>
      <c r="E95" t="s">
        <v>10</v>
      </c>
      <c r="F95" t="s">
        <v>197</v>
      </c>
    </row>
    <row r="96" spans="1:6" hidden="1" x14ac:dyDescent="0.25">
      <c r="A96" t="str">
        <f t="shared" si="1"/>
        <v>Inscrição - LAURA LAÍSE MARTINS DOS SANTOS (criancas)</v>
      </c>
      <c r="B96" t="s">
        <v>290</v>
      </c>
      <c r="C96" s="4">
        <v>45847.885416666664</v>
      </c>
      <c r="D96" s="2">
        <v>120</v>
      </c>
      <c r="E96" t="s">
        <v>10</v>
      </c>
      <c r="F96" t="s">
        <v>197</v>
      </c>
    </row>
    <row r="97" spans="1:6" hidden="1" x14ac:dyDescent="0.25">
      <c r="A97" t="str">
        <f t="shared" si="1"/>
        <v>Inscrição - LAURA VICTÓRIA MENDES RIBEIRO GERSTNER (trabalhadores)</v>
      </c>
      <c r="B97" t="s">
        <v>291</v>
      </c>
      <c r="C97" s="4">
        <v>45849.538888888892</v>
      </c>
      <c r="D97" s="2">
        <v>30</v>
      </c>
      <c r="E97" t="s">
        <v>10</v>
      </c>
      <c r="F97" t="s">
        <v>197</v>
      </c>
    </row>
    <row r="98" spans="1:6" hidden="1" x14ac:dyDescent="0.25">
      <c r="A98" t="str">
        <f t="shared" si="1"/>
        <v>Inscrição - LAVÍNIA GABRIELA (criancas)</v>
      </c>
      <c r="B98" t="s">
        <v>292</v>
      </c>
      <c r="C98" s="4">
        <v>45848.852777777778</v>
      </c>
      <c r="D98" s="2">
        <v>120</v>
      </c>
      <c r="E98" t="s">
        <v>10</v>
      </c>
      <c r="F98" t="s">
        <v>197</v>
      </c>
    </row>
    <row r="99" spans="1:6" hidden="1" x14ac:dyDescent="0.25">
      <c r="A99" t="str">
        <f t="shared" si="1"/>
        <v>Inscrição - LEONARDO FREIRE (trabalhadores)</v>
      </c>
      <c r="B99" t="s">
        <v>293</v>
      </c>
      <c r="C99" s="4">
        <v>45845.574999999997</v>
      </c>
      <c r="D99" s="2">
        <v>30</v>
      </c>
      <c r="E99" t="s">
        <v>10</v>
      </c>
      <c r="F99" t="s">
        <v>197</v>
      </c>
    </row>
    <row r="100" spans="1:6" hidden="1" x14ac:dyDescent="0.25">
      <c r="A100" t="str">
        <f t="shared" si="1"/>
        <v>Inscrição - LETICIA CAMPOS DAMASCENO (criancas)</v>
      </c>
      <c r="B100" t="s">
        <v>294</v>
      </c>
      <c r="C100" s="4">
        <v>45848.515277777777</v>
      </c>
      <c r="D100" s="2">
        <v>120</v>
      </c>
      <c r="E100" t="s">
        <v>10</v>
      </c>
      <c r="F100" t="s">
        <v>197</v>
      </c>
    </row>
    <row r="101" spans="1:6" hidden="1" x14ac:dyDescent="0.25">
      <c r="A101" t="str">
        <f t="shared" si="1"/>
        <v>Inscrição - LETÍCIA DE MENEZES RODRIGUES (criancas)</v>
      </c>
      <c r="B101" t="s">
        <v>295</v>
      </c>
      <c r="C101" s="4">
        <v>45842.652083333334</v>
      </c>
      <c r="D101" s="2">
        <v>120</v>
      </c>
      <c r="E101" t="s">
        <v>10</v>
      </c>
      <c r="F101" t="s">
        <v>197</v>
      </c>
    </row>
    <row r="102" spans="1:6" hidden="1" x14ac:dyDescent="0.25">
      <c r="A102" t="str">
        <f t="shared" si="1"/>
        <v>Inscrição - LEVI JONES (criancas)</v>
      </c>
      <c r="B102" t="s">
        <v>296</v>
      </c>
      <c r="C102" s="4">
        <v>45846.624305555553</v>
      </c>
      <c r="D102" s="2">
        <v>120</v>
      </c>
      <c r="E102" t="s">
        <v>10</v>
      </c>
      <c r="F102" t="s">
        <v>197</v>
      </c>
    </row>
    <row r="103" spans="1:6" hidden="1" x14ac:dyDescent="0.25">
      <c r="A103" t="str">
        <f t="shared" si="1"/>
        <v>Inscrição - LEVI LEAL DE OLIVEIRA (criancas)</v>
      </c>
      <c r="B103" t="s">
        <v>297</v>
      </c>
      <c r="C103" s="4">
        <v>45840.43472222222</v>
      </c>
      <c r="D103" s="2">
        <v>120</v>
      </c>
      <c r="E103" t="s">
        <v>10</v>
      </c>
      <c r="F103" t="s">
        <v>197</v>
      </c>
    </row>
    <row r="104" spans="1:6" hidden="1" x14ac:dyDescent="0.25">
      <c r="A104" t="str">
        <f t="shared" si="1"/>
        <v>Inscrição - LIDIA FERNANDA DA COSTA OLIVEIRA MEDEIROS (trabalhadores)</v>
      </c>
      <c r="B104" t="s">
        <v>298</v>
      </c>
      <c r="C104" s="4">
        <v>45846.789583333331</v>
      </c>
      <c r="D104" s="2">
        <v>30</v>
      </c>
      <c r="E104" t="s">
        <v>10</v>
      </c>
      <c r="F104" t="s">
        <v>197</v>
      </c>
    </row>
    <row r="105" spans="1:6" hidden="1" x14ac:dyDescent="0.25">
      <c r="A105" t="str">
        <f t="shared" si="1"/>
        <v>Inscrição - LIVIA (trabalhadores)</v>
      </c>
      <c r="B105" t="s">
        <v>299</v>
      </c>
      <c r="C105" s="4">
        <v>45848.852777777778</v>
      </c>
      <c r="D105" s="2">
        <v>30</v>
      </c>
      <c r="E105" t="s">
        <v>10</v>
      </c>
      <c r="F105" t="s">
        <v>197</v>
      </c>
    </row>
    <row r="106" spans="1:6" hidden="1" x14ac:dyDescent="0.25">
      <c r="A106" t="str">
        <f t="shared" si="1"/>
        <v>Inscrição - LIVIA BRUNA BELO NASCIMENTO (trabalhadores)</v>
      </c>
      <c r="B106" t="s">
        <v>300</v>
      </c>
      <c r="C106" s="4">
        <v>45849.911111111112</v>
      </c>
      <c r="D106" s="2">
        <v>0.01</v>
      </c>
      <c r="E106" t="s">
        <v>10</v>
      </c>
      <c r="F106" t="s">
        <v>197</v>
      </c>
    </row>
    <row r="107" spans="1:6" hidden="1" x14ac:dyDescent="0.25">
      <c r="A107" t="str">
        <f t="shared" si="1"/>
        <v>Inscrição - LORENZO SOUZA DA COSTA OLIVEIRA (criancas)</v>
      </c>
      <c r="B107" t="s">
        <v>301</v>
      </c>
      <c r="C107" s="4">
        <v>45846.792361111111</v>
      </c>
      <c r="D107" s="2">
        <v>120</v>
      </c>
      <c r="E107" t="s">
        <v>10</v>
      </c>
      <c r="F107" t="s">
        <v>197</v>
      </c>
    </row>
    <row r="108" spans="1:6" hidden="1" x14ac:dyDescent="0.25">
      <c r="A108" t="str">
        <f t="shared" si="1"/>
        <v>Inscrição - LUCAS NORINHA SOUZA (criancas)</v>
      </c>
      <c r="B108" t="s">
        <v>302</v>
      </c>
      <c r="C108" s="4">
        <v>45845.578472222223</v>
      </c>
      <c r="D108" s="2">
        <v>120</v>
      </c>
      <c r="E108" t="s">
        <v>10</v>
      </c>
      <c r="F108" t="s">
        <v>197</v>
      </c>
    </row>
    <row r="109" spans="1:6" hidden="1" x14ac:dyDescent="0.25">
      <c r="A109" t="str">
        <f t="shared" si="1"/>
        <v>Inscrição - LUCAS PASCARELLI (trabalhadores)</v>
      </c>
      <c r="B109" t="s">
        <v>303</v>
      </c>
      <c r="C109" s="4">
        <v>45845.569444444445</v>
      </c>
      <c r="D109" s="2">
        <v>30</v>
      </c>
      <c r="E109" t="s">
        <v>10</v>
      </c>
      <c r="F109" t="s">
        <v>197</v>
      </c>
    </row>
    <row r="110" spans="1:6" hidden="1" x14ac:dyDescent="0.25">
      <c r="A110" t="str">
        <f t="shared" si="1"/>
        <v>Inscrição - LUCIÉLLEN SCHWAMBACH ARAÚJO (trabalhadores)</v>
      </c>
      <c r="B110" t="s">
        <v>304</v>
      </c>
      <c r="C110" s="4">
        <v>45847.498611111114</v>
      </c>
      <c r="D110" s="2">
        <v>30</v>
      </c>
      <c r="E110" t="s">
        <v>10</v>
      </c>
      <c r="F110" t="s">
        <v>197</v>
      </c>
    </row>
    <row r="111" spans="1:6" hidden="1" x14ac:dyDescent="0.25">
      <c r="A111" t="str">
        <f t="shared" si="1"/>
        <v>Inscrição - LUIS FERNANDO GONÇALVES SATO (criancas)</v>
      </c>
      <c r="B111" t="s">
        <v>305</v>
      </c>
      <c r="C111" s="4">
        <v>45832.824999999997</v>
      </c>
      <c r="D111" s="2">
        <v>120</v>
      </c>
      <c r="E111" t="s">
        <v>10</v>
      </c>
      <c r="F111" t="s">
        <v>197</v>
      </c>
    </row>
    <row r="112" spans="1:6" hidden="1" x14ac:dyDescent="0.25">
      <c r="A112" t="str">
        <f t="shared" si="1"/>
        <v>Inscrição - LÍVIA MENEZES CASTRO (criancas)</v>
      </c>
      <c r="B112" t="s">
        <v>306</v>
      </c>
      <c r="C112" s="4">
        <v>45827.760416666664</v>
      </c>
      <c r="D112" s="2">
        <v>120</v>
      </c>
      <c r="E112" t="s">
        <v>10</v>
      </c>
      <c r="F112" t="s">
        <v>197</v>
      </c>
    </row>
    <row r="113" spans="1:6" hidden="1" x14ac:dyDescent="0.25">
      <c r="A113" t="str">
        <f t="shared" si="1"/>
        <v>Inscrição - MAITE DUARTE NOGUEIRA (criancas)</v>
      </c>
      <c r="B113" t="s">
        <v>307</v>
      </c>
      <c r="C113" s="4">
        <v>45827.486805555556</v>
      </c>
      <c r="D113" s="2">
        <v>120</v>
      </c>
      <c r="E113" t="s">
        <v>10</v>
      </c>
      <c r="F113" t="s">
        <v>197</v>
      </c>
    </row>
    <row r="114" spans="1:6" hidden="1" x14ac:dyDescent="0.25">
      <c r="A114" t="str">
        <f t="shared" si="1"/>
        <v>Inscrição - MAITE SILVA LOURENÇO (criancas)</v>
      </c>
      <c r="B114" t="s">
        <v>308</v>
      </c>
      <c r="C114" s="4">
        <v>45846.600694444445</v>
      </c>
      <c r="D114" s="2">
        <v>120</v>
      </c>
      <c r="E114" t="s">
        <v>10</v>
      </c>
      <c r="F114" t="s">
        <v>197</v>
      </c>
    </row>
    <row r="115" spans="1:6" hidden="1" x14ac:dyDescent="0.25">
      <c r="A115" t="str">
        <f t="shared" si="1"/>
        <v>Inscrição - MANOEL ELIAS (trabalhadores)</v>
      </c>
      <c r="B115" t="s">
        <v>309</v>
      </c>
      <c r="C115" s="4">
        <v>45836.620138888888</v>
      </c>
      <c r="D115" s="2">
        <v>30</v>
      </c>
      <c r="E115" t="s">
        <v>10</v>
      </c>
      <c r="F115" t="s">
        <v>197</v>
      </c>
    </row>
    <row r="116" spans="1:6" hidden="1" x14ac:dyDescent="0.25">
      <c r="A116" t="str">
        <f t="shared" si="1"/>
        <v>Inscrição - MARCIA VEVELOSO SILVA (trabalhadores)</v>
      </c>
      <c r="B116" t="s">
        <v>310</v>
      </c>
      <c r="C116" s="4">
        <v>45845.57916666667</v>
      </c>
      <c r="D116" s="2">
        <v>30</v>
      </c>
      <c r="E116" t="s">
        <v>10</v>
      </c>
      <c r="F116" t="s">
        <v>197</v>
      </c>
    </row>
    <row r="117" spans="1:6" hidden="1" x14ac:dyDescent="0.25">
      <c r="A117" t="str">
        <f t="shared" si="1"/>
        <v>Inscrição - MARIA ADEILDES (trabalhadores)</v>
      </c>
      <c r="B117" t="s">
        <v>311</v>
      </c>
      <c r="C117" s="4">
        <v>45850.78125</v>
      </c>
      <c r="D117" s="2">
        <v>30</v>
      </c>
      <c r="E117" t="s">
        <v>10</v>
      </c>
      <c r="F117" t="s">
        <v>197</v>
      </c>
    </row>
    <row r="118" spans="1:6" x14ac:dyDescent="0.25">
      <c r="A118" t="s">
        <v>372</v>
      </c>
      <c r="B118" t="s">
        <v>312</v>
      </c>
      <c r="C118" s="4">
        <v>45848.854861111111</v>
      </c>
      <c r="D118" s="2">
        <v>120</v>
      </c>
      <c r="E118" t="s">
        <v>10</v>
      </c>
      <c r="F118" t="s">
        <v>249</v>
      </c>
    </row>
    <row r="119" spans="1:6" hidden="1" x14ac:dyDescent="0.25">
      <c r="A119" t="str">
        <f t="shared" si="1"/>
        <v>Inscrição - MARIA CECÍLIA NASCIMENTO CAETANO (criancas)</v>
      </c>
      <c r="B119" t="s">
        <v>313</v>
      </c>
      <c r="C119" s="4">
        <v>45841.763194444444</v>
      </c>
      <c r="D119" s="2">
        <v>108</v>
      </c>
      <c r="E119" t="s">
        <v>10</v>
      </c>
      <c r="F119" t="s">
        <v>197</v>
      </c>
    </row>
    <row r="120" spans="1:6" hidden="1" x14ac:dyDescent="0.25">
      <c r="A120" t="str">
        <f t="shared" si="1"/>
        <v>Inscrição - MARIA DAS GRAÇAS ONOFRE DA SILVA (trabalhadores)</v>
      </c>
      <c r="B120" t="s">
        <v>314</v>
      </c>
      <c r="C120" s="4">
        <v>45845.581944444442</v>
      </c>
      <c r="D120" s="2">
        <v>30</v>
      </c>
      <c r="E120" t="s">
        <v>10</v>
      </c>
      <c r="F120" t="s">
        <v>197</v>
      </c>
    </row>
    <row r="121" spans="1:6" hidden="1" x14ac:dyDescent="0.25">
      <c r="A121" t="str">
        <f t="shared" si="1"/>
        <v>Inscrição - MARIA ELIANE CHAVES DE OLIVEIRA (trabalhadores)</v>
      </c>
      <c r="B121" t="s">
        <v>315</v>
      </c>
      <c r="C121" s="4">
        <v>45847.599305555559</v>
      </c>
      <c r="D121" s="2">
        <v>10</v>
      </c>
      <c r="E121" t="s">
        <v>10</v>
      </c>
      <c r="F121" t="s">
        <v>197</v>
      </c>
    </row>
    <row r="122" spans="1:6" hidden="1" x14ac:dyDescent="0.25">
      <c r="A122" t="str">
        <f t="shared" si="1"/>
        <v>Inscrição - MARIA EUNICE SILVA (trabalhadores)</v>
      </c>
      <c r="B122" t="s">
        <v>316</v>
      </c>
      <c r="C122" s="4">
        <v>45845.574305555558</v>
      </c>
      <c r="D122" s="2">
        <v>30</v>
      </c>
      <c r="E122" t="s">
        <v>10</v>
      </c>
      <c r="F122" t="s">
        <v>197</v>
      </c>
    </row>
    <row r="123" spans="1:6" hidden="1" x14ac:dyDescent="0.25">
      <c r="A123" t="str">
        <f t="shared" si="1"/>
        <v>Inscrição - MARIA LIMEIRA MADRUGA (criancas)</v>
      </c>
      <c r="B123" t="s">
        <v>317</v>
      </c>
      <c r="C123" s="4">
        <v>45834.644444444442</v>
      </c>
      <c r="D123" s="2">
        <v>108</v>
      </c>
      <c r="E123" t="s">
        <v>10</v>
      </c>
      <c r="F123" t="s">
        <v>197</v>
      </c>
    </row>
    <row r="124" spans="1:6" hidden="1" x14ac:dyDescent="0.25">
      <c r="A124" t="str">
        <f t="shared" si="1"/>
        <v>Inscrição - MARIA LUISA SANTOS MATIAS (criancas)</v>
      </c>
      <c r="B124" t="s">
        <v>318</v>
      </c>
      <c r="C124" s="4">
        <v>45845.744444444441</v>
      </c>
      <c r="D124" s="2">
        <v>120</v>
      </c>
      <c r="E124" t="s">
        <v>10</v>
      </c>
      <c r="F124" t="s">
        <v>197</v>
      </c>
    </row>
    <row r="125" spans="1:6" hidden="1" x14ac:dyDescent="0.25">
      <c r="A125" t="str">
        <f t="shared" si="1"/>
        <v>Inscrição - MARIA MARIANA GONÇALVES FORMIGA (criancas)</v>
      </c>
      <c r="B125" t="s">
        <v>319</v>
      </c>
      <c r="C125" s="4">
        <v>45839.604861111111</v>
      </c>
      <c r="D125" s="2">
        <v>120</v>
      </c>
      <c r="E125" t="s">
        <v>10</v>
      </c>
      <c r="F125" t="s">
        <v>197</v>
      </c>
    </row>
    <row r="126" spans="1:6" hidden="1" x14ac:dyDescent="0.25">
      <c r="A126" t="str">
        <f t="shared" si="1"/>
        <v>Inscrição - MARIA RITA SOUSA DA CONCEICAO (criancas)</v>
      </c>
      <c r="B126" t="s">
        <v>320</v>
      </c>
      <c r="C126" s="4">
        <v>45847.883333333331</v>
      </c>
      <c r="D126" s="2">
        <v>120</v>
      </c>
      <c r="E126" t="s">
        <v>10</v>
      </c>
      <c r="F126" t="s">
        <v>197</v>
      </c>
    </row>
    <row r="127" spans="1:6" hidden="1" x14ac:dyDescent="0.25">
      <c r="A127" t="str">
        <f t="shared" si="1"/>
        <v>Inscrição - MARIA VALENTINA BARBOSA AMORIM (criancas)</v>
      </c>
      <c r="B127" t="s">
        <v>321</v>
      </c>
      <c r="C127" s="4">
        <v>45845.744444444441</v>
      </c>
      <c r="D127" s="2">
        <v>120</v>
      </c>
      <c r="E127" t="s">
        <v>10</v>
      </c>
      <c r="F127" t="s">
        <v>197</v>
      </c>
    </row>
    <row r="128" spans="1:6" hidden="1" x14ac:dyDescent="0.25">
      <c r="A128" t="str">
        <f t="shared" si="1"/>
        <v>Inscrição - MARIAH LIZ (criancas)</v>
      </c>
      <c r="B128" t="s">
        <v>322</v>
      </c>
      <c r="C128" s="4">
        <v>45846.623611111114</v>
      </c>
      <c r="D128" s="2">
        <v>120</v>
      </c>
      <c r="E128" t="s">
        <v>10</v>
      </c>
      <c r="F128" t="s">
        <v>197</v>
      </c>
    </row>
    <row r="129" spans="1:6" hidden="1" x14ac:dyDescent="0.25">
      <c r="A129" t="str">
        <f t="shared" si="1"/>
        <v>Inscrição - MARIANA (trabalhadores)</v>
      </c>
      <c r="B129" t="s">
        <v>323</v>
      </c>
      <c r="C129" s="4">
        <v>45841.679166666669</v>
      </c>
      <c r="D129" s="2">
        <v>30</v>
      </c>
      <c r="E129" t="s">
        <v>10</v>
      </c>
      <c r="F129" t="s">
        <v>197</v>
      </c>
    </row>
    <row r="130" spans="1:6" hidden="1" x14ac:dyDescent="0.25">
      <c r="A130" t="str">
        <f t="shared" si="1"/>
        <v>Inscrição - MARINA DE CASTRO (criancas)</v>
      </c>
      <c r="B130" t="s">
        <v>324</v>
      </c>
      <c r="C130" s="4">
        <v>45838.874305555553</v>
      </c>
      <c r="D130" s="2">
        <v>120</v>
      </c>
      <c r="E130" t="s">
        <v>10</v>
      </c>
      <c r="F130" t="s">
        <v>197</v>
      </c>
    </row>
    <row r="131" spans="1:6" hidden="1" x14ac:dyDescent="0.25">
      <c r="A131" t="str">
        <f t="shared" si="1"/>
        <v>Inscrição - MATHEUS FALCAO FREITAS MALTEZ (criancas)</v>
      </c>
      <c r="B131" t="s">
        <v>325</v>
      </c>
      <c r="C131" s="4">
        <v>45839.643750000003</v>
      </c>
      <c r="D131" s="2">
        <v>120</v>
      </c>
      <c r="E131" t="s">
        <v>10</v>
      </c>
      <c r="F131" t="s">
        <v>197</v>
      </c>
    </row>
    <row r="132" spans="1:6" hidden="1" x14ac:dyDescent="0.25">
      <c r="A132" t="str">
        <f t="shared" ref="A132:A173" si="2">"Inscrição - "&amp;B132</f>
        <v>Inscrição - MIGUEL BARROS (criancas)</v>
      </c>
      <c r="B132" t="s">
        <v>326</v>
      </c>
      <c r="C132" s="4">
        <v>45849.536805555559</v>
      </c>
      <c r="D132" s="2">
        <v>40</v>
      </c>
      <c r="E132" t="s">
        <v>10</v>
      </c>
      <c r="F132" t="s">
        <v>197</v>
      </c>
    </row>
    <row r="133" spans="1:6" hidden="1" x14ac:dyDescent="0.25">
      <c r="A133" t="str">
        <f t="shared" si="2"/>
        <v>Inscrição - MIGUEL BORBUREMA SERRANO (criancas)</v>
      </c>
      <c r="B133" t="s">
        <v>327</v>
      </c>
      <c r="C133" s="4">
        <v>45842.652777777781</v>
      </c>
      <c r="D133" s="2">
        <v>120</v>
      </c>
      <c r="E133" t="s">
        <v>10</v>
      </c>
      <c r="F133" t="s">
        <v>197</v>
      </c>
    </row>
    <row r="134" spans="1:6" hidden="1" x14ac:dyDescent="0.25">
      <c r="A134" t="str">
        <f t="shared" si="2"/>
        <v>Inscrição - MIGUEL ELIAS MARTINS (criancas)</v>
      </c>
      <c r="B134" t="s">
        <v>328</v>
      </c>
      <c r="C134" s="4">
        <v>45834.645138888889</v>
      </c>
      <c r="D134" s="2">
        <v>120</v>
      </c>
      <c r="E134" t="s">
        <v>10</v>
      </c>
      <c r="F134" t="s">
        <v>197</v>
      </c>
    </row>
    <row r="135" spans="1:6" hidden="1" x14ac:dyDescent="0.25">
      <c r="A135" t="str">
        <f t="shared" si="2"/>
        <v>Inscrição - MIGUEL MAIA (criancas)</v>
      </c>
      <c r="B135" t="s">
        <v>329</v>
      </c>
      <c r="C135" s="4">
        <v>45845.699305555558</v>
      </c>
      <c r="D135" s="2">
        <v>120</v>
      </c>
      <c r="E135" t="s">
        <v>10</v>
      </c>
      <c r="F135" t="s">
        <v>197</v>
      </c>
    </row>
    <row r="136" spans="1:6" hidden="1" x14ac:dyDescent="0.25">
      <c r="A136" t="str">
        <f t="shared" si="2"/>
        <v>Inscrição - MIGUEL OLIVEIRA DE SOUZA (trabalhadores)</v>
      </c>
      <c r="B136" t="s">
        <v>330</v>
      </c>
      <c r="C136" s="4">
        <v>45845.577777777777</v>
      </c>
      <c r="D136" s="2">
        <v>30</v>
      </c>
      <c r="E136" t="s">
        <v>10</v>
      </c>
      <c r="F136" t="s">
        <v>197</v>
      </c>
    </row>
    <row r="137" spans="1:6" hidden="1" x14ac:dyDescent="0.25">
      <c r="A137" t="str">
        <f t="shared" si="2"/>
        <v>Inscrição - MOZER CRIZÓSTOMO (trabalhadores)</v>
      </c>
      <c r="B137" t="s">
        <v>331</v>
      </c>
      <c r="C137" s="4">
        <v>45847.509027777778</v>
      </c>
      <c r="D137" s="2">
        <v>30</v>
      </c>
      <c r="E137" t="s">
        <v>10</v>
      </c>
      <c r="F137" t="s">
        <v>197</v>
      </c>
    </row>
    <row r="138" spans="1:6" hidden="1" x14ac:dyDescent="0.25">
      <c r="A138" t="str">
        <f t="shared" si="2"/>
        <v>Inscrição - MURILO MATIAS BARBOSA DE ANDRADE (criancas)</v>
      </c>
      <c r="B138" t="s">
        <v>332</v>
      </c>
      <c r="C138" s="4">
        <v>45845.579861111109</v>
      </c>
      <c r="D138" s="2">
        <v>108</v>
      </c>
      <c r="E138" t="s">
        <v>10</v>
      </c>
      <c r="F138" t="s">
        <v>197</v>
      </c>
    </row>
    <row r="139" spans="1:6" hidden="1" x14ac:dyDescent="0.25">
      <c r="A139" t="str">
        <f t="shared" si="2"/>
        <v>Inscrição - MÔNICA NUNES MOREIRA (trabalhadores)</v>
      </c>
      <c r="B139" t="s">
        <v>333</v>
      </c>
      <c r="C139" s="4">
        <v>45830.685416666667</v>
      </c>
      <c r="D139" s="2">
        <v>30</v>
      </c>
      <c r="E139" t="s">
        <v>10</v>
      </c>
      <c r="F139" t="s">
        <v>197</v>
      </c>
    </row>
    <row r="140" spans="1:6" hidden="1" x14ac:dyDescent="0.25">
      <c r="A140" t="str">
        <f t="shared" si="2"/>
        <v>Inscrição - NATÁLIA FIRME DINIZ (trabalhadores)</v>
      </c>
      <c r="B140" t="s">
        <v>334</v>
      </c>
      <c r="C140" s="4">
        <v>45846.622916666667</v>
      </c>
      <c r="D140" s="2">
        <v>30</v>
      </c>
      <c r="E140" t="s">
        <v>10</v>
      </c>
      <c r="F140" t="s">
        <v>197</v>
      </c>
    </row>
    <row r="141" spans="1:6" hidden="1" x14ac:dyDescent="0.25">
      <c r="A141" t="str">
        <f t="shared" si="2"/>
        <v>Inscrição - NAYLA ELLEN AVELINO MENDONÇA (trabalhadores)</v>
      </c>
      <c r="B141" t="s">
        <v>335</v>
      </c>
      <c r="C141" s="4">
        <v>45842.822222222225</v>
      </c>
      <c r="D141" s="2">
        <v>30</v>
      </c>
      <c r="E141" t="s">
        <v>10</v>
      </c>
      <c r="F141" t="s">
        <v>197</v>
      </c>
    </row>
    <row r="142" spans="1:6" hidden="1" x14ac:dyDescent="0.25">
      <c r="A142" t="str">
        <f t="shared" si="2"/>
        <v>Inscrição - NICOLAS MARCEL MARTINS FERREIRA (criancas)</v>
      </c>
      <c r="B142" t="s">
        <v>336</v>
      </c>
      <c r="C142" s="4">
        <v>45847.886111111111</v>
      </c>
      <c r="D142" s="2">
        <v>120</v>
      </c>
      <c r="E142" t="s">
        <v>10</v>
      </c>
      <c r="F142" t="s">
        <v>197</v>
      </c>
    </row>
    <row r="143" spans="1:6" hidden="1" x14ac:dyDescent="0.25">
      <c r="A143" t="str">
        <f t="shared" si="2"/>
        <v>Inscrição - NICOLY EVELIN AVALINO (trabalhadores)</v>
      </c>
      <c r="B143" t="s">
        <v>337</v>
      </c>
      <c r="C143" s="4">
        <v>45842.822222222225</v>
      </c>
      <c r="D143" s="2">
        <v>30</v>
      </c>
      <c r="E143" t="s">
        <v>10</v>
      </c>
      <c r="F143" t="s">
        <v>197</v>
      </c>
    </row>
    <row r="144" spans="1:6" hidden="1" x14ac:dyDescent="0.25">
      <c r="A144" t="str">
        <f t="shared" si="2"/>
        <v>Inscrição - NOAH FRAZAO DE MELO E SILVA (criancas)</v>
      </c>
      <c r="B144" t="s">
        <v>338</v>
      </c>
      <c r="C144" s="4">
        <v>45836.835416666669</v>
      </c>
      <c r="D144" s="2">
        <v>120</v>
      </c>
      <c r="E144" t="s">
        <v>10</v>
      </c>
      <c r="F144" t="s">
        <v>197</v>
      </c>
    </row>
    <row r="145" spans="1:6" hidden="1" x14ac:dyDescent="0.25">
      <c r="A145" t="str">
        <f t="shared" si="2"/>
        <v>Inscrição - PEDRO CALEB FERREIRA ARAUJO (criancas)</v>
      </c>
      <c r="B145" t="s">
        <v>339</v>
      </c>
      <c r="C145" s="4">
        <v>45845.698611111111</v>
      </c>
      <c r="D145" s="2">
        <v>0.01</v>
      </c>
      <c r="E145" t="s">
        <v>10</v>
      </c>
      <c r="F145" t="s">
        <v>197</v>
      </c>
    </row>
    <row r="146" spans="1:6" hidden="1" x14ac:dyDescent="0.25">
      <c r="A146" t="str">
        <f t="shared" si="2"/>
        <v>Inscrição - PEDRO HENRIQUE MORAIS CRIZOSTOMO (trabalhadores)</v>
      </c>
      <c r="B146" t="s">
        <v>340</v>
      </c>
      <c r="C146" s="4">
        <v>45847.509027777778</v>
      </c>
      <c r="D146" s="2">
        <v>30</v>
      </c>
      <c r="E146" t="s">
        <v>10</v>
      </c>
      <c r="F146" t="s">
        <v>197</v>
      </c>
    </row>
    <row r="147" spans="1:6" hidden="1" x14ac:dyDescent="0.25">
      <c r="A147" t="str">
        <f t="shared" si="2"/>
        <v>Inscrição - PEDRO HENRIQUE PENTEADO (criancas)</v>
      </c>
      <c r="B147" t="s">
        <v>341</v>
      </c>
      <c r="C147" s="4">
        <v>45848.505555555559</v>
      </c>
      <c r="D147" s="2">
        <v>120</v>
      </c>
      <c r="E147" t="s">
        <v>10</v>
      </c>
      <c r="F147" t="s">
        <v>197</v>
      </c>
    </row>
    <row r="148" spans="1:6" hidden="1" x14ac:dyDescent="0.25">
      <c r="A148" t="str">
        <f t="shared" si="2"/>
        <v>Inscrição - PEDRO HENRIQUE TROMBETTA VIANA (criancas)</v>
      </c>
      <c r="B148" t="s">
        <v>342</v>
      </c>
      <c r="C148" s="4">
        <v>45849.618750000001</v>
      </c>
      <c r="D148" s="2">
        <v>80</v>
      </c>
      <c r="E148" t="s">
        <v>10</v>
      </c>
      <c r="F148" t="s">
        <v>197</v>
      </c>
    </row>
    <row r="149" spans="1:6" hidden="1" x14ac:dyDescent="0.25">
      <c r="A149" t="str">
        <f t="shared" si="2"/>
        <v>Inscrição - PEDRO MIGUEL ANGEL MENDES RIBEIRO GERSTNER (criancas)</v>
      </c>
      <c r="B149" t="s">
        <v>343</v>
      </c>
      <c r="C149" s="4">
        <v>45841.564583333333</v>
      </c>
      <c r="D149" s="2">
        <v>120</v>
      </c>
      <c r="E149" t="s">
        <v>10</v>
      </c>
      <c r="F149" t="s">
        <v>197</v>
      </c>
    </row>
    <row r="150" spans="1:6" hidden="1" x14ac:dyDescent="0.25">
      <c r="A150" t="str">
        <f t="shared" si="2"/>
        <v>Inscrição - PEDRO WILKER LEITE SARAIVA (criancas)</v>
      </c>
      <c r="B150" t="s">
        <v>344</v>
      </c>
      <c r="C150" s="4">
        <v>45841.565972222219</v>
      </c>
      <c r="D150" s="2">
        <v>120</v>
      </c>
      <c r="E150" t="s">
        <v>10</v>
      </c>
      <c r="F150" t="s">
        <v>197</v>
      </c>
    </row>
    <row r="151" spans="1:6" hidden="1" x14ac:dyDescent="0.25">
      <c r="A151" t="str">
        <f t="shared" si="2"/>
        <v>Inscrição - PIETRO DE FRANCA GALDINO (criancas)</v>
      </c>
      <c r="B151" t="s">
        <v>345</v>
      </c>
      <c r="C151" s="4">
        <v>45832.68472222222</v>
      </c>
      <c r="D151" s="2">
        <v>120</v>
      </c>
      <c r="E151" t="s">
        <v>10</v>
      </c>
      <c r="F151" t="s">
        <v>197</v>
      </c>
    </row>
    <row r="152" spans="1:6" hidden="1" x14ac:dyDescent="0.25">
      <c r="A152" t="str">
        <f t="shared" si="2"/>
        <v>Inscrição - PIETRO SANTIAGO GERMOGLIO (criancas)</v>
      </c>
      <c r="B152" t="s">
        <v>346</v>
      </c>
      <c r="C152" s="4">
        <v>45848.505555555559</v>
      </c>
      <c r="D152" s="2">
        <v>120</v>
      </c>
      <c r="E152" t="s">
        <v>10</v>
      </c>
      <c r="F152" t="s">
        <v>197</v>
      </c>
    </row>
    <row r="153" spans="1:6" hidden="1" x14ac:dyDescent="0.25">
      <c r="A153" t="str">
        <f t="shared" si="2"/>
        <v>Inscrição - RAFAEL MAIA (criancas)</v>
      </c>
      <c r="B153" t="s">
        <v>347</v>
      </c>
      <c r="C153" s="4">
        <v>45845.699305555558</v>
      </c>
      <c r="D153" s="2">
        <v>120</v>
      </c>
      <c r="E153" t="s">
        <v>10</v>
      </c>
      <c r="F153" t="s">
        <v>197</v>
      </c>
    </row>
    <row r="154" spans="1:6" x14ac:dyDescent="0.25">
      <c r="A154" t="s">
        <v>372</v>
      </c>
      <c r="B154" t="s">
        <v>348</v>
      </c>
      <c r="C154" s="4">
        <v>45849.536111111112</v>
      </c>
      <c r="D154" s="2">
        <v>80</v>
      </c>
      <c r="E154" t="s">
        <v>10</v>
      </c>
      <c r="F154" t="s">
        <v>249</v>
      </c>
    </row>
    <row r="155" spans="1:6" hidden="1" x14ac:dyDescent="0.25">
      <c r="A155" t="str">
        <f t="shared" si="2"/>
        <v>Inscrição - REBECCA ELLEN LINS PAIVA (trabalhadores)</v>
      </c>
      <c r="B155" t="s">
        <v>349</v>
      </c>
      <c r="C155" s="4">
        <v>45842.652083333334</v>
      </c>
      <c r="D155" s="2">
        <v>30</v>
      </c>
      <c r="E155" t="s">
        <v>10</v>
      </c>
      <c r="F155" t="s">
        <v>197</v>
      </c>
    </row>
    <row r="156" spans="1:6" hidden="1" x14ac:dyDescent="0.25">
      <c r="A156" t="str">
        <f t="shared" si="2"/>
        <v>Inscrição - REBEKAH CELESTINO BARRETO DE LIRA (trabalhadores)</v>
      </c>
      <c r="B156" t="s">
        <v>350</v>
      </c>
      <c r="C156" s="4">
        <v>45841.566666666666</v>
      </c>
      <c r="D156" s="2">
        <v>30</v>
      </c>
      <c r="E156" t="s">
        <v>10</v>
      </c>
      <c r="F156" t="s">
        <v>197</v>
      </c>
    </row>
    <row r="157" spans="1:6" hidden="1" x14ac:dyDescent="0.25">
      <c r="A157" t="str">
        <f t="shared" si="2"/>
        <v>Inscrição - RUBENS JOÃO DA SILVA FILHO (trabalhadores)</v>
      </c>
      <c r="B157" t="s">
        <v>351</v>
      </c>
      <c r="C157" s="4">
        <v>45848.512499999997</v>
      </c>
      <c r="D157" s="2">
        <v>30</v>
      </c>
      <c r="E157" t="s">
        <v>10</v>
      </c>
      <c r="F157" t="s">
        <v>197</v>
      </c>
    </row>
    <row r="158" spans="1:6" hidden="1" x14ac:dyDescent="0.25">
      <c r="A158" t="str">
        <f t="shared" si="2"/>
        <v>Inscrição - SAFYRA FIDELIS DE ARAÚJO ONOFRE (criancas)</v>
      </c>
      <c r="B158" t="s">
        <v>352</v>
      </c>
      <c r="C158" s="4">
        <v>45846.62222222222</v>
      </c>
      <c r="D158" s="2">
        <v>120</v>
      </c>
      <c r="E158" t="s">
        <v>10</v>
      </c>
      <c r="F158" t="s">
        <v>197</v>
      </c>
    </row>
    <row r="159" spans="1:6" hidden="1" x14ac:dyDescent="0.25">
      <c r="A159" t="str">
        <f t="shared" si="2"/>
        <v>Inscrição - SAMUEL MARQUES (trabalhadores)</v>
      </c>
      <c r="B159" t="s">
        <v>353</v>
      </c>
      <c r="C159" s="4">
        <v>45847.89166666667</v>
      </c>
      <c r="D159" s="2">
        <v>30</v>
      </c>
      <c r="E159" t="s">
        <v>10</v>
      </c>
      <c r="F159" t="s">
        <v>197</v>
      </c>
    </row>
    <row r="160" spans="1:6" hidden="1" x14ac:dyDescent="0.25">
      <c r="A160" t="str">
        <f t="shared" si="2"/>
        <v>Inscrição - SOFIA GALBERTO ARUASTE (criancas)</v>
      </c>
      <c r="B160" t="s">
        <v>354</v>
      </c>
      <c r="C160" s="4">
        <v>45840.756249999999</v>
      </c>
      <c r="D160" s="2">
        <v>120</v>
      </c>
      <c r="E160" t="s">
        <v>10</v>
      </c>
      <c r="F160" t="s">
        <v>197</v>
      </c>
    </row>
    <row r="161" spans="1:6" hidden="1" x14ac:dyDescent="0.25">
      <c r="A161" t="str">
        <f t="shared" si="2"/>
        <v>Inscrição - SOFIA LIMEIRA MADRUGA (criancas)</v>
      </c>
      <c r="B161" t="s">
        <v>355</v>
      </c>
      <c r="C161" s="4">
        <v>45834.644444444442</v>
      </c>
      <c r="D161" s="2">
        <v>108</v>
      </c>
      <c r="E161" t="s">
        <v>10</v>
      </c>
      <c r="F161" t="s">
        <v>197</v>
      </c>
    </row>
    <row r="162" spans="1:6" hidden="1" x14ac:dyDescent="0.25">
      <c r="A162" t="str">
        <f t="shared" si="2"/>
        <v>Inscrição - SOPHYA DOS SANTOS MESQUITA (criancas)</v>
      </c>
      <c r="B162" t="s">
        <v>356</v>
      </c>
      <c r="C162" s="4">
        <v>45845.697916666664</v>
      </c>
      <c r="D162" s="2">
        <v>120</v>
      </c>
      <c r="E162" t="s">
        <v>10</v>
      </c>
      <c r="F162" t="s">
        <v>197</v>
      </c>
    </row>
    <row r="163" spans="1:6" hidden="1" x14ac:dyDescent="0.25">
      <c r="A163" t="str">
        <f t="shared" si="2"/>
        <v>Inscrição - TAINA MATIAS BARBOSA DE ANDRADE (criancas)</v>
      </c>
      <c r="B163" t="s">
        <v>357</v>
      </c>
      <c r="C163" s="4">
        <v>45845.579861111109</v>
      </c>
      <c r="D163" s="2">
        <v>108</v>
      </c>
      <c r="E163" t="s">
        <v>10</v>
      </c>
      <c r="F163" t="s">
        <v>197</v>
      </c>
    </row>
    <row r="164" spans="1:6" hidden="1" x14ac:dyDescent="0.25">
      <c r="A164" t="str">
        <f t="shared" si="2"/>
        <v>Inscrição - TARCILA SOUZA CONDE (criancas)</v>
      </c>
      <c r="B164" t="s">
        <v>358</v>
      </c>
      <c r="C164" s="4">
        <v>45845.57708333333</v>
      </c>
      <c r="D164" s="2">
        <v>108</v>
      </c>
      <c r="E164" t="s">
        <v>10</v>
      </c>
      <c r="F164" t="s">
        <v>197</v>
      </c>
    </row>
    <row r="165" spans="1:6" hidden="1" x14ac:dyDescent="0.25">
      <c r="A165" t="str">
        <f t="shared" si="2"/>
        <v>Inscrição - THEO NUCOLAU FERREIRA (criancas)</v>
      </c>
      <c r="B165" t="s">
        <v>359</v>
      </c>
      <c r="C165" s="4">
        <v>45847.491666666669</v>
      </c>
      <c r="D165" s="2">
        <v>120</v>
      </c>
      <c r="E165" t="s">
        <v>10</v>
      </c>
      <c r="F165" t="s">
        <v>197</v>
      </c>
    </row>
    <row r="166" spans="1:6" hidden="1" x14ac:dyDescent="0.25">
      <c r="A166" t="str">
        <f t="shared" si="2"/>
        <v>Inscrição - THERESA FIGUEIROA CARNEIRO (criancas)</v>
      </c>
      <c r="B166" t="s">
        <v>360</v>
      </c>
      <c r="C166" s="4">
        <v>45847.825694444444</v>
      </c>
      <c r="D166" s="2">
        <v>120</v>
      </c>
      <c r="E166" t="s">
        <v>10</v>
      </c>
      <c r="F166" t="s">
        <v>197</v>
      </c>
    </row>
    <row r="167" spans="1:6" hidden="1" x14ac:dyDescent="0.25">
      <c r="A167" t="str">
        <f t="shared" si="2"/>
        <v>Inscrição - THIAGO FALCAO FREITAS MALTEZ (criancas)</v>
      </c>
      <c r="B167" t="s">
        <v>361</v>
      </c>
      <c r="C167" s="4">
        <v>45839.643750000003</v>
      </c>
      <c r="D167" s="2">
        <v>120</v>
      </c>
      <c r="E167" t="s">
        <v>10</v>
      </c>
      <c r="F167" t="s">
        <v>197</v>
      </c>
    </row>
    <row r="168" spans="1:6" hidden="1" x14ac:dyDescent="0.25">
      <c r="A168" t="str">
        <f t="shared" si="2"/>
        <v>Inscrição - THOMAS VIANA CARDOSO DE FRANCA (criancas)</v>
      </c>
      <c r="B168" t="s">
        <v>362</v>
      </c>
      <c r="C168" s="4">
        <v>45845.577777777777</v>
      </c>
      <c r="D168" s="2">
        <v>120</v>
      </c>
      <c r="E168" t="s">
        <v>10</v>
      </c>
      <c r="F168" t="s">
        <v>197</v>
      </c>
    </row>
    <row r="169" spans="1:6" hidden="1" x14ac:dyDescent="0.25">
      <c r="A169" t="str">
        <f t="shared" si="2"/>
        <v>Inscrição - VALENTINO TIBAU DIAS (criancas)</v>
      </c>
      <c r="B169" t="s">
        <v>363</v>
      </c>
      <c r="C169" s="4">
        <v>45840.755555555559</v>
      </c>
      <c r="D169" s="2">
        <v>120</v>
      </c>
      <c r="E169" t="s">
        <v>10</v>
      </c>
      <c r="F169" t="s">
        <v>197</v>
      </c>
    </row>
    <row r="170" spans="1:6" hidden="1" x14ac:dyDescent="0.25">
      <c r="A170" t="str">
        <f t="shared" si="2"/>
        <v>Inscrição - VANESSA EUSTAQUIO COSTA NEVES (trabalhadores)</v>
      </c>
      <c r="B170" t="s">
        <v>364</v>
      </c>
      <c r="C170" s="4">
        <v>45848.515277777777</v>
      </c>
      <c r="D170" s="2">
        <v>30</v>
      </c>
      <c r="E170" t="s">
        <v>10</v>
      </c>
      <c r="F170" t="s">
        <v>197</v>
      </c>
    </row>
    <row r="171" spans="1:6" hidden="1" x14ac:dyDescent="0.25">
      <c r="A171" t="str">
        <f t="shared" si="2"/>
        <v>Inscrição - VITORIA GOMES VIRGINIO CABRAL ALVES VIEIRA (criancas)</v>
      </c>
      <c r="B171" t="s">
        <v>365</v>
      </c>
      <c r="C171" s="4">
        <v>45843.025000000001</v>
      </c>
      <c r="D171" s="2">
        <v>120</v>
      </c>
      <c r="E171" t="s">
        <v>10</v>
      </c>
      <c r="F171" t="s">
        <v>197</v>
      </c>
    </row>
    <row r="172" spans="1:6" hidden="1" x14ac:dyDescent="0.25">
      <c r="A172" t="str">
        <f t="shared" si="2"/>
        <v>Inscrição - YARA CELLY CIRNE E SILVA (trabalhadores)</v>
      </c>
      <c r="B172" t="s">
        <v>366</v>
      </c>
      <c r="C172" s="4">
        <v>45842.435416666667</v>
      </c>
      <c r="D172" s="2">
        <v>30</v>
      </c>
      <c r="E172" t="s">
        <v>10</v>
      </c>
      <c r="F172" t="s">
        <v>197</v>
      </c>
    </row>
    <row r="173" spans="1:6" hidden="1" x14ac:dyDescent="0.25">
      <c r="A173" t="str">
        <f t="shared" si="2"/>
        <v>Inscrição - YASMIN MARIA BRAGA DE OLIVEIRA (criancas)</v>
      </c>
      <c r="B173" t="s">
        <v>367</v>
      </c>
      <c r="C173" s="4">
        <v>45828.459027777775</v>
      </c>
      <c r="D173" s="2">
        <v>120</v>
      </c>
      <c r="E173" t="s">
        <v>10</v>
      </c>
      <c r="F173" t="s">
        <v>197</v>
      </c>
    </row>
  </sheetData>
  <autoFilter ref="A3:F173" xr:uid="{0634C198-A333-412C-9F46-22C61DBF35F3}">
    <filterColumn colId="5">
      <filters>
        <filter val="Estornad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Caixa</vt:lpstr>
      <vt:lpstr>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Mozer Crizostomo Crizostomo</dc:creator>
  <cp:lastModifiedBy>Mozer Crizostomo Crizostomo</cp:lastModifiedBy>
  <dcterms:created xsi:type="dcterms:W3CDTF">2025-07-14T16:19:27Z</dcterms:created>
  <dcterms:modified xsi:type="dcterms:W3CDTF">2025-07-14T17:56:01Z</dcterms:modified>
</cp:coreProperties>
</file>