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35e6eceb5702d4e/IEBI/Sistemas/Eventos/EBF/"/>
    </mc:Choice>
  </mc:AlternateContent>
  <xr:revisionPtr revIDLastSave="387" documentId="8_{ABB52D75-26CB-4032-893A-BAFA765C1410}" xr6:coauthVersionLast="47" xr6:coauthVersionMax="47" xr10:uidLastSave="{5C52BE4D-5C52-4E1A-B102-E477524E19D4}"/>
  <bookViews>
    <workbookView xWindow="-120" yWindow="-120" windowWidth="20730" windowHeight="11040" xr2:uid="{00000000-000D-0000-FFFF-FFFF00000000}"/>
  </bookViews>
  <sheets>
    <sheet name="Criancas" sheetId="2" r:id="rId1"/>
    <sheet name="Trabalhadores" sheetId="5" r:id="rId2"/>
    <sheet name="Pgto" sheetId="4" r:id="rId3"/>
    <sheet name="Checkin" sheetId="7" r:id="rId4"/>
    <sheet name="Caixa" sheetId="6" r:id="rId5"/>
  </sheets>
  <definedNames>
    <definedName name="_xlnm._FilterDatabase" localSheetId="0" hidden="1">Criancas!$A$26:$H$141</definedName>
    <definedName name="_xlnm._FilterDatabase" localSheetId="2" hidden="1">Pgto!$B$3:$G$171</definedName>
    <definedName name="_xlnm._FilterDatabase" localSheetId="1" hidden="1">Trabalhadores!$A$38:$C$66</definedName>
    <definedName name="_xlnm.Print_Area" localSheetId="4">Caixa!$B$2:$G$182</definedName>
    <definedName name="_xlnm.Print_Area" localSheetId="0">Criancas!$A$1:$G$141</definedName>
    <definedName name="_xlnm.Print_Titles" localSheetId="4">Caixa!$2:$2</definedName>
    <definedName name="_xlnm.Print_Titles" localSheetId="0">Criancas!$26:$26</definedName>
    <definedName name="_xlnm.Print_Titles" localSheetId="1">Trabalhadores!$38:$38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2" l="1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74" i="5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G27" i="2"/>
</calcChain>
</file>

<file path=xl/sharedStrings.xml><?xml version="1.0" encoding="utf-8"?>
<sst xmlns="http://schemas.openxmlformats.org/spreadsheetml/2006/main" count="2850" uniqueCount="947">
  <si>
    <t>Nome</t>
  </si>
  <si>
    <t>Idade</t>
  </si>
  <si>
    <t>Responsável</t>
  </si>
  <si>
    <t>Cel. Responsável</t>
  </si>
  <si>
    <t>Igreja</t>
  </si>
  <si>
    <t>ANA GABRIELA ARAGÃO TRAJANO</t>
  </si>
  <si>
    <t>4 anos</t>
  </si>
  <si>
    <t>ANGELA ARAGÃO</t>
  </si>
  <si>
    <t>(83) 98888-4008</t>
  </si>
  <si>
    <t>IEB Intermares</t>
  </si>
  <si>
    <t>Pendente</t>
  </si>
  <si>
    <t>ANA JULIA MARTE VELOSO</t>
  </si>
  <si>
    <t>8 anos</t>
  </si>
  <si>
    <t>MARCIA VELOSO SILVA</t>
  </si>
  <si>
    <t>(83) 98787-6250</t>
  </si>
  <si>
    <t>ARTHURO LIRA AMADO</t>
  </si>
  <si>
    <t>11 anos</t>
  </si>
  <si>
    <t>ANA PAULA LIRA</t>
  </si>
  <si>
    <t>(83) 99821-8800</t>
  </si>
  <si>
    <t>BENJAMIM LEAL LINS FERRER</t>
  </si>
  <si>
    <t>6 anos</t>
  </si>
  <si>
    <t>ISIS STELLITA LEAL DA CRUZ LINS</t>
  </si>
  <si>
    <t>(83) 98885-7555</t>
  </si>
  <si>
    <t>BERNARDO SOUZA DA COSTA OLIVEIRA</t>
  </si>
  <si>
    <t>RENAN</t>
  </si>
  <si>
    <t>(83) 99856-7497</t>
  </si>
  <si>
    <t>NENHUMA</t>
  </si>
  <si>
    <t>DANIEL LORENZO BRAGA DE OLIVEIRA</t>
  </si>
  <si>
    <t>9 anos</t>
  </si>
  <si>
    <t>DANIELLE</t>
  </si>
  <si>
    <t>(83) 98737-8057</t>
  </si>
  <si>
    <t>DAVI LEITE COELHO DE LIMA</t>
  </si>
  <si>
    <t>DEBHORA LUANNA</t>
  </si>
  <si>
    <t>(83) 99819-3669</t>
  </si>
  <si>
    <t>ESTHER SOFIA NASCIME</t>
  </si>
  <si>
    <t>ANDESONE</t>
  </si>
  <si>
    <t>+55 83 98729-0574</t>
  </si>
  <si>
    <t>NAO TEM</t>
  </si>
  <si>
    <t>GAEL AGUIAR DE M. F. COSTA</t>
  </si>
  <si>
    <t>3 anos</t>
  </si>
  <si>
    <t>BARBARA AGUIAR DE M. F. COSTA</t>
  </si>
  <si>
    <t>(83) 98815-6001</t>
  </si>
  <si>
    <t>PLENITUDE</t>
  </si>
  <si>
    <t>HELOYSA NICOLE FONTANA</t>
  </si>
  <si>
    <t>ROSICLER FONTANA</t>
  </si>
  <si>
    <t>(83) 99993-8123</t>
  </si>
  <si>
    <t>IRHANDRA GEOVANNA AGUIAR COSTA</t>
  </si>
  <si>
    <t>10 anos</t>
  </si>
  <si>
    <t>GIOVANA AGUIAR SOARES</t>
  </si>
  <si>
    <t>(83) 99954-3752</t>
  </si>
  <si>
    <t>ISADORA LACERDA SOUZA GERVASIO</t>
  </si>
  <si>
    <t>WERUCCY LACERDA GERVÁSIO</t>
  </si>
  <si>
    <t>(83) 99120-1100</t>
  </si>
  <si>
    <t>IPI</t>
  </si>
  <si>
    <t>ISADORA LIMA DE OLIVEIRA</t>
  </si>
  <si>
    <t>KAREN</t>
  </si>
  <si>
    <t>(83) 99143-0000</t>
  </si>
  <si>
    <t>LAVÍNIA GABRIELA</t>
  </si>
  <si>
    <t>12 anos</t>
  </si>
  <si>
    <t>JOHN KELSON</t>
  </si>
  <si>
    <t>(83) 98812-6712</t>
  </si>
  <si>
    <t>LUCCA AGUIAR DE M. F. COSTA</t>
  </si>
  <si>
    <t>5 anos</t>
  </si>
  <si>
    <t>MARIA ALICE DA SILVA MESQUITA</t>
  </si>
  <si>
    <t>7 anos</t>
  </si>
  <si>
    <t>JÉSSICA PRISCILA</t>
  </si>
  <si>
    <t>(83) 98853-7282</t>
  </si>
  <si>
    <t>MARIA CECILIA LEITE COELHO DE LIMA</t>
  </si>
  <si>
    <t>DÉBHORA LUANNA</t>
  </si>
  <si>
    <t>MARIA RITA SOUSA DA CONCEICAO</t>
  </si>
  <si>
    <t>ADRIANA SOUSA</t>
  </si>
  <si>
    <t>(83) 98655-9400</t>
  </si>
  <si>
    <t>PAULO HENRIQUE ALVES PEREIRA</t>
  </si>
  <si>
    <t>1 anos</t>
  </si>
  <si>
    <t>INES ALVES</t>
  </si>
  <si>
    <t>(83) 98697-7120</t>
  </si>
  <si>
    <t>PEDRO HENRIQUE PENTEADO</t>
  </si>
  <si>
    <t>DONI PENTEADO</t>
  </si>
  <si>
    <t>(83) 98881-7000</t>
  </si>
  <si>
    <t>SAMUEL SOBRAL</t>
  </si>
  <si>
    <t>LIDIANE SOBRAL</t>
  </si>
  <si>
    <t>(83) 98610-0059</t>
  </si>
  <si>
    <t>THERESA FIGUEIROA CARNEIRO</t>
  </si>
  <si>
    <t>DAYNNA BEATRIZ FIGUEIROA CARNEIRO</t>
  </si>
  <si>
    <t>(83) 99308-9376</t>
  </si>
  <si>
    <t>ABRAHAM PORTO FONTANA</t>
  </si>
  <si>
    <t>Pago</t>
  </si>
  <si>
    <t>ALICE FONTES ARAÚJO</t>
  </si>
  <si>
    <t>JACIARA FONTES</t>
  </si>
  <si>
    <t>(83) 98822-0450</t>
  </si>
  <si>
    <t>ALINNA PORTO FONTANA</t>
  </si>
  <si>
    <t>AVÓ ROSICLER FONTANA</t>
  </si>
  <si>
    <t>ANA CECÍLIA ALBUQUERQUE MENDES</t>
  </si>
  <si>
    <t>ANA CLARA SANTOS CAVALCANTE</t>
  </si>
  <si>
    <t>(83) 98810-1350</t>
  </si>
  <si>
    <t>ANA CECILIA CAVALCANTE OLIVEIRA</t>
  </si>
  <si>
    <t>ANA LIS TRIGUEIRO FELIX</t>
  </si>
  <si>
    <t>EDNALVA MARIA DA SILVA</t>
  </si>
  <si>
    <t>(83) 98672-3810</t>
  </si>
  <si>
    <t>ANA PIETRA</t>
  </si>
  <si>
    <t>SAMARA</t>
  </si>
  <si>
    <t>(83) 98637-0900</t>
  </si>
  <si>
    <t>ASAFE MENDONÇA JUSTINIANO</t>
  </si>
  <si>
    <t>JAISE MENDONÇA JUSTINIANO</t>
  </si>
  <si>
    <t>(83) 99611-8803</t>
  </si>
  <si>
    <t>VEEBO DA VIDA INTERMARES</t>
  </si>
  <si>
    <t>BELINDA AXIOLE NOBREGA</t>
  </si>
  <si>
    <t>JOSE BRAULIO NOBREGA OLIVEIRA JUNIOR</t>
  </si>
  <si>
    <t>(53) 98702-7481</t>
  </si>
  <si>
    <t>IDE</t>
  </si>
  <si>
    <t>BENJAMIN FRAZAO DE MELO E SILVA</t>
  </si>
  <si>
    <t>TAUANNY</t>
  </si>
  <si>
    <t>(83) 99891-9292</t>
  </si>
  <si>
    <t>RIOS CHURCH</t>
  </si>
  <si>
    <t>BERNARDO AIRTON AMORIM BRASILEIRO DE OLIVEIRA</t>
  </si>
  <si>
    <t>PATRICIA AMORIM</t>
  </si>
  <si>
    <t>(83) 99957-5778</t>
  </si>
  <si>
    <t>BERNARDO LOPES CIRNE</t>
  </si>
  <si>
    <t>RAQUEL CIRNE (MÃE)</t>
  </si>
  <si>
    <t>(83) 98230-9430</t>
  </si>
  <si>
    <t>BERNARDO RODRIGUES DA C. QUINTANS</t>
  </si>
  <si>
    <t>KÉLIA LIVIA</t>
  </si>
  <si>
    <t>(83) 98886-5900</t>
  </si>
  <si>
    <t>CAIO LUCAS DE ARAUJO PEREIRA</t>
  </si>
  <si>
    <t>CAMILA SILVA DE ARAUJO</t>
  </si>
  <si>
    <t>(83) 99359-3047</t>
  </si>
  <si>
    <t>CATARINA FERNANDES GUIMARÃES</t>
  </si>
  <si>
    <t>LUCIENE MOURA</t>
  </si>
  <si>
    <t>(83) 98765-3940</t>
  </si>
  <si>
    <t>CAUA CAVALCANTI SILVA</t>
  </si>
  <si>
    <t>CAMILA DE SOUZA CAVALCANTI</t>
  </si>
  <si>
    <t>(83) 99118-2759</t>
  </si>
  <si>
    <t>CECILIA MARIA GONCALVES FORMIGA</t>
  </si>
  <si>
    <t>AILDA</t>
  </si>
  <si>
    <t>(83) 99601-8227</t>
  </si>
  <si>
    <t>DANIEL ALVES MAIA</t>
  </si>
  <si>
    <t>ALICE BARBOSA LIMA MAIA</t>
  </si>
  <si>
    <t>(83) 99894-8888</t>
  </si>
  <si>
    <t>DAVI DE CASTRO</t>
  </si>
  <si>
    <t>TIRZA DE CASTRO</t>
  </si>
  <si>
    <t>(83) 99333-7233</t>
  </si>
  <si>
    <t>SAL E LUZ</t>
  </si>
  <si>
    <t>DAVI ELOI ALVES PINTO</t>
  </si>
  <si>
    <t>DAVI FERREIRA NÓBREGA</t>
  </si>
  <si>
    <t>DIEMANO BRUNO LIMA NOBREGA</t>
  </si>
  <si>
    <t>(83) 99883-2323</t>
  </si>
  <si>
    <t>DAVI LUIS SILVA DE ABREU</t>
  </si>
  <si>
    <t>CHARLENE DOS SANTOS</t>
  </si>
  <si>
    <t>(83) 98881-8256</t>
  </si>
  <si>
    <t>DEBORA MADRUGA OLIVEIRA</t>
  </si>
  <si>
    <t>ROSSANA OLIVEIRA</t>
  </si>
  <si>
    <t>(83) 98773-9712</t>
  </si>
  <si>
    <t>MIRR</t>
  </si>
  <si>
    <t>ELISA NEVES DE FIGUEIREDO PESSOA</t>
  </si>
  <si>
    <t>EDUARDA FIGUEIREDO</t>
  </si>
  <si>
    <t>(83) 98739-6266</t>
  </si>
  <si>
    <t>ESTER MENDONÇA JUSTINIANO</t>
  </si>
  <si>
    <t>FELIPE AZEVEDO MINHAQUI MOREIRA LINS</t>
  </si>
  <si>
    <t>MARCELLO AZEVEDO MINHAQUI FERREIRA</t>
  </si>
  <si>
    <t>(83) 99959-6154</t>
  </si>
  <si>
    <t>GABRIEL GOMES RODRIGUES</t>
  </si>
  <si>
    <t>KELIANA LOURENÇO GOMES RODRIGUES</t>
  </si>
  <si>
    <t>(83) 99608-1888</t>
  </si>
  <si>
    <t>GABRIEL MAIA ALENCAR</t>
  </si>
  <si>
    <t>MARIA BARBOSA LIMA MAIA</t>
  </si>
  <si>
    <t>(83) 99638-8420</t>
  </si>
  <si>
    <t>CIDADE VIVA</t>
  </si>
  <si>
    <t>GIOVANA DE MEDEIROS CRUZ</t>
  </si>
  <si>
    <t>ELAINE CRISTINA MEDEIROS CRUZ</t>
  </si>
  <si>
    <t>(83) 99140-6988</t>
  </si>
  <si>
    <t>GUILHERME NAVARRO DIAS</t>
  </si>
  <si>
    <t>NATHALIA NAVARRO DIAS</t>
  </si>
  <si>
    <t>(83) 98784-1366</t>
  </si>
  <si>
    <t>GUILHERME SOARES DE SOUZA</t>
  </si>
  <si>
    <t>ADENILDE SOUZA</t>
  </si>
  <si>
    <t>(83) 98703-2400</t>
  </si>
  <si>
    <t>GUSTAVO RYAN PAIVA DE ARAÚJO</t>
  </si>
  <si>
    <t>GEOVANNA TORRES DE PAIVA</t>
  </si>
  <si>
    <t>(83) 99984-3123</t>
  </si>
  <si>
    <t>HADASSAH CAVALCANTE</t>
  </si>
  <si>
    <t>TASIANY CAVALCANTE</t>
  </si>
  <si>
    <t>(83) 98686-4695</t>
  </si>
  <si>
    <t>HEITOR ALMEIDA FRANCESCHINI</t>
  </si>
  <si>
    <t>NAYANA ALMEIDA FRANCESCHINI</t>
  </si>
  <si>
    <t>(83) 98809-0625</t>
  </si>
  <si>
    <t>VERBO DA VIDA</t>
  </si>
  <si>
    <t>HEITOR LOPES CIRNE</t>
  </si>
  <si>
    <t>HELENA CARNEIRO FIGUEIROA</t>
  </si>
  <si>
    <t>ADEILDES</t>
  </si>
  <si>
    <t>(83) 99111-8901</t>
  </si>
  <si>
    <t>HELENA DE MEDEIROS CRUZ</t>
  </si>
  <si>
    <t>HELENA SOFIA DORNELAS RIBEIRO</t>
  </si>
  <si>
    <t>EMILLY DORNELAS RIBEIRO</t>
  </si>
  <si>
    <t>(83) 98833-6978</t>
  </si>
  <si>
    <t>HELOÍSA OLIVEIRA DE AGUIAR SANTOS</t>
  </si>
  <si>
    <t>MARIA RAFAELA OLIVEIRA DE AGUIAR SANTOS</t>
  </si>
  <si>
    <t>(83) 98700-6097</t>
  </si>
  <si>
    <t>AUSENTE</t>
  </si>
  <si>
    <t>HIAGO MENEZES CASTRO</t>
  </si>
  <si>
    <t>DANIELLY KELLY BRILHANTE DE MENEZES CASTRO</t>
  </si>
  <si>
    <t>(83) 98835-8798</t>
  </si>
  <si>
    <t>SARA NOSSA TERRA</t>
  </si>
  <si>
    <t>ISAAC TEOFILO OLIVEIRA JOVINO</t>
  </si>
  <si>
    <t>JULIANA</t>
  </si>
  <si>
    <t>(83) 99866-1003</t>
  </si>
  <si>
    <t>ISAQUE LUCAS</t>
  </si>
  <si>
    <t>NAZÉLIA</t>
  </si>
  <si>
    <t>(83) 98871-6466</t>
  </si>
  <si>
    <t>JOÃO EDUARDO NUNES MOREIRA</t>
  </si>
  <si>
    <t>MÔNICA NUNES MOREIRA</t>
  </si>
  <si>
    <t>(83) 99156-8657</t>
  </si>
  <si>
    <t>JOAO GABRIEL NASCIMENTO CAETANO</t>
  </si>
  <si>
    <t>CAMILA</t>
  </si>
  <si>
    <t>(83) 98634-4337</t>
  </si>
  <si>
    <t>JOAO HENRIQUE DA COSTA OLIVEIRA DE SOUSA MEDEIROS</t>
  </si>
  <si>
    <t>LIDIA FERNANDA DA COSTA OLIVEIRA MEDEIROS</t>
  </si>
  <si>
    <t>(83) 99952-7254</t>
  </si>
  <si>
    <t>JONAS ELIAS SCHWAMBACH ARAÚJO</t>
  </si>
  <si>
    <t>FLÁVIO ROGÉRIO</t>
  </si>
  <si>
    <t>(83) 98731-7444</t>
  </si>
  <si>
    <t>JÚLIA LIMEIRA MADRUGA</t>
  </si>
  <si>
    <t>KAREN MADRUGA</t>
  </si>
  <si>
    <t>(83) 98850-8603</t>
  </si>
  <si>
    <t>JULIO CESAR FREITAS</t>
  </si>
  <si>
    <t>ANNA RAQUEL DE CARVALHO FREITAS</t>
  </si>
  <si>
    <t>(83) 99949-4207</t>
  </si>
  <si>
    <t>CATOLICA</t>
  </si>
  <si>
    <t>LETÍCIA DE MENEZES RODRIGUES</t>
  </si>
  <si>
    <t>LORENNA DE MENEZES ROLIM RODRIGUES</t>
  </si>
  <si>
    <t>(83) 98729-1268</t>
  </si>
  <si>
    <t>LEVI JONES</t>
  </si>
  <si>
    <t>CONVIDADO</t>
  </si>
  <si>
    <t>LEVI LEAL DE OLIVEIRA</t>
  </si>
  <si>
    <t>TALITA ADRIANO LEAL DE OLIVEIRA</t>
  </si>
  <si>
    <t>(83) 99950-9488</t>
  </si>
  <si>
    <t>LÍVIA MENEZES CASTRO</t>
  </si>
  <si>
    <t>LORENZO SOUZA DA COSTA OLIVEIRA</t>
  </si>
  <si>
    <t>LUCAS NORINHA SOUZA</t>
  </si>
  <si>
    <t>SUE ELLEN RODRIGUES NORONHA</t>
  </si>
  <si>
    <t>(83) 99658-9759</t>
  </si>
  <si>
    <t>LUIS FERNANDO GONÇALVES SATO</t>
  </si>
  <si>
    <t>MARCIO HIROMI SATO</t>
  </si>
  <si>
    <t>(83) 99630-1042</t>
  </si>
  <si>
    <t>MAITE DUARTE NOGUEIRA</t>
  </si>
  <si>
    <t>MAJA DUARTE LIMA</t>
  </si>
  <si>
    <t>(83) 98806-3039</t>
  </si>
  <si>
    <t>MAITE SILVA LOURENÇO</t>
  </si>
  <si>
    <t>NAYARA FIGUEIREDO</t>
  </si>
  <si>
    <t>(83) 99929-5766</t>
  </si>
  <si>
    <t>MARIA CECÍLIA NASCIMENTO CAETANO</t>
  </si>
  <si>
    <t>MARIA LIMEIRA MADRUGA</t>
  </si>
  <si>
    <t>MARIA LUISA SANTOS MATIAS</t>
  </si>
  <si>
    <t>EUGENIA MENDES</t>
  </si>
  <si>
    <t>(83) 99613-2450</t>
  </si>
  <si>
    <t>MARIA MARIANA GONÇALVES FORMIGA</t>
  </si>
  <si>
    <t>MARIA VALENTINA BARBOSA AMORIM</t>
  </si>
  <si>
    <t>MARIAH LIZ</t>
  </si>
  <si>
    <t>MARINA DE CASTRO</t>
  </si>
  <si>
    <t>SAL E LYZ</t>
  </si>
  <si>
    <t>MATHEUS FALCAO FREITAS MALTEZ</t>
  </si>
  <si>
    <t>IP BESSA</t>
  </si>
  <si>
    <t>MIGUEL BORBUREMA SERRANO</t>
  </si>
  <si>
    <t>EDUARDA RICARDA SILVA BORBUREMA</t>
  </si>
  <si>
    <t>(83) 99844-4102</t>
  </si>
  <si>
    <t>MIGUEL ELIAS MARTINS</t>
  </si>
  <si>
    <t>LENILZA SANTOS MARTINS ELIAS</t>
  </si>
  <si>
    <t>(98) 85383-54</t>
  </si>
  <si>
    <t>MIGUEL MAIA</t>
  </si>
  <si>
    <t>LAIS MAIA</t>
  </si>
  <si>
    <t>(68) 98415-4771</t>
  </si>
  <si>
    <t>MURILO MATIAS BARBOSA DE ANDRADE</t>
  </si>
  <si>
    <t>RENATA MATIAS DE OLIVEIRA BARBOSA</t>
  </si>
  <si>
    <t>(83) 98660-9197</t>
  </si>
  <si>
    <t>NOAH FRAZAO DE MELO E SILVA</t>
  </si>
  <si>
    <t>PEDRO CALEB FERREIRA ARAUJO</t>
  </si>
  <si>
    <t>CRISTIANE FERREIRA ARAÚJO</t>
  </si>
  <si>
    <t>(83) 99807-8000</t>
  </si>
  <si>
    <t>PEDRO MIGUEL ANGEL MENDES RIBEIRO GERSTNER</t>
  </si>
  <si>
    <t>SORAYA DE ALMEIDA MENDES RIBEIRO</t>
  </si>
  <si>
    <t>(83) 99981-5313</t>
  </si>
  <si>
    <t>PEDRO WILKER LEITE SARAIVA</t>
  </si>
  <si>
    <t>MAÍSA RAÍSSA LEITE CALDEIRA SARAIVA</t>
  </si>
  <si>
    <t>(83) 98702-4608</t>
  </si>
  <si>
    <t>PAROQUIA NOSSA SENHORA DA CONCEIÇÃO</t>
  </si>
  <si>
    <t>PIETRO DE FRANCA GALDINO</t>
  </si>
  <si>
    <t>MARIA APARECIDA DE FRANCA GALDINO</t>
  </si>
  <si>
    <t>(98) 88183-56</t>
  </si>
  <si>
    <t>RAFAEL MAIA</t>
  </si>
  <si>
    <t>SAFYRA FIDELIS DE ARAÚJO ONOFRE</t>
  </si>
  <si>
    <t>KELLYBETH</t>
  </si>
  <si>
    <t>(83) 98884-8571</t>
  </si>
  <si>
    <t>SOFIA GALBERTO ARUASTE</t>
  </si>
  <si>
    <t>LARRUANE SUELLEN</t>
  </si>
  <si>
    <t>(83) 99621-5313</t>
  </si>
  <si>
    <t>SOFIA LIMEIRA MADRUGA</t>
  </si>
  <si>
    <t>SOPHYA DOS SANTOS MESQUITA</t>
  </si>
  <si>
    <t>TAINA MATIAS BARBOSA DE ANDRADE</t>
  </si>
  <si>
    <t>TARCILA SOUZA CONDE</t>
  </si>
  <si>
    <t>MARANATA</t>
  </si>
  <si>
    <t>THEO NUCOLAU FERREIRA</t>
  </si>
  <si>
    <t>JANI</t>
  </si>
  <si>
    <t>(41) 83999-5494</t>
  </si>
  <si>
    <t>THIAGO FALCAO FREITAS MALTEZ</t>
  </si>
  <si>
    <t>THOMAS VIANA CARDOSO DE FRANCA</t>
  </si>
  <si>
    <t>TONY LUCAS CARDOSO SALES</t>
  </si>
  <si>
    <t>(83) 99836-2677</t>
  </si>
  <si>
    <t>VALENTINO TIBAU DIAS</t>
  </si>
  <si>
    <t>REBECA TIBAU</t>
  </si>
  <si>
    <t>(83) 98130-2920</t>
  </si>
  <si>
    <t>VITORIA GOMES VIRGINIO CABRAL ALVES VIEIRA</t>
  </si>
  <si>
    <t>RAFAELA GOMES VIRGINIO CABRAL</t>
  </si>
  <si>
    <t>(83) 99969-1792</t>
  </si>
  <si>
    <t>YASMIN MARIA BRAGA DE OLIVEIRA</t>
  </si>
  <si>
    <t>Participante</t>
  </si>
  <si>
    <t>Data de Pagamento</t>
  </si>
  <si>
    <t>Valor</t>
  </si>
  <si>
    <t>Forma</t>
  </si>
  <si>
    <t>Status</t>
  </si>
  <si>
    <t>Ações</t>
  </si>
  <si>
    <t>PEDRO HENRIQUE MORAIS CRIZOSTOMO (trabalhadores)</t>
  </si>
  <si>
    <t>PIX</t>
  </si>
  <si>
    <t>Confirmado</t>
  </si>
  <si>
    <t>MOZER CRIZÓSTOMO (trabalhadores)</t>
  </si>
  <si>
    <t>LUCIÉLLEN SCHWAMBACH ARAÚJO (trabalhadores)</t>
  </si>
  <si>
    <t>JONAS ELIAS SCHWAMBACH ARAÚJO (criancas)</t>
  </si>
  <si>
    <t>JOSE CAVALCANTE PINTO (trabalhadores)</t>
  </si>
  <si>
    <t>BELINDA AXIOLE NOBREGA (criancas)</t>
  </si>
  <si>
    <t>ABRAHAM PORTO FONTANA (criancas)</t>
  </si>
  <si>
    <t>BERNARDO AIRTON AMORIM BRASILEIRO DE OLIVEIRA (criancas)</t>
  </si>
  <si>
    <t>THEO NUCOLAU FERREIRA (criancas)</t>
  </si>
  <si>
    <t>ALICE GUERRA SATO (trabalhadores)</t>
  </si>
  <si>
    <t>DEBORA MADRUGA OLIVEIRA (criancas)</t>
  </si>
  <si>
    <t>LORENZO SOUZA DA COSTA OLIVEIRA (criancas)</t>
  </si>
  <si>
    <t>ISAQUE LUCAS (criancas)</t>
  </si>
  <si>
    <t>LIDIA FERNANDA DA COSTA OLIVEIRA MEDEIROS (trabalhadores)</t>
  </si>
  <si>
    <t>GUILHERME RODRIGUES DA NÓBREGA (trabalhadores)</t>
  </si>
  <si>
    <t>LEVI JONES (criancas)</t>
  </si>
  <si>
    <t>MARIAH LIZ (criancas)</t>
  </si>
  <si>
    <t>ANA PIETRA (criancas)</t>
  </si>
  <si>
    <t>NATÁLIA FIRME DINIZ (trabalhadores)</t>
  </si>
  <si>
    <t>KAUANNY MARQUES (trabalhadores)</t>
  </si>
  <si>
    <t>SAFYRA FIDELIS DE ARAÚJO ONOFRE (criancas)</t>
  </si>
  <si>
    <t>KELLYBETH FIDELIS DE ARAÚJO ONOFRE (trabalhadores)</t>
  </si>
  <si>
    <t>MAITE SILVA LOURENÇO (criancas)</t>
  </si>
  <si>
    <t>MARIA VALENTINA BARBOSA AMORIM (criancas)</t>
  </si>
  <si>
    <t>MARIA LUISA SANTOS MATIAS (criancas)</t>
  </si>
  <si>
    <t>RAFAEL MAIA (criancas)</t>
  </si>
  <si>
    <t>MIGUEL MAIA (criancas)</t>
  </si>
  <si>
    <t>PEDRO CALEB FERREIRA ARAUJO (criancas)</t>
  </si>
  <si>
    <t>SOPHYA DOS SANTOS MESQUITA (criancas)</t>
  </si>
  <si>
    <t>ALINNA PORTO FONTANA (criancas)</t>
  </si>
  <si>
    <t>JOAO HENRIQUE DA COSTA OLIVEIRA DE SOUSA MEDEIROS (criancas)</t>
  </si>
  <si>
    <t>MARIA DAS GRAÇAS ONOFRE DA SILVA (trabalhadores)</t>
  </si>
  <si>
    <t>MURILO MATIAS BARBOSA DE ANDRADE (criancas)</t>
  </si>
  <si>
    <t>TAINA MATIAS BARBOSA DE ANDRADE (criancas)</t>
  </si>
  <si>
    <t>HELENA SOFIA DORNELAS RIBEIRO (criancas)</t>
  </si>
  <si>
    <t>MARCIA VEVELOSO SILVA (trabalhadores)</t>
  </si>
  <si>
    <t>LUCAS NORINHA SOUZA (criancas)</t>
  </si>
  <si>
    <t>MIGUEL OLIVEIRA DE SOUZA (trabalhadores)</t>
  </si>
  <si>
    <t>THOMAS VIANA CARDOSO DE FRANCA (criancas)</t>
  </si>
  <si>
    <t>TARCILA SOUZA CONDE (criancas)</t>
  </si>
  <si>
    <t>GUILHERME SOARES DE SOUZA (criancas)</t>
  </si>
  <si>
    <t>ELISA NEVES DE FIGUEIREDO PESSOA (criancas)</t>
  </si>
  <si>
    <t>CLAUDIO CARNEIRO DE LIMA (trabalhadores)</t>
  </si>
  <si>
    <t>LEONARDO FREIRE (trabalhadores)</t>
  </si>
  <si>
    <t>MARIA EUNICE SILVA (trabalhadores)</t>
  </si>
  <si>
    <t>ELAINE CRISTINA MEDEIROS CRUZ (trabalhadores)</t>
  </si>
  <si>
    <t>EDVÂNIA SOARES DA SILVA ANDRADE (trabalhadores)</t>
  </si>
  <si>
    <t>FELIPE AZEVEDO MINHAQUI MOREIRA LINS (criancas)</t>
  </si>
  <si>
    <t>HELENA DE MEDEIROS CRUZ (criancas)</t>
  </si>
  <si>
    <t>GIOVANA DE MEDEIROS CRUZ (criancas)</t>
  </si>
  <si>
    <t>DAVI LUIS SILVA DE ABREU (criancas)</t>
  </si>
  <si>
    <t>LUCAS PASCARELLI (trabalhadores)</t>
  </si>
  <si>
    <t>VITORIA GOMES VIRGINIO CABRAL ALVES VIEIRA (criancas)</t>
  </si>
  <si>
    <t>NAYLA ELLEN AVELINO MENDONÇA (trabalhadores)</t>
  </si>
  <si>
    <t>NICOLY EVELIN AVALINO (trabalhadores)</t>
  </si>
  <si>
    <t>FABIANA AVELINO MENDONÇA (trabalhadores)</t>
  </si>
  <si>
    <t>MIGUEL BORBUREMA SERRANO (criancas)</t>
  </si>
  <si>
    <t>LETÍCIA DE MENEZES RODRIGUES (criancas)</t>
  </si>
  <si>
    <t>REBECCA ELLEN LINS PAIVA (trabalhadores)</t>
  </si>
  <si>
    <t>YARA CELLY CIRNE E SILVA (trabalhadores)</t>
  </si>
  <si>
    <t>MARIA CECÍLIA NASCIMENTO CAETANO (criancas)</t>
  </si>
  <si>
    <t>JOAO GABRIEL NASCIMENTO CAETANO (criancas)</t>
  </si>
  <si>
    <t>BERNARDO LOPES CIRNE (criancas)</t>
  </si>
  <si>
    <t>HEITOR LOPES CIRNE (criancas)</t>
  </si>
  <si>
    <t>CAIO LUCAS DE ARAUJO PEREIRA (criancas)</t>
  </si>
  <si>
    <t>MARIANA (trabalhadores)</t>
  </si>
  <si>
    <t>ISAAC TEOFILO OLIVEIRA JOVINO (criancas)</t>
  </si>
  <si>
    <t>LAURA VICTORIA (trabalhadores)</t>
  </si>
  <si>
    <t>ANA LIS TRIGUEIRO FELIX (criancas)</t>
  </si>
  <si>
    <t>GABRIEL GOMES RODRIGUES (criancas)</t>
  </si>
  <si>
    <t>HADASSAH CAVALCANTE (criancas)</t>
  </si>
  <si>
    <t>REBEKAH CELESTINO BARRETO DE LIRA (trabalhadores)</t>
  </si>
  <si>
    <t>PEDRO WILKER LEITE SARAIVA (criancas)</t>
  </si>
  <si>
    <t>CAUA CAVALCANTI SILVA (criancas)</t>
  </si>
  <si>
    <t>ESTER MENDONÇA JUSTINIANO (criancas)</t>
  </si>
  <si>
    <t>ASAFE MENDONÇA JUSTINIANO (criancas)</t>
  </si>
  <si>
    <t>PEDRO MIGUEL ANGEL MENDES RIBEIRO GERSTNER (criancas)</t>
  </si>
  <si>
    <t>ARTHUR VENTURA (trabalhadores)</t>
  </si>
  <si>
    <t>SOFIA GALBERTO ARUASTE (criancas)</t>
  </si>
  <si>
    <t>VALENTINO TIBAU DIAS (criancas)</t>
  </si>
  <si>
    <t>LEVI LEAL DE OLIVEIRA (criancas)</t>
  </si>
  <si>
    <t>GABRIEL MARQUES BRAZ (trabalhadores)</t>
  </si>
  <si>
    <t>JULIO CESAR FREITAS (criancas)</t>
  </si>
  <si>
    <t>THIAGO FALCAO FREITAS MALTEZ (criancas)</t>
  </si>
  <si>
    <t>MATHEUS FALCAO FREITAS MALTEZ (criancas)</t>
  </si>
  <si>
    <t>MARIA MARIANA GONÇALVES FORMIGA (criancas)</t>
  </si>
  <si>
    <t>CECILIA MARIA GONCALVES FORMIGA (criancas)</t>
  </si>
  <si>
    <t>CATARINA FERNANDES GUIMARÃES (criancas)</t>
  </si>
  <si>
    <t>DAVI DE CASTRO (criancas)</t>
  </si>
  <si>
    <t>MARINA DE CASTRO (criancas)</t>
  </si>
  <si>
    <t>DAVI FERREIRA NÓBREGA (criancas)</t>
  </si>
  <si>
    <t>BENJAMIN FRAZAO DE MELO E SILVA (criancas)</t>
  </si>
  <si>
    <t>NOAH FRAZAO DE MELO E SILVA (criancas)</t>
  </si>
  <si>
    <t>JOSELMA COSTA CIRNE (trabalhadores)</t>
  </si>
  <si>
    <t>DANIEL ALVES MAIA (criancas)</t>
  </si>
  <si>
    <t>DAVI ELOI ALVES PINTO (criancas)</t>
  </si>
  <si>
    <t>JACIARA DE FONTES ARAÚJO (trabalhadores)</t>
  </si>
  <si>
    <t>ALICE FONTES ARAÚJO (criancas)</t>
  </si>
  <si>
    <t>GUSTAVO RYAN PAIVA DE ARAÚJO (criancas)</t>
  </si>
  <si>
    <t>MANOEL ELIAS (trabalhadores)</t>
  </si>
  <si>
    <t>MIGUEL ELIAS MARTINS (criancas)</t>
  </si>
  <si>
    <t>JÚLIA LIMEIRA MADRUGA (criancas)</t>
  </si>
  <si>
    <t>SOFIA LIMEIRA MADRUGA (criancas)</t>
  </si>
  <si>
    <t>MARIA LIMEIRA MADRUGA (criancas)</t>
  </si>
  <si>
    <t>ANA CECÍLIA ALBUQUERQUE MENDES (criancas)</t>
  </si>
  <si>
    <t>ANA CECILIA CAVALCANTE OLIVEIRA (criancas)</t>
  </si>
  <si>
    <t>LUIS FERNANDO GONÇALVES SATO (criancas)</t>
  </si>
  <si>
    <t>PIETRO DE FRANCA GALDINO (criancas)</t>
  </si>
  <si>
    <t>DANIEL TRAJANO DE MEDEIROS SILVA (trabalhadores)</t>
  </si>
  <si>
    <t>MÔNICA NUNES MOREIRA (trabalhadores)</t>
  </si>
  <si>
    <t>JOÃO EDUARDO NUNES MOREIRA (criancas)</t>
  </si>
  <si>
    <t>JULIA ROCHA DE LIMA (trabalhadores)</t>
  </si>
  <si>
    <t>GUILHERME NAVARRO DIAS (criancas)</t>
  </si>
  <si>
    <t>YASMIN MARIA BRAGA DE OLIVEIRA (criancas)</t>
  </si>
  <si>
    <t>HIAGO MENEZES CASTRO (criancas)</t>
  </si>
  <si>
    <t>LÍVIA MENEZES CASTRO (criancas)</t>
  </si>
  <si>
    <t>ANNA BEATRIZ CRIZOSTOMO (trabalhadores)</t>
  </si>
  <si>
    <t>ALICIA LIMA ARAGÃO (trabalhadores)</t>
  </si>
  <si>
    <t>MAITE DUARTE NOGUEIRA (criancas)</t>
  </si>
  <si>
    <t>KAREN MADRUGA (trabalhadores)</t>
  </si>
  <si>
    <t>ANDRE MADRUGA (trabalhadores)</t>
  </si>
  <si>
    <t>HELOÍSA OLIVEIRA DE AGUIAR SANTOS (criancas)</t>
  </si>
  <si>
    <t>HELENA CARNEIRO FIGUEIROA (criancas)</t>
  </si>
  <si>
    <t>HEITOR ALMEIDA FRANCESCHINI (criancas)</t>
  </si>
  <si>
    <t>BERNARDO RODRIGUES DA C. QUINTANS (criancas)</t>
  </si>
  <si>
    <t>MARIA ELIANE CHAVES DE OLIVEIRA (trabalhadores)</t>
  </si>
  <si>
    <t>ALICE GUERRA SATO</t>
  </si>
  <si>
    <t>13 anos</t>
  </si>
  <si>
    <t>(67) 98193-5169</t>
  </si>
  <si>
    <t>ALICIA LIMA ARAGÃO</t>
  </si>
  <si>
    <t>15 anos</t>
  </si>
  <si>
    <t>(83) 99671-1039</t>
  </si>
  <si>
    <t>ALMIR MEDEIROS</t>
  </si>
  <si>
    <t>58 anos</t>
  </si>
  <si>
    <t>(83) 98732-5341</t>
  </si>
  <si>
    <t>ANA CLARA SOUZA VASCONCELOS</t>
  </si>
  <si>
    <t>14 anos</t>
  </si>
  <si>
    <t>(83) 99378-1420</t>
  </si>
  <si>
    <t>ANDRE MADRUGA</t>
  </si>
  <si>
    <t>38 anos</t>
  </si>
  <si>
    <t>(83) 98608-8732</t>
  </si>
  <si>
    <t>ANNA BEATRIZ CRIZOSTOMO</t>
  </si>
  <si>
    <t>17 anos</t>
  </si>
  <si>
    <t>(83) 99365-2398</t>
  </si>
  <si>
    <t>ARTHUR VENTURA</t>
  </si>
  <si>
    <t>20 anos</t>
  </si>
  <si>
    <t>(83) 98145-1103</t>
  </si>
  <si>
    <t>CLAUDIO CARNEIRO DE LIMA</t>
  </si>
  <si>
    <t>(83) 99800-1441</t>
  </si>
  <si>
    <t>CLOVIS RANGEL COUTINHO NETO</t>
  </si>
  <si>
    <t>21 anos</t>
  </si>
  <si>
    <t>(83) 99143-0557</t>
  </si>
  <si>
    <t>DANIEL TRAJANO DE MEDEIROS SILVA</t>
  </si>
  <si>
    <t>(83) 99184-5883</t>
  </si>
  <si>
    <t>EDVÂNIA SOARES DA SILVA ANDRADE</t>
  </si>
  <si>
    <t>50 anos</t>
  </si>
  <si>
    <t>(83) 99988-5162</t>
  </si>
  <si>
    <t>44 anos</t>
  </si>
  <si>
    <t>FABIANA AVELINO MENDONÇA</t>
  </si>
  <si>
    <t>46 anos</t>
  </si>
  <si>
    <t>(83) 98726-9820</t>
  </si>
  <si>
    <t>GABRIEL MARQUES BRAZ</t>
  </si>
  <si>
    <t>(83) 98821-6523</t>
  </si>
  <si>
    <t>GUILHERME RODRIGUES DA NÓBREGA</t>
  </si>
  <si>
    <t>28 anos</t>
  </si>
  <si>
    <t>(83) 98834-0068</t>
  </si>
  <si>
    <t>JACIARA DE FONTES ARAÚJO</t>
  </si>
  <si>
    <t>41 anos</t>
  </si>
  <si>
    <t>JOAO LUCAS MEDEIROS SOARES</t>
  </si>
  <si>
    <t>(83) 99363-1790</t>
  </si>
  <si>
    <t>JOSE CAVALCANTE PINTO</t>
  </si>
  <si>
    <t>66 anos</t>
  </si>
  <si>
    <t>(83) 99145-1728</t>
  </si>
  <si>
    <t>JOSELIA AGRIPINO COSTA</t>
  </si>
  <si>
    <t>61 anos</t>
  </si>
  <si>
    <t>(83) 99971-6899</t>
  </si>
  <si>
    <t>JOSELMA COSTA CIRNE</t>
  </si>
  <si>
    <t>(83) 99978-7310</t>
  </si>
  <si>
    <t>JUAN CARLOS REIS</t>
  </si>
  <si>
    <t>(83) 98653-9043</t>
  </si>
  <si>
    <t>JULIA ROCHA DE LIMA</t>
  </si>
  <si>
    <t>(83) 99894-8044</t>
  </si>
  <si>
    <t>JÉSSICA PRISCILA DA SILVA MESQUITA</t>
  </si>
  <si>
    <t>34 anos</t>
  </si>
  <si>
    <t>KAREN KAROLINA</t>
  </si>
  <si>
    <t>32 anos</t>
  </si>
  <si>
    <t>KAUANNY MARQUES</t>
  </si>
  <si>
    <t>(83) 99875-0407</t>
  </si>
  <si>
    <t>KAUÃ DE OLIVEIRA</t>
  </si>
  <si>
    <t>19 anos</t>
  </si>
  <si>
    <t>(83) 98689-1471</t>
  </si>
  <si>
    <t>KELLYBETH FIDELIS DE ARAÚJO ONOFRE</t>
  </si>
  <si>
    <t>LAURA VICTORIA</t>
  </si>
  <si>
    <t>(83) 99804-8801</t>
  </si>
  <si>
    <t>LAURA VICTÓRIA MENDES RIBEIRO GERSTNER</t>
  </si>
  <si>
    <t>LEONARDO FREIRE</t>
  </si>
  <si>
    <t>(03) 99933-8632</t>
  </si>
  <si>
    <t>39 anos</t>
  </si>
  <si>
    <t>LIVIA</t>
  </si>
  <si>
    <t>24 anos</t>
  </si>
  <si>
    <t>(83) 98785-0777</t>
  </si>
  <si>
    <t>LUCAS PASCARELLI</t>
  </si>
  <si>
    <t>18 anos</t>
  </si>
  <si>
    <t>(83) 99926-9955</t>
  </si>
  <si>
    <t>LUCIÉLLEN SCHWAMBACH ARAÚJO</t>
  </si>
  <si>
    <t>(83) 98700-3203</t>
  </si>
  <si>
    <t>MANOEL ELIAS</t>
  </si>
  <si>
    <t>(83) 99855-3287</t>
  </si>
  <si>
    <t>MARCIA VEVELOSO SILVA</t>
  </si>
  <si>
    <t>55 anos</t>
  </si>
  <si>
    <t>MARIA ADEILDES</t>
  </si>
  <si>
    <t>MARIA DAS GRAÇAS ONOFRE DA SILVA</t>
  </si>
  <si>
    <t>(83) 98604-7918</t>
  </si>
  <si>
    <t>MARIA DE LOURDES TEIXEIRA DA SILVA</t>
  </si>
  <si>
    <t>(83) 99359-6017</t>
  </si>
  <si>
    <t>MARIA ELIANE CHAVES DE OLIVEIRA</t>
  </si>
  <si>
    <t>62 anos</t>
  </si>
  <si>
    <t>(83) 99696-8023</t>
  </si>
  <si>
    <t>MARIA EUNICE SILVA</t>
  </si>
  <si>
    <t>68 anos</t>
  </si>
  <si>
    <t>(83) 98787-4182</t>
  </si>
  <si>
    <t>MARIANA</t>
  </si>
  <si>
    <t>(83) 99662-2494</t>
  </si>
  <si>
    <t>MIGUEL OLIVEIRA DE SOUZA</t>
  </si>
  <si>
    <t>(61) 99255-0953</t>
  </si>
  <si>
    <t>MOZER CRIZÓSTOMO</t>
  </si>
  <si>
    <t>40 anos</t>
  </si>
  <si>
    <t>(83) 99397-9455</t>
  </si>
  <si>
    <t>43 anos</t>
  </si>
  <si>
    <t>(83) 99884-5636</t>
  </si>
  <si>
    <t>NAJLA SOUZA DE MATOS</t>
  </si>
  <si>
    <t>63 anos</t>
  </si>
  <si>
    <t>(68) 99904-4109</t>
  </si>
  <si>
    <t>NATALIA CANDIDA SILVA ANDRADE</t>
  </si>
  <si>
    <t>(83) 98738-1811</t>
  </si>
  <si>
    <t>NATHÁLIA KELLY AVELINO MENDONÇA</t>
  </si>
  <si>
    <t>(83) 98659-1395</t>
  </si>
  <si>
    <t>NATÁLIA FIRME DINIZ</t>
  </si>
  <si>
    <t>16 anos</t>
  </si>
  <si>
    <t>(83) 99124-5568</t>
  </si>
  <si>
    <t>NAYLA ELLEN AVELINO MENDONÇA</t>
  </si>
  <si>
    <t>(83) 99913-7993</t>
  </si>
  <si>
    <t>NICOLLY AMORIM ALEXANDRE</t>
  </si>
  <si>
    <t>(83) 98767-3360</t>
  </si>
  <si>
    <t>NICOLY EVELIN AVALINO</t>
  </si>
  <si>
    <t>(83) 99617-4788</t>
  </si>
  <si>
    <t>PEDRO HENRIQUE MORAIS CRIZOSTOMO</t>
  </si>
  <si>
    <t>(83) 99882-5722</t>
  </si>
  <si>
    <t>REBECCA ELLEN LINS PAIVA</t>
  </si>
  <si>
    <t>(83) 98767-9736</t>
  </si>
  <si>
    <t>REBEKAH CELESTINO BARRETO DE LIRA</t>
  </si>
  <si>
    <t>25 anos</t>
  </si>
  <si>
    <t>(83) 99772-12</t>
  </si>
  <si>
    <t>ROSÂNGELA MARIA DE ASSIS</t>
  </si>
  <si>
    <t>65 anos</t>
  </si>
  <si>
    <t>(83) 98852-2524</t>
  </si>
  <si>
    <t>RUBENS JOÃO DA SILVA FILHO</t>
  </si>
  <si>
    <t>(83) 99604-9021</t>
  </si>
  <si>
    <t>SAYMON MAGALAHES DE LIMA</t>
  </si>
  <si>
    <t>(83) 99359-8913</t>
  </si>
  <si>
    <t>SHIRLEY JACKLINE LIMA BEZERRA</t>
  </si>
  <si>
    <t>27 anos</t>
  </si>
  <si>
    <t>(83) 98659-5984</t>
  </si>
  <si>
    <t>SOPHIA RIBEIRO CIRNE</t>
  </si>
  <si>
    <t>(83) 99410-7214</t>
  </si>
  <si>
    <t>TATIANE COSTA MEDEIROS</t>
  </si>
  <si>
    <t>29 anos</t>
  </si>
  <si>
    <t>(83) 99686-8205</t>
  </si>
  <si>
    <t>TATIANE MEDEIROS</t>
  </si>
  <si>
    <t>THIAGO ARAUJO</t>
  </si>
  <si>
    <t>22 anos</t>
  </si>
  <si>
    <t>(83) 98897-5796</t>
  </si>
  <si>
    <t>VANESSA EUSTAQUIO COSTA NEVES</t>
  </si>
  <si>
    <t>30 anos</t>
  </si>
  <si>
    <t>(11) 97109-4650</t>
  </si>
  <si>
    <t>VERÔNICA DE OLIVEIRA COSTA</t>
  </si>
  <si>
    <t>(83) 98819-7072</t>
  </si>
  <si>
    <t>YARA CELLY CIRNE E SILVA</t>
  </si>
  <si>
    <t>42 anos</t>
  </si>
  <si>
    <t>(83) 99904-2247</t>
  </si>
  <si>
    <t>PGTO</t>
  </si>
  <si>
    <t>ANA CLARA SOUZA VASCONCELOS (trabalhadores)</t>
  </si>
  <si>
    <t>ANA JULIA MARTE VELOSO (criancas)</t>
  </si>
  <si>
    <t>ARTHURO LIRA AMADO (criancas)</t>
  </si>
  <si>
    <t>BENJAMIM LEAL LINS FERRER (criancas)</t>
  </si>
  <si>
    <t>CONSTANCE REEVA L S VIANA (criancas)</t>
  </si>
  <si>
    <t>DANIEL LORENZO BRAGA DE OLIVEIRA (criancas)</t>
  </si>
  <si>
    <t>ELENICE FÁTIMA DE SOUZA (trabalhadores)</t>
  </si>
  <si>
    <t>ELIZA SAFIRA ALVES DUARTE (criancas)</t>
  </si>
  <si>
    <t>ESMERALDA ALVES DUARTE (criancas)</t>
  </si>
  <si>
    <t>ESTHER SOFIA NASCIME (criancas)</t>
  </si>
  <si>
    <t>HELOYSA NICOLE FONTANA (criancas)</t>
  </si>
  <si>
    <t>IRHANDRA GEOVANNA AGUIAR COSTA (criancas)</t>
  </si>
  <si>
    <t>ISADORA LIMA DE OLIVEIRA (criancas)</t>
  </si>
  <si>
    <t>JOAO LUCAS ROCHA CAMPOS (criancas)</t>
  </si>
  <si>
    <t>JOSELIA AGRIPINO COSTA (trabalhadores)</t>
  </si>
  <si>
    <t>KAREN KAROLINA (trabalhadores)</t>
  </si>
  <si>
    <t>KAUÃ DE OLIVEIRA (trabalhadores)</t>
  </si>
  <si>
    <t>LAURA LAÍSE MARTINS DOS SANTOS (criancas)</t>
  </si>
  <si>
    <t>LETICIA CAMPOS DAMASCENO (criancas)</t>
  </si>
  <si>
    <t>MARIA RITA SOUSA DA CONCEICAO (criancas)</t>
  </si>
  <si>
    <t>NICOLAS MARCEL MARTINS FERREIRA (criancas)</t>
  </si>
  <si>
    <t>PEDRO HENRIQUE PENTEADO (criancas)</t>
  </si>
  <si>
    <t>PIETRO SANTIAGO GERMOGLIO (criancas)</t>
  </si>
  <si>
    <t>RUBENS JOÃO DA SILVA FILHO (trabalhadores)</t>
  </si>
  <si>
    <t>SAMUEL MARQUES (trabalhadores)</t>
  </si>
  <si>
    <t>VANESSA EUSTAQUIO COSTA NEVES (trabalhadores)</t>
  </si>
  <si>
    <t>ADNA JESSIKA PEREIRA</t>
  </si>
  <si>
    <t>26 anos</t>
  </si>
  <si>
    <t>(83) 98879-2731</t>
  </si>
  <si>
    <t>DELVACI DE CARVALHO</t>
  </si>
  <si>
    <t>( 11 98450-7336</t>
  </si>
  <si>
    <t>ELENICE FÁTIMA DE SOUZA</t>
  </si>
  <si>
    <t>(83) 98885-1853</t>
  </si>
  <si>
    <t>FRANCIGRACE DE OLIVEIRA SOARES</t>
  </si>
  <si>
    <t>(83) 98830-8517</t>
  </si>
  <si>
    <t>LIVIA BRUNA BELO NASCIMENTO</t>
  </si>
  <si>
    <t>(83) 99117-5624</t>
  </si>
  <si>
    <t>LUCIA DE FATIMA CAVALCANTI DIAS DE SOUSA</t>
  </si>
  <si>
    <t>(89) 99985-5399</t>
  </si>
  <si>
    <t>NADJA FERRARO MORAIS DE MENESES</t>
  </si>
  <si>
    <t>56 anos</t>
  </si>
  <si>
    <t>(83) 99870-6472</t>
  </si>
  <si>
    <t>SAMUEL MARQUES</t>
  </si>
  <si>
    <t>(83) 98826-1335</t>
  </si>
  <si>
    <t>ZENILDA MARQUES DE LIMA LIMEIRA</t>
  </si>
  <si>
    <t>0 anos</t>
  </si>
  <si>
    <t>(83) 98673-2492</t>
  </si>
  <si>
    <t>CONSTANCE REEVA L S VIANA</t>
  </si>
  <si>
    <t>CRISTIANE</t>
  </si>
  <si>
    <t>(83) 99114-0409</t>
  </si>
  <si>
    <t>DAVI MIGUEL CAVALCANTI BUBANZ</t>
  </si>
  <si>
    <t>RENATA DINIZ</t>
  </si>
  <si>
    <t>(83) 98832-2076</t>
  </si>
  <si>
    <t>IGREJA BATISTA DE TAMBAU</t>
  </si>
  <si>
    <t>ELIZA SAFIRA ALVES DUARTE</t>
  </si>
  <si>
    <t>ERIKA ALVES</t>
  </si>
  <si>
    <t>(83) 98834-6040</t>
  </si>
  <si>
    <t>ESMERALDA ALVES DUARTE</t>
  </si>
  <si>
    <t>IGOR RODRIGUES</t>
  </si>
  <si>
    <t>MARILIA</t>
  </si>
  <si>
    <t>(83) 98622-9760</t>
  </si>
  <si>
    <t>JOAO LUCAS ROCHA CAMPOS</t>
  </si>
  <si>
    <t>LISBETH TENORIO ROCHA</t>
  </si>
  <si>
    <t>(83) 98899-4332</t>
  </si>
  <si>
    <t>IGREJA DE JESUS XRJSTO DOS SANTOS DOS ULTIMOS DIAS</t>
  </si>
  <si>
    <t>LAURA LAÍSE MARTINS DOS SANTOS</t>
  </si>
  <si>
    <t>SARAH SUELEM FERREIRA DOS SANTOS</t>
  </si>
  <si>
    <t>(83) 98723-6021</t>
  </si>
  <si>
    <t>LETICIA CAMPOS DAMASCENO</t>
  </si>
  <si>
    <t>MARISA</t>
  </si>
  <si>
    <t>(83) 99875-4545</t>
  </si>
  <si>
    <t>.</t>
  </si>
  <si>
    <t>NICOLAS MARCEL MARTINS FERREIRA</t>
  </si>
  <si>
    <t>PIETRO SANTIAGO GERMOGLIO</t>
  </si>
  <si>
    <t>DANIELA</t>
  </si>
  <si>
    <t>(83) 99932-7781</t>
  </si>
  <si>
    <t>RAVI CARDOSO W CHAVES</t>
  </si>
  <si>
    <t>RAVENA CHAVES</t>
  </si>
  <si>
    <t>(83) 99611-7741</t>
  </si>
  <si>
    <t>-</t>
  </si>
  <si>
    <t>CARLOS EDUARDO TAVARES SILVA (trabalhadores)</t>
  </si>
  <si>
    <t>DAVI FERREIRA DE MORAES (criancas)</t>
  </si>
  <si>
    <t>GIOVANNA TROMBETTA VIANA (criancas)</t>
  </si>
  <si>
    <t>HELENA MARTINS (criancas)</t>
  </si>
  <si>
    <t>HELLEN SOPHIA RODRIGUES DA SILVA (criancas)</t>
  </si>
  <si>
    <t>IGOR RODRIGUES (criancas)</t>
  </si>
  <si>
    <t>LAURA VICTÓRIA MENDES RIBEIRO GERSTNER (trabalhadores)</t>
  </si>
  <si>
    <t>LAVÍNIA GABRIELA (criancas)</t>
  </si>
  <si>
    <t>LIVIA (trabalhadores)</t>
  </si>
  <si>
    <t>MIGUEL BARROS (criancas)</t>
  </si>
  <si>
    <t>PEDRO HENRIQUE TROMBETTA VIANA (criancas)</t>
  </si>
  <si>
    <t>THERESA FIGUEIROA CARNEIRO (criancas)</t>
  </si>
  <si>
    <t>CLARA OLIVEIRA</t>
  </si>
  <si>
    <t>REGINA OLIVEIRA</t>
  </si>
  <si>
    <t>(67) 99333-3073</t>
  </si>
  <si>
    <t>DAVI FERREIRA DE MORAES</t>
  </si>
  <si>
    <t>CYNTIA DIÓGENES FERREIRA DE MORAES</t>
  </si>
  <si>
    <t>(83) 99976-5134</t>
  </si>
  <si>
    <t>GIOVANNA TROMBETTA VIANA</t>
  </si>
  <si>
    <t>CLAUDIA TROMBETTA VIANA</t>
  </si>
  <si>
    <t>(83) 98895-1887</t>
  </si>
  <si>
    <t>HELENA MARTINS</t>
  </si>
  <si>
    <t>ANA SARA MARTINS BEZERRA</t>
  </si>
  <si>
    <t>(83) 99830-6699</t>
  </si>
  <si>
    <t>HELLEN SOPHIA RODRIGUES DA SILVA</t>
  </si>
  <si>
    <t>JESSICA CARLA DA SILVA</t>
  </si>
  <si>
    <t>(83) 88268-447</t>
  </si>
  <si>
    <t>LUIZA OLIVEIRA</t>
  </si>
  <si>
    <t>MIGUEL BARROS</t>
  </si>
  <si>
    <t>THALITA BARROS</t>
  </si>
  <si>
    <t>(83) 98835-2003</t>
  </si>
  <si>
    <t>PEDRO HENRIQUE TROMBETTA VIANA</t>
  </si>
  <si>
    <t>AGHATA LUIZA SHYRMANN DE SOUZA</t>
  </si>
  <si>
    <t>THAYS DE SOUSA FRANÇA</t>
  </si>
  <si>
    <t>(83) 99643-8120</t>
  </si>
  <si>
    <t>AGHATA LUIZA SHYRMANN DE SOUZA (criancas)</t>
  </si>
  <si>
    <t>LIVIA BRUNA BELO NASCIMENTO (trabalhadores)</t>
  </si>
  <si>
    <t>ANNA BEATRIZ RIBEIRO GUERRA</t>
  </si>
  <si>
    <t>NEUZA LEITE</t>
  </si>
  <si>
    <r>
      <t xml:space="preserve">LISTA DAS CRIANÇAS </t>
    </r>
    <r>
      <rPr>
        <b/>
        <sz val="11"/>
        <color theme="6" tint="-0.249977111117893"/>
        <rFont val="Calibri"/>
        <family val="2"/>
      </rPr>
      <t>COM PGTO CONFIRMADO</t>
    </r>
  </si>
  <si>
    <r>
      <t xml:space="preserve">LISTA DAS CRIANÇAS </t>
    </r>
    <r>
      <rPr>
        <b/>
        <sz val="11"/>
        <color rgb="FFFF0000"/>
        <rFont val="Calibri"/>
        <family val="2"/>
      </rPr>
      <t>COM PGTO PENDENTE</t>
    </r>
  </si>
  <si>
    <t>FLAVIO MENEZES DA SILVA FILHO</t>
  </si>
  <si>
    <t>(83) 98626-0091</t>
  </si>
  <si>
    <t>FRANCISCO AUGUSTO CARDOSO TRIGUEIRO DA SILVA</t>
  </si>
  <si>
    <t>(83) 99333-5807</t>
  </si>
  <si>
    <t>LIVYA BATISTA PEREIRA</t>
  </si>
  <si>
    <t>(83) 99849-7788</t>
  </si>
  <si>
    <r>
      <t>LISTA DOS TRABALHADORES COM</t>
    </r>
    <r>
      <rPr>
        <b/>
        <sz val="11"/>
        <color theme="6" tint="-0.249977111117893"/>
        <rFont val="Calibri"/>
        <family val="2"/>
      </rPr>
      <t xml:space="preserve"> PGTO CONFIRMADO</t>
    </r>
  </si>
  <si>
    <r>
      <t xml:space="preserve">LISTA DOS TRABALHADORES </t>
    </r>
    <r>
      <rPr>
        <b/>
        <sz val="11"/>
        <color rgb="FFFF0000"/>
        <rFont val="Calibri"/>
        <family val="2"/>
      </rPr>
      <t>COM PGTO PENDENTE</t>
    </r>
  </si>
  <si>
    <t>CARLOS EDUARDO TAVARES SILVA</t>
  </si>
  <si>
    <t>ANNA BEATRIZ RIBEIRO GUERRA (criancas)</t>
  </si>
  <si>
    <t>Data</t>
  </si>
  <si>
    <t>Descrição</t>
  </si>
  <si>
    <t>Categoria</t>
  </si>
  <si>
    <t>Tipo</t>
  </si>
  <si>
    <t>Método</t>
  </si>
  <si>
    <t>11/07/2025</t>
  </si>
  <si>
    <t>Pagamento Andreia</t>
  </si>
  <si>
    <t>Outros</t>
  </si>
  <si>
    <t>Saída</t>
  </si>
  <si>
    <t>Inscrição - ANNA BEATRIZ RIBEIRO GUERRA (criancas)</t>
  </si>
  <si>
    <t>Inscrição</t>
  </si>
  <si>
    <t>Entrada</t>
  </si>
  <si>
    <t>Inscrição - MARIA ADEILDES (trabalhadores)</t>
  </si>
  <si>
    <t>Inscrição - AGHATA LUIZA SHYRMANN DE SOUZA (criancas)</t>
  </si>
  <si>
    <t>Inscrição - LIVIA BRUNA BELO NASCIMENTO (trabalhadores)</t>
  </si>
  <si>
    <t>Repasse Raquel</t>
  </si>
  <si>
    <t>Material</t>
  </si>
  <si>
    <t>10/07/2025</t>
  </si>
  <si>
    <t>Inscrição - PEDRO HENRIQUE TROMBETTA VIANA (criancas)</t>
  </si>
  <si>
    <t>Inscrição - HELLEN SOPHIA RODRIGUES DA SILVA (criancas)</t>
  </si>
  <si>
    <t>Inscrição - MIGUEL BARROS (criancas)</t>
  </si>
  <si>
    <t>Inscrição - LAURA VICTÓRIA MENDES RIBEIRO GERSTNER (trabalhadores)</t>
  </si>
  <si>
    <t>ESTORNO - Inscrição - RAVI CARDOSO W CHAVES (criancas)</t>
  </si>
  <si>
    <t>Inscrição - DAVI FERREIRA DE MORAES (criancas)</t>
  </si>
  <si>
    <t>Inscrição - HELENA MARTINS (criancas)</t>
  </si>
  <si>
    <t>Inscrição - RAVI CARDOSO W CHAVES (criancas)</t>
  </si>
  <si>
    <t>Inscrição - GIOVANNA TROMBETTA VIANA (criancas)</t>
  </si>
  <si>
    <t>09/07/2025</t>
  </si>
  <si>
    <t>Inscrição - DANIEL LORENZO BRAGA DE OLIVEIRA (criancas)</t>
  </si>
  <si>
    <t>Inscrição - MARIA CECILIA LEITE COELHO DE LIMA (criancas)</t>
  </si>
  <si>
    <t>Inscrição - LIVIA (trabalhadores)</t>
  </si>
  <si>
    <t>Inscrição - VANESSA EUSTAQUIO COSTA NEVES (trabalhadores)</t>
  </si>
  <si>
    <t>Inscrição - PEDRO HENRIQUE PENTEADO (criancas)</t>
  </si>
  <si>
    <t>Inscrição - KAREN KAROLINA (trabalhadores)</t>
  </si>
  <si>
    <t>Inscrição - JOSELIA AGRIPINO COSTA (trabalhadores)</t>
  </si>
  <si>
    <t>Inscrição - ELENICE FÁTIMA DE SOUZA (trabalhadores)</t>
  </si>
  <si>
    <t>Inscrição - PIETRO SANTIAGO GERMOGLIO (criancas)</t>
  </si>
  <si>
    <t>Inscrição - LAVÍNIA GABRIELA (criancas)</t>
  </si>
  <si>
    <t>Inscrição - HELOYSA NICOLE FONTANA (criancas)</t>
  </si>
  <si>
    <t>Inscrição - KAUÃ DE OLIVEIRA (trabalhadores)</t>
  </si>
  <si>
    <t>Inscrição - ESMERALDA ALVES DUARTE (criancas)</t>
  </si>
  <si>
    <t>Inscrição - CONSTANCE REEVA L S VIANA (criancas)</t>
  </si>
  <si>
    <t>Inscrição - ARTHURO LIRA AMADO (criancas)</t>
  </si>
  <si>
    <t>Inscrição - ESTHER SOFIA NASCIME (criancas)</t>
  </si>
  <si>
    <t>Inscrição - NICOLAS MARCEL MARTINS FERREIRA (criancas)</t>
  </si>
  <si>
    <t>Inscrição - ANA JULIA MARTE VELOSO (criancas)</t>
  </si>
  <si>
    <t>Inscrição - ISADORA LIMA DE OLIVEIRA (criancas)</t>
  </si>
  <si>
    <t>Inscrição - IGOR RODRIGUES (criancas)</t>
  </si>
  <si>
    <t>Inscrição - LETICIA CAMPOS DAMASCENO (criancas)</t>
  </si>
  <si>
    <t>Inscrição - CARLOS EDUARDO TAVARES SILVA (trabalhadores)</t>
  </si>
  <si>
    <t>Inscrição - RUBENS JOÃO DA SILVA FILHO (trabalhadores)</t>
  </si>
  <si>
    <t>Inscrição - JOAO LUCAS ROCHA CAMPOS (criancas)</t>
  </si>
  <si>
    <t>Inscrição - MARIA RITA SOUSA DA CONCEICAO (criancas)</t>
  </si>
  <si>
    <t>Inscrição - BENJAMIM LEAL LINS FERRER (criancas)</t>
  </si>
  <si>
    <t>Inscrição - ELIZA SAFIRA ALVES DUARTE (criancas)</t>
  </si>
  <si>
    <t>Inscrição - SAMUEL MARQUES (trabalhadores)</t>
  </si>
  <si>
    <t>Inscrição - LAURA LAÍSE MARTINS DOS SANTOS (criancas)</t>
  </si>
  <si>
    <t>ESTORNO - Inscrição - GABRIEL MAIA ALENCAR (criancas)</t>
  </si>
  <si>
    <t>Inscrição - ANA CLARA SOUZA VASCONCELOS (trabalhadores)</t>
  </si>
  <si>
    <t>ESTORNO - Inscrição - MARIA CECILIA LEITE COELHO DE LIMA (criancas)</t>
  </si>
  <si>
    <t>Inscrição - IRHANDRA GEOVANNA AGUIAR COSTA (criancas)</t>
  </si>
  <si>
    <t>08/07/2025</t>
  </si>
  <si>
    <t>Inscrição - THERESA FIGUEIROA CARNEIRO (criancas)</t>
  </si>
  <si>
    <t>Inscrição - JOSE CAVALCANTE PINTO (trabalhadores)</t>
  </si>
  <si>
    <t>Raquel</t>
  </si>
  <si>
    <t>Inscrição - BERNARDO RODRIGUES DA C. QUINTANS (criancas)</t>
  </si>
  <si>
    <t>Inscrição - JONAS ELIAS SCHWAMBACH ARAÚJO (criancas)</t>
  </si>
  <si>
    <t>Inscrição - ABRAHAM PORTO FONTANA (criancas)</t>
  </si>
  <si>
    <t>Inscrição - ALICE GUERRA SATO (trabalhadores)</t>
  </si>
  <si>
    <t>Inscrição - DEBORA MADRUGA OLIVEIRA (criancas)</t>
  </si>
  <si>
    <t>Inscrição - LUCIÉLLEN SCHWAMBACH ARAÚJO (trabalhadores)</t>
  </si>
  <si>
    <t>Inscrição - MOZER CRIZÓSTOMO (trabalhadores)</t>
  </si>
  <si>
    <t>Inscrição - BELINDA AXIOLE NOBREGA (criancas)</t>
  </si>
  <si>
    <t>Inscrição - THEO NUCOLAU FERREIRA (criancas)</t>
  </si>
  <si>
    <t>Inscrição - MARIA ELIANE CHAVES DE OLIVEIRA (trabalhadores)</t>
  </si>
  <si>
    <t>Inscrição - BERNARDO AIRTON AMORIM BRASILEIRO DE OLIVEIRA (criancas)</t>
  </si>
  <si>
    <t>Inscrição - PEDRO HENRIQUE MORAIS CRIZOSTOMO (trabalhadores)</t>
  </si>
  <si>
    <t>07/07/2025</t>
  </si>
  <si>
    <t>Inscrição - LEVI JONES (criancas)</t>
  </si>
  <si>
    <t>Inscrição - NATÁLIA FIRME DINIZ (trabalhadores)</t>
  </si>
  <si>
    <t>Inscrição - MARIAH LIZ (criancas)</t>
  </si>
  <si>
    <t>Inscrição - KAUANNY MARQUES (trabalhadores)</t>
  </si>
  <si>
    <t>Inscrição - LORENZO SOUZA DA COSTA OLIVEIRA (criancas)</t>
  </si>
  <si>
    <t>Joselma - Envelopes</t>
  </si>
  <si>
    <t>Inscrição - KELLYBETH FIDELIS DE ARAÚJO ONOFRE (trabalhadores)</t>
  </si>
  <si>
    <t>Inscrição - GUILHERME RODRIGUES DA NÓBREGA (trabalhadores)</t>
  </si>
  <si>
    <t>Inscrição - LIDIA FERNANDA DA COSTA OLIVEIRA MEDEIROS (trabalhadores)</t>
  </si>
  <si>
    <t>Inscrição - ANA PIETRA (criancas)</t>
  </si>
  <si>
    <t>Inscrição - SAFYRA FIDELIS DE ARAÚJO ONOFRE (criancas)</t>
  </si>
  <si>
    <t>Inscrição - MAITE SILVA LOURENÇO (criancas)</t>
  </si>
  <si>
    <t>Inscrição - ISAQUE LUCAS (criancas)</t>
  </si>
  <si>
    <t>06/07/2025</t>
  </si>
  <si>
    <t>Inscrição - ELAINE CRISTINA MEDEIROS CRUZ (trabalhadores)</t>
  </si>
  <si>
    <t>Inscrição - LEONARDO FREIRE (trabalhadores)</t>
  </si>
  <si>
    <t>Inscrição - MARIA VALENTINA BARBOSA AMORIM (criancas)</t>
  </si>
  <si>
    <t>Inscrição - PEDRO CALEB FERREIRA ARAUJO (criancas)</t>
  </si>
  <si>
    <t>Inscrição - MURILO MATIAS BARBOSA DE ANDRADE (criancas)</t>
  </si>
  <si>
    <t>Inscrição - MARCIA VEVELOSO SILVA (trabalhadores)</t>
  </si>
  <si>
    <t>Inscrição - THOMAS VIANA CARDOSO DE FRANCA (criancas)</t>
  </si>
  <si>
    <t>Inscrição - GIOVANA DE MEDEIROS CRUZ (criancas)</t>
  </si>
  <si>
    <t>Inscrição - HELENA SOFIA DORNELAS RIBEIRO (criancas)</t>
  </si>
  <si>
    <t>Inscrição - GABRIEL MAIA ALENCAR (criancas)</t>
  </si>
  <si>
    <t>Inscrição - CLAUDIO CARNEIRO DE LIMA (trabalhadores)</t>
  </si>
  <si>
    <t>Inscrição - DAVI LUIS SILVA DE ABREU (criancas)</t>
  </si>
  <si>
    <t>Inscrição - SOPHYA DOS SANTOS MESQUITA (criancas)</t>
  </si>
  <si>
    <t>Inscrição - EDVÂNIA SOARES DA SILVA ANDRADE (trabalhadores)</t>
  </si>
  <si>
    <t>Inscrição - LUCAS PASCARELLI (trabalhadores)</t>
  </si>
  <si>
    <t>Inscrição - MIGUEL MAIA (criancas)</t>
  </si>
  <si>
    <t>Inscrição - LUCAS NORINHA SOUZA (criancas)</t>
  </si>
  <si>
    <t>Inscrição - FELIPE AZEVEDO MINHAQUI MOREIRA LINS (criancas)</t>
  </si>
  <si>
    <t>Inscrição - TAINA MATIAS BARBOSA DE ANDRADE (criancas)</t>
  </si>
  <si>
    <t>Inscrição - JOAO HENRIQUE DA COSTA OLIVEIRA DE SOUSA MEDEIROS (criancas)</t>
  </si>
  <si>
    <t>Inscrição - TARCILA SOUZA CONDE (criancas)</t>
  </si>
  <si>
    <t>Inscrição - MIGUEL OLIVEIRA DE SOUZA (trabalhadores)</t>
  </si>
  <si>
    <t>Inscrição - ALINNA PORTO FONTANA (criancas)</t>
  </si>
  <si>
    <t>Inscrição - HELENA DE MEDEIROS CRUZ (criancas)</t>
  </si>
  <si>
    <t>Inscrição - GUILHERME SOARES DE SOUZA (criancas)</t>
  </si>
  <si>
    <t>Inscrição - MARIA DAS GRAÇAS ONOFRE DA SILVA (trabalhadores)</t>
  </si>
  <si>
    <t>Inscrição - MARIA LUISA SANTOS MATIAS (criancas)</t>
  </si>
  <si>
    <t>Inscrição - MARIA EUNICE SILVA (trabalhadores)</t>
  </si>
  <si>
    <t>Inscrição - ELISA NEVES DE FIGUEIREDO PESSOA (criancas)</t>
  </si>
  <si>
    <t>Inscrição - RAFAEL MAIA (criancas)</t>
  </si>
  <si>
    <t>04/07/2025</t>
  </si>
  <si>
    <t>Inscrição - VITORIA GOMES VIRGINIO CABRAL ALVES VIEIRA (criancas)</t>
  </si>
  <si>
    <t>03/07/2025</t>
  </si>
  <si>
    <t>Inscrição - FABIANA AVELINO MENDONÇA (trabalhadores)</t>
  </si>
  <si>
    <t>Inscrição - LETÍCIA DE MENEZES RODRIGUES (criancas)</t>
  </si>
  <si>
    <t>Inscrição - MIGUEL BORBUREMA SERRANO (criancas)</t>
  </si>
  <si>
    <t>Inscrição - YARA CELLY CIRNE E SILVA (trabalhadores)</t>
  </si>
  <si>
    <t>Inscrição - REBECCA ELLEN LINS PAIVA (trabalhadores)</t>
  </si>
  <si>
    <t>Inscrição - NAYLA ELLEN AVELINO MENDONÇA (trabalhadores)</t>
  </si>
  <si>
    <t>Inscrição - NICOLY EVELIN AVALINO (trabalhadores)</t>
  </si>
  <si>
    <t>02/07/2025</t>
  </si>
  <si>
    <t>Inscrição - HADASSAH CAVALCANTE (criancas)</t>
  </si>
  <si>
    <t>Inscrição - HEITOR LOPES CIRNE (criancas)</t>
  </si>
  <si>
    <t>Inscrição - PEDRO WILKER LEITE SARAIVA (criancas)</t>
  </si>
  <si>
    <t>Inscrição - ASAFE MENDONÇA JUSTINIANO (criancas)</t>
  </si>
  <si>
    <t>Inscrição - PEDRO MIGUEL ANGEL MENDES RIBEIRO GERSTNER (criancas)</t>
  </si>
  <si>
    <t>Inscrição - ISAAC TEOFILO OLIVEIRA JOVINO (criancas)</t>
  </si>
  <si>
    <t>Inscrição - BERNARDO LOPES CIRNE (criancas)</t>
  </si>
  <si>
    <t>Inscrição - ANA LIS TRIGUEIRO FELIX (criancas)</t>
  </si>
  <si>
    <t>Inscrição - GABRIEL GOMES RODRIGUES (criancas)</t>
  </si>
  <si>
    <t>Inscrição - JOAO GABRIEL NASCIMENTO CAETANO (criancas)</t>
  </si>
  <si>
    <t>Inscrição - MARIA CECÍLIA NASCIMENTO CAETANO (criancas)</t>
  </si>
  <si>
    <t>Inscrição - LAURA VICTORIA (trabalhadores)</t>
  </si>
  <si>
    <t>Inscrição - CAUA CAVALCANTI SILVA (criancas)</t>
  </si>
  <si>
    <t>Inscrição - CAIO LUCAS DE ARAUJO PEREIRA (criancas)</t>
  </si>
  <si>
    <t>Inscrição - ESTER MENDONÇA JUSTINIANO (criancas)</t>
  </si>
  <si>
    <t>Inscrição - MARIANA (trabalhadores)</t>
  </si>
  <si>
    <t>Inscrição - REBEKAH CELESTINO BARRETO DE LIRA (trabalhadores)</t>
  </si>
  <si>
    <t>01/07/2025</t>
  </si>
  <si>
    <t>Inscrição - ARTHUR VENTURA (trabalhadores)</t>
  </si>
  <si>
    <t>Inscrição - LEVI LEAL DE OLIVEIRA (criancas)</t>
  </si>
  <si>
    <t>Inscrição - VALENTINO TIBAU DIAS (criancas)</t>
  </si>
  <si>
    <t>Inscrição - SOFIA GALBERTO ARUASTE (criancas)</t>
  </si>
  <si>
    <t>30/06/2025</t>
  </si>
  <si>
    <t>Inscrição - JULIO CESAR FREITAS (criancas)</t>
  </si>
  <si>
    <t>Inscrição - THIAGO FALCAO FREITAS MALTEZ (criancas)</t>
  </si>
  <si>
    <t>Inscrição - CATARINA FERNANDES GUIMARÃES (criancas)</t>
  </si>
  <si>
    <t>Inscrição - GABRIEL MARQUES BRAZ (trabalhadores)</t>
  </si>
  <si>
    <t>Inscrição - MARIA MARIANA GONÇALVES FORMIGA (criancas)</t>
  </si>
  <si>
    <t>Inscrição - MATHEUS FALCAO FREITAS MALTEZ (criancas)</t>
  </si>
  <si>
    <t>Inscrição - DAVI DE CASTRO (criancas)</t>
  </si>
  <si>
    <t>Inscrição - CECILIA MARIA GONCALVES FORMIGA (criancas)</t>
  </si>
  <si>
    <t>29/06/2025</t>
  </si>
  <si>
    <t>Inscrição - DAVI FERREIRA NÓBREGA (criancas)</t>
  </si>
  <si>
    <t>Inscrição - MARINA DE CASTRO (criancas)</t>
  </si>
  <si>
    <t>27/06/2025</t>
  </si>
  <si>
    <t>Inscrição - ALICE FONTES ARAÚJO (criancas)</t>
  </si>
  <si>
    <t>Inscrição - DANIEL ALVES MAIA (criancas)</t>
  </si>
  <si>
    <t>Inscrição - BENJAMIN FRAZAO DE MELO E SILVA (criancas)</t>
  </si>
  <si>
    <t>Inscrição - JOSELMA COSTA CIRNE (trabalhadores)</t>
  </si>
  <si>
    <t>Inscrição - MANOEL ELIAS (trabalhadores)</t>
  </si>
  <si>
    <t>Inscrição - GUSTAVO RYAN PAIVA DE ARAÚJO (criancas)</t>
  </si>
  <si>
    <t>Inscrição - JACIARA DE FONTES ARAÚJO (trabalhadores)</t>
  </si>
  <si>
    <t>Inscrição - NOAH FRAZAO DE MELO E SILVA (criancas)</t>
  </si>
  <si>
    <t>Inscrição - DAVI ELOI ALVES PINTO (criancas)</t>
  </si>
  <si>
    <t>25/06/2025</t>
  </si>
  <si>
    <t>Inscrição - JÚLIA LIMEIRA MADRUGA (criancas)</t>
  </si>
  <si>
    <t>Inscrição - MARIA LIMEIRA MADRUGA (criancas)</t>
  </si>
  <si>
    <t>Inscrição - SOFIA LIMEIRA MADRUGA (criancas)</t>
  </si>
  <si>
    <t>Inscrição - MIGUEL ELIAS MARTINS (criancas)</t>
  </si>
  <si>
    <t>24/06/2025</t>
  </si>
  <si>
    <t>Inscrição - ANA CECILIA CAVALCANTE OLIVEIRA (criancas)</t>
  </si>
  <si>
    <t>Inscrição - ANA CECÍLIA ALBUQUERQUE MENDES (criancas)</t>
  </si>
  <si>
    <t>23/06/2025</t>
  </si>
  <si>
    <t>Inscrição - PIETRO DE FRANCA GALDINO (criancas)</t>
  </si>
  <si>
    <t>Inscrição - LUIS FERNANDO GONÇALVES SATO (criancas)</t>
  </si>
  <si>
    <t>Inscrição - DANIEL TRAJANO DE MEDEIROS SILVA (trabalhadores)</t>
  </si>
  <si>
    <t>21/06/2025</t>
  </si>
  <si>
    <t>Inscrição - JOÃO EDUARDO NUNES MOREIRA (criancas)</t>
  </si>
  <si>
    <t>Inscrição - MÔNICA NUNES MOREIRA (trabalhadores)</t>
  </si>
  <si>
    <t>19/06/2025</t>
  </si>
  <si>
    <t>Inscrição - YASMIN MARIA BRAGA DE OLIVEIRA (criancas)</t>
  </si>
  <si>
    <t>Inscrição - JULIA ROCHA DE LIMA (trabalhadores)</t>
  </si>
  <si>
    <t>Inscrição - GUILHERME NAVARRO DIAS (criancas)</t>
  </si>
  <si>
    <t>18/06/2025</t>
  </si>
  <si>
    <t>Inscrição - MAITE DUARTE NOGUEIRA (criancas)</t>
  </si>
  <si>
    <t>Inscrição - ALICIA LIMA ARAGÃO (trabalhadores)</t>
  </si>
  <si>
    <t>Inscrição - LÍVIA MENEZES CASTRO (criancas)</t>
  </si>
  <si>
    <t>Inscrição - ANDRE MADRUGA (trabalhadores)</t>
  </si>
  <si>
    <t>Inscrição - KAREN MADRUGA (trabalhadores)</t>
  </si>
  <si>
    <t>Inscrição - HIAGO MENEZES CASTRO (criancas)</t>
  </si>
  <si>
    <t>Inscrição - ANNA BEATRIZ CRIZOSTOMO (trabalhadores)</t>
  </si>
  <si>
    <t>17/06/2025</t>
  </si>
  <si>
    <t>Inscrição - HELENA CARNEIRO FIGUEIROA (criancas)</t>
  </si>
  <si>
    <t>Inscrição - HELOÍSA OLIVEIRA DE AGUIAR SANTOS (criancas)</t>
  </si>
  <si>
    <t>Inscrição - HEITOR ALMEIDA FRANCESCHINI (criancas)</t>
  </si>
  <si>
    <t>MARIA ADEILDES (trabalhadores)</t>
  </si>
  <si>
    <t>Data do Pagamento</t>
  </si>
  <si>
    <t>Acampante</t>
  </si>
  <si>
    <t>Data de Check-in</t>
  </si>
  <si>
    <t>Telefone</t>
  </si>
  <si>
    <t>Checkin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</si>
</sst>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</numFmts>
  <fonts count="13" x14ac:knownFonts="1">
    <font>
      <sz val="11"/>
      <color theme="1"/>
      <name val="Aptos Narrow"/>
      <scheme val="minor"/>
    </font>
    <font>
      <sz val="11"/>
      <color rgb="FF000000"/>
      <name val="Calibri"/>
    </font>
    <font>
      <sz val="11"/>
      <color rgb="FF000000"/>
      <name val="Aptos Narrow"/>
    </font>
    <font>
      <b/>
      <sz val="11"/>
      <color theme="0"/>
      <name val="Calibri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Calibri"/>
    </font>
    <font>
      <b/>
      <sz val="11"/>
      <color theme="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6" tint="-0.249977111117893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4F14"/>
        <bgColor rgb="FFBF4F14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1"/>
        <bgColor rgb="FFBF4F14"/>
      </patternFill>
    </fill>
    <fill>
      <patternFill patternType="solid">
        <fgColor theme="5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22" fontId="5" fillId="0" borderId="0" xfId="0" applyNumberFormat="1" applyFont="1"/>
    <xf numFmtId="8" fontId="5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/>
    <xf numFmtId="8" fontId="0" fillId="0" borderId="0" xfId="0" applyNumberFormat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6" fillId="0" borderId="12" xfId="0" applyFont="1" applyBorder="1"/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2" borderId="13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4" fontId="3" fillId="2" borderId="14" xfId="0" applyNumberFormat="1" applyFont="1" applyFill="1" applyBorder="1" applyAlignment="1">
      <alignment horizontal="center"/>
    </xf>
    <xf numFmtId="4" fontId="0" fillId="0" borderId="0" xfId="0" applyNumberFormat="1"/>
    <xf numFmtId="4" fontId="1" fillId="0" borderId="9" xfId="0" applyNumberFormat="1" applyFont="1" applyBorder="1" applyAlignment="1">
      <alignment horizontal="right" indent="1"/>
    </xf>
    <xf numFmtId="4" fontId="6" fillId="0" borderId="14" xfId="0" applyNumberFormat="1" applyFont="1" applyBorder="1" applyAlignment="1">
      <alignment horizontal="right" indent="1"/>
    </xf>
    <xf numFmtId="0" fontId="1" fillId="3" borderId="15" xfId="0" applyFont="1" applyFill="1" applyBorder="1"/>
    <xf numFmtId="0" fontId="1" fillId="3" borderId="16" xfId="0" applyFont="1" applyFill="1" applyBorder="1" applyAlignment="1">
      <alignment horizontal="center"/>
    </xf>
    <xf numFmtId="0" fontId="1" fillId="3" borderId="16" xfId="0" applyFont="1" applyFill="1" applyBorder="1"/>
    <xf numFmtId="4" fontId="1" fillId="3" borderId="17" xfId="0" applyNumberFormat="1" applyFont="1" applyFill="1" applyBorder="1" applyAlignment="1">
      <alignment horizontal="right" indent="1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4" fontId="1" fillId="0" borderId="18" xfId="0" applyNumberFormat="1" applyFont="1" applyBorder="1" applyAlignment="1">
      <alignment horizontal="right" indent="1"/>
    </xf>
    <xf numFmtId="0" fontId="1" fillId="0" borderId="0" xfId="0" applyFont="1"/>
    <xf numFmtId="4" fontId="1" fillId="0" borderId="0" xfId="0" applyNumberFormat="1" applyFont="1" applyAlignment="1">
      <alignment horizontal="right" inden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 indent="1"/>
    </xf>
    <xf numFmtId="4" fontId="6" fillId="0" borderId="12" xfId="0" applyNumberFormat="1" applyFont="1" applyBorder="1" applyAlignment="1">
      <alignment horizontal="right" indent="1"/>
    </xf>
    <xf numFmtId="0" fontId="0" fillId="0" borderId="12" xfId="0" applyBorder="1"/>
    <xf numFmtId="0" fontId="5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" fontId="6" fillId="0" borderId="22" xfId="0" applyNumberFormat="1" applyFont="1" applyBorder="1" applyAlignment="1">
      <alignment horizontal="right" indent="1"/>
    </xf>
    <xf numFmtId="0" fontId="12" fillId="5" borderId="3" xfId="0" applyFont="1" applyFill="1" applyBorder="1" applyAlignment="1">
      <alignment horizontal="center"/>
    </xf>
    <xf numFmtId="0" fontId="0" fillId="0" borderId="3" xfId="0" applyBorder="1"/>
    <xf numFmtId="43" fontId="0" fillId="0" borderId="3" xfId="1" applyFont="1" applyBorder="1"/>
    <xf numFmtId="0" fontId="0" fillId="0" borderId="3" xfId="0" applyBorder="1" applyAlignment="1">
      <alignment horizontal="center"/>
    </xf>
    <xf numFmtId="6" fontId="0" fillId="0" borderId="0" xfId="0" applyNumberFormat="1"/>
    <xf numFmtId="0" fontId="9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929"/>
  <sheetViews>
    <sheetView showGridLines="0" tabSelected="1" topLeftCell="A26" zoomScaleNormal="100" workbookViewId="0">
      <selection activeCell="A73" sqref="A73"/>
    </sheetView>
  </sheetViews>
  <sheetFormatPr defaultColWidth="12.5703125" defaultRowHeight="15" customHeight="1" x14ac:dyDescent="0.25"/>
  <cols>
    <col min="1" max="1" width="43.28515625" customWidth="1"/>
    <col min="2" max="2" width="7.85546875" bestFit="1" customWidth="1"/>
    <col min="3" max="3" width="29.85546875" customWidth="1"/>
    <col min="4" max="4" width="16.7109375" bestFit="1" customWidth="1"/>
    <col min="5" max="5" width="15.5703125" style="9" customWidth="1"/>
    <col min="6" max="6" width="9.7109375" bestFit="1" customWidth="1"/>
    <col min="7" max="7" width="9.140625" style="30" customWidth="1"/>
    <col min="8" max="26" width="8.5703125" customWidth="1"/>
  </cols>
  <sheetData>
    <row r="1" spans="1:26" x14ac:dyDescent="0.25">
      <c r="A1" s="57" t="s">
        <v>722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 x14ac:dyDescent="0.25">
      <c r="A2" s="12"/>
      <c r="B2" s="13"/>
      <c r="C2" s="13"/>
      <c r="D2" s="13"/>
      <c r="E2" s="25"/>
      <c r="F2" s="13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6" t="s">
        <v>0</v>
      </c>
      <c r="B3" s="20" t="s">
        <v>1</v>
      </c>
      <c r="C3" s="20" t="s">
        <v>2</v>
      </c>
      <c r="D3" s="20" t="s">
        <v>3</v>
      </c>
      <c r="E3" s="21" t="s">
        <v>4</v>
      </c>
      <c r="F3" s="27" t="s">
        <v>601</v>
      </c>
      <c r="G3" s="29" t="s">
        <v>315</v>
      </c>
      <c r="H3" s="3" t="s">
        <v>946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6" t="s">
        <v>5</v>
      </c>
      <c r="B4" s="15" t="s">
        <v>6</v>
      </c>
      <c r="C4" s="14" t="s">
        <v>7</v>
      </c>
      <c r="D4" s="15" t="s">
        <v>8</v>
      </c>
      <c r="E4" s="15" t="s">
        <v>9</v>
      </c>
      <c r="F4" s="15" t="s">
        <v>10</v>
      </c>
      <c r="G4" s="45" t="str">
        <f>IF(F4="Pendente","-",VLOOKUP(A4&amp;" (criancas)",Pgto!B:D,3,0))</f>
        <v>-</v>
      </c>
      <c r="H4" s="3" t="str">
        <f>VLOOKUP(A4,Checkin!B:F,5,0)</f>
        <v>Pendente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6" t="s">
        <v>23</v>
      </c>
      <c r="B5" s="15" t="s">
        <v>12</v>
      </c>
      <c r="C5" s="14" t="s">
        <v>24</v>
      </c>
      <c r="D5" s="15" t="s">
        <v>25</v>
      </c>
      <c r="E5" s="15" t="s">
        <v>26</v>
      </c>
      <c r="F5" s="15" t="s">
        <v>10</v>
      </c>
      <c r="G5" s="45" t="str">
        <f>IF(F5="Pendente","-",VLOOKUP(A5&amp;" (criancas)",Pgto!B:D,3,0))</f>
        <v>-</v>
      </c>
      <c r="H5" s="3" t="str">
        <f>VLOOKUP(A5,Checkin!B:F,5,0)</f>
        <v>Pendente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6" t="s">
        <v>694</v>
      </c>
      <c r="B6" s="15" t="s">
        <v>20</v>
      </c>
      <c r="C6" s="14" t="s">
        <v>695</v>
      </c>
      <c r="D6" s="15" t="s">
        <v>696</v>
      </c>
      <c r="E6" s="15" t="s">
        <v>9</v>
      </c>
      <c r="F6" s="15" t="s">
        <v>10</v>
      </c>
      <c r="G6" s="45" t="str">
        <f>IF(F6="Pendente","-",VLOOKUP(A6&amp;" (criancas)",Pgto!B:D,3,0))</f>
        <v>-</v>
      </c>
      <c r="H6" s="3" t="str">
        <f>VLOOKUP(A6,Checkin!B:F,5,0)</f>
        <v>Pendente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6" t="s">
        <v>31</v>
      </c>
      <c r="B7" s="15" t="s">
        <v>28</v>
      </c>
      <c r="C7" s="14" t="s">
        <v>32</v>
      </c>
      <c r="D7" s="15" t="s">
        <v>33</v>
      </c>
      <c r="E7" s="15" t="s">
        <v>9</v>
      </c>
      <c r="F7" s="15" t="s">
        <v>10</v>
      </c>
      <c r="G7" s="45" t="str">
        <f>IF(F7="Pendente","-",VLOOKUP(A7&amp;" (criancas)",Pgto!B:D,3,0))</f>
        <v>-</v>
      </c>
      <c r="H7" s="3" t="str">
        <f>VLOOKUP(A7,Checkin!B:F,5,0)</f>
        <v>Pendente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6" t="s">
        <v>652</v>
      </c>
      <c r="B8" s="15" t="s">
        <v>12</v>
      </c>
      <c r="C8" s="14" t="s">
        <v>653</v>
      </c>
      <c r="D8" s="15" t="s">
        <v>654</v>
      </c>
      <c r="E8" s="15" t="s">
        <v>655</v>
      </c>
      <c r="F8" s="15" t="s">
        <v>10</v>
      </c>
      <c r="G8" s="45" t="str">
        <f>IF(F8="Pendente","-",VLOOKUP(A8&amp;" (criancas)",Pgto!B:D,3,0))</f>
        <v>-</v>
      </c>
      <c r="H8" s="3" t="str">
        <f>VLOOKUP(A8,Checkin!B:F,5,0)</f>
        <v>Pendente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6" t="s">
        <v>163</v>
      </c>
      <c r="B9" s="15" t="s">
        <v>20</v>
      </c>
      <c r="C9" s="14" t="s">
        <v>164</v>
      </c>
      <c r="D9" s="15" t="s">
        <v>165</v>
      </c>
      <c r="E9" s="15" t="s">
        <v>166</v>
      </c>
      <c r="F9" s="15" t="s">
        <v>10</v>
      </c>
      <c r="G9" s="45" t="str">
        <f>IF(F9="Pendente","-",VLOOKUP(A9&amp;" (criancas)",Pgto!B:D,3,0))</f>
        <v>-</v>
      </c>
      <c r="H9" s="3" t="str">
        <f>VLOOKUP(A9,Checkin!B:F,5,0)</f>
        <v>Pendente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6" t="s">
        <v>38</v>
      </c>
      <c r="B10" s="15" t="s">
        <v>39</v>
      </c>
      <c r="C10" s="14" t="s">
        <v>40</v>
      </c>
      <c r="D10" s="15" t="s">
        <v>41</v>
      </c>
      <c r="E10" s="15" t="s">
        <v>42</v>
      </c>
      <c r="F10" s="15" t="s">
        <v>10</v>
      </c>
      <c r="G10" s="45" t="str">
        <f>IF(F10="Pendente","-",VLOOKUP(A10&amp;" (criancas)",Pgto!B:D,3,0))</f>
        <v>-</v>
      </c>
      <c r="H10" s="3" t="str">
        <f>VLOOKUP(A10,Checkin!B:F,5,0)</f>
        <v>Pendente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6" t="s">
        <v>50</v>
      </c>
      <c r="B11" s="15" t="s">
        <v>20</v>
      </c>
      <c r="C11" s="14" t="s">
        <v>51</v>
      </c>
      <c r="D11" s="15" t="s">
        <v>52</v>
      </c>
      <c r="E11" s="15" t="s">
        <v>53</v>
      </c>
      <c r="F11" s="15" t="s">
        <v>10</v>
      </c>
      <c r="G11" s="45" t="str">
        <f>IF(F11="Pendente","-",VLOOKUP(A11&amp;" (criancas)",Pgto!B:D,3,0))</f>
        <v>-</v>
      </c>
      <c r="H11" s="3" t="str">
        <f>VLOOKUP(A11,Checkin!B:F,5,0)</f>
        <v>Pendente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6" t="s">
        <v>61</v>
      </c>
      <c r="B12" s="15" t="s">
        <v>62</v>
      </c>
      <c r="C12" s="14" t="s">
        <v>40</v>
      </c>
      <c r="D12" s="15" t="s">
        <v>41</v>
      </c>
      <c r="E12" s="15" t="s">
        <v>42</v>
      </c>
      <c r="F12" s="15" t="s">
        <v>10</v>
      </c>
      <c r="G12" s="45" t="str">
        <f>IF(F12="Pendente","-",VLOOKUP(A12&amp;" (criancas)",Pgto!B:D,3,0))</f>
        <v>-</v>
      </c>
      <c r="H12" s="3" t="str">
        <f>VLOOKUP(A12,Checkin!B:F,5,0)</f>
        <v>Pendente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6" t="s">
        <v>709</v>
      </c>
      <c r="B13" s="15" t="s">
        <v>47</v>
      </c>
      <c r="C13" s="14" t="s">
        <v>695</v>
      </c>
      <c r="D13" s="15" t="s">
        <v>696</v>
      </c>
      <c r="E13" s="15" t="s">
        <v>9</v>
      </c>
      <c r="F13" s="15" t="s">
        <v>10</v>
      </c>
      <c r="G13" s="45" t="str">
        <f>IF(F13="Pendente","-",VLOOKUP(A13&amp;" (criancas)",Pgto!B:D,3,0))</f>
        <v>-</v>
      </c>
      <c r="H13" s="3" t="str">
        <f>VLOOKUP(A13,Checkin!B:F,5,0)</f>
        <v>Pendente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6" t="s">
        <v>63</v>
      </c>
      <c r="B14" s="15" t="s">
        <v>64</v>
      </c>
      <c r="C14" s="14" t="s">
        <v>65</v>
      </c>
      <c r="D14" s="15" t="s">
        <v>66</v>
      </c>
      <c r="E14" s="15" t="s">
        <v>9</v>
      </c>
      <c r="F14" s="15" t="s">
        <v>10</v>
      </c>
      <c r="G14" s="45" t="str">
        <f>IF(F14="Pendente","-",VLOOKUP(A14&amp;" (criancas)",Pgto!B:D,3,0))</f>
        <v>-</v>
      </c>
      <c r="H14" s="3" t="str">
        <f>VLOOKUP(A14,Checkin!B:F,5,0)</f>
        <v>Pendente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6" t="s">
        <v>67</v>
      </c>
      <c r="B15" s="15" t="s">
        <v>62</v>
      </c>
      <c r="C15" s="14" t="s">
        <v>68</v>
      </c>
      <c r="D15" s="15" t="s">
        <v>33</v>
      </c>
      <c r="E15" s="15" t="s">
        <v>9</v>
      </c>
      <c r="F15" s="15" t="s">
        <v>10</v>
      </c>
      <c r="G15" s="45" t="str">
        <f>IF(F15="Pendente","-",VLOOKUP(A15&amp;" (criancas)",Pgto!B:D,3,0))</f>
        <v>-</v>
      </c>
      <c r="H15" s="3" t="str">
        <f>VLOOKUP(A15,Checkin!B:F,5,0)</f>
        <v>Pendente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6" t="s">
        <v>72</v>
      </c>
      <c r="B16" s="15" t="s">
        <v>73</v>
      </c>
      <c r="C16" s="14" t="s">
        <v>74</v>
      </c>
      <c r="D16" s="15" t="s">
        <v>75</v>
      </c>
      <c r="E16" s="15" t="s">
        <v>9</v>
      </c>
      <c r="F16" s="15" t="s">
        <v>10</v>
      </c>
      <c r="G16" s="45" t="str">
        <f>IF(F16="Pendente","-",VLOOKUP(A16&amp;" (criancas)",Pgto!B:D,3,0))</f>
        <v>-</v>
      </c>
      <c r="H16" s="3" t="str">
        <f>VLOOKUP(A16,Checkin!B:F,5,0)</f>
        <v>Pendente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6" t="s">
        <v>678</v>
      </c>
      <c r="B17" s="15" t="s">
        <v>62</v>
      </c>
      <c r="C17" s="14" t="s">
        <v>679</v>
      </c>
      <c r="D17" s="15" t="s">
        <v>680</v>
      </c>
      <c r="E17" s="15" t="s">
        <v>9</v>
      </c>
      <c r="F17" s="15" t="s">
        <v>10</v>
      </c>
      <c r="G17" s="45" t="str">
        <f>IF(F17="Pendente","-",VLOOKUP(A17&amp;" (criancas)",Pgto!B:D,3,0))</f>
        <v>-</v>
      </c>
      <c r="H17" s="3" t="e">
        <f>VLOOKUP(A17,Checkin!B:F,5,0)</f>
        <v>#N/A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7" t="s">
        <v>79</v>
      </c>
      <c r="B18" s="18" t="s">
        <v>47</v>
      </c>
      <c r="C18" s="19" t="s">
        <v>80</v>
      </c>
      <c r="D18" s="18" t="s">
        <v>81</v>
      </c>
      <c r="E18" s="18" t="s">
        <v>9</v>
      </c>
      <c r="F18" s="18" t="s">
        <v>10</v>
      </c>
      <c r="G18" s="45" t="str">
        <f>IF(F18="Pendente","-",VLOOKUP(A18&amp;" (criancas)",Pgto!B:D,3,0))</f>
        <v>-</v>
      </c>
      <c r="H18" s="3" t="str">
        <f>VLOOKUP(A18,Checkin!B:F,5,0)</f>
        <v>Pendente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6.75" customHeight="1" x14ac:dyDescent="0.25">
      <c r="A19" s="33"/>
      <c r="B19" s="34"/>
      <c r="C19" s="35"/>
      <c r="D19" s="34"/>
      <c r="E19" s="34"/>
      <c r="F19" s="34"/>
      <c r="G19" s="3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7"/>
      <c r="B20" s="38"/>
      <c r="C20" s="37"/>
      <c r="D20" s="38"/>
      <c r="E20" s="38"/>
      <c r="F20" s="38"/>
      <c r="G20" s="3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40"/>
      <c r="B21" s="13"/>
      <c r="C21" s="40"/>
      <c r="D21" s="13"/>
      <c r="E21" s="13"/>
      <c r="F21" s="13"/>
      <c r="G21" s="4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40"/>
      <c r="B22" s="13"/>
      <c r="C22" s="40"/>
      <c r="D22" s="13"/>
      <c r="E22" s="13"/>
      <c r="F22" s="13"/>
      <c r="G22" s="4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42"/>
      <c r="B23" s="43"/>
      <c r="C23" s="42"/>
      <c r="D23" s="43"/>
      <c r="E23" s="43"/>
      <c r="F23" s="43"/>
      <c r="G23" s="4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57" t="s">
        <v>721</v>
      </c>
      <c r="B24" s="58"/>
      <c r="C24" s="58"/>
      <c r="D24" s="58"/>
      <c r="E24" s="58"/>
      <c r="F24" s="58"/>
      <c r="G24" s="5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.25" customHeight="1" x14ac:dyDescent="0.25">
      <c r="A25" s="12"/>
      <c r="B25" s="13"/>
      <c r="C25" s="13"/>
      <c r="D25" s="13"/>
      <c r="E25" s="25"/>
      <c r="F25" s="13"/>
      <c r="G25" s="2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26" t="s">
        <v>0</v>
      </c>
      <c r="B26" s="20" t="s">
        <v>1</v>
      </c>
      <c r="C26" s="20" t="s">
        <v>2</v>
      </c>
      <c r="D26" s="20" t="s">
        <v>3</v>
      </c>
      <c r="E26" s="21" t="s">
        <v>4</v>
      </c>
      <c r="F26" s="27" t="s">
        <v>601</v>
      </c>
      <c r="G26" s="29" t="s">
        <v>315</v>
      </c>
      <c r="H26" s="3" t="s">
        <v>946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idden="1" x14ac:dyDescent="0.25">
      <c r="A27" s="22" t="s">
        <v>85</v>
      </c>
      <c r="B27" s="23" t="s">
        <v>12</v>
      </c>
      <c r="C27" s="22" t="s">
        <v>44</v>
      </c>
      <c r="D27" s="23" t="s">
        <v>45</v>
      </c>
      <c r="E27" s="24" t="s">
        <v>9</v>
      </c>
      <c r="F27" s="23" t="s">
        <v>86</v>
      </c>
      <c r="G27" s="45">
        <f>IF(F27="Pendente","-",VLOOKUP(A27&amp;" (criancas)",Pgto!B:D,3,0))</f>
        <v>108</v>
      </c>
      <c r="H27" s="3" t="e">
        <f>VLOOKUP(A27,Checkin!B:F,5,0)</f>
        <v>#N/A</v>
      </c>
      <c r="W27" s="3"/>
    </row>
    <row r="28" spans="1:26" hidden="1" x14ac:dyDescent="0.25">
      <c r="A28" s="22" t="s">
        <v>714</v>
      </c>
      <c r="B28" s="23" t="s">
        <v>64</v>
      </c>
      <c r="C28" s="22" t="s">
        <v>715</v>
      </c>
      <c r="D28" s="23" t="s">
        <v>716</v>
      </c>
      <c r="E28" s="24" t="s">
        <v>9</v>
      </c>
      <c r="F28" s="23" t="s">
        <v>86</v>
      </c>
      <c r="G28" s="45">
        <f>IF(F28="Pendente","-",VLOOKUP(A28&amp;" (criancas)",Pgto!B:D,3,0))</f>
        <v>40</v>
      </c>
      <c r="H28" s="3" t="str">
        <f>VLOOKUP(A28,Checkin!B:F,5,0)</f>
        <v>Pendente</v>
      </c>
      <c r="W28" s="3"/>
    </row>
    <row r="29" spans="1:26" hidden="1" x14ac:dyDescent="0.25">
      <c r="A29" s="22" t="s">
        <v>87</v>
      </c>
      <c r="B29" s="23" t="s">
        <v>12</v>
      </c>
      <c r="C29" s="22" t="s">
        <v>88</v>
      </c>
      <c r="D29" s="23" t="s">
        <v>89</v>
      </c>
      <c r="E29" s="24" t="s">
        <v>9</v>
      </c>
      <c r="F29" s="23" t="s">
        <v>86</v>
      </c>
      <c r="G29" s="45">
        <f>IF(F29="Pendente","-",VLOOKUP(A29&amp;" (criancas)",Pgto!B:D,3,0))</f>
        <v>120</v>
      </c>
      <c r="H29" s="3" t="e">
        <f>VLOOKUP(A29,Checkin!B:F,5,0)</f>
        <v>#N/A</v>
      </c>
      <c r="W29" s="3"/>
    </row>
    <row r="30" spans="1:26" hidden="1" x14ac:dyDescent="0.25">
      <c r="A30" s="22" t="s">
        <v>90</v>
      </c>
      <c r="B30" s="23" t="s">
        <v>6</v>
      </c>
      <c r="C30" s="22" t="s">
        <v>91</v>
      </c>
      <c r="D30" s="23" t="s">
        <v>45</v>
      </c>
      <c r="E30" s="24" t="s">
        <v>9</v>
      </c>
      <c r="F30" s="23" t="s">
        <v>86</v>
      </c>
      <c r="G30" s="45">
        <f>IF(F30="Pendente","-",VLOOKUP(A30&amp;" (criancas)",Pgto!B:D,3,0))</f>
        <v>0</v>
      </c>
      <c r="H30" s="3" t="e">
        <f>VLOOKUP(A30,Checkin!B:F,5,0)</f>
        <v>#N/A</v>
      </c>
      <c r="W30" s="3"/>
    </row>
    <row r="31" spans="1:26" hidden="1" x14ac:dyDescent="0.25">
      <c r="A31" s="22" t="s">
        <v>95</v>
      </c>
      <c r="B31" s="23" t="s">
        <v>16</v>
      </c>
      <c r="C31" s="22" t="s">
        <v>93</v>
      </c>
      <c r="D31" s="23" t="s">
        <v>94</v>
      </c>
      <c r="E31" s="24" t="s">
        <v>9</v>
      </c>
      <c r="F31" s="23" t="s">
        <v>86</v>
      </c>
      <c r="G31" s="45">
        <f>IF(F31="Pendente","-",VLOOKUP(A31&amp;" (criancas)",Pgto!B:D,3,0))</f>
        <v>120</v>
      </c>
      <c r="H31" s="3" t="e">
        <f>VLOOKUP(A31,Checkin!B:F,5,0)</f>
        <v>#N/A</v>
      </c>
      <c r="W31" s="3"/>
    </row>
    <row r="32" spans="1:26" hidden="1" x14ac:dyDescent="0.25">
      <c r="A32" s="22" t="s">
        <v>92</v>
      </c>
      <c r="B32" s="23" t="s">
        <v>16</v>
      </c>
      <c r="C32" s="22" t="s">
        <v>93</v>
      </c>
      <c r="D32" s="23" t="s">
        <v>94</v>
      </c>
      <c r="E32" s="24" t="s">
        <v>9</v>
      </c>
      <c r="F32" s="23" t="s">
        <v>86</v>
      </c>
      <c r="G32" s="45">
        <f>IF(F32="Pendente","-",VLOOKUP(A32&amp;" (criancas)",Pgto!B:D,3,0))</f>
        <v>120</v>
      </c>
      <c r="H32" s="3" t="e">
        <f>VLOOKUP(A32,Checkin!B:F,5,0)</f>
        <v>#N/A</v>
      </c>
      <c r="W32" s="3"/>
    </row>
    <row r="33" spans="1:23" hidden="1" x14ac:dyDescent="0.25">
      <c r="A33" s="22" t="s">
        <v>11</v>
      </c>
      <c r="B33" s="23" t="s">
        <v>12</v>
      </c>
      <c r="C33" s="22" t="s">
        <v>13</v>
      </c>
      <c r="D33" s="23" t="s">
        <v>14</v>
      </c>
      <c r="E33" s="24" t="s">
        <v>9</v>
      </c>
      <c r="F33" s="23" t="s">
        <v>86</v>
      </c>
      <c r="G33" s="45">
        <f>IF(F33="Pendente","-",VLOOKUP(A33&amp;" (criancas)",Pgto!B:D,3,0))</f>
        <v>40</v>
      </c>
      <c r="H33" s="3" t="str">
        <f>VLOOKUP(A33,Checkin!B:F,5,0)</f>
        <v>Pendente</v>
      </c>
      <c r="W33" s="3"/>
    </row>
    <row r="34" spans="1:23" hidden="1" x14ac:dyDescent="0.25">
      <c r="A34" s="22" t="s">
        <v>96</v>
      </c>
      <c r="B34" s="23" t="s">
        <v>64</v>
      </c>
      <c r="C34" s="22" t="s">
        <v>97</v>
      </c>
      <c r="D34" s="23" t="s">
        <v>98</v>
      </c>
      <c r="E34" s="24" t="s">
        <v>9</v>
      </c>
      <c r="F34" s="23" t="s">
        <v>86</v>
      </c>
      <c r="G34" s="45">
        <f>IF(F34="Pendente","-",VLOOKUP(A34&amp;" (criancas)",Pgto!B:D,3,0))</f>
        <v>0</v>
      </c>
      <c r="H34" s="3" t="str">
        <f>VLOOKUP(A34,Checkin!B:F,5,0)</f>
        <v>Pendente</v>
      </c>
      <c r="W34" s="3"/>
    </row>
    <row r="35" spans="1:23" ht="15.75" hidden="1" customHeight="1" x14ac:dyDescent="0.25">
      <c r="A35" s="22" t="s">
        <v>99</v>
      </c>
      <c r="B35" s="23" t="s">
        <v>12</v>
      </c>
      <c r="C35" s="22" t="s">
        <v>100</v>
      </c>
      <c r="D35" s="23" t="s">
        <v>101</v>
      </c>
      <c r="E35" s="24" t="s">
        <v>9</v>
      </c>
      <c r="F35" s="23" t="s">
        <v>86</v>
      </c>
      <c r="G35" s="45">
        <f>IF(F35="Pendente","-",VLOOKUP(A35&amp;" (criancas)",Pgto!B:D,3,0))</f>
        <v>120</v>
      </c>
      <c r="H35" s="3" t="e">
        <f>VLOOKUP(A35,Checkin!B:F,5,0)</f>
        <v>#N/A</v>
      </c>
      <c r="W35" s="3"/>
    </row>
    <row r="36" spans="1:23" ht="15.75" hidden="1" customHeight="1" x14ac:dyDescent="0.25">
      <c r="A36" s="22" t="s">
        <v>719</v>
      </c>
      <c r="B36" s="23" t="s">
        <v>20</v>
      </c>
      <c r="C36" s="22" t="s">
        <v>720</v>
      </c>
      <c r="D36" s="23" t="s">
        <v>449</v>
      </c>
      <c r="E36" s="24" t="s">
        <v>9</v>
      </c>
      <c r="F36" s="23" t="s">
        <v>86</v>
      </c>
      <c r="G36" s="45">
        <f>IF(F36="Pendente","-",VLOOKUP(A36&amp;" (criancas)",Pgto!B:D,3,0))</f>
        <v>40</v>
      </c>
      <c r="H36" s="3" t="str">
        <f>VLOOKUP(A36,Checkin!B:F,5,0)</f>
        <v>Pendente</v>
      </c>
      <c r="W36" s="3"/>
    </row>
    <row r="37" spans="1:23" ht="15.75" hidden="1" customHeight="1" x14ac:dyDescent="0.25">
      <c r="A37" s="22" t="s">
        <v>15</v>
      </c>
      <c r="B37" s="23" t="s">
        <v>16</v>
      </c>
      <c r="C37" s="22" t="s">
        <v>17</v>
      </c>
      <c r="D37" s="23" t="s">
        <v>18</v>
      </c>
      <c r="E37" s="24" t="s">
        <v>9</v>
      </c>
      <c r="F37" s="23" t="s">
        <v>86</v>
      </c>
      <c r="G37" s="45">
        <f>IF(F37="Pendente","-",VLOOKUP(A37&amp;" (criancas)",Pgto!B:D,3,0))</f>
        <v>120</v>
      </c>
      <c r="H37" s="3" t="e">
        <f>VLOOKUP(A37,Checkin!B:F,5,0)</f>
        <v>#N/A</v>
      </c>
      <c r="W37" s="3"/>
    </row>
    <row r="38" spans="1:23" ht="15.75" hidden="1" customHeight="1" x14ac:dyDescent="0.25">
      <c r="A38" s="22" t="s">
        <v>102</v>
      </c>
      <c r="B38" s="23" t="s">
        <v>16</v>
      </c>
      <c r="C38" s="22" t="s">
        <v>103</v>
      </c>
      <c r="D38" s="23" t="s">
        <v>104</v>
      </c>
      <c r="E38" s="24" t="s">
        <v>105</v>
      </c>
      <c r="F38" s="23" t="s">
        <v>86</v>
      </c>
      <c r="G38" s="45">
        <f>IF(F38="Pendente","-",VLOOKUP(A38&amp;" (criancas)",Pgto!B:D,3,0))</f>
        <v>120</v>
      </c>
      <c r="H38" s="3" t="e">
        <f>VLOOKUP(A38,Checkin!B:F,5,0)</f>
        <v>#N/A</v>
      </c>
      <c r="W38" s="3"/>
    </row>
    <row r="39" spans="1:23" ht="15.75" customHeight="1" x14ac:dyDescent="0.25">
      <c r="A39" s="22" t="s">
        <v>106</v>
      </c>
      <c r="B39" s="23" t="s">
        <v>64</v>
      </c>
      <c r="C39" s="22" t="s">
        <v>107</v>
      </c>
      <c r="D39" s="23" t="s">
        <v>108</v>
      </c>
      <c r="E39" s="24" t="s">
        <v>109</v>
      </c>
      <c r="F39" s="23" t="s">
        <v>86</v>
      </c>
      <c r="G39" s="45">
        <f>IF(F39="Pendente","-",VLOOKUP(A39&amp;" (criancas)",Pgto!B:D,3,0))</f>
        <v>120</v>
      </c>
      <c r="H39" s="3" t="str">
        <f>VLOOKUP(A39,Checkin!B:F,5,0)</f>
        <v>Pendente</v>
      </c>
      <c r="W39" s="3"/>
    </row>
    <row r="40" spans="1:23" ht="15.75" customHeight="1" x14ac:dyDescent="0.25">
      <c r="A40" s="22" t="s">
        <v>19</v>
      </c>
      <c r="B40" s="23" t="s">
        <v>20</v>
      </c>
      <c r="C40" s="22" t="s">
        <v>21</v>
      </c>
      <c r="D40" s="23" t="s">
        <v>22</v>
      </c>
      <c r="E40" s="24" t="s">
        <v>9</v>
      </c>
      <c r="F40" s="23" t="s">
        <v>86</v>
      </c>
      <c r="G40" s="45">
        <f>IF(F40="Pendente","-",VLOOKUP(A40&amp;" (criancas)",Pgto!B:D,3,0))</f>
        <v>120</v>
      </c>
      <c r="H40" s="3" t="str">
        <f>VLOOKUP(A40,Checkin!B:F,5,0)</f>
        <v>Pendente</v>
      </c>
      <c r="W40" s="3"/>
    </row>
    <row r="41" spans="1:23" ht="15.75" hidden="1" customHeight="1" x14ac:dyDescent="0.25">
      <c r="A41" s="22" t="s">
        <v>110</v>
      </c>
      <c r="B41" s="23" t="s">
        <v>47</v>
      </c>
      <c r="C41" s="22" t="s">
        <v>111</v>
      </c>
      <c r="D41" s="23" t="s">
        <v>112</v>
      </c>
      <c r="E41" s="24" t="s">
        <v>113</v>
      </c>
      <c r="F41" s="23" t="s">
        <v>86</v>
      </c>
      <c r="G41" s="45">
        <f>IF(F41="Pendente","-",VLOOKUP(A41&amp;" (criancas)",Pgto!B:D,3,0))</f>
        <v>120</v>
      </c>
      <c r="H41" s="3" t="e">
        <f>VLOOKUP(A41,Checkin!B:F,5,0)</f>
        <v>#N/A</v>
      </c>
      <c r="W41" s="3"/>
    </row>
    <row r="42" spans="1:23" ht="15.75" customHeight="1" x14ac:dyDescent="0.25">
      <c r="A42" s="22" t="s">
        <v>114</v>
      </c>
      <c r="B42" s="23" t="s">
        <v>64</v>
      </c>
      <c r="C42" s="22" t="s">
        <v>115</v>
      </c>
      <c r="D42" s="23" t="s">
        <v>116</v>
      </c>
      <c r="E42" s="24" t="s">
        <v>9</v>
      </c>
      <c r="F42" s="23" t="s">
        <v>86</v>
      </c>
      <c r="G42" s="45">
        <f>IF(F42="Pendente","-",VLOOKUP(A42&amp;" (criancas)",Pgto!B:D,3,0))</f>
        <v>120</v>
      </c>
      <c r="H42" s="3" t="str">
        <f>VLOOKUP(A42,Checkin!B:F,5,0)</f>
        <v>Pendente</v>
      </c>
      <c r="W42" s="3"/>
    </row>
    <row r="43" spans="1:23" ht="15.75" customHeight="1" x14ac:dyDescent="0.25">
      <c r="A43" s="22" t="s">
        <v>117</v>
      </c>
      <c r="B43" s="23" t="s">
        <v>62</v>
      </c>
      <c r="C43" s="22" t="s">
        <v>118</v>
      </c>
      <c r="D43" s="23" t="s">
        <v>119</v>
      </c>
      <c r="E43" s="24" t="s">
        <v>9</v>
      </c>
      <c r="F43" s="23" t="s">
        <v>86</v>
      </c>
      <c r="G43" s="45">
        <f>IF(F43="Pendente","-",VLOOKUP(A43&amp;" (criancas)",Pgto!B:D,3,0))</f>
        <v>120</v>
      </c>
      <c r="H43" s="3" t="str">
        <f>VLOOKUP(A43,Checkin!B:F,5,0)</f>
        <v>Pendente</v>
      </c>
      <c r="W43" s="3"/>
    </row>
    <row r="44" spans="1:23" ht="15.75" hidden="1" customHeight="1" x14ac:dyDescent="0.25">
      <c r="A44" s="22" t="s">
        <v>120</v>
      </c>
      <c r="B44" s="23" t="s">
        <v>28</v>
      </c>
      <c r="C44" s="22" t="s">
        <v>121</v>
      </c>
      <c r="D44" s="23" t="s">
        <v>122</v>
      </c>
      <c r="E44" s="24" t="s">
        <v>9</v>
      </c>
      <c r="F44" s="23" t="s">
        <v>86</v>
      </c>
      <c r="G44" s="45">
        <f>IF(F44="Pendente","-",VLOOKUP(A44&amp;" (criancas)",Pgto!B:D,3,0))</f>
        <v>80</v>
      </c>
      <c r="H44" s="3" t="e">
        <f>VLOOKUP(A44,Checkin!B:F,5,0)</f>
        <v>#N/A</v>
      </c>
      <c r="W44" s="3"/>
    </row>
    <row r="45" spans="1:23" ht="15.75" hidden="1" customHeight="1" x14ac:dyDescent="0.25">
      <c r="A45" s="22" t="s">
        <v>123</v>
      </c>
      <c r="B45" s="23" t="s">
        <v>16</v>
      </c>
      <c r="C45" s="22" t="s">
        <v>124</v>
      </c>
      <c r="D45" s="23" t="s">
        <v>125</v>
      </c>
      <c r="E45" s="24" t="s">
        <v>9</v>
      </c>
      <c r="F45" s="23" t="s">
        <v>86</v>
      </c>
      <c r="G45" s="45">
        <f>IF(F45="Pendente","-",VLOOKUP(A45&amp;" (criancas)",Pgto!B:D,3,0))</f>
        <v>120</v>
      </c>
      <c r="H45" s="3" t="e">
        <f>VLOOKUP(A45,Checkin!B:F,5,0)</f>
        <v>#N/A</v>
      </c>
      <c r="W45" s="3"/>
    </row>
    <row r="46" spans="1:23" ht="15.75" hidden="1" customHeight="1" x14ac:dyDescent="0.25">
      <c r="A46" s="22" t="s">
        <v>126</v>
      </c>
      <c r="B46" s="23" t="s">
        <v>12</v>
      </c>
      <c r="C46" s="22" t="s">
        <v>127</v>
      </c>
      <c r="D46" s="23" t="s">
        <v>128</v>
      </c>
      <c r="E46" s="24" t="s">
        <v>9</v>
      </c>
      <c r="F46" s="23" t="s">
        <v>86</v>
      </c>
      <c r="G46" s="45">
        <f>IF(F46="Pendente","-",VLOOKUP(A46&amp;" (criancas)",Pgto!B:D,3,0))</f>
        <v>120</v>
      </c>
      <c r="H46" s="3" t="e">
        <f>VLOOKUP(A46,Checkin!B:F,5,0)</f>
        <v>#N/A</v>
      </c>
      <c r="W46" s="3"/>
    </row>
    <row r="47" spans="1:23" ht="15.75" hidden="1" customHeight="1" x14ac:dyDescent="0.25">
      <c r="A47" s="22" t="s">
        <v>129</v>
      </c>
      <c r="B47" s="23" t="s">
        <v>64</v>
      </c>
      <c r="C47" s="22" t="s">
        <v>130</v>
      </c>
      <c r="D47" s="23" t="s">
        <v>131</v>
      </c>
      <c r="E47" s="24" t="s">
        <v>9</v>
      </c>
      <c r="F47" s="23" t="s">
        <v>86</v>
      </c>
      <c r="G47" s="45">
        <f>IF(F47="Pendente","-",VLOOKUP(A47&amp;" (criancas)",Pgto!B:D,3,0))</f>
        <v>120</v>
      </c>
      <c r="H47" s="3" t="e">
        <f>VLOOKUP(A47,Checkin!B:F,5,0)</f>
        <v>#N/A</v>
      </c>
      <c r="W47" s="3"/>
    </row>
    <row r="48" spans="1:23" ht="15.75" hidden="1" customHeight="1" x14ac:dyDescent="0.25">
      <c r="A48" s="22" t="s">
        <v>132</v>
      </c>
      <c r="B48" s="23" t="s">
        <v>39</v>
      </c>
      <c r="C48" s="22" t="s">
        <v>133</v>
      </c>
      <c r="D48" s="23" t="s">
        <v>134</v>
      </c>
      <c r="E48" s="24" t="s">
        <v>9</v>
      </c>
      <c r="F48" s="23" t="s">
        <v>86</v>
      </c>
      <c r="G48" s="45">
        <f>IF(F48="Pendente","-",VLOOKUP(A48&amp;" (criancas)",Pgto!B:D,3,0))</f>
        <v>120</v>
      </c>
      <c r="H48" s="3" t="e">
        <f>VLOOKUP(A48,Checkin!B:F,5,0)</f>
        <v>#N/A</v>
      </c>
      <c r="W48" s="3"/>
    </row>
    <row r="49" spans="1:23" ht="15.75" hidden="1" customHeight="1" x14ac:dyDescent="0.25">
      <c r="A49" s="22" t="s">
        <v>649</v>
      </c>
      <c r="B49" s="23" t="s">
        <v>16</v>
      </c>
      <c r="C49" s="22" t="s">
        <v>650</v>
      </c>
      <c r="D49" s="23" t="s">
        <v>651</v>
      </c>
      <c r="E49" s="24" t="s">
        <v>9</v>
      </c>
      <c r="F49" s="23" t="s">
        <v>86</v>
      </c>
      <c r="G49" s="45">
        <f>IF(F49="Pendente","-",VLOOKUP(A49&amp;" (criancas)",Pgto!B:D,3,0))</f>
        <v>0.01</v>
      </c>
      <c r="H49" s="3" t="str">
        <f>VLOOKUP(A49,Checkin!B:F,5,0)</f>
        <v>Pendente</v>
      </c>
      <c r="W49" s="3"/>
    </row>
    <row r="50" spans="1:23" ht="15.75" hidden="1" customHeight="1" x14ac:dyDescent="0.25">
      <c r="A50" s="22" t="s">
        <v>135</v>
      </c>
      <c r="B50" s="23" t="s">
        <v>6</v>
      </c>
      <c r="C50" s="22" t="s">
        <v>136</v>
      </c>
      <c r="D50" s="23" t="s">
        <v>137</v>
      </c>
      <c r="E50" s="24" t="s">
        <v>9</v>
      </c>
      <c r="F50" s="23" t="s">
        <v>86</v>
      </c>
      <c r="G50" s="45">
        <f>IF(F50="Pendente","-",VLOOKUP(A50&amp;" (criancas)",Pgto!B:D,3,0))</f>
        <v>120</v>
      </c>
      <c r="H50" s="3" t="e">
        <f>VLOOKUP(A50,Checkin!B:F,5,0)</f>
        <v>#N/A</v>
      </c>
      <c r="W50" s="3"/>
    </row>
    <row r="51" spans="1:23" ht="15.75" hidden="1" customHeight="1" x14ac:dyDescent="0.25">
      <c r="A51" s="22" t="s">
        <v>27</v>
      </c>
      <c r="B51" s="23" t="s">
        <v>28</v>
      </c>
      <c r="C51" s="22" t="s">
        <v>29</v>
      </c>
      <c r="D51" s="23" t="s">
        <v>30</v>
      </c>
      <c r="E51" s="24" t="s">
        <v>9</v>
      </c>
      <c r="F51" s="23" t="s">
        <v>86</v>
      </c>
      <c r="G51" s="45">
        <f>IF(F51="Pendente","-",VLOOKUP(A51&amp;" (criancas)",Pgto!B:D,3,0))</f>
        <v>120</v>
      </c>
      <c r="H51" s="3" t="e">
        <f>VLOOKUP(A51,Checkin!B:F,5,0)</f>
        <v>#N/A</v>
      </c>
      <c r="W51" s="3"/>
    </row>
    <row r="52" spans="1:23" hidden="1" x14ac:dyDescent="0.25">
      <c r="A52" s="22" t="s">
        <v>138</v>
      </c>
      <c r="B52" s="23" t="s">
        <v>28</v>
      </c>
      <c r="C52" s="22" t="s">
        <v>139</v>
      </c>
      <c r="D52" s="23" t="s">
        <v>140</v>
      </c>
      <c r="E52" s="24" t="s">
        <v>141</v>
      </c>
      <c r="F52" s="23" t="s">
        <v>86</v>
      </c>
      <c r="G52" s="45">
        <f>IF(F52="Pendente","-",VLOOKUP(A52&amp;" (criancas)",Pgto!B:D,3,0))</f>
        <v>120</v>
      </c>
      <c r="H52" s="3" t="e">
        <f>VLOOKUP(A52,Checkin!B:F,5,0)</f>
        <v>#N/A</v>
      </c>
    </row>
    <row r="53" spans="1:23" ht="15.75" hidden="1" customHeight="1" x14ac:dyDescent="0.25">
      <c r="A53" s="22" t="s">
        <v>142</v>
      </c>
      <c r="B53" s="23" t="s">
        <v>16</v>
      </c>
      <c r="C53" s="22" t="s">
        <v>136</v>
      </c>
      <c r="D53" s="23" t="s">
        <v>137</v>
      </c>
      <c r="E53" s="24" t="s">
        <v>9</v>
      </c>
      <c r="F53" s="23" t="s">
        <v>86</v>
      </c>
      <c r="G53" s="45">
        <f>IF(F53="Pendente","-",VLOOKUP(A53&amp;" (criancas)",Pgto!B:D,3,0))</f>
        <v>120</v>
      </c>
      <c r="H53" s="3" t="e">
        <f>VLOOKUP(A53,Checkin!B:F,5,0)</f>
        <v>#N/A</v>
      </c>
      <c r="W53" s="3"/>
    </row>
    <row r="54" spans="1:23" ht="15.75" hidden="1" customHeight="1" x14ac:dyDescent="0.25">
      <c r="A54" s="22" t="s">
        <v>697</v>
      </c>
      <c r="B54" s="23" t="s">
        <v>20</v>
      </c>
      <c r="C54" s="22" t="s">
        <v>698</v>
      </c>
      <c r="D54" s="23" t="s">
        <v>699</v>
      </c>
      <c r="E54" s="24" t="s">
        <v>9</v>
      </c>
      <c r="F54" s="23" t="s">
        <v>86</v>
      </c>
      <c r="G54" s="45">
        <f>IF(F54="Pendente","-",VLOOKUP(A54&amp;" (criancas)",Pgto!B:D,3,0))</f>
        <v>80</v>
      </c>
      <c r="H54" s="3" t="e">
        <f>VLOOKUP(A54,Checkin!B:F,5,0)</f>
        <v>#N/A</v>
      </c>
      <c r="W54" s="3"/>
    </row>
    <row r="55" spans="1:23" ht="15.75" hidden="1" customHeight="1" x14ac:dyDescent="0.25">
      <c r="A55" s="22" t="s">
        <v>143</v>
      </c>
      <c r="B55" s="23" t="s">
        <v>6</v>
      </c>
      <c r="C55" s="22" t="s">
        <v>144</v>
      </c>
      <c r="D55" s="23" t="s">
        <v>145</v>
      </c>
      <c r="E55" s="24" t="s">
        <v>9</v>
      </c>
      <c r="F55" s="23" t="s">
        <v>86</v>
      </c>
      <c r="G55" s="45">
        <f>IF(F55="Pendente","-",VLOOKUP(A55&amp;" (criancas)",Pgto!B:D,3,0))</f>
        <v>120</v>
      </c>
      <c r="H55" s="3" t="e">
        <f>VLOOKUP(A55,Checkin!B:F,5,0)</f>
        <v>#N/A</v>
      </c>
      <c r="W55" s="3"/>
    </row>
    <row r="56" spans="1:23" ht="15.75" hidden="1" customHeight="1" x14ac:dyDescent="0.25">
      <c r="A56" s="22" t="s">
        <v>146</v>
      </c>
      <c r="B56" s="23" t="s">
        <v>16</v>
      </c>
      <c r="C56" s="22" t="s">
        <v>147</v>
      </c>
      <c r="D56" s="23" t="s">
        <v>148</v>
      </c>
      <c r="E56" s="24" t="s">
        <v>9</v>
      </c>
      <c r="F56" s="23" t="s">
        <v>86</v>
      </c>
      <c r="G56" s="45">
        <f>IF(F56="Pendente","-",VLOOKUP(A56&amp;" (criancas)",Pgto!B:D,3,0))</f>
        <v>120</v>
      </c>
      <c r="H56" s="3" t="e">
        <f>VLOOKUP(A56,Checkin!B:F,5,0)</f>
        <v>#N/A</v>
      </c>
      <c r="W56" s="3"/>
    </row>
    <row r="57" spans="1:23" ht="15.75" hidden="1" customHeight="1" x14ac:dyDescent="0.25">
      <c r="A57" s="22" t="s">
        <v>149</v>
      </c>
      <c r="B57" s="23" t="s">
        <v>62</v>
      </c>
      <c r="C57" s="22" t="s">
        <v>150</v>
      </c>
      <c r="D57" s="23" t="s">
        <v>151</v>
      </c>
      <c r="E57" s="24" t="s">
        <v>152</v>
      </c>
      <c r="F57" s="23" t="s">
        <v>86</v>
      </c>
      <c r="G57" s="45">
        <f>IF(F57="Pendente","-",VLOOKUP(A57&amp;" (criancas)",Pgto!B:D,3,0))</f>
        <v>120</v>
      </c>
      <c r="H57" s="3" t="e">
        <f>VLOOKUP(A57,Checkin!B:F,5,0)</f>
        <v>#N/A</v>
      </c>
      <c r="W57" s="3"/>
    </row>
    <row r="58" spans="1:23" ht="15.75" customHeight="1" x14ac:dyDescent="0.25">
      <c r="A58" s="22" t="s">
        <v>153</v>
      </c>
      <c r="B58" s="23" t="s">
        <v>58</v>
      </c>
      <c r="C58" s="22" t="s">
        <v>154</v>
      </c>
      <c r="D58" s="23" t="s">
        <v>155</v>
      </c>
      <c r="E58" s="24" t="s">
        <v>9</v>
      </c>
      <c r="F58" s="23" t="s">
        <v>86</v>
      </c>
      <c r="G58" s="45">
        <f>IF(F58="Pendente","-",VLOOKUP(A58&amp;" (criancas)",Pgto!B:D,3,0))</f>
        <v>120</v>
      </c>
      <c r="H58" s="3" t="str">
        <f>VLOOKUP(A58,Checkin!B:F,5,0)</f>
        <v>Pendente</v>
      </c>
      <c r="W58" s="3"/>
    </row>
    <row r="59" spans="1:23" ht="15.75" hidden="1" customHeight="1" x14ac:dyDescent="0.25">
      <c r="A59" s="22" t="s">
        <v>656</v>
      </c>
      <c r="B59" s="23" t="s">
        <v>64</v>
      </c>
      <c r="C59" s="22" t="s">
        <v>657</v>
      </c>
      <c r="D59" s="23" t="s">
        <v>658</v>
      </c>
      <c r="E59" s="24" t="s">
        <v>9</v>
      </c>
      <c r="F59" s="23" t="s">
        <v>86</v>
      </c>
      <c r="G59" s="45">
        <f>IF(F59="Pendente","-",VLOOKUP(A59&amp;" (criancas)",Pgto!B:D,3,0))</f>
        <v>108</v>
      </c>
      <c r="H59" s="3" t="e">
        <f>VLOOKUP(A59,Checkin!B:F,5,0)</f>
        <v>#N/A</v>
      </c>
      <c r="W59" s="3"/>
    </row>
    <row r="60" spans="1:23" ht="15.75" hidden="1" customHeight="1" x14ac:dyDescent="0.25">
      <c r="A60" s="22" t="s">
        <v>659</v>
      </c>
      <c r="B60" s="23" t="s">
        <v>58</v>
      </c>
      <c r="C60" s="22" t="s">
        <v>657</v>
      </c>
      <c r="D60" s="23" t="s">
        <v>658</v>
      </c>
      <c r="E60" s="24" t="s">
        <v>9</v>
      </c>
      <c r="F60" s="23" t="s">
        <v>86</v>
      </c>
      <c r="G60" s="45">
        <f>IF(F60="Pendente","-",VLOOKUP(A60&amp;" (criancas)",Pgto!B:D,3,0))</f>
        <v>108</v>
      </c>
      <c r="H60" s="3" t="e">
        <f>VLOOKUP(A60,Checkin!B:F,5,0)</f>
        <v>#N/A</v>
      </c>
      <c r="W60" s="3"/>
    </row>
    <row r="61" spans="1:23" ht="15.75" hidden="1" customHeight="1" x14ac:dyDescent="0.25">
      <c r="A61" s="22" t="s">
        <v>156</v>
      </c>
      <c r="B61" s="23" t="s">
        <v>12</v>
      </c>
      <c r="C61" s="22" t="s">
        <v>103</v>
      </c>
      <c r="D61" s="23" t="s">
        <v>104</v>
      </c>
      <c r="E61" s="24" t="s">
        <v>105</v>
      </c>
      <c r="F61" s="23" t="s">
        <v>86</v>
      </c>
      <c r="G61" s="45">
        <f>IF(F61="Pendente","-",VLOOKUP(A61&amp;" (criancas)",Pgto!B:D,3,0))</f>
        <v>120</v>
      </c>
      <c r="H61" s="3" t="e">
        <f>VLOOKUP(A61,Checkin!B:F,5,0)</f>
        <v>#N/A</v>
      </c>
      <c r="W61" s="3"/>
    </row>
    <row r="62" spans="1:23" ht="15.75" customHeight="1" x14ac:dyDescent="0.25">
      <c r="A62" s="22" t="s">
        <v>34</v>
      </c>
      <c r="B62" s="23" t="s">
        <v>12</v>
      </c>
      <c r="C62" s="22" t="s">
        <v>35</v>
      </c>
      <c r="D62" s="23" t="s">
        <v>36</v>
      </c>
      <c r="E62" s="24" t="s">
        <v>37</v>
      </c>
      <c r="F62" s="23" t="s">
        <v>86</v>
      </c>
      <c r="G62" s="45">
        <f>IF(F62="Pendente","-",VLOOKUP(A62&amp;" (criancas)",Pgto!B:D,3,0))</f>
        <v>120</v>
      </c>
      <c r="H62" s="3" t="str">
        <f>VLOOKUP(A62,Checkin!B:F,5,0)</f>
        <v>Pendente</v>
      </c>
      <c r="W62" s="3"/>
    </row>
    <row r="63" spans="1:23" ht="15.75" customHeight="1" x14ac:dyDescent="0.25">
      <c r="A63" s="22" t="s">
        <v>157</v>
      </c>
      <c r="B63" s="23" t="s">
        <v>20</v>
      </c>
      <c r="C63" s="22" t="s">
        <v>158</v>
      </c>
      <c r="D63" s="23" t="s">
        <v>159</v>
      </c>
      <c r="E63" s="24" t="s">
        <v>9</v>
      </c>
      <c r="F63" s="23" t="s">
        <v>86</v>
      </c>
      <c r="G63" s="45">
        <f>IF(F63="Pendente","-",VLOOKUP(A63&amp;" (criancas)",Pgto!B:D,3,0))</f>
        <v>120</v>
      </c>
      <c r="H63" s="3" t="str">
        <f>VLOOKUP(A63,Checkin!B:F,5,0)</f>
        <v>Pendente</v>
      </c>
      <c r="W63" s="3"/>
    </row>
    <row r="64" spans="1:23" ht="15.75" hidden="1" customHeight="1" x14ac:dyDescent="0.25">
      <c r="A64" s="22" t="s">
        <v>160</v>
      </c>
      <c r="B64" s="23" t="s">
        <v>62</v>
      </c>
      <c r="C64" s="22" t="s">
        <v>161</v>
      </c>
      <c r="D64" s="23" t="s">
        <v>162</v>
      </c>
      <c r="E64" s="24" t="s">
        <v>9</v>
      </c>
      <c r="F64" s="23" t="s">
        <v>86</v>
      </c>
      <c r="G64" s="45">
        <f>IF(F64="Pendente","-",VLOOKUP(A64&amp;" (criancas)",Pgto!B:D,3,0))</f>
        <v>120</v>
      </c>
      <c r="H64" s="3" t="e">
        <f>VLOOKUP(A64,Checkin!B:F,5,0)</f>
        <v>#N/A</v>
      </c>
      <c r="W64" s="3"/>
    </row>
    <row r="65" spans="1:23" ht="15.75" customHeight="1" x14ac:dyDescent="0.25">
      <c r="A65" s="22" t="s">
        <v>167</v>
      </c>
      <c r="B65" s="23" t="s">
        <v>16</v>
      </c>
      <c r="C65" s="22" t="s">
        <v>168</v>
      </c>
      <c r="D65" s="23" t="s">
        <v>169</v>
      </c>
      <c r="E65" s="24" t="s">
        <v>9</v>
      </c>
      <c r="F65" s="23" t="s">
        <v>86</v>
      </c>
      <c r="G65" s="45">
        <f>IF(F65="Pendente","-",VLOOKUP(A65&amp;" (criancas)",Pgto!B:D,3,0))</f>
        <v>108</v>
      </c>
      <c r="H65" s="3" t="str">
        <f>VLOOKUP(A65,Checkin!B:F,5,0)</f>
        <v>Pendente</v>
      </c>
      <c r="W65" s="3"/>
    </row>
    <row r="66" spans="1:23" ht="15.75" hidden="1" customHeight="1" x14ac:dyDescent="0.25">
      <c r="A66" s="22" t="s">
        <v>700</v>
      </c>
      <c r="B66" s="23" t="s">
        <v>64</v>
      </c>
      <c r="C66" s="22" t="s">
        <v>701</v>
      </c>
      <c r="D66" s="23" t="s">
        <v>702</v>
      </c>
      <c r="E66" s="24" t="s">
        <v>166</v>
      </c>
      <c r="F66" s="23" t="s">
        <v>86</v>
      </c>
      <c r="G66" s="45">
        <f>IF(F66="Pendente","-",VLOOKUP(A66&amp;" (criancas)",Pgto!B:D,3,0))</f>
        <v>80</v>
      </c>
      <c r="H66" s="3" t="str">
        <f>VLOOKUP(A66,Checkin!B:F,5,0)</f>
        <v>Pendente</v>
      </c>
      <c r="W66" s="3"/>
    </row>
    <row r="67" spans="1:23" ht="15.75" hidden="1" customHeight="1" x14ac:dyDescent="0.25">
      <c r="A67" s="22" t="s">
        <v>170</v>
      </c>
      <c r="B67" s="23" t="s">
        <v>6</v>
      </c>
      <c r="C67" s="22" t="s">
        <v>171</v>
      </c>
      <c r="D67" s="23" t="s">
        <v>172</v>
      </c>
      <c r="E67" s="24" t="s">
        <v>9</v>
      </c>
      <c r="F67" s="23" t="s">
        <v>86</v>
      </c>
      <c r="G67" s="45">
        <f>IF(F67="Pendente","-",VLOOKUP(A67&amp;" (criancas)",Pgto!B:D,3,0))</f>
        <v>120</v>
      </c>
      <c r="H67" s="3" t="e">
        <f>VLOOKUP(A67,Checkin!B:F,5,0)</f>
        <v>#N/A</v>
      </c>
      <c r="W67" s="3"/>
    </row>
    <row r="68" spans="1:23" ht="15.75" hidden="1" customHeight="1" x14ac:dyDescent="0.25">
      <c r="A68" s="22" t="s">
        <v>173</v>
      </c>
      <c r="B68" s="23" t="s">
        <v>16</v>
      </c>
      <c r="C68" s="22" t="s">
        <v>174</v>
      </c>
      <c r="D68" s="23" t="s">
        <v>175</v>
      </c>
      <c r="E68" s="24" t="s">
        <v>9</v>
      </c>
      <c r="F68" s="23" t="s">
        <v>86</v>
      </c>
      <c r="G68" s="45">
        <f>IF(F68="Pendente","-",VLOOKUP(A68&amp;" (criancas)",Pgto!B:D,3,0))</f>
        <v>108</v>
      </c>
      <c r="H68" s="3" t="e">
        <f>VLOOKUP(A68,Checkin!B:F,5,0)</f>
        <v>#N/A</v>
      </c>
      <c r="W68" s="3"/>
    </row>
    <row r="69" spans="1:23" ht="15.75" hidden="1" customHeight="1" x14ac:dyDescent="0.25">
      <c r="A69" s="22" t="s">
        <v>176</v>
      </c>
      <c r="B69" s="23" t="s">
        <v>64</v>
      </c>
      <c r="C69" s="22" t="s">
        <v>177</v>
      </c>
      <c r="D69" s="23" t="s">
        <v>178</v>
      </c>
      <c r="E69" s="24" t="s">
        <v>9</v>
      </c>
      <c r="F69" s="23" t="s">
        <v>86</v>
      </c>
      <c r="G69" s="45">
        <f>IF(F69="Pendente","-",VLOOKUP(A69&amp;" (criancas)",Pgto!B:D,3,0))</f>
        <v>120</v>
      </c>
      <c r="H69" s="3" t="e">
        <f>VLOOKUP(A69,Checkin!B:F,5,0)</f>
        <v>#N/A</v>
      </c>
      <c r="W69" s="3"/>
    </row>
    <row r="70" spans="1:23" ht="15.75" customHeight="1" x14ac:dyDescent="0.25">
      <c r="A70" s="22" t="s">
        <v>179</v>
      </c>
      <c r="B70" s="23" t="s">
        <v>20</v>
      </c>
      <c r="C70" s="22" t="s">
        <v>180</v>
      </c>
      <c r="D70" s="23" t="s">
        <v>181</v>
      </c>
      <c r="E70" s="24" t="s">
        <v>9</v>
      </c>
      <c r="F70" s="23" t="s">
        <v>86</v>
      </c>
      <c r="G70" s="45">
        <f>IF(F70="Pendente","-",VLOOKUP(A70&amp;" (criancas)",Pgto!B:D,3,0))</f>
        <v>120</v>
      </c>
      <c r="H70" s="3" t="str">
        <f>VLOOKUP(A70,Checkin!B:F,5,0)</f>
        <v>Pendente</v>
      </c>
      <c r="W70" s="3"/>
    </row>
    <row r="71" spans="1:23" ht="15.75" customHeight="1" x14ac:dyDescent="0.25">
      <c r="A71" s="22" t="s">
        <v>182</v>
      </c>
      <c r="B71" s="23" t="s">
        <v>12</v>
      </c>
      <c r="C71" s="22" t="s">
        <v>183</v>
      </c>
      <c r="D71" s="23" t="s">
        <v>184</v>
      </c>
      <c r="E71" s="24" t="s">
        <v>185</v>
      </c>
      <c r="F71" s="23" t="s">
        <v>86</v>
      </c>
      <c r="G71" s="45">
        <f>IF(F71="Pendente","-",VLOOKUP(A71&amp;" (criancas)",Pgto!B:D,3,0))</f>
        <v>120</v>
      </c>
      <c r="H71" s="3" t="str">
        <f>VLOOKUP(A71,Checkin!B:F,5,0)</f>
        <v>Pendente</v>
      </c>
      <c r="W71" s="3"/>
    </row>
    <row r="72" spans="1:23" ht="15.75" customHeight="1" x14ac:dyDescent="0.25">
      <c r="A72" s="22" t="s">
        <v>186</v>
      </c>
      <c r="B72" s="23" t="s">
        <v>64</v>
      </c>
      <c r="C72" s="22" t="s">
        <v>118</v>
      </c>
      <c r="D72" s="23" t="s">
        <v>119</v>
      </c>
      <c r="E72" s="24" t="s">
        <v>9</v>
      </c>
      <c r="F72" s="23" t="s">
        <v>86</v>
      </c>
      <c r="G72" s="45">
        <f>IF(F72="Pendente","-",VLOOKUP(A72&amp;" (criancas)",Pgto!B:D,3,0))</f>
        <v>120</v>
      </c>
      <c r="H72" s="3" t="str">
        <f>VLOOKUP(A72,Checkin!B:F,5,0)</f>
        <v>Pendente</v>
      </c>
      <c r="W72" s="3"/>
    </row>
    <row r="73" spans="1:23" ht="15.75" customHeight="1" x14ac:dyDescent="0.25">
      <c r="A73" s="22" t="s">
        <v>187</v>
      </c>
      <c r="B73" s="23" t="s">
        <v>20</v>
      </c>
      <c r="C73" s="22" t="s">
        <v>188</v>
      </c>
      <c r="D73" s="23" t="s">
        <v>189</v>
      </c>
      <c r="E73" s="24" t="s">
        <v>9</v>
      </c>
      <c r="F73" s="23" t="s">
        <v>86</v>
      </c>
      <c r="G73" s="45">
        <f>IF(F73="Pendente","-",VLOOKUP(A73&amp;" (criancas)",Pgto!B:D,3,0))</f>
        <v>120</v>
      </c>
      <c r="H73" s="3" t="str">
        <f>VLOOKUP(A73,Checkin!B:F,5,0)</f>
        <v>Pendente</v>
      </c>
      <c r="W73" s="3"/>
    </row>
    <row r="74" spans="1:23" ht="15.75" customHeight="1" x14ac:dyDescent="0.25">
      <c r="A74" s="22" t="s">
        <v>190</v>
      </c>
      <c r="B74" s="23" t="s">
        <v>64</v>
      </c>
      <c r="C74" s="22" t="s">
        <v>168</v>
      </c>
      <c r="D74" s="23" t="s">
        <v>169</v>
      </c>
      <c r="E74" s="24" t="s">
        <v>9</v>
      </c>
      <c r="F74" s="23" t="s">
        <v>86</v>
      </c>
      <c r="G74" s="45">
        <f>IF(F74="Pendente","-",VLOOKUP(A74&amp;" (criancas)",Pgto!B:D,3,0))</f>
        <v>108</v>
      </c>
      <c r="H74" s="3" t="str">
        <f>VLOOKUP(A74,Checkin!B:F,5,0)</f>
        <v>Pendente</v>
      </c>
      <c r="W74" s="3"/>
    </row>
    <row r="75" spans="1:23" ht="15.75" hidden="1" customHeight="1" x14ac:dyDescent="0.25">
      <c r="A75" s="22" t="s">
        <v>703</v>
      </c>
      <c r="B75" s="23" t="s">
        <v>20</v>
      </c>
      <c r="C75" s="22" t="s">
        <v>704</v>
      </c>
      <c r="D75" s="23" t="s">
        <v>705</v>
      </c>
      <c r="E75" s="24" t="s">
        <v>9</v>
      </c>
      <c r="F75" s="23" t="s">
        <v>86</v>
      </c>
      <c r="G75" s="45">
        <f>IF(F75="Pendente","-",VLOOKUP(A75&amp;" (criancas)",Pgto!B:D,3,0))</f>
        <v>40</v>
      </c>
      <c r="H75" s="3" t="e">
        <f>VLOOKUP(A75,Checkin!B:F,5,0)</f>
        <v>#N/A</v>
      </c>
      <c r="W75" s="3"/>
    </row>
    <row r="76" spans="1:23" ht="15.75" hidden="1" customHeight="1" x14ac:dyDescent="0.25">
      <c r="A76" s="22" t="s">
        <v>191</v>
      </c>
      <c r="B76" s="23" t="s">
        <v>12</v>
      </c>
      <c r="C76" s="22" t="s">
        <v>192</v>
      </c>
      <c r="D76" s="23" t="s">
        <v>193</v>
      </c>
      <c r="E76" s="24" t="s">
        <v>9</v>
      </c>
      <c r="F76" s="23" t="s">
        <v>86</v>
      </c>
      <c r="G76" s="45">
        <f>IF(F76="Pendente","-",VLOOKUP(A76&amp;" (criancas)",Pgto!B:D,3,0))</f>
        <v>120</v>
      </c>
      <c r="H76" s="3" t="e">
        <f>VLOOKUP(A76,Checkin!B:F,5,0)</f>
        <v>#N/A</v>
      </c>
      <c r="W76" s="3"/>
    </row>
    <row r="77" spans="1:23" ht="15.75" hidden="1" customHeight="1" x14ac:dyDescent="0.25">
      <c r="A77" s="22" t="s">
        <v>706</v>
      </c>
      <c r="B77" s="23" t="s">
        <v>16</v>
      </c>
      <c r="C77" s="22" t="s">
        <v>707</v>
      </c>
      <c r="D77" s="23" t="s">
        <v>708</v>
      </c>
      <c r="E77" s="24" t="s">
        <v>9</v>
      </c>
      <c r="F77" s="23" t="s">
        <v>86</v>
      </c>
      <c r="G77" s="45">
        <f>IF(F77="Pendente","-",VLOOKUP(A77&amp;" (criancas)",Pgto!B:D,3,0))</f>
        <v>0</v>
      </c>
      <c r="H77" s="3" t="str">
        <f>VLOOKUP(A77,Checkin!B:F,5,0)</f>
        <v>Pendente</v>
      </c>
      <c r="W77" s="3"/>
    </row>
    <row r="78" spans="1:23" ht="15.75" customHeight="1" x14ac:dyDescent="0.25">
      <c r="A78" s="22" t="s">
        <v>43</v>
      </c>
      <c r="B78" s="23" t="s">
        <v>20</v>
      </c>
      <c r="C78" s="22" t="s">
        <v>44</v>
      </c>
      <c r="D78" s="23" t="s">
        <v>45</v>
      </c>
      <c r="E78" s="24" t="s">
        <v>9</v>
      </c>
      <c r="F78" s="23" t="s">
        <v>86</v>
      </c>
      <c r="G78" s="45">
        <f>IF(F78="Pendente","-",VLOOKUP(A78&amp;" (criancas)",Pgto!B:D,3,0))</f>
        <v>108</v>
      </c>
      <c r="H78" s="3" t="str">
        <f>VLOOKUP(A78,Checkin!B:F,5,0)</f>
        <v>Pendente</v>
      </c>
      <c r="W78" s="3"/>
    </row>
    <row r="79" spans="1:23" ht="15.75" customHeight="1" x14ac:dyDescent="0.25">
      <c r="A79" s="22" t="s">
        <v>194</v>
      </c>
      <c r="B79" s="23" t="s">
        <v>20</v>
      </c>
      <c r="C79" s="22" t="s">
        <v>195</v>
      </c>
      <c r="D79" s="23" t="s">
        <v>196</v>
      </c>
      <c r="E79" s="24" t="s">
        <v>197</v>
      </c>
      <c r="F79" s="23" t="s">
        <v>86</v>
      </c>
      <c r="G79" s="45">
        <f>IF(F79="Pendente","-",VLOOKUP(A79&amp;" (criancas)",Pgto!B:D,3,0))</f>
        <v>120</v>
      </c>
      <c r="H79" s="3" t="str">
        <f>VLOOKUP(A79,Checkin!B:F,5,0)</f>
        <v>Pendente</v>
      </c>
      <c r="W79" s="3"/>
    </row>
    <row r="80" spans="1:23" ht="15.75" hidden="1" customHeight="1" x14ac:dyDescent="0.25">
      <c r="A80" s="22" t="s">
        <v>198</v>
      </c>
      <c r="B80" s="23" t="s">
        <v>16</v>
      </c>
      <c r="C80" s="22" t="s">
        <v>199</v>
      </c>
      <c r="D80" s="23" t="s">
        <v>200</v>
      </c>
      <c r="E80" s="24" t="s">
        <v>201</v>
      </c>
      <c r="F80" s="23" t="s">
        <v>86</v>
      </c>
      <c r="G80" s="45">
        <f>IF(F80="Pendente","-",VLOOKUP(A80&amp;" (criancas)",Pgto!B:D,3,0))</f>
        <v>120</v>
      </c>
      <c r="H80" s="3" t="e">
        <f>VLOOKUP(A80,Checkin!B:F,5,0)</f>
        <v>#N/A</v>
      </c>
      <c r="W80" s="3"/>
    </row>
    <row r="81" spans="1:23" ht="15.75" hidden="1" customHeight="1" x14ac:dyDescent="0.25">
      <c r="A81" s="22" t="s">
        <v>660</v>
      </c>
      <c r="B81" s="23" t="s">
        <v>47</v>
      </c>
      <c r="C81" s="22" t="s">
        <v>661</v>
      </c>
      <c r="D81" s="23" t="s">
        <v>662</v>
      </c>
      <c r="E81" s="24" t="s">
        <v>9</v>
      </c>
      <c r="F81" s="23" t="s">
        <v>86</v>
      </c>
      <c r="G81" s="45">
        <f>IF(F81="Pendente","-",VLOOKUP(A81&amp;" (criancas)",Pgto!B:D,3,0))</f>
        <v>80</v>
      </c>
      <c r="H81" s="3" t="e">
        <f>VLOOKUP(A81,Checkin!B:F,5,0)</f>
        <v>#N/A</v>
      </c>
      <c r="W81" s="3"/>
    </row>
    <row r="82" spans="1:23" ht="15.75" hidden="1" customHeight="1" x14ac:dyDescent="0.25">
      <c r="A82" s="22" t="s">
        <v>46</v>
      </c>
      <c r="B82" s="23" t="s">
        <v>47</v>
      </c>
      <c r="C82" s="22" t="s">
        <v>48</v>
      </c>
      <c r="D82" s="23" t="s">
        <v>49</v>
      </c>
      <c r="E82" s="24" t="s">
        <v>9</v>
      </c>
      <c r="F82" s="23" t="s">
        <v>86</v>
      </c>
      <c r="G82" s="45">
        <f>IF(F82="Pendente","-",VLOOKUP(A82&amp;" (criancas)",Pgto!B:D,3,0))</f>
        <v>120</v>
      </c>
      <c r="H82" s="3" t="e">
        <f>VLOOKUP(A82,Checkin!B:F,5,0)</f>
        <v>#N/A</v>
      </c>
      <c r="W82" s="3"/>
    </row>
    <row r="83" spans="1:23" ht="15.75" hidden="1" customHeight="1" x14ac:dyDescent="0.25">
      <c r="A83" s="22" t="s">
        <v>202</v>
      </c>
      <c r="B83" s="23" t="s">
        <v>64</v>
      </c>
      <c r="C83" s="22" t="s">
        <v>203</v>
      </c>
      <c r="D83" s="23" t="s">
        <v>204</v>
      </c>
      <c r="E83" s="24" t="s">
        <v>9</v>
      </c>
      <c r="F83" s="23" t="s">
        <v>86</v>
      </c>
      <c r="G83" s="45">
        <f>IF(F83="Pendente","-",VLOOKUP(A83&amp;" (criancas)",Pgto!B:D,3,0))</f>
        <v>120</v>
      </c>
      <c r="H83" s="3" t="e">
        <f>VLOOKUP(A83,Checkin!B:F,5,0)</f>
        <v>#N/A</v>
      </c>
      <c r="W83" s="3"/>
    </row>
    <row r="84" spans="1:23" ht="15.75" hidden="1" customHeight="1" x14ac:dyDescent="0.25">
      <c r="A84" s="22" t="s">
        <v>54</v>
      </c>
      <c r="B84" s="23" t="s">
        <v>20</v>
      </c>
      <c r="C84" s="22" t="s">
        <v>55</v>
      </c>
      <c r="D84" s="23" t="s">
        <v>56</v>
      </c>
      <c r="E84" s="24" t="s">
        <v>9</v>
      </c>
      <c r="F84" s="23" t="s">
        <v>86</v>
      </c>
      <c r="G84" s="45">
        <f>IF(F84="Pendente","-",VLOOKUP(A84&amp;" (criancas)",Pgto!B:D,3,0))</f>
        <v>120</v>
      </c>
      <c r="H84" s="3" t="e">
        <f>VLOOKUP(A84,Checkin!B:F,5,0)</f>
        <v>#N/A</v>
      </c>
      <c r="W84" s="3"/>
    </row>
    <row r="85" spans="1:23" ht="15.75" hidden="1" customHeight="1" x14ac:dyDescent="0.25">
      <c r="A85" s="22" t="s">
        <v>205</v>
      </c>
      <c r="B85" s="23" t="s">
        <v>28</v>
      </c>
      <c r="C85" s="22" t="s">
        <v>206</v>
      </c>
      <c r="D85" s="23" t="s">
        <v>207</v>
      </c>
      <c r="E85" s="24" t="s">
        <v>9</v>
      </c>
      <c r="F85" s="23" t="s">
        <v>86</v>
      </c>
      <c r="G85" s="45">
        <f>IF(F85="Pendente","-",VLOOKUP(A85&amp;" (criancas)",Pgto!B:D,3,0))</f>
        <v>120</v>
      </c>
      <c r="H85" s="3" t="e">
        <f>VLOOKUP(A85,Checkin!B:F,5,0)</f>
        <v>#N/A</v>
      </c>
      <c r="W85" s="3"/>
    </row>
    <row r="86" spans="1:23" ht="15.75" hidden="1" customHeight="1" x14ac:dyDescent="0.25">
      <c r="A86" s="22" t="s">
        <v>211</v>
      </c>
      <c r="B86" s="23" t="s">
        <v>62</v>
      </c>
      <c r="C86" s="22" t="s">
        <v>212</v>
      </c>
      <c r="D86" s="23" t="s">
        <v>213</v>
      </c>
      <c r="E86" s="24" t="s">
        <v>141</v>
      </c>
      <c r="F86" s="23" t="s">
        <v>86</v>
      </c>
      <c r="G86" s="45">
        <f>IF(F86="Pendente","-",VLOOKUP(A86&amp;" (criancas)",Pgto!B:D,3,0))</f>
        <v>108</v>
      </c>
      <c r="H86" s="3" t="e">
        <f>VLOOKUP(A86,Checkin!B:F,5,0)</f>
        <v>#N/A</v>
      </c>
      <c r="W86" s="3"/>
    </row>
    <row r="87" spans="1:23" ht="15.75" hidden="1" customHeight="1" x14ac:dyDescent="0.25">
      <c r="A87" s="22" t="s">
        <v>214</v>
      </c>
      <c r="B87" s="23" t="s">
        <v>20</v>
      </c>
      <c r="C87" s="22" t="s">
        <v>215</v>
      </c>
      <c r="D87" s="23" t="s">
        <v>216</v>
      </c>
      <c r="E87" s="24" t="s">
        <v>9</v>
      </c>
      <c r="F87" s="23" t="s">
        <v>86</v>
      </c>
      <c r="G87" s="45">
        <f>IF(F87="Pendente","-",VLOOKUP(A87&amp;" (criancas)",Pgto!B:D,3,0))</f>
        <v>0</v>
      </c>
      <c r="H87" s="3" t="str">
        <f>VLOOKUP(A87,Checkin!B:F,5,0)</f>
        <v>Pendente</v>
      </c>
      <c r="W87" s="3"/>
    </row>
    <row r="88" spans="1:23" ht="15.75" hidden="1" customHeight="1" x14ac:dyDescent="0.25">
      <c r="A88" s="22" t="s">
        <v>663</v>
      </c>
      <c r="B88" s="23" t="s">
        <v>28</v>
      </c>
      <c r="C88" s="22" t="s">
        <v>664</v>
      </c>
      <c r="D88" s="23" t="s">
        <v>665</v>
      </c>
      <c r="E88" s="24" t="s">
        <v>666</v>
      </c>
      <c r="F88" s="23" t="s">
        <v>86</v>
      </c>
      <c r="G88" s="45">
        <f>IF(F88="Pendente","-",VLOOKUP(A88&amp;" (criancas)",Pgto!B:D,3,0))</f>
        <v>120</v>
      </c>
      <c r="H88" s="3" t="e">
        <f>VLOOKUP(A88,Checkin!B:F,5,0)</f>
        <v>#N/A</v>
      </c>
      <c r="W88" s="3"/>
    </row>
    <row r="89" spans="1:23" ht="15.75" hidden="1" customHeight="1" x14ac:dyDescent="0.25">
      <c r="A89" s="22" t="s">
        <v>217</v>
      </c>
      <c r="B89" s="23" t="s">
        <v>28</v>
      </c>
      <c r="C89" s="22" t="s">
        <v>218</v>
      </c>
      <c r="D89" s="23" t="s">
        <v>219</v>
      </c>
      <c r="E89" s="24" t="s">
        <v>9</v>
      </c>
      <c r="F89" s="23" t="s">
        <v>86</v>
      </c>
      <c r="G89" s="45">
        <f>IF(F89="Pendente","-",VLOOKUP(A89&amp;" (criancas)",Pgto!B:D,3,0))</f>
        <v>120</v>
      </c>
      <c r="H89" s="3" t="e">
        <f>VLOOKUP(A89,Checkin!B:F,5,0)</f>
        <v>#N/A</v>
      </c>
      <c r="W89" s="3"/>
    </row>
    <row r="90" spans="1:23" ht="15.75" hidden="1" customHeight="1" x14ac:dyDescent="0.25">
      <c r="A90" s="22" t="s">
        <v>208</v>
      </c>
      <c r="B90" s="23" t="s">
        <v>16</v>
      </c>
      <c r="C90" s="22" t="s">
        <v>209</v>
      </c>
      <c r="D90" s="23" t="s">
        <v>210</v>
      </c>
      <c r="E90" s="24" t="s">
        <v>9</v>
      </c>
      <c r="F90" s="23" t="s">
        <v>86</v>
      </c>
      <c r="G90" s="45">
        <f>IF(F90="Pendente","-",VLOOKUP(A90&amp;" (criancas)",Pgto!B:D,3,0))</f>
        <v>120</v>
      </c>
      <c r="H90" s="3" t="e">
        <f>VLOOKUP(A90,Checkin!B:F,5,0)</f>
        <v>#N/A</v>
      </c>
      <c r="W90" s="3"/>
    </row>
    <row r="91" spans="1:23" ht="15.75" hidden="1" customHeight="1" x14ac:dyDescent="0.25">
      <c r="A91" s="22" t="s">
        <v>223</v>
      </c>
      <c r="B91" s="23" t="s">
        <v>58</v>
      </c>
      <c r="C91" s="22" t="s">
        <v>224</v>
      </c>
      <c r="D91" s="23" t="s">
        <v>225</v>
      </c>
      <c r="E91" s="24" t="s">
        <v>226</v>
      </c>
      <c r="F91" s="23" t="s">
        <v>86</v>
      </c>
      <c r="G91" s="45">
        <f>IF(F91="Pendente","-",VLOOKUP(A91&amp;" (criancas)",Pgto!B:D,3,0))</f>
        <v>120</v>
      </c>
      <c r="H91" s="3" t="e">
        <f>VLOOKUP(A91,Checkin!B:F,5,0)</f>
        <v>#N/A</v>
      </c>
      <c r="W91" s="3"/>
    </row>
    <row r="92" spans="1:23" ht="15.75" customHeight="1" x14ac:dyDescent="0.25">
      <c r="A92" s="22" t="s">
        <v>220</v>
      </c>
      <c r="B92" s="23" t="s">
        <v>47</v>
      </c>
      <c r="C92" s="22" t="s">
        <v>221</v>
      </c>
      <c r="D92" s="23" t="s">
        <v>222</v>
      </c>
      <c r="E92" s="24" t="s">
        <v>9</v>
      </c>
      <c r="F92" s="23" t="s">
        <v>86</v>
      </c>
      <c r="G92" s="45">
        <f>IF(F92="Pendente","-",VLOOKUP(A92&amp;" (criancas)",Pgto!B:D,3,0))</f>
        <v>108</v>
      </c>
      <c r="H92" s="3" t="str">
        <f>VLOOKUP(A92,Checkin!B:F,5,0)</f>
        <v>Pendente</v>
      </c>
      <c r="W92" s="3"/>
    </row>
    <row r="93" spans="1:23" ht="15.75" hidden="1" customHeight="1" x14ac:dyDescent="0.25">
      <c r="A93" s="22" t="s">
        <v>667</v>
      </c>
      <c r="B93" s="23" t="s">
        <v>47</v>
      </c>
      <c r="C93" s="22" t="s">
        <v>668</v>
      </c>
      <c r="D93" s="23" t="s">
        <v>669</v>
      </c>
      <c r="E93" s="24" t="s">
        <v>9</v>
      </c>
      <c r="F93" s="23" t="s">
        <v>86</v>
      </c>
      <c r="G93" s="45">
        <f>IF(F93="Pendente","-",VLOOKUP(A93&amp;" (criancas)",Pgto!B:D,3,0))</f>
        <v>120</v>
      </c>
      <c r="H93" s="3" t="e">
        <f>VLOOKUP(A93,Checkin!B:F,5,0)</f>
        <v>#N/A</v>
      </c>
      <c r="W93" s="3"/>
    </row>
    <row r="94" spans="1:23" ht="15.75" customHeight="1" x14ac:dyDescent="0.25">
      <c r="A94" s="22" t="s">
        <v>57</v>
      </c>
      <c r="B94" s="23" t="s">
        <v>58</v>
      </c>
      <c r="C94" s="22" t="s">
        <v>59</v>
      </c>
      <c r="D94" s="23" t="s">
        <v>60</v>
      </c>
      <c r="E94" s="24" t="s">
        <v>9</v>
      </c>
      <c r="F94" s="23" t="s">
        <v>86</v>
      </c>
      <c r="G94" s="45">
        <f>IF(F94="Pendente","-",VLOOKUP(A94&amp;" (criancas)",Pgto!B:D,3,0))</f>
        <v>120</v>
      </c>
      <c r="H94" s="3" t="str">
        <f>VLOOKUP(A94,Checkin!B:F,5,0)</f>
        <v>Pendente</v>
      </c>
      <c r="W94" s="3"/>
    </row>
    <row r="95" spans="1:23" ht="15.75" hidden="1" customHeight="1" x14ac:dyDescent="0.25">
      <c r="A95" s="22" t="s">
        <v>670</v>
      </c>
      <c r="B95" s="23" t="s">
        <v>12</v>
      </c>
      <c r="C95" s="22" t="s">
        <v>671</v>
      </c>
      <c r="D95" s="23" t="s">
        <v>672</v>
      </c>
      <c r="E95" s="24" t="s">
        <v>673</v>
      </c>
      <c r="F95" s="23" t="s">
        <v>86</v>
      </c>
      <c r="G95" s="45">
        <f>IF(F95="Pendente","-",VLOOKUP(A95&amp;" (criancas)",Pgto!B:D,3,0))</f>
        <v>120</v>
      </c>
      <c r="H95" s="3" t="e">
        <f>VLOOKUP(A95,Checkin!B:F,5,0)</f>
        <v>#N/A</v>
      </c>
      <c r="W95" s="3"/>
    </row>
    <row r="96" spans="1:23" ht="15.75" customHeight="1" x14ac:dyDescent="0.25">
      <c r="A96" s="22" t="s">
        <v>227</v>
      </c>
      <c r="B96" s="23" t="s">
        <v>47</v>
      </c>
      <c r="C96" s="22" t="s">
        <v>228</v>
      </c>
      <c r="D96" s="23" t="s">
        <v>229</v>
      </c>
      <c r="E96" s="24" t="s">
        <v>9</v>
      </c>
      <c r="F96" s="23" t="s">
        <v>86</v>
      </c>
      <c r="G96" s="45">
        <f>IF(F96="Pendente","-",VLOOKUP(A96&amp;" (criancas)",Pgto!B:D,3,0))</f>
        <v>120</v>
      </c>
      <c r="H96" s="3" t="str">
        <f>VLOOKUP(A96,Checkin!B:F,5,0)</f>
        <v>Pendente</v>
      </c>
      <c r="W96" s="3"/>
    </row>
    <row r="97" spans="1:23" ht="15.75" hidden="1" customHeight="1" x14ac:dyDescent="0.25">
      <c r="A97" s="22" t="s">
        <v>230</v>
      </c>
      <c r="B97" s="23" t="s">
        <v>12</v>
      </c>
      <c r="C97" s="22" t="s">
        <v>100</v>
      </c>
      <c r="D97" s="23" t="s">
        <v>101</v>
      </c>
      <c r="E97" s="24" t="s">
        <v>231</v>
      </c>
      <c r="F97" s="23" t="s">
        <v>86</v>
      </c>
      <c r="G97" s="45">
        <f>IF(F97="Pendente","-",VLOOKUP(A97&amp;" (criancas)",Pgto!B:D,3,0))</f>
        <v>120</v>
      </c>
      <c r="H97" s="3" t="e">
        <f>VLOOKUP(A97,Checkin!B:F,5,0)</f>
        <v>#N/A</v>
      </c>
      <c r="W97" s="3"/>
    </row>
    <row r="98" spans="1:23" ht="15.75" customHeight="1" x14ac:dyDescent="0.25">
      <c r="A98" s="22" t="s">
        <v>232</v>
      </c>
      <c r="B98" s="23" t="s">
        <v>20</v>
      </c>
      <c r="C98" s="22" t="s">
        <v>233</v>
      </c>
      <c r="D98" s="23" t="s">
        <v>234</v>
      </c>
      <c r="E98" s="24" t="s">
        <v>9</v>
      </c>
      <c r="F98" s="23" t="s">
        <v>86</v>
      </c>
      <c r="G98" s="45">
        <f>IF(F98="Pendente","-",VLOOKUP(A98&amp;" (criancas)",Pgto!B:D,3,0))</f>
        <v>120</v>
      </c>
      <c r="H98" s="3" t="str">
        <f>VLOOKUP(A98,Checkin!B:F,5,0)</f>
        <v>Pendente</v>
      </c>
      <c r="W98" s="3"/>
    </row>
    <row r="99" spans="1:23" ht="15.75" hidden="1" customHeight="1" x14ac:dyDescent="0.25">
      <c r="A99" s="22" t="s">
        <v>236</v>
      </c>
      <c r="B99" s="23" t="s">
        <v>39</v>
      </c>
      <c r="C99" s="22" t="s">
        <v>24</v>
      </c>
      <c r="D99" s="23" t="s">
        <v>25</v>
      </c>
      <c r="E99" s="24" t="s">
        <v>26</v>
      </c>
      <c r="F99" s="23" t="s">
        <v>86</v>
      </c>
      <c r="G99" s="45">
        <f>IF(F99="Pendente","-",VLOOKUP(A99&amp;" (criancas)",Pgto!B:D,3,0))</f>
        <v>120</v>
      </c>
      <c r="H99" s="3" t="e">
        <f>VLOOKUP(A99,Checkin!B:F,5,0)</f>
        <v>#N/A</v>
      </c>
      <c r="W99" s="3"/>
    </row>
    <row r="100" spans="1:23" ht="15.75" hidden="1" customHeight="1" x14ac:dyDescent="0.25">
      <c r="A100" s="22" t="s">
        <v>237</v>
      </c>
      <c r="B100" s="23" t="s">
        <v>20</v>
      </c>
      <c r="C100" s="22" t="s">
        <v>238</v>
      </c>
      <c r="D100" s="23" t="s">
        <v>239</v>
      </c>
      <c r="E100" s="24" t="s">
        <v>9</v>
      </c>
      <c r="F100" s="23" t="s">
        <v>86</v>
      </c>
      <c r="G100" s="45">
        <f>IF(F100="Pendente","-",VLOOKUP(A100&amp;" (criancas)",Pgto!B:D,3,0))</f>
        <v>120</v>
      </c>
      <c r="H100" s="3" t="e">
        <f>VLOOKUP(A100,Checkin!B:F,5,0)</f>
        <v>#N/A</v>
      </c>
      <c r="W100" s="3"/>
    </row>
    <row r="101" spans="1:23" ht="15.75" hidden="1" customHeight="1" x14ac:dyDescent="0.25">
      <c r="A101" s="22" t="s">
        <v>240</v>
      </c>
      <c r="B101" s="23" t="s">
        <v>28</v>
      </c>
      <c r="C101" s="22" t="s">
        <v>241</v>
      </c>
      <c r="D101" s="23" t="s">
        <v>242</v>
      </c>
      <c r="E101" s="24" t="s">
        <v>166</v>
      </c>
      <c r="F101" s="23" t="s">
        <v>86</v>
      </c>
      <c r="G101" s="45">
        <f>IF(F101="Pendente","-",VLOOKUP(A101&amp;" (criancas)",Pgto!B:D,3,0))</f>
        <v>120</v>
      </c>
      <c r="H101" s="3" t="e">
        <f>VLOOKUP(A101,Checkin!B:F,5,0)</f>
        <v>#N/A</v>
      </c>
      <c r="W101" s="3"/>
    </row>
    <row r="102" spans="1:23" ht="15.75" hidden="1" customHeight="1" x14ac:dyDescent="0.25">
      <c r="A102" s="22" t="s">
        <v>235</v>
      </c>
      <c r="B102" s="23" t="s">
        <v>12</v>
      </c>
      <c r="C102" s="22" t="s">
        <v>199</v>
      </c>
      <c r="D102" s="23" t="s">
        <v>200</v>
      </c>
      <c r="E102" s="24" t="s">
        <v>201</v>
      </c>
      <c r="F102" s="23" t="s">
        <v>86</v>
      </c>
      <c r="G102" s="45">
        <f>IF(F102="Pendente","-",VLOOKUP(A102&amp;" (criancas)",Pgto!B:D,3,0))</f>
        <v>120</v>
      </c>
      <c r="H102" s="3" t="e">
        <f>VLOOKUP(A102,Checkin!B:F,5,0)</f>
        <v>#N/A</v>
      </c>
      <c r="W102" s="3"/>
    </row>
    <row r="103" spans="1:23" ht="15.75" hidden="1" customHeight="1" x14ac:dyDescent="0.25">
      <c r="A103" s="22" t="s">
        <v>243</v>
      </c>
      <c r="B103" s="23" t="s">
        <v>28</v>
      </c>
      <c r="C103" s="22" t="s">
        <v>244</v>
      </c>
      <c r="D103" s="23" t="s">
        <v>245</v>
      </c>
      <c r="E103" s="24" t="s">
        <v>9</v>
      </c>
      <c r="F103" s="23" t="s">
        <v>86</v>
      </c>
      <c r="G103" s="45">
        <f>IF(F103="Pendente","-",VLOOKUP(A103&amp;" (criancas)",Pgto!B:D,3,0))</f>
        <v>120</v>
      </c>
      <c r="H103" s="3" t="e">
        <f>VLOOKUP(A103,Checkin!B:F,5,0)</f>
        <v>#N/A</v>
      </c>
      <c r="W103" s="3"/>
    </row>
    <row r="104" spans="1:23" ht="15.75" hidden="1" customHeight="1" x14ac:dyDescent="0.25">
      <c r="A104" s="22" t="s">
        <v>246</v>
      </c>
      <c r="B104" s="23" t="s">
        <v>6</v>
      </c>
      <c r="C104" s="22" t="s">
        <v>247</v>
      </c>
      <c r="D104" s="23" t="s">
        <v>248</v>
      </c>
      <c r="E104" s="24" t="s">
        <v>9</v>
      </c>
      <c r="F104" s="23" t="s">
        <v>86</v>
      </c>
      <c r="G104" s="45">
        <f>IF(F104="Pendente","-",VLOOKUP(A104&amp;" (criancas)",Pgto!B:D,3,0))</f>
        <v>120</v>
      </c>
      <c r="H104" s="3" t="e">
        <f>VLOOKUP(A104,Checkin!B:F,5,0)</f>
        <v>#N/A</v>
      </c>
      <c r="W104" s="3"/>
    </row>
    <row r="105" spans="1:23" ht="15.75" customHeight="1" x14ac:dyDescent="0.25">
      <c r="A105" s="22" t="s">
        <v>249</v>
      </c>
      <c r="B105" s="23" t="s">
        <v>64</v>
      </c>
      <c r="C105" s="22" t="s">
        <v>212</v>
      </c>
      <c r="D105" s="23" t="s">
        <v>213</v>
      </c>
      <c r="E105" s="24" t="s">
        <v>141</v>
      </c>
      <c r="F105" s="23" t="s">
        <v>86</v>
      </c>
      <c r="G105" s="45">
        <f>IF(F105="Pendente","-",VLOOKUP(A105&amp;" (criancas)",Pgto!B:D,3,0))</f>
        <v>108</v>
      </c>
      <c r="H105" s="3" t="str">
        <f>VLOOKUP(A105,Checkin!B:F,5,0)</f>
        <v>Pendente</v>
      </c>
      <c r="W105" s="3"/>
    </row>
    <row r="106" spans="1:23" ht="15.75" hidden="1" customHeight="1" x14ac:dyDescent="0.25">
      <c r="A106" s="22" t="s">
        <v>250</v>
      </c>
      <c r="B106" s="23" t="s">
        <v>6</v>
      </c>
      <c r="C106" s="22" t="s">
        <v>221</v>
      </c>
      <c r="D106" s="23" t="s">
        <v>222</v>
      </c>
      <c r="E106" s="24" t="s">
        <v>9</v>
      </c>
      <c r="F106" s="23" t="s">
        <v>86</v>
      </c>
      <c r="G106" s="45">
        <f>IF(F106="Pendente","-",VLOOKUP(A106&amp;" (criancas)",Pgto!B:D,3,0))</f>
        <v>108</v>
      </c>
      <c r="H106" s="3" t="e">
        <f>VLOOKUP(A106,Checkin!B:F,5,0)</f>
        <v>#N/A</v>
      </c>
      <c r="W106" s="3"/>
    </row>
    <row r="107" spans="1:23" ht="15.75" customHeight="1" x14ac:dyDescent="0.25">
      <c r="A107" s="22" t="s">
        <v>251</v>
      </c>
      <c r="B107" s="23" t="s">
        <v>6</v>
      </c>
      <c r="C107" s="22" t="s">
        <v>252</v>
      </c>
      <c r="D107" s="23" t="s">
        <v>253</v>
      </c>
      <c r="E107" s="24" t="s">
        <v>9</v>
      </c>
      <c r="F107" s="23" t="s">
        <v>86</v>
      </c>
      <c r="G107" s="45">
        <f>IF(F107="Pendente","-",VLOOKUP(A107&amp;" (criancas)",Pgto!B:D,3,0))</f>
        <v>120</v>
      </c>
      <c r="H107" s="3" t="str">
        <f>VLOOKUP(A107,Checkin!B:F,5,0)</f>
        <v>Pendente</v>
      </c>
      <c r="W107" s="3"/>
    </row>
    <row r="108" spans="1:23" ht="15.75" hidden="1" customHeight="1" x14ac:dyDescent="0.25">
      <c r="A108" s="22" t="s">
        <v>254</v>
      </c>
      <c r="B108" s="23" t="s">
        <v>62</v>
      </c>
      <c r="C108" s="22" t="s">
        <v>133</v>
      </c>
      <c r="D108" s="23" t="s">
        <v>134</v>
      </c>
      <c r="E108" s="24" t="s">
        <v>9</v>
      </c>
      <c r="F108" s="23" t="s">
        <v>86</v>
      </c>
      <c r="G108" s="45">
        <f>IF(F108="Pendente","-",VLOOKUP(A108&amp;" (criancas)",Pgto!B:D,3,0))</f>
        <v>120</v>
      </c>
      <c r="H108" s="3" t="e">
        <f>VLOOKUP(A108,Checkin!B:F,5,0)</f>
        <v>#N/A</v>
      </c>
      <c r="W108" s="3"/>
    </row>
    <row r="109" spans="1:23" ht="15.75" hidden="1" customHeight="1" x14ac:dyDescent="0.25">
      <c r="A109" s="22" t="s">
        <v>69</v>
      </c>
      <c r="B109" s="23" t="s">
        <v>28</v>
      </c>
      <c r="C109" s="22" t="s">
        <v>70</v>
      </c>
      <c r="D109" s="23" t="s">
        <v>71</v>
      </c>
      <c r="E109" s="24" t="s">
        <v>9</v>
      </c>
      <c r="F109" s="23" t="s">
        <v>86</v>
      </c>
      <c r="G109" s="45">
        <f>IF(F109="Pendente","-",VLOOKUP(A109&amp;" (criancas)",Pgto!B:D,3,0))</f>
        <v>120</v>
      </c>
      <c r="H109" s="3" t="e">
        <f>VLOOKUP(A109,Checkin!B:F,5,0)</f>
        <v>#N/A</v>
      </c>
      <c r="W109" s="3"/>
    </row>
    <row r="110" spans="1:23" ht="15.75" customHeight="1" x14ac:dyDescent="0.25">
      <c r="A110" s="22" t="s">
        <v>255</v>
      </c>
      <c r="B110" s="23" t="s">
        <v>64</v>
      </c>
      <c r="C110" s="22" t="s">
        <v>252</v>
      </c>
      <c r="D110" s="23" t="s">
        <v>253</v>
      </c>
      <c r="E110" s="24" t="s">
        <v>9</v>
      </c>
      <c r="F110" s="23" t="s">
        <v>86</v>
      </c>
      <c r="G110" s="45">
        <f>IF(F110="Pendente","-",VLOOKUP(A110&amp;" (criancas)",Pgto!B:D,3,0))</f>
        <v>120</v>
      </c>
      <c r="H110" s="3" t="str">
        <f>VLOOKUP(A110,Checkin!B:F,5,0)</f>
        <v>Pendente</v>
      </c>
      <c r="W110" s="3"/>
    </row>
    <row r="111" spans="1:23" ht="15.75" hidden="1" customHeight="1" x14ac:dyDescent="0.25">
      <c r="A111" s="22" t="s">
        <v>256</v>
      </c>
      <c r="B111" s="23" t="s">
        <v>20</v>
      </c>
      <c r="C111" s="22" t="s">
        <v>100</v>
      </c>
      <c r="D111" s="23" t="s">
        <v>101</v>
      </c>
      <c r="E111" s="24" t="s">
        <v>9</v>
      </c>
      <c r="F111" s="23" t="s">
        <v>86</v>
      </c>
      <c r="G111" s="45">
        <f>IF(F111="Pendente","-",VLOOKUP(A111&amp;" (criancas)",Pgto!B:D,3,0))</f>
        <v>120</v>
      </c>
      <c r="H111" s="3" t="e">
        <f>VLOOKUP(A111,Checkin!B:F,5,0)</f>
        <v>#N/A</v>
      </c>
      <c r="W111" s="3"/>
    </row>
    <row r="112" spans="1:23" ht="15.75" hidden="1" customHeight="1" x14ac:dyDescent="0.25">
      <c r="A112" s="22" t="s">
        <v>257</v>
      </c>
      <c r="B112" s="23" t="s">
        <v>62</v>
      </c>
      <c r="C112" s="22" t="s">
        <v>139</v>
      </c>
      <c r="D112" s="23" t="s">
        <v>140</v>
      </c>
      <c r="E112" s="24" t="s">
        <v>258</v>
      </c>
      <c r="F112" s="23" t="s">
        <v>86</v>
      </c>
      <c r="G112" s="45">
        <f>IF(F112="Pendente","-",VLOOKUP(A112&amp;" (criancas)",Pgto!B:D,3,0))</f>
        <v>120</v>
      </c>
      <c r="H112" s="3" t="e">
        <f>VLOOKUP(A112,Checkin!B:F,5,0)</f>
        <v>#N/A</v>
      </c>
      <c r="W112" s="3"/>
    </row>
    <row r="113" spans="1:23" ht="15.75" hidden="1" customHeight="1" x14ac:dyDescent="0.25">
      <c r="A113" s="22" t="s">
        <v>259</v>
      </c>
      <c r="B113" s="23" t="s">
        <v>16</v>
      </c>
      <c r="C113" s="22" t="s">
        <v>224</v>
      </c>
      <c r="D113" s="23" t="s">
        <v>225</v>
      </c>
      <c r="E113" s="24" t="s">
        <v>260</v>
      </c>
      <c r="F113" s="23" t="s">
        <v>86</v>
      </c>
      <c r="G113" s="45">
        <f>IF(F113="Pendente","-",VLOOKUP(A113&amp;" (criancas)",Pgto!B:D,3,0))</f>
        <v>120</v>
      </c>
      <c r="H113" s="3" t="e">
        <f>VLOOKUP(A113,Checkin!B:F,5,0)</f>
        <v>#N/A</v>
      </c>
      <c r="W113" s="3"/>
    </row>
    <row r="114" spans="1:23" ht="15.75" hidden="1" customHeight="1" x14ac:dyDescent="0.25">
      <c r="A114" s="46" t="s">
        <v>710</v>
      </c>
      <c r="B114" s="47" t="s">
        <v>20</v>
      </c>
      <c r="C114" s="46" t="s">
        <v>711</v>
      </c>
      <c r="D114" s="47" t="s">
        <v>712</v>
      </c>
      <c r="E114" s="48" t="s">
        <v>9</v>
      </c>
      <c r="F114" s="49" t="s">
        <v>86</v>
      </c>
      <c r="G114" s="45">
        <f>IF(F114="Pendente","-",VLOOKUP(A114&amp;" (criancas)",Pgto!B:D,3,0))</f>
        <v>40</v>
      </c>
      <c r="H114" s="3" t="e">
        <f>VLOOKUP(A114,Checkin!B:F,5,0)</f>
        <v>#N/A</v>
      </c>
      <c r="W114" s="3"/>
    </row>
    <row r="115" spans="1:23" ht="15.75" customHeight="1" x14ac:dyDescent="0.25">
      <c r="A115" s="46" t="s">
        <v>261</v>
      </c>
      <c r="B115" s="47" t="s">
        <v>16</v>
      </c>
      <c r="C115" s="46" t="s">
        <v>262</v>
      </c>
      <c r="D115" s="47" t="s">
        <v>263</v>
      </c>
      <c r="E115" s="48" t="s">
        <v>9</v>
      </c>
      <c r="F115" s="49" t="s">
        <v>86</v>
      </c>
      <c r="G115" s="45">
        <f>IF(F115="Pendente","-",VLOOKUP(A115&amp;" (criancas)",Pgto!B:D,3,0))</f>
        <v>120</v>
      </c>
      <c r="H115" s="3" t="str">
        <f>VLOOKUP(A115,Checkin!B:F,5,0)</f>
        <v>Pendente</v>
      </c>
      <c r="W115" s="3"/>
    </row>
    <row r="116" spans="1:23" ht="15.75" hidden="1" customHeight="1" x14ac:dyDescent="0.25">
      <c r="A116" s="46" t="s">
        <v>264</v>
      </c>
      <c r="B116" s="47" t="s">
        <v>12</v>
      </c>
      <c r="C116" s="46" t="s">
        <v>265</v>
      </c>
      <c r="D116" s="47" t="s">
        <v>266</v>
      </c>
      <c r="E116" s="48" t="s">
        <v>9</v>
      </c>
      <c r="F116" s="49" t="s">
        <v>86</v>
      </c>
      <c r="G116" s="45">
        <f>IF(F116="Pendente","-",VLOOKUP(A116&amp;" (criancas)",Pgto!B:D,3,0))</f>
        <v>120</v>
      </c>
      <c r="H116" s="3" t="e">
        <f>VLOOKUP(A116,Checkin!B:F,5,0)</f>
        <v>#N/A</v>
      </c>
      <c r="W116" s="3"/>
    </row>
    <row r="117" spans="1:23" ht="15.75" customHeight="1" x14ac:dyDescent="0.25">
      <c r="A117" s="46" t="s">
        <v>267</v>
      </c>
      <c r="B117" s="47" t="s">
        <v>28</v>
      </c>
      <c r="C117" s="46" t="s">
        <v>268</v>
      </c>
      <c r="D117" s="47" t="s">
        <v>269</v>
      </c>
      <c r="E117" s="48" t="s">
        <v>9</v>
      </c>
      <c r="F117" s="49" t="s">
        <v>86</v>
      </c>
      <c r="G117" s="45">
        <f>IF(F117="Pendente","-",VLOOKUP(A117&amp;" (criancas)",Pgto!B:D,3,0))</f>
        <v>120</v>
      </c>
      <c r="H117" s="3" t="str">
        <f>VLOOKUP(A117,Checkin!B:F,5,0)</f>
        <v>Pendente</v>
      </c>
      <c r="W117" s="3"/>
    </row>
    <row r="118" spans="1:23" ht="15.75" hidden="1" customHeight="1" x14ac:dyDescent="0.25">
      <c r="A118" s="46" t="s">
        <v>270</v>
      </c>
      <c r="B118" s="47" t="s">
        <v>16</v>
      </c>
      <c r="C118" s="46" t="s">
        <v>271</v>
      </c>
      <c r="D118" s="47" t="s">
        <v>272</v>
      </c>
      <c r="E118" s="48" t="s">
        <v>9</v>
      </c>
      <c r="F118" s="49" t="s">
        <v>86</v>
      </c>
      <c r="G118" s="45">
        <f>IF(F118="Pendente","-",VLOOKUP(A118&amp;" (criancas)",Pgto!B:D,3,0))</f>
        <v>108</v>
      </c>
      <c r="H118" s="3" t="e">
        <f>VLOOKUP(A118,Checkin!B:F,5,0)</f>
        <v>#N/A</v>
      </c>
      <c r="W118" s="3"/>
    </row>
    <row r="119" spans="1:23" ht="15.75" customHeight="1" x14ac:dyDescent="0.25">
      <c r="A119" s="46" t="s">
        <v>674</v>
      </c>
      <c r="B119" s="47" t="s">
        <v>64</v>
      </c>
      <c r="C119" s="46" t="s">
        <v>668</v>
      </c>
      <c r="D119" s="47" t="s">
        <v>669</v>
      </c>
      <c r="E119" s="48" t="s">
        <v>9</v>
      </c>
      <c r="F119" s="49" t="s">
        <v>86</v>
      </c>
      <c r="G119" s="45">
        <f>IF(F119="Pendente","-",VLOOKUP(A119&amp;" (criancas)",Pgto!B:D,3,0))</f>
        <v>120</v>
      </c>
      <c r="H119" s="3" t="str">
        <f>VLOOKUP(A119,Checkin!B:F,5,0)</f>
        <v>Pendente</v>
      </c>
      <c r="W119" s="3"/>
    </row>
    <row r="120" spans="1:23" ht="15.75" customHeight="1" x14ac:dyDescent="0.25">
      <c r="A120" s="46" t="s">
        <v>273</v>
      </c>
      <c r="B120" s="47" t="s">
        <v>16</v>
      </c>
      <c r="C120" s="46" t="s">
        <v>111</v>
      </c>
      <c r="D120" s="47" t="s">
        <v>112</v>
      </c>
      <c r="E120" s="48" t="s">
        <v>113</v>
      </c>
      <c r="F120" s="49" t="s">
        <v>86</v>
      </c>
      <c r="G120" s="45">
        <f>IF(F120="Pendente","-",VLOOKUP(A120&amp;" (criancas)",Pgto!B:D,3,0))</f>
        <v>120</v>
      </c>
      <c r="H120" s="3" t="str">
        <f>VLOOKUP(A120,Checkin!B:F,5,0)</f>
        <v>Pendente</v>
      </c>
      <c r="W120" s="3"/>
    </row>
    <row r="121" spans="1:23" ht="15.75" hidden="1" customHeight="1" x14ac:dyDescent="0.25">
      <c r="A121" s="46" t="s">
        <v>274</v>
      </c>
      <c r="B121" s="47" t="s">
        <v>58</v>
      </c>
      <c r="C121" s="46" t="s">
        <v>275</v>
      </c>
      <c r="D121" s="47" t="s">
        <v>276</v>
      </c>
      <c r="E121" s="48" t="s">
        <v>9</v>
      </c>
      <c r="F121" s="49" t="s">
        <v>86</v>
      </c>
      <c r="G121" s="45">
        <f>IF(F121="Pendente","-",VLOOKUP(A121&amp;" (criancas)",Pgto!B:D,3,0))</f>
        <v>0</v>
      </c>
      <c r="H121" s="3" t="e">
        <f>VLOOKUP(A121,Checkin!B:F,5,0)</f>
        <v>#N/A</v>
      </c>
      <c r="W121" s="3"/>
    </row>
    <row r="122" spans="1:23" ht="15.75" hidden="1" customHeight="1" x14ac:dyDescent="0.25">
      <c r="A122" s="46" t="s">
        <v>76</v>
      </c>
      <c r="B122" s="47" t="s">
        <v>47</v>
      </c>
      <c r="C122" s="46" t="s">
        <v>77</v>
      </c>
      <c r="D122" s="47" t="s">
        <v>78</v>
      </c>
      <c r="E122" s="48" t="s">
        <v>9</v>
      </c>
      <c r="F122" s="49" t="s">
        <v>86</v>
      </c>
      <c r="G122" s="45">
        <f>IF(F122="Pendente","-",VLOOKUP(A122&amp;" (criancas)",Pgto!B:D,3,0))</f>
        <v>120</v>
      </c>
      <c r="H122" s="3" t="e">
        <f>VLOOKUP(A122,Checkin!B:F,5,0)</f>
        <v>#N/A</v>
      </c>
      <c r="W122" s="3"/>
    </row>
    <row r="123" spans="1:23" ht="15.75" hidden="1" customHeight="1" x14ac:dyDescent="0.25">
      <c r="A123" s="46" t="s">
        <v>713</v>
      </c>
      <c r="B123" s="47" t="s">
        <v>64</v>
      </c>
      <c r="C123" s="46" t="s">
        <v>701</v>
      </c>
      <c r="D123" s="47" t="s">
        <v>702</v>
      </c>
      <c r="E123" s="48" t="s">
        <v>166</v>
      </c>
      <c r="F123" s="49" t="s">
        <v>86</v>
      </c>
      <c r="G123" s="45">
        <f>IF(F123="Pendente","-",VLOOKUP(A123&amp;" (criancas)",Pgto!B:D,3,0))</f>
        <v>80</v>
      </c>
      <c r="H123" s="3" t="str">
        <f>VLOOKUP(A123,Checkin!B:F,5,0)</f>
        <v>Pendente</v>
      </c>
      <c r="W123" s="3"/>
    </row>
    <row r="124" spans="1:23" ht="15.75" hidden="1" customHeight="1" x14ac:dyDescent="0.25">
      <c r="A124" s="46" t="s">
        <v>277</v>
      </c>
      <c r="B124" s="47" t="s">
        <v>16</v>
      </c>
      <c r="C124" s="46" t="s">
        <v>278</v>
      </c>
      <c r="D124" s="47" t="s">
        <v>279</v>
      </c>
      <c r="E124" s="48" t="s">
        <v>9</v>
      </c>
      <c r="F124" s="49" t="s">
        <v>86</v>
      </c>
      <c r="G124" s="45">
        <f>IF(F124="Pendente","-",VLOOKUP(A124&amp;" (criancas)",Pgto!B:D,3,0))</f>
        <v>120</v>
      </c>
      <c r="H124" s="3" t="e">
        <f>VLOOKUP(A124,Checkin!B:F,5,0)</f>
        <v>#N/A</v>
      </c>
      <c r="W124" s="3"/>
    </row>
    <row r="125" spans="1:23" ht="15.75" hidden="1" customHeight="1" x14ac:dyDescent="0.25">
      <c r="A125" s="46" t="s">
        <v>280</v>
      </c>
      <c r="B125" s="47" t="s">
        <v>64</v>
      </c>
      <c r="C125" s="46" t="s">
        <v>281</v>
      </c>
      <c r="D125" s="47" t="s">
        <v>282</v>
      </c>
      <c r="E125" s="48" t="s">
        <v>283</v>
      </c>
      <c r="F125" s="49" t="s">
        <v>86</v>
      </c>
      <c r="G125" s="45">
        <f>IF(F125="Pendente","-",VLOOKUP(A125&amp;" (criancas)",Pgto!B:D,3,0))</f>
        <v>120</v>
      </c>
      <c r="H125" s="3" t="e">
        <f>VLOOKUP(A125,Checkin!B:F,5,0)</f>
        <v>#N/A</v>
      </c>
      <c r="W125" s="3"/>
    </row>
    <row r="126" spans="1:23" ht="15.75" hidden="1" customHeight="1" x14ac:dyDescent="0.25">
      <c r="A126" s="46" t="s">
        <v>284</v>
      </c>
      <c r="B126" s="47" t="s">
        <v>12</v>
      </c>
      <c r="C126" s="46" t="s">
        <v>285</v>
      </c>
      <c r="D126" s="47" t="s">
        <v>286</v>
      </c>
      <c r="E126" s="48" t="s">
        <v>9</v>
      </c>
      <c r="F126" s="49" t="s">
        <v>86</v>
      </c>
      <c r="G126" s="45">
        <f>IF(F126="Pendente","-",VLOOKUP(A126&amp;" (criancas)",Pgto!B:D,3,0))</f>
        <v>120</v>
      </c>
      <c r="H126" s="3" t="e">
        <f>VLOOKUP(A126,Checkin!B:F,5,0)</f>
        <v>#N/A</v>
      </c>
      <c r="W126" s="3"/>
    </row>
    <row r="127" spans="1:23" ht="15.75" hidden="1" customHeight="1" x14ac:dyDescent="0.25">
      <c r="A127" s="46" t="s">
        <v>675</v>
      </c>
      <c r="B127" s="47" t="s">
        <v>47</v>
      </c>
      <c r="C127" s="46" t="s">
        <v>676</v>
      </c>
      <c r="D127" s="47" t="s">
        <v>677</v>
      </c>
      <c r="E127" s="48" t="s">
        <v>9</v>
      </c>
      <c r="F127" s="49" t="s">
        <v>86</v>
      </c>
      <c r="G127" s="45">
        <f>IF(F127="Pendente","-",VLOOKUP(A127&amp;" (criancas)",Pgto!B:D,3,0))</f>
        <v>120</v>
      </c>
      <c r="H127" s="3" t="e">
        <f>VLOOKUP(A127,Checkin!B:F,5,0)</f>
        <v>#N/A</v>
      </c>
      <c r="W127" s="3"/>
    </row>
    <row r="128" spans="1:23" ht="15.75" hidden="1" customHeight="1" x14ac:dyDescent="0.25">
      <c r="A128" s="46" t="s">
        <v>287</v>
      </c>
      <c r="B128" s="47" t="s">
        <v>62</v>
      </c>
      <c r="C128" s="46" t="s">
        <v>268</v>
      </c>
      <c r="D128" s="47" t="s">
        <v>269</v>
      </c>
      <c r="E128" s="48" t="s">
        <v>9</v>
      </c>
      <c r="F128" s="49" t="s">
        <v>86</v>
      </c>
      <c r="G128" s="45">
        <f>IF(F128="Pendente","-",VLOOKUP(A128&amp;" (criancas)",Pgto!B:D,3,0))</f>
        <v>120</v>
      </c>
      <c r="H128" s="3" t="e">
        <f>VLOOKUP(A128,Checkin!B:F,5,0)</f>
        <v>#N/A</v>
      </c>
      <c r="W128" s="3"/>
    </row>
    <row r="129" spans="1:23" ht="15.75" customHeight="1" x14ac:dyDescent="0.25">
      <c r="A129" s="46" t="s">
        <v>288</v>
      </c>
      <c r="B129" s="47" t="s">
        <v>47</v>
      </c>
      <c r="C129" s="46" t="s">
        <v>289</v>
      </c>
      <c r="D129" s="47" t="s">
        <v>290</v>
      </c>
      <c r="E129" s="48" t="s">
        <v>9</v>
      </c>
      <c r="F129" s="49" t="s">
        <v>86</v>
      </c>
      <c r="G129" s="45">
        <f>IF(F129="Pendente","-",VLOOKUP(A129&amp;" (criancas)",Pgto!B:D,3,0))</f>
        <v>120</v>
      </c>
      <c r="H129" s="3" t="str">
        <f>VLOOKUP(A129,Checkin!B:F,5,0)</f>
        <v>Pendente</v>
      </c>
      <c r="W129" s="3"/>
    </row>
    <row r="130" spans="1:23" ht="15.75" hidden="1" customHeight="1" x14ac:dyDescent="0.25">
      <c r="A130" s="46" t="s">
        <v>291</v>
      </c>
      <c r="B130" s="47" t="s">
        <v>16</v>
      </c>
      <c r="C130" s="46" t="s">
        <v>292</v>
      </c>
      <c r="D130" s="47" t="s">
        <v>293</v>
      </c>
      <c r="E130" s="48" t="s">
        <v>9</v>
      </c>
      <c r="F130" s="49" t="s">
        <v>86</v>
      </c>
      <c r="G130" s="45">
        <f>IF(F130="Pendente","-",VLOOKUP(A130&amp;" (criancas)",Pgto!B:D,3,0))</f>
        <v>120</v>
      </c>
      <c r="H130" s="3" t="e">
        <f>VLOOKUP(A130,Checkin!B:F,5,0)</f>
        <v>#N/A</v>
      </c>
      <c r="W130" s="3"/>
    </row>
    <row r="131" spans="1:23" ht="15.75" hidden="1" customHeight="1" x14ac:dyDescent="0.25">
      <c r="A131" s="46" t="s">
        <v>294</v>
      </c>
      <c r="B131" s="47" t="s">
        <v>64</v>
      </c>
      <c r="C131" s="46" t="s">
        <v>221</v>
      </c>
      <c r="D131" s="47" t="s">
        <v>222</v>
      </c>
      <c r="E131" s="48" t="s">
        <v>9</v>
      </c>
      <c r="F131" s="49" t="s">
        <v>86</v>
      </c>
      <c r="G131" s="45">
        <f>IF(F131="Pendente","-",VLOOKUP(A131&amp;" (criancas)",Pgto!B:D,3,0))</f>
        <v>108</v>
      </c>
      <c r="H131" s="3" t="e">
        <f>VLOOKUP(A131,Checkin!B:F,5,0)</f>
        <v>#N/A</v>
      </c>
      <c r="W131" s="3"/>
    </row>
    <row r="132" spans="1:23" ht="15.75" customHeight="1" x14ac:dyDescent="0.25">
      <c r="A132" s="46" t="s">
        <v>295</v>
      </c>
      <c r="B132" s="47" t="s">
        <v>20</v>
      </c>
      <c r="C132" s="46" t="s">
        <v>65</v>
      </c>
      <c r="D132" s="47" t="s">
        <v>66</v>
      </c>
      <c r="E132" s="48" t="s">
        <v>9</v>
      </c>
      <c r="F132" s="49" t="s">
        <v>86</v>
      </c>
      <c r="G132" s="45">
        <f>IF(F132="Pendente","-",VLOOKUP(A132&amp;" (criancas)",Pgto!B:D,3,0))</f>
        <v>120</v>
      </c>
      <c r="H132" s="3" t="str">
        <f>VLOOKUP(A132,Checkin!B:F,5,0)</f>
        <v>Pendente</v>
      </c>
      <c r="W132" s="3"/>
    </row>
    <row r="133" spans="1:23" ht="15.75" customHeight="1" x14ac:dyDescent="0.25">
      <c r="A133" s="46" t="s">
        <v>296</v>
      </c>
      <c r="B133" s="47" t="s">
        <v>64</v>
      </c>
      <c r="C133" s="46" t="s">
        <v>271</v>
      </c>
      <c r="D133" s="47" t="s">
        <v>272</v>
      </c>
      <c r="E133" s="48" t="s">
        <v>9</v>
      </c>
      <c r="F133" s="49" t="s">
        <v>86</v>
      </c>
      <c r="G133" s="45">
        <f>IF(F133="Pendente","-",VLOOKUP(A133&amp;" (criancas)",Pgto!B:D,3,0))</f>
        <v>108</v>
      </c>
      <c r="H133" s="3" t="str">
        <f>VLOOKUP(A133,Checkin!B:F,5,0)</f>
        <v>Pendente</v>
      </c>
      <c r="W133" s="3"/>
    </row>
    <row r="134" spans="1:23" ht="15.75" hidden="1" customHeight="1" x14ac:dyDescent="0.25">
      <c r="A134" s="46" t="s">
        <v>297</v>
      </c>
      <c r="B134" s="47" t="s">
        <v>12</v>
      </c>
      <c r="C134" s="46" t="s">
        <v>174</v>
      </c>
      <c r="D134" s="47" t="s">
        <v>175</v>
      </c>
      <c r="E134" s="48" t="s">
        <v>298</v>
      </c>
      <c r="F134" s="49" t="s">
        <v>86</v>
      </c>
      <c r="G134" s="45">
        <f>IF(F134="Pendente","-",VLOOKUP(A134&amp;" (criancas)",Pgto!B:D,3,0))</f>
        <v>108</v>
      </c>
      <c r="H134" s="3" t="e">
        <f>VLOOKUP(A134,Checkin!B:F,5,0)</f>
        <v>#N/A</v>
      </c>
      <c r="W134" s="3"/>
    </row>
    <row r="135" spans="1:23" ht="15.75" customHeight="1" x14ac:dyDescent="0.25">
      <c r="A135" s="46" t="s">
        <v>299</v>
      </c>
      <c r="B135" s="47" t="s">
        <v>64</v>
      </c>
      <c r="C135" s="46" t="s">
        <v>300</v>
      </c>
      <c r="D135" s="47" t="s">
        <v>301</v>
      </c>
      <c r="E135" s="48" t="s">
        <v>9</v>
      </c>
      <c r="F135" s="49" t="s">
        <v>86</v>
      </c>
      <c r="G135" s="45">
        <f>IF(F135="Pendente","-",VLOOKUP(A135&amp;" (criancas)",Pgto!B:D,3,0))</f>
        <v>120</v>
      </c>
      <c r="H135" s="3" t="str">
        <f>VLOOKUP(A135,Checkin!B:F,5,0)</f>
        <v>Pendente</v>
      </c>
      <c r="W135" s="3"/>
    </row>
    <row r="136" spans="1:23" ht="15.75" customHeight="1" x14ac:dyDescent="0.25">
      <c r="A136" s="46" t="s">
        <v>82</v>
      </c>
      <c r="B136" s="47" t="s">
        <v>39</v>
      </c>
      <c r="C136" s="46" t="s">
        <v>83</v>
      </c>
      <c r="D136" s="47" t="s">
        <v>84</v>
      </c>
      <c r="E136" s="48" t="s">
        <v>9</v>
      </c>
      <c r="F136" s="49" t="s">
        <v>86</v>
      </c>
      <c r="G136" s="45">
        <f>IF(F136="Pendente","-",VLOOKUP(A136&amp;" (criancas)",Pgto!B:D,3,0))</f>
        <v>120</v>
      </c>
      <c r="H136" s="3" t="str">
        <f>VLOOKUP(A136,Checkin!B:F,5,0)</f>
        <v>Pendente</v>
      </c>
      <c r="W136" s="3"/>
    </row>
    <row r="137" spans="1:23" ht="15.75" hidden="1" customHeight="1" x14ac:dyDescent="0.25">
      <c r="A137" s="46" t="s">
        <v>302</v>
      </c>
      <c r="B137" s="47" t="s">
        <v>16</v>
      </c>
      <c r="C137" s="46" t="s">
        <v>224</v>
      </c>
      <c r="D137" s="47" t="s">
        <v>225</v>
      </c>
      <c r="E137" s="48" t="s">
        <v>260</v>
      </c>
      <c r="F137" s="49" t="s">
        <v>86</v>
      </c>
      <c r="G137" s="45">
        <f>IF(F137="Pendente","-",VLOOKUP(A137&amp;" (criancas)",Pgto!B:D,3,0))</f>
        <v>120</v>
      </c>
      <c r="H137" s="3" t="e">
        <f>VLOOKUP(A137,Checkin!B:F,5,0)</f>
        <v>#N/A</v>
      </c>
      <c r="W137" s="3"/>
    </row>
    <row r="138" spans="1:23" ht="15.75" hidden="1" customHeight="1" x14ac:dyDescent="0.25">
      <c r="A138" s="46" t="s">
        <v>303</v>
      </c>
      <c r="B138" s="47" t="s">
        <v>6</v>
      </c>
      <c r="C138" s="46" t="s">
        <v>304</v>
      </c>
      <c r="D138" s="47" t="s">
        <v>305</v>
      </c>
      <c r="E138" s="48" t="s">
        <v>9</v>
      </c>
      <c r="F138" s="49" t="s">
        <v>86</v>
      </c>
      <c r="G138" s="45">
        <f>IF(F138="Pendente","-",VLOOKUP(A138&amp;" (criancas)",Pgto!B:D,3,0))</f>
        <v>120</v>
      </c>
      <c r="H138" s="3" t="e">
        <f>VLOOKUP(A138,Checkin!B:F,5,0)</f>
        <v>#N/A</v>
      </c>
      <c r="W138" s="3"/>
    </row>
    <row r="139" spans="1:23" ht="15.75" hidden="1" customHeight="1" x14ac:dyDescent="0.25">
      <c r="A139" s="46" t="s">
        <v>306</v>
      </c>
      <c r="B139" s="47" t="s">
        <v>20</v>
      </c>
      <c r="C139" s="46" t="s">
        <v>307</v>
      </c>
      <c r="D139" s="47" t="s">
        <v>308</v>
      </c>
      <c r="E139" s="48" t="s">
        <v>9</v>
      </c>
      <c r="F139" s="49" t="s">
        <v>86</v>
      </c>
      <c r="G139" s="45">
        <f>IF(F139="Pendente","-",VLOOKUP(A139&amp;" (criancas)",Pgto!B:D,3,0))</f>
        <v>120</v>
      </c>
      <c r="H139" s="3" t="e">
        <f>VLOOKUP(A139,Checkin!B:F,5,0)</f>
        <v>#N/A</v>
      </c>
      <c r="W139" s="3"/>
    </row>
    <row r="140" spans="1:23" ht="15.75" hidden="1" customHeight="1" x14ac:dyDescent="0.25">
      <c r="A140" s="46" t="s">
        <v>309</v>
      </c>
      <c r="B140" s="47" t="s">
        <v>62</v>
      </c>
      <c r="C140" s="46" t="s">
        <v>310</v>
      </c>
      <c r="D140" s="47" t="s">
        <v>311</v>
      </c>
      <c r="E140" s="48" t="s">
        <v>9</v>
      </c>
      <c r="F140" s="49" t="s">
        <v>86</v>
      </c>
      <c r="G140" s="45">
        <f>IF(F140="Pendente","-",VLOOKUP(A140&amp;" (criancas)",Pgto!B:D,3,0))</f>
        <v>120</v>
      </c>
      <c r="H140" s="3" t="e">
        <f>VLOOKUP(A140,Checkin!B:F,5,0)</f>
        <v>#N/A</v>
      </c>
      <c r="W140" s="3"/>
    </row>
    <row r="141" spans="1:23" ht="15.75" hidden="1" customHeight="1" x14ac:dyDescent="0.25">
      <c r="A141" s="46" t="s">
        <v>312</v>
      </c>
      <c r="B141" s="47" t="s">
        <v>62</v>
      </c>
      <c r="C141" s="46" t="s">
        <v>29</v>
      </c>
      <c r="D141" s="47" t="s">
        <v>30</v>
      </c>
      <c r="E141" s="48" t="s">
        <v>9</v>
      </c>
      <c r="F141" s="49" t="s">
        <v>86</v>
      </c>
      <c r="G141" s="45">
        <f>IF(F141="Pendente","-",VLOOKUP(A141&amp;" (criancas)",Pgto!B:D,3,0))</f>
        <v>120</v>
      </c>
      <c r="H141" s="3" t="e">
        <f>VLOOKUP(A141,Checkin!B:F,5,0)</f>
        <v>#N/A</v>
      </c>
      <c r="W141" s="3"/>
    </row>
    <row r="142" spans="1:23" ht="15.75" customHeight="1" x14ac:dyDescent="0.25">
      <c r="B142" s="3"/>
      <c r="D142" s="3"/>
      <c r="E142" s="8"/>
      <c r="F142" s="2"/>
      <c r="W142" s="3"/>
    </row>
    <row r="143" spans="1:23" ht="15.75" customHeight="1" x14ac:dyDescent="0.25">
      <c r="B143" s="3"/>
      <c r="D143" s="3"/>
      <c r="E143" s="8"/>
      <c r="F143" s="2"/>
      <c r="W143" s="3"/>
    </row>
    <row r="144" spans="1:23" ht="15.75" customHeight="1" x14ac:dyDescent="0.25">
      <c r="B144" s="3"/>
      <c r="D144" s="3"/>
      <c r="E144" s="8"/>
      <c r="F144" s="2"/>
      <c r="W144" s="3"/>
    </row>
    <row r="145" spans="2:23" ht="15.75" customHeight="1" x14ac:dyDescent="0.25">
      <c r="B145" s="3"/>
      <c r="D145" s="3"/>
      <c r="E145" s="8"/>
      <c r="F145" s="2"/>
      <c r="W145" s="3"/>
    </row>
    <row r="146" spans="2:23" ht="15.75" customHeight="1" x14ac:dyDescent="0.25">
      <c r="B146" s="3"/>
      <c r="D146" s="3"/>
      <c r="E146" s="8"/>
      <c r="F146" s="2"/>
      <c r="W146" s="3"/>
    </row>
    <row r="147" spans="2:23" ht="15.75" customHeight="1" x14ac:dyDescent="0.25">
      <c r="B147" s="3"/>
      <c r="D147" s="3"/>
      <c r="E147" s="8"/>
      <c r="F147" s="2"/>
      <c r="W147" s="3"/>
    </row>
    <row r="148" spans="2:23" ht="15.75" customHeight="1" x14ac:dyDescent="0.25">
      <c r="B148" s="3"/>
      <c r="D148" s="3"/>
      <c r="E148" s="8"/>
      <c r="F148" s="2"/>
      <c r="W148" s="3"/>
    </row>
    <row r="149" spans="2:23" ht="15.75" customHeight="1" x14ac:dyDescent="0.25">
      <c r="B149" s="3"/>
      <c r="D149" s="3"/>
      <c r="E149" s="8"/>
      <c r="F149" s="2"/>
      <c r="W149" s="3"/>
    </row>
    <row r="150" spans="2:23" ht="15.75" customHeight="1" x14ac:dyDescent="0.25">
      <c r="B150" s="3"/>
      <c r="D150" s="3"/>
      <c r="E150" s="8"/>
      <c r="F150" s="2"/>
      <c r="W150" s="3"/>
    </row>
    <row r="151" spans="2:23" ht="15.75" customHeight="1" x14ac:dyDescent="0.25">
      <c r="B151" s="3"/>
      <c r="D151" s="3"/>
      <c r="E151" s="8"/>
      <c r="F151" s="2"/>
      <c r="W151" s="3"/>
    </row>
    <row r="152" spans="2:23" ht="15.75" customHeight="1" x14ac:dyDescent="0.25">
      <c r="B152" s="3"/>
      <c r="D152" s="3"/>
      <c r="E152" s="8"/>
      <c r="F152" s="2"/>
      <c r="W152" s="3"/>
    </row>
    <row r="153" spans="2:23" ht="15.75" customHeight="1" x14ac:dyDescent="0.25">
      <c r="B153" s="3"/>
      <c r="D153" s="3"/>
      <c r="E153" s="8"/>
      <c r="F153" s="2"/>
      <c r="W153" s="3"/>
    </row>
    <row r="154" spans="2:23" ht="15.75" customHeight="1" x14ac:dyDescent="0.25">
      <c r="B154" s="3"/>
      <c r="D154" s="3"/>
      <c r="E154" s="8"/>
      <c r="F154" s="2"/>
      <c r="W154" s="3"/>
    </row>
    <row r="155" spans="2:23" ht="15.75" customHeight="1" x14ac:dyDescent="0.25">
      <c r="B155" s="3"/>
      <c r="D155" s="3"/>
      <c r="E155" s="8"/>
      <c r="F155" s="2"/>
      <c r="W155" s="3"/>
    </row>
    <row r="156" spans="2:23" ht="15.75" customHeight="1" x14ac:dyDescent="0.25">
      <c r="B156" s="3"/>
      <c r="D156" s="3"/>
      <c r="E156" s="8"/>
      <c r="F156" s="2"/>
      <c r="W156" s="3"/>
    </row>
    <row r="157" spans="2:23" ht="15.75" customHeight="1" x14ac:dyDescent="0.25">
      <c r="B157" s="3"/>
      <c r="D157" s="3"/>
      <c r="E157" s="8"/>
      <c r="F157" s="2"/>
      <c r="W157" s="3"/>
    </row>
    <row r="158" spans="2:23" ht="15.75" customHeight="1" x14ac:dyDescent="0.25">
      <c r="B158" s="3"/>
      <c r="D158" s="3"/>
      <c r="E158" s="8"/>
      <c r="F158" s="2"/>
      <c r="W158" s="3"/>
    </row>
    <row r="159" spans="2:23" ht="15.75" customHeight="1" x14ac:dyDescent="0.25">
      <c r="B159" s="3"/>
      <c r="D159" s="3"/>
      <c r="E159" s="8"/>
      <c r="F159" s="2"/>
      <c r="W159" s="3"/>
    </row>
    <row r="160" spans="2:23" ht="15.75" customHeight="1" x14ac:dyDescent="0.25">
      <c r="B160" s="3"/>
      <c r="D160" s="3"/>
      <c r="E160" s="8"/>
      <c r="F160" s="2"/>
      <c r="W160" s="3"/>
    </row>
    <row r="161" spans="2:23" ht="15.75" customHeight="1" x14ac:dyDescent="0.25">
      <c r="B161" s="3"/>
      <c r="D161" s="3"/>
      <c r="E161" s="8"/>
      <c r="F161" s="2"/>
      <c r="W161" s="3"/>
    </row>
    <row r="162" spans="2:23" ht="15.75" customHeight="1" x14ac:dyDescent="0.25">
      <c r="B162" s="3"/>
      <c r="D162" s="3"/>
      <c r="E162" s="8"/>
      <c r="F162" s="2"/>
      <c r="W162" s="3"/>
    </row>
    <row r="163" spans="2:23" ht="15.75" customHeight="1" x14ac:dyDescent="0.25">
      <c r="B163" s="3"/>
      <c r="D163" s="3"/>
      <c r="E163" s="8"/>
      <c r="F163" s="2"/>
      <c r="W163" s="3"/>
    </row>
    <row r="164" spans="2:23" ht="15.75" customHeight="1" x14ac:dyDescent="0.25">
      <c r="B164" s="3"/>
      <c r="D164" s="3"/>
      <c r="E164" s="8"/>
      <c r="F164" s="2"/>
      <c r="W164" s="3"/>
    </row>
    <row r="165" spans="2:23" ht="15.75" customHeight="1" x14ac:dyDescent="0.25">
      <c r="B165" s="3"/>
      <c r="D165" s="3"/>
      <c r="E165" s="8"/>
      <c r="F165" s="2"/>
      <c r="W165" s="3"/>
    </row>
    <row r="166" spans="2:23" ht="15.75" customHeight="1" x14ac:dyDescent="0.25">
      <c r="B166" s="3"/>
      <c r="D166" s="3"/>
      <c r="E166" s="8"/>
      <c r="F166" s="2"/>
      <c r="W166" s="3"/>
    </row>
    <row r="167" spans="2:23" ht="15.75" customHeight="1" x14ac:dyDescent="0.25">
      <c r="B167" s="3"/>
      <c r="D167" s="3"/>
      <c r="E167" s="8"/>
      <c r="F167" s="2"/>
      <c r="W167" s="3"/>
    </row>
    <row r="168" spans="2:23" ht="15.75" customHeight="1" x14ac:dyDescent="0.25">
      <c r="B168" s="3"/>
      <c r="D168" s="3"/>
      <c r="E168" s="8"/>
      <c r="F168" s="2"/>
      <c r="W168" s="3"/>
    </row>
    <row r="169" spans="2:23" ht="15.75" customHeight="1" x14ac:dyDescent="0.25">
      <c r="B169" s="3"/>
      <c r="D169" s="3"/>
      <c r="E169" s="8"/>
      <c r="F169" s="2"/>
      <c r="W169" s="3"/>
    </row>
    <row r="170" spans="2:23" ht="15.75" customHeight="1" x14ac:dyDescent="0.25">
      <c r="B170" s="3"/>
      <c r="D170" s="3"/>
      <c r="E170" s="8"/>
      <c r="F170" s="2"/>
      <c r="W170" s="3"/>
    </row>
    <row r="171" spans="2:23" ht="15.75" customHeight="1" x14ac:dyDescent="0.25">
      <c r="B171" s="3"/>
      <c r="D171" s="3"/>
      <c r="E171" s="8"/>
      <c r="F171" s="2"/>
      <c r="W171" s="3"/>
    </row>
    <row r="172" spans="2:23" ht="15.75" customHeight="1" x14ac:dyDescent="0.25">
      <c r="B172" s="3"/>
      <c r="D172" s="3"/>
      <c r="E172" s="8"/>
      <c r="F172" s="2"/>
      <c r="W172" s="3"/>
    </row>
    <row r="173" spans="2:23" ht="15.75" customHeight="1" x14ac:dyDescent="0.25">
      <c r="B173" s="3"/>
      <c r="D173" s="3"/>
      <c r="E173" s="8"/>
      <c r="F173" s="2"/>
      <c r="W173" s="3"/>
    </row>
    <row r="174" spans="2:23" ht="15.75" customHeight="1" x14ac:dyDescent="0.25">
      <c r="B174" s="3"/>
      <c r="D174" s="3"/>
      <c r="E174" s="8"/>
      <c r="F174" s="2"/>
      <c r="W174" s="3"/>
    </row>
    <row r="175" spans="2:23" ht="15.75" customHeight="1" x14ac:dyDescent="0.25">
      <c r="B175" s="3"/>
      <c r="D175" s="3"/>
      <c r="E175" s="8"/>
      <c r="F175" s="2"/>
      <c r="W175" s="3"/>
    </row>
    <row r="176" spans="2:23" ht="15.75" customHeight="1" x14ac:dyDescent="0.25">
      <c r="B176" s="3"/>
      <c r="D176" s="3"/>
      <c r="E176" s="8"/>
      <c r="F176" s="2"/>
      <c r="W176" s="3"/>
    </row>
    <row r="177" spans="2:23" ht="15.75" customHeight="1" x14ac:dyDescent="0.25">
      <c r="B177" s="3"/>
      <c r="D177" s="3"/>
      <c r="E177" s="8"/>
      <c r="F177" s="2"/>
      <c r="W177" s="3"/>
    </row>
    <row r="178" spans="2:23" ht="15.75" customHeight="1" x14ac:dyDescent="0.25">
      <c r="B178" s="3"/>
      <c r="D178" s="3"/>
      <c r="E178" s="8"/>
      <c r="F178" s="2"/>
      <c r="W178" s="3"/>
    </row>
    <row r="179" spans="2:23" ht="15.75" customHeight="1" x14ac:dyDescent="0.25">
      <c r="B179" s="3"/>
      <c r="D179" s="3"/>
      <c r="E179" s="8"/>
      <c r="F179" s="2"/>
      <c r="W179" s="3"/>
    </row>
    <row r="180" spans="2:23" ht="15.75" customHeight="1" x14ac:dyDescent="0.25">
      <c r="B180" s="3"/>
      <c r="D180" s="3"/>
      <c r="E180" s="8"/>
      <c r="F180" s="2"/>
      <c r="W180" s="3"/>
    </row>
    <row r="181" spans="2:23" ht="15.75" customHeight="1" x14ac:dyDescent="0.25">
      <c r="B181" s="3"/>
      <c r="D181" s="3"/>
      <c r="E181" s="8"/>
      <c r="F181" s="2"/>
      <c r="W181" s="3"/>
    </row>
    <row r="182" spans="2:23" ht="15.75" customHeight="1" x14ac:dyDescent="0.25">
      <c r="B182" s="3"/>
      <c r="D182" s="3"/>
      <c r="E182" s="8"/>
      <c r="F182" s="2"/>
      <c r="W182" s="3"/>
    </row>
    <row r="183" spans="2:23" ht="15.75" customHeight="1" x14ac:dyDescent="0.25">
      <c r="B183" s="3"/>
      <c r="D183" s="3"/>
      <c r="E183" s="8"/>
      <c r="F183" s="2"/>
      <c r="W183" s="3"/>
    </row>
    <row r="184" spans="2:23" ht="15.75" customHeight="1" x14ac:dyDescent="0.25">
      <c r="B184" s="3"/>
      <c r="D184" s="3"/>
      <c r="E184" s="8"/>
      <c r="F184" s="2"/>
      <c r="W184" s="3"/>
    </row>
    <row r="185" spans="2:23" ht="15.75" customHeight="1" x14ac:dyDescent="0.25">
      <c r="B185" s="3"/>
      <c r="D185" s="3"/>
      <c r="E185" s="8"/>
      <c r="F185" s="2"/>
      <c r="W185" s="3"/>
    </row>
    <row r="186" spans="2:23" ht="15.75" customHeight="1" x14ac:dyDescent="0.25">
      <c r="B186" s="3"/>
      <c r="D186" s="3"/>
      <c r="E186" s="8"/>
      <c r="F186" s="2"/>
      <c r="W186" s="3"/>
    </row>
    <row r="187" spans="2:23" ht="15.75" customHeight="1" x14ac:dyDescent="0.25">
      <c r="B187" s="3"/>
      <c r="D187" s="3"/>
      <c r="E187" s="8"/>
      <c r="F187" s="2"/>
      <c r="W187" s="3"/>
    </row>
    <row r="188" spans="2:23" ht="15.75" customHeight="1" x14ac:dyDescent="0.25">
      <c r="B188" s="3"/>
      <c r="D188" s="3"/>
      <c r="E188" s="8"/>
      <c r="F188" s="2"/>
      <c r="W188" s="3"/>
    </row>
    <row r="189" spans="2:23" ht="15.75" customHeight="1" x14ac:dyDescent="0.25">
      <c r="B189" s="3"/>
      <c r="D189" s="3"/>
      <c r="E189" s="8"/>
      <c r="F189" s="2"/>
      <c r="W189" s="3"/>
    </row>
    <row r="190" spans="2:23" ht="15.75" customHeight="1" x14ac:dyDescent="0.25">
      <c r="B190" s="3"/>
      <c r="D190" s="3"/>
      <c r="E190" s="8"/>
      <c r="F190" s="2"/>
      <c r="W190" s="3"/>
    </row>
    <row r="191" spans="2:23" ht="15.75" customHeight="1" x14ac:dyDescent="0.25">
      <c r="B191" s="3"/>
      <c r="D191" s="3"/>
      <c r="E191" s="8"/>
      <c r="F191" s="2"/>
      <c r="W191" s="3"/>
    </row>
    <row r="192" spans="2:23" ht="15.75" customHeight="1" x14ac:dyDescent="0.25">
      <c r="B192" s="3"/>
      <c r="D192" s="3"/>
      <c r="E192" s="8"/>
      <c r="F192" s="2"/>
      <c r="W192" s="3"/>
    </row>
    <row r="193" spans="2:23" ht="15.75" customHeight="1" x14ac:dyDescent="0.25">
      <c r="B193" s="3"/>
      <c r="D193" s="3"/>
      <c r="E193" s="8"/>
      <c r="F193" s="2"/>
      <c r="W193" s="3"/>
    </row>
    <row r="194" spans="2:23" ht="15.75" customHeight="1" x14ac:dyDescent="0.25">
      <c r="B194" s="3"/>
      <c r="D194" s="3"/>
      <c r="E194" s="8"/>
      <c r="F194" s="2"/>
      <c r="W194" s="3"/>
    </row>
    <row r="195" spans="2:23" ht="15.75" customHeight="1" x14ac:dyDescent="0.25">
      <c r="B195" s="3"/>
      <c r="D195" s="3"/>
      <c r="E195" s="8"/>
      <c r="F195" s="2"/>
      <c r="W195" s="3"/>
    </row>
    <row r="196" spans="2:23" ht="15.75" customHeight="1" x14ac:dyDescent="0.25">
      <c r="B196" s="3"/>
      <c r="D196" s="3"/>
      <c r="E196" s="8"/>
      <c r="F196" s="2"/>
      <c r="W196" s="3"/>
    </row>
    <row r="197" spans="2:23" ht="15.75" customHeight="1" x14ac:dyDescent="0.25">
      <c r="B197" s="3"/>
      <c r="D197" s="3"/>
      <c r="E197" s="8"/>
      <c r="F197" s="2"/>
      <c r="W197" s="3"/>
    </row>
    <row r="198" spans="2:23" ht="15.75" customHeight="1" x14ac:dyDescent="0.25">
      <c r="B198" s="3"/>
      <c r="D198" s="3"/>
      <c r="E198" s="8"/>
      <c r="F198" s="2"/>
      <c r="W198" s="3"/>
    </row>
    <row r="199" spans="2:23" ht="15.75" customHeight="1" x14ac:dyDescent="0.25">
      <c r="B199" s="3"/>
      <c r="D199" s="3"/>
      <c r="E199" s="8"/>
      <c r="F199" s="2"/>
      <c r="W199" s="3"/>
    </row>
    <row r="200" spans="2:23" ht="15.75" customHeight="1" x14ac:dyDescent="0.25">
      <c r="B200" s="3"/>
      <c r="D200" s="3"/>
      <c r="E200" s="8"/>
      <c r="F200" s="2"/>
      <c r="W200" s="3"/>
    </row>
    <row r="201" spans="2:23" ht="15.75" customHeight="1" x14ac:dyDescent="0.25">
      <c r="B201" s="3"/>
      <c r="D201" s="3"/>
      <c r="E201" s="8"/>
      <c r="F201" s="2"/>
      <c r="W201" s="3"/>
    </row>
    <row r="202" spans="2:23" ht="15.75" customHeight="1" x14ac:dyDescent="0.25">
      <c r="B202" s="3"/>
      <c r="D202" s="3"/>
      <c r="E202" s="8"/>
      <c r="F202" s="2"/>
      <c r="W202" s="3"/>
    </row>
    <row r="203" spans="2:23" ht="15.75" customHeight="1" x14ac:dyDescent="0.25">
      <c r="B203" s="3"/>
      <c r="D203" s="3"/>
      <c r="E203" s="8"/>
      <c r="F203" s="2"/>
      <c r="W203" s="3"/>
    </row>
    <row r="204" spans="2:23" ht="15.75" customHeight="1" x14ac:dyDescent="0.25">
      <c r="B204" s="3"/>
      <c r="D204" s="3"/>
      <c r="E204" s="8"/>
      <c r="F204" s="2"/>
      <c r="W204" s="3"/>
    </row>
    <row r="205" spans="2:23" ht="15.75" customHeight="1" x14ac:dyDescent="0.25">
      <c r="B205" s="3"/>
      <c r="D205" s="3"/>
      <c r="E205" s="8"/>
      <c r="F205" s="2"/>
      <c r="W205" s="3"/>
    </row>
    <row r="206" spans="2:23" ht="15.75" customHeight="1" x14ac:dyDescent="0.25">
      <c r="B206" s="3"/>
      <c r="D206" s="3"/>
      <c r="E206" s="8"/>
      <c r="F206" s="2"/>
      <c r="W206" s="3"/>
    </row>
    <row r="207" spans="2:23" ht="15.75" customHeight="1" x14ac:dyDescent="0.25">
      <c r="B207" s="3"/>
      <c r="D207" s="3"/>
      <c r="E207" s="8"/>
      <c r="F207" s="2"/>
      <c r="W207" s="3"/>
    </row>
    <row r="208" spans="2:23" ht="15.75" customHeight="1" x14ac:dyDescent="0.25">
      <c r="B208" s="3"/>
      <c r="D208" s="3"/>
      <c r="E208" s="8"/>
      <c r="F208" s="2"/>
      <c r="W208" s="3"/>
    </row>
    <row r="209" spans="2:23" ht="15.75" customHeight="1" x14ac:dyDescent="0.25">
      <c r="B209" s="3"/>
      <c r="D209" s="3"/>
      <c r="E209" s="8"/>
      <c r="F209" s="2"/>
      <c r="W209" s="3"/>
    </row>
    <row r="210" spans="2:23" ht="15.75" customHeight="1" x14ac:dyDescent="0.25">
      <c r="B210" s="3"/>
      <c r="D210" s="3"/>
      <c r="E210" s="8"/>
      <c r="F210" s="2"/>
      <c r="W210" s="3"/>
    </row>
    <row r="211" spans="2:23" ht="15.75" customHeight="1" x14ac:dyDescent="0.25">
      <c r="B211" s="3"/>
      <c r="D211" s="3"/>
      <c r="E211" s="8"/>
      <c r="F211" s="2"/>
      <c r="W211" s="3"/>
    </row>
    <row r="212" spans="2:23" ht="15.75" customHeight="1" x14ac:dyDescent="0.25">
      <c r="B212" s="3"/>
      <c r="D212" s="3"/>
      <c r="E212" s="8"/>
      <c r="F212" s="2"/>
      <c r="W212" s="3"/>
    </row>
    <row r="213" spans="2:23" ht="15.75" customHeight="1" x14ac:dyDescent="0.25">
      <c r="B213" s="3"/>
      <c r="D213" s="3"/>
      <c r="E213" s="8"/>
      <c r="F213" s="2"/>
      <c r="W213" s="3"/>
    </row>
    <row r="214" spans="2:23" ht="15.75" customHeight="1" x14ac:dyDescent="0.25">
      <c r="B214" s="3"/>
      <c r="D214" s="3"/>
      <c r="E214" s="8"/>
      <c r="F214" s="2"/>
      <c r="W214" s="3"/>
    </row>
    <row r="215" spans="2:23" ht="15.75" customHeight="1" x14ac:dyDescent="0.25">
      <c r="B215" s="3"/>
      <c r="D215" s="3"/>
      <c r="E215" s="8"/>
      <c r="F215" s="2"/>
      <c r="W215" s="3"/>
    </row>
    <row r="216" spans="2:23" ht="15.75" customHeight="1" x14ac:dyDescent="0.25">
      <c r="B216" s="3"/>
      <c r="D216" s="3"/>
      <c r="E216" s="8"/>
      <c r="F216" s="2"/>
      <c r="W216" s="3"/>
    </row>
    <row r="217" spans="2:23" ht="15.75" customHeight="1" x14ac:dyDescent="0.25">
      <c r="B217" s="3"/>
      <c r="D217" s="3"/>
      <c r="E217" s="8"/>
      <c r="F217" s="2"/>
      <c r="W217" s="3"/>
    </row>
    <row r="218" spans="2:23" ht="15.75" customHeight="1" x14ac:dyDescent="0.25">
      <c r="B218" s="3"/>
      <c r="D218" s="3"/>
      <c r="E218" s="8"/>
      <c r="F218" s="2"/>
      <c r="W218" s="3"/>
    </row>
    <row r="219" spans="2:23" ht="15.75" customHeight="1" x14ac:dyDescent="0.25">
      <c r="B219" s="3"/>
      <c r="D219" s="3"/>
      <c r="E219" s="8"/>
      <c r="F219" s="2"/>
      <c r="W219" s="3"/>
    </row>
    <row r="220" spans="2:23" ht="15.75" customHeight="1" x14ac:dyDescent="0.25">
      <c r="B220" s="3"/>
      <c r="D220" s="3"/>
      <c r="E220" s="8"/>
      <c r="F220" s="2"/>
      <c r="W220" s="3"/>
    </row>
    <row r="221" spans="2:23" ht="15.75" customHeight="1" x14ac:dyDescent="0.25">
      <c r="B221" s="3"/>
      <c r="D221" s="3"/>
      <c r="E221" s="8"/>
      <c r="F221" s="2"/>
      <c r="W221" s="3"/>
    </row>
    <row r="222" spans="2:23" ht="15.75" customHeight="1" x14ac:dyDescent="0.25">
      <c r="B222" s="3"/>
      <c r="D222" s="3"/>
      <c r="E222" s="8"/>
      <c r="F222" s="2"/>
      <c r="W222" s="3"/>
    </row>
    <row r="223" spans="2:23" ht="15.75" customHeight="1" x14ac:dyDescent="0.25">
      <c r="B223" s="3"/>
      <c r="D223" s="3"/>
      <c r="E223" s="8"/>
      <c r="F223" s="2"/>
      <c r="W223" s="3"/>
    </row>
    <row r="224" spans="2:23" ht="15.75" customHeight="1" x14ac:dyDescent="0.25">
      <c r="B224" s="3"/>
      <c r="D224" s="3"/>
      <c r="E224" s="8"/>
      <c r="F224" s="2"/>
      <c r="W224" s="3"/>
    </row>
    <row r="225" spans="2:23" ht="15.75" customHeight="1" x14ac:dyDescent="0.25">
      <c r="B225" s="3"/>
      <c r="D225" s="3"/>
      <c r="E225" s="8"/>
      <c r="F225" s="2"/>
      <c r="W225" s="3"/>
    </row>
    <row r="226" spans="2:23" ht="15.75" customHeight="1" x14ac:dyDescent="0.25">
      <c r="B226" s="3"/>
      <c r="D226" s="3"/>
      <c r="E226" s="8"/>
      <c r="F226" s="2"/>
      <c r="W226" s="3"/>
    </row>
    <row r="227" spans="2:23" ht="15.75" customHeight="1" x14ac:dyDescent="0.25">
      <c r="B227" s="3"/>
      <c r="D227" s="3"/>
      <c r="E227" s="8"/>
      <c r="F227" s="2"/>
      <c r="W227" s="3"/>
    </row>
    <row r="228" spans="2:23" ht="15.75" customHeight="1" x14ac:dyDescent="0.25">
      <c r="B228" s="3"/>
      <c r="D228" s="3"/>
      <c r="E228" s="8"/>
      <c r="F228" s="2"/>
      <c r="W228" s="3"/>
    </row>
    <row r="229" spans="2:23" ht="15.75" customHeight="1" x14ac:dyDescent="0.25">
      <c r="B229" s="3"/>
      <c r="D229" s="3"/>
      <c r="E229" s="8"/>
      <c r="F229" s="2"/>
      <c r="W229" s="3"/>
    </row>
    <row r="230" spans="2:23" ht="15.75" customHeight="1" x14ac:dyDescent="0.25">
      <c r="B230" s="3"/>
      <c r="D230" s="3"/>
      <c r="E230" s="8"/>
      <c r="F230" s="2"/>
      <c r="W230" s="3"/>
    </row>
    <row r="231" spans="2:23" ht="15.75" customHeight="1" x14ac:dyDescent="0.25">
      <c r="B231" s="3"/>
      <c r="D231" s="3"/>
      <c r="E231" s="8"/>
      <c r="F231" s="2"/>
      <c r="W231" s="3"/>
    </row>
    <row r="232" spans="2:23" ht="15.75" customHeight="1" x14ac:dyDescent="0.25">
      <c r="B232" s="3"/>
      <c r="D232" s="3"/>
      <c r="E232" s="8"/>
      <c r="F232" s="2"/>
      <c r="W232" s="3"/>
    </row>
    <row r="233" spans="2:23" ht="15.75" customHeight="1" x14ac:dyDescent="0.25">
      <c r="B233" s="3"/>
      <c r="D233" s="3"/>
      <c r="E233" s="8"/>
      <c r="F233" s="2"/>
      <c r="W233" s="3"/>
    </row>
    <row r="234" spans="2:23" ht="15.75" customHeight="1" x14ac:dyDescent="0.25">
      <c r="B234" s="3"/>
      <c r="D234" s="3"/>
      <c r="E234" s="8"/>
      <c r="F234" s="2"/>
      <c r="W234" s="3"/>
    </row>
    <row r="235" spans="2:23" ht="15.75" customHeight="1" x14ac:dyDescent="0.25">
      <c r="B235" s="3"/>
      <c r="D235" s="3"/>
      <c r="E235" s="8"/>
      <c r="F235" s="2"/>
      <c r="W235" s="3"/>
    </row>
    <row r="236" spans="2:23" ht="15.75" customHeight="1" x14ac:dyDescent="0.25">
      <c r="B236" s="3"/>
      <c r="D236" s="3"/>
      <c r="E236" s="8"/>
      <c r="F236" s="2"/>
      <c r="W236" s="3"/>
    </row>
    <row r="237" spans="2:23" ht="15.75" customHeight="1" x14ac:dyDescent="0.25">
      <c r="B237" s="3"/>
      <c r="D237" s="3"/>
      <c r="E237" s="8"/>
      <c r="F237" s="2"/>
      <c r="W237" s="3"/>
    </row>
    <row r="238" spans="2:23" ht="15.75" customHeight="1" x14ac:dyDescent="0.25">
      <c r="B238" s="3"/>
      <c r="D238" s="3"/>
      <c r="E238" s="8"/>
      <c r="F238" s="2"/>
      <c r="W238" s="3"/>
    </row>
    <row r="239" spans="2:23" ht="15.75" customHeight="1" x14ac:dyDescent="0.25">
      <c r="B239" s="3"/>
      <c r="D239" s="3"/>
      <c r="E239" s="8"/>
      <c r="F239" s="2"/>
      <c r="W239" s="3"/>
    </row>
    <row r="240" spans="2:23" ht="15.75" customHeight="1" x14ac:dyDescent="0.25">
      <c r="B240" s="3"/>
      <c r="D240" s="3"/>
      <c r="E240" s="8"/>
      <c r="F240" s="2"/>
      <c r="W240" s="3"/>
    </row>
    <row r="241" spans="2:23" ht="15.75" customHeight="1" x14ac:dyDescent="0.25">
      <c r="B241" s="3"/>
      <c r="D241" s="3"/>
      <c r="E241" s="8"/>
      <c r="F241" s="2"/>
      <c r="W241" s="3"/>
    </row>
    <row r="242" spans="2:23" ht="15.75" customHeight="1" x14ac:dyDescent="0.25">
      <c r="B242" s="3"/>
      <c r="D242" s="3"/>
      <c r="E242" s="8"/>
      <c r="F242" s="2"/>
      <c r="W242" s="3"/>
    </row>
    <row r="243" spans="2:23" ht="15.75" customHeight="1" x14ac:dyDescent="0.25">
      <c r="B243" s="3"/>
      <c r="D243" s="3"/>
      <c r="E243" s="8"/>
      <c r="F243" s="2"/>
      <c r="W243" s="3"/>
    </row>
    <row r="244" spans="2:23" ht="15.75" customHeight="1" x14ac:dyDescent="0.25">
      <c r="B244" s="3"/>
      <c r="D244" s="3"/>
      <c r="E244" s="8"/>
      <c r="F244" s="2"/>
      <c r="W244" s="3"/>
    </row>
    <row r="245" spans="2:23" ht="15.75" customHeight="1" x14ac:dyDescent="0.25">
      <c r="B245" s="3"/>
      <c r="D245" s="3"/>
      <c r="E245" s="8"/>
      <c r="F245" s="2"/>
      <c r="W245" s="3"/>
    </row>
    <row r="246" spans="2:23" ht="15.75" customHeight="1" x14ac:dyDescent="0.25">
      <c r="B246" s="3"/>
      <c r="D246" s="3"/>
      <c r="E246" s="8"/>
      <c r="F246" s="2"/>
      <c r="W246" s="3"/>
    </row>
    <row r="247" spans="2:23" ht="15.75" customHeight="1" x14ac:dyDescent="0.25">
      <c r="B247" s="3"/>
      <c r="D247" s="3"/>
      <c r="E247" s="8"/>
      <c r="F247" s="2"/>
      <c r="W247" s="3"/>
    </row>
    <row r="248" spans="2:23" ht="15.75" customHeight="1" x14ac:dyDescent="0.25">
      <c r="B248" s="3"/>
      <c r="D248" s="3"/>
      <c r="E248" s="8"/>
      <c r="F248" s="2"/>
      <c r="W248" s="3"/>
    </row>
    <row r="249" spans="2:23" ht="15.75" customHeight="1" x14ac:dyDescent="0.25">
      <c r="B249" s="3"/>
      <c r="D249" s="3"/>
      <c r="E249" s="8"/>
      <c r="F249" s="2"/>
      <c r="W249" s="3"/>
    </row>
    <row r="250" spans="2:23" ht="15.75" customHeight="1" x14ac:dyDescent="0.25">
      <c r="B250" s="3"/>
      <c r="D250" s="3"/>
      <c r="E250" s="8"/>
      <c r="F250" s="2"/>
      <c r="W250" s="3"/>
    </row>
    <row r="251" spans="2:23" ht="15.75" customHeight="1" x14ac:dyDescent="0.25">
      <c r="B251" s="3"/>
      <c r="D251" s="3"/>
      <c r="E251" s="8"/>
      <c r="F251" s="2"/>
      <c r="W251" s="3"/>
    </row>
    <row r="252" spans="2:23" ht="15.75" customHeight="1" x14ac:dyDescent="0.25">
      <c r="B252" s="3"/>
      <c r="D252" s="3"/>
      <c r="E252" s="8"/>
      <c r="F252" s="2"/>
      <c r="W252" s="3"/>
    </row>
    <row r="253" spans="2:23" ht="15.75" customHeight="1" x14ac:dyDescent="0.25">
      <c r="B253" s="3"/>
      <c r="D253" s="3"/>
      <c r="E253" s="8"/>
      <c r="F253" s="2"/>
      <c r="W253" s="3"/>
    </row>
    <row r="254" spans="2:23" ht="15.75" customHeight="1" x14ac:dyDescent="0.25">
      <c r="B254" s="3"/>
      <c r="D254" s="3"/>
      <c r="E254" s="8"/>
      <c r="F254" s="2"/>
      <c r="W254" s="3"/>
    </row>
    <row r="255" spans="2:23" ht="15.75" customHeight="1" x14ac:dyDescent="0.25">
      <c r="B255" s="3"/>
      <c r="D255" s="3"/>
      <c r="E255" s="8"/>
      <c r="F255" s="2"/>
      <c r="W255" s="3"/>
    </row>
    <row r="256" spans="2:23" ht="15.75" customHeight="1" x14ac:dyDescent="0.25">
      <c r="B256" s="3"/>
      <c r="D256" s="3"/>
      <c r="E256" s="8"/>
      <c r="F256" s="2"/>
      <c r="W256" s="3"/>
    </row>
    <row r="257" spans="2:23" ht="15.75" customHeight="1" x14ac:dyDescent="0.25">
      <c r="B257" s="3"/>
      <c r="D257" s="3"/>
      <c r="E257" s="8"/>
      <c r="F257" s="2"/>
      <c r="W257" s="3"/>
    </row>
    <row r="258" spans="2:23" ht="15.75" customHeight="1" x14ac:dyDescent="0.25">
      <c r="B258" s="3"/>
      <c r="D258" s="3"/>
      <c r="E258" s="8"/>
      <c r="F258" s="2"/>
      <c r="W258" s="3"/>
    </row>
    <row r="259" spans="2:23" ht="15.75" customHeight="1" x14ac:dyDescent="0.25">
      <c r="B259" s="3"/>
      <c r="D259" s="3"/>
      <c r="E259" s="8"/>
      <c r="F259" s="2"/>
      <c r="W259" s="3"/>
    </row>
    <row r="260" spans="2:23" ht="15.75" customHeight="1" x14ac:dyDescent="0.25">
      <c r="B260" s="3"/>
      <c r="D260" s="3"/>
      <c r="E260" s="8"/>
      <c r="F260" s="2"/>
      <c r="W260" s="3"/>
    </row>
    <row r="261" spans="2:23" ht="15.75" customHeight="1" x14ac:dyDescent="0.25">
      <c r="B261" s="3"/>
      <c r="D261" s="3"/>
      <c r="E261" s="8"/>
      <c r="F261" s="2"/>
      <c r="W261" s="3"/>
    </row>
    <row r="262" spans="2:23" ht="15.75" customHeight="1" x14ac:dyDescent="0.25">
      <c r="B262" s="3"/>
      <c r="D262" s="3"/>
      <c r="E262" s="8"/>
      <c r="F262" s="2"/>
      <c r="W262" s="3"/>
    </row>
    <row r="263" spans="2:23" ht="15.75" customHeight="1" x14ac:dyDescent="0.25">
      <c r="B263" s="3"/>
      <c r="D263" s="3"/>
      <c r="E263" s="8"/>
      <c r="F263" s="2"/>
      <c r="W263" s="3"/>
    </row>
    <row r="264" spans="2:23" ht="15.75" customHeight="1" x14ac:dyDescent="0.25">
      <c r="B264" s="3"/>
      <c r="D264" s="3"/>
      <c r="E264" s="8"/>
      <c r="F264" s="2"/>
      <c r="W264" s="3"/>
    </row>
    <row r="265" spans="2:23" ht="15.75" customHeight="1" x14ac:dyDescent="0.25">
      <c r="B265" s="3"/>
      <c r="D265" s="3"/>
      <c r="E265" s="8"/>
      <c r="F265" s="2"/>
      <c r="W265" s="3"/>
    </row>
    <row r="266" spans="2:23" ht="15.75" customHeight="1" x14ac:dyDescent="0.25">
      <c r="B266" s="3"/>
      <c r="D266" s="3"/>
      <c r="E266" s="8"/>
      <c r="F266" s="2"/>
      <c r="W266" s="3"/>
    </row>
    <row r="267" spans="2:23" ht="15.75" customHeight="1" x14ac:dyDescent="0.25">
      <c r="B267" s="3"/>
      <c r="D267" s="3"/>
      <c r="E267" s="8"/>
      <c r="F267" s="2"/>
      <c r="W267" s="3"/>
    </row>
    <row r="268" spans="2:23" ht="15.75" customHeight="1" x14ac:dyDescent="0.25">
      <c r="B268" s="3"/>
      <c r="D268" s="3"/>
      <c r="E268" s="8"/>
      <c r="F268" s="2"/>
      <c r="W268" s="3"/>
    </row>
    <row r="269" spans="2:23" ht="15.75" customHeight="1" x14ac:dyDescent="0.25">
      <c r="B269" s="3"/>
      <c r="D269" s="3"/>
      <c r="E269" s="8"/>
      <c r="F269" s="2"/>
      <c r="W269" s="3"/>
    </row>
    <row r="270" spans="2:23" ht="15.75" customHeight="1" x14ac:dyDescent="0.25">
      <c r="B270" s="3"/>
      <c r="D270" s="3"/>
      <c r="E270" s="8"/>
      <c r="F270" s="2"/>
      <c r="W270" s="3"/>
    </row>
    <row r="271" spans="2:23" ht="15.75" customHeight="1" x14ac:dyDescent="0.25">
      <c r="B271" s="3"/>
      <c r="D271" s="3"/>
      <c r="E271" s="8"/>
      <c r="F271" s="2"/>
      <c r="W271" s="3"/>
    </row>
    <row r="272" spans="2:23" ht="15.75" customHeight="1" x14ac:dyDescent="0.25">
      <c r="B272" s="3"/>
      <c r="D272" s="3"/>
      <c r="E272" s="8"/>
      <c r="F272" s="2"/>
      <c r="W272" s="3"/>
    </row>
    <row r="273" spans="2:23" ht="15.75" customHeight="1" x14ac:dyDescent="0.25">
      <c r="B273" s="3"/>
      <c r="D273" s="3"/>
      <c r="E273" s="8"/>
      <c r="F273" s="2"/>
      <c r="W273" s="3"/>
    </row>
    <row r="274" spans="2:23" ht="15.75" customHeight="1" x14ac:dyDescent="0.25">
      <c r="B274" s="3"/>
      <c r="D274" s="3"/>
      <c r="E274" s="8"/>
      <c r="F274" s="2"/>
      <c r="W274" s="3"/>
    </row>
    <row r="275" spans="2:23" ht="15.75" customHeight="1" x14ac:dyDescent="0.25">
      <c r="B275" s="3"/>
      <c r="D275" s="3"/>
      <c r="E275" s="8"/>
      <c r="F275" s="2"/>
      <c r="W275" s="3"/>
    </row>
    <row r="276" spans="2:23" ht="15.75" customHeight="1" x14ac:dyDescent="0.25">
      <c r="B276" s="3"/>
      <c r="D276" s="3"/>
      <c r="E276" s="8"/>
      <c r="F276" s="2"/>
      <c r="W276" s="3"/>
    </row>
    <row r="277" spans="2:23" ht="15.75" customHeight="1" x14ac:dyDescent="0.25">
      <c r="B277" s="3"/>
      <c r="D277" s="3"/>
      <c r="E277" s="8"/>
      <c r="F277" s="2"/>
      <c r="W277" s="3"/>
    </row>
    <row r="278" spans="2:23" ht="15.75" customHeight="1" x14ac:dyDescent="0.25">
      <c r="B278" s="3"/>
      <c r="D278" s="3"/>
      <c r="E278" s="8"/>
      <c r="F278" s="2"/>
      <c r="W278" s="3"/>
    </row>
    <row r="279" spans="2:23" ht="15.75" customHeight="1" x14ac:dyDescent="0.25">
      <c r="B279" s="3"/>
      <c r="D279" s="3"/>
      <c r="E279" s="8"/>
      <c r="F279" s="2"/>
      <c r="W279" s="3"/>
    </row>
    <row r="280" spans="2:23" ht="15.75" customHeight="1" x14ac:dyDescent="0.25">
      <c r="B280" s="3"/>
      <c r="D280" s="3"/>
      <c r="E280" s="8"/>
      <c r="F280" s="2"/>
      <c r="W280" s="3"/>
    </row>
    <row r="281" spans="2:23" ht="15.75" customHeight="1" x14ac:dyDescent="0.25">
      <c r="B281" s="3"/>
      <c r="D281" s="3"/>
      <c r="E281" s="8"/>
      <c r="F281" s="2"/>
      <c r="W281" s="3"/>
    </row>
    <row r="282" spans="2:23" ht="15.75" customHeight="1" x14ac:dyDescent="0.25">
      <c r="B282" s="3"/>
      <c r="D282" s="3"/>
      <c r="E282" s="8"/>
      <c r="F282" s="2"/>
      <c r="W282" s="3"/>
    </row>
    <row r="283" spans="2:23" ht="15.75" customHeight="1" x14ac:dyDescent="0.25">
      <c r="B283" s="3"/>
      <c r="D283" s="3"/>
      <c r="E283" s="8"/>
      <c r="F283" s="2"/>
      <c r="W283" s="3"/>
    </row>
    <row r="284" spans="2:23" ht="15.75" customHeight="1" x14ac:dyDescent="0.25">
      <c r="B284" s="3"/>
      <c r="D284" s="3"/>
      <c r="E284" s="8"/>
      <c r="F284" s="2"/>
      <c r="W284" s="3"/>
    </row>
    <row r="285" spans="2:23" ht="15.75" customHeight="1" x14ac:dyDescent="0.25">
      <c r="B285" s="3"/>
      <c r="D285" s="3"/>
      <c r="E285" s="8"/>
      <c r="F285" s="2"/>
      <c r="W285" s="3"/>
    </row>
    <row r="286" spans="2:23" ht="15.75" customHeight="1" x14ac:dyDescent="0.25">
      <c r="B286" s="3"/>
      <c r="D286" s="3"/>
      <c r="E286" s="8"/>
      <c r="F286" s="2"/>
      <c r="W286" s="3"/>
    </row>
    <row r="287" spans="2:23" ht="15.75" customHeight="1" x14ac:dyDescent="0.25">
      <c r="B287" s="3"/>
      <c r="D287" s="3"/>
      <c r="E287" s="8"/>
      <c r="F287" s="2"/>
      <c r="W287" s="3"/>
    </row>
    <row r="288" spans="2:23" ht="15.75" customHeight="1" x14ac:dyDescent="0.25">
      <c r="B288" s="3"/>
      <c r="D288" s="3"/>
      <c r="E288" s="8"/>
      <c r="F288" s="2"/>
      <c r="W288" s="3"/>
    </row>
    <row r="289" spans="2:23" ht="15.75" customHeight="1" x14ac:dyDescent="0.25">
      <c r="B289" s="3"/>
      <c r="D289" s="3"/>
      <c r="E289" s="8"/>
      <c r="F289" s="2"/>
      <c r="W289" s="3"/>
    </row>
    <row r="290" spans="2:23" ht="15.75" customHeight="1" x14ac:dyDescent="0.25">
      <c r="B290" s="3"/>
      <c r="D290" s="3"/>
      <c r="E290" s="8"/>
      <c r="F290" s="2"/>
      <c r="W290" s="3"/>
    </row>
    <row r="291" spans="2:23" ht="15.75" customHeight="1" x14ac:dyDescent="0.25">
      <c r="B291" s="3"/>
      <c r="D291" s="3"/>
      <c r="E291" s="8"/>
      <c r="F291" s="2"/>
      <c r="W291" s="3"/>
    </row>
    <row r="292" spans="2:23" ht="15.75" customHeight="1" x14ac:dyDescent="0.25">
      <c r="B292" s="3"/>
      <c r="D292" s="3"/>
      <c r="E292" s="8"/>
      <c r="F292" s="2"/>
      <c r="W292" s="3"/>
    </row>
    <row r="293" spans="2:23" ht="15.75" customHeight="1" x14ac:dyDescent="0.25">
      <c r="B293" s="3"/>
      <c r="D293" s="3"/>
      <c r="E293" s="8"/>
      <c r="F293" s="2"/>
      <c r="W293" s="3"/>
    </row>
    <row r="294" spans="2:23" ht="15.75" customHeight="1" x14ac:dyDescent="0.25">
      <c r="B294" s="3"/>
      <c r="D294" s="3"/>
      <c r="E294" s="8"/>
      <c r="F294" s="2"/>
      <c r="W294" s="3"/>
    </row>
    <row r="295" spans="2:23" ht="15.75" customHeight="1" x14ac:dyDescent="0.25">
      <c r="B295" s="3"/>
      <c r="D295" s="3"/>
      <c r="E295" s="8"/>
      <c r="F295" s="2"/>
      <c r="W295" s="3"/>
    </row>
    <row r="296" spans="2:23" ht="15.75" customHeight="1" x14ac:dyDescent="0.25">
      <c r="B296" s="3"/>
      <c r="D296" s="3"/>
      <c r="E296" s="8"/>
      <c r="F296" s="2"/>
      <c r="W296" s="3"/>
    </row>
    <row r="297" spans="2:23" ht="15.75" customHeight="1" x14ac:dyDescent="0.25">
      <c r="B297" s="3"/>
      <c r="D297" s="3"/>
      <c r="E297" s="8"/>
      <c r="F297" s="2"/>
      <c r="W297" s="3"/>
    </row>
    <row r="298" spans="2:23" ht="15.75" customHeight="1" x14ac:dyDescent="0.25">
      <c r="B298" s="3"/>
      <c r="D298" s="3"/>
      <c r="E298" s="8"/>
      <c r="F298" s="2"/>
      <c r="W298" s="3"/>
    </row>
    <row r="299" spans="2:23" ht="15.75" customHeight="1" x14ac:dyDescent="0.25">
      <c r="B299" s="3"/>
      <c r="D299" s="3"/>
      <c r="E299" s="8"/>
      <c r="F299" s="2"/>
      <c r="W299" s="3"/>
    </row>
    <row r="300" spans="2:23" ht="15.75" customHeight="1" x14ac:dyDescent="0.25">
      <c r="B300" s="3"/>
      <c r="D300" s="3"/>
      <c r="E300" s="8"/>
      <c r="F300" s="2"/>
      <c r="W300" s="3"/>
    </row>
    <row r="301" spans="2:23" ht="15.75" customHeight="1" x14ac:dyDescent="0.25">
      <c r="B301" s="3"/>
      <c r="D301" s="3"/>
      <c r="E301" s="8"/>
      <c r="F301" s="2"/>
      <c r="W301" s="3"/>
    </row>
    <row r="302" spans="2:23" ht="15.75" customHeight="1" x14ac:dyDescent="0.25">
      <c r="B302" s="3"/>
      <c r="D302" s="3"/>
      <c r="E302" s="8"/>
      <c r="F302" s="2"/>
      <c r="W302" s="3"/>
    </row>
    <row r="303" spans="2:23" ht="15.75" customHeight="1" x14ac:dyDescent="0.25">
      <c r="B303" s="3"/>
      <c r="D303" s="3"/>
      <c r="E303" s="8"/>
      <c r="F303" s="2"/>
      <c r="W303" s="3"/>
    </row>
    <row r="304" spans="2:23" ht="15.75" customHeight="1" x14ac:dyDescent="0.25">
      <c r="B304" s="3"/>
      <c r="D304" s="3"/>
      <c r="E304" s="8"/>
      <c r="F304" s="2"/>
      <c r="W304" s="3"/>
    </row>
    <row r="305" spans="2:23" ht="15.75" customHeight="1" x14ac:dyDescent="0.25">
      <c r="B305" s="3"/>
      <c r="D305" s="3"/>
      <c r="E305" s="8"/>
      <c r="F305" s="2"/>
      <c r="W305" s="3"/>
    </row>
    <row r="306" spans="2:23" ht="15.75" customHeight="1" x14ac:dyDescent="0.25">
      <c r="B306" s="3"/>
      <c r="D306" s="3"/>
      <c r="E306" s="8"/>
      <c r="F306" s="2"/>
      <c r="W306" s="3"/>
    </row>
    <row r="307" spans="2:23" ht="15.75" customHeight="1" x14ac:dyDescent="0.25">
      <c r="B307" s="3"/>
      <c r="D307" s="3"/>
      <c r="E307" s="8"/>
      <c r="F307" s="2"/>
      <c r="W307" s="3"/>
    </row>
    <row r="308" spans="2:23" ht="15.75" customHeight="1" x14ac:dyDescent="0.25">
      <c r="B308" s="3"/>
      <c r="D308" s="3"/>
      <c r="E308" s="8"/>
      <c r="F308" s="2"/>
      <c r="W308" s="3"/>
    </row>
    <row r="309" spans="2:23" ht="15.75" customHeight="1" x14ac:dyDescent="0.25">
      <c r="B309" s="3"/>
      <c r="D309" s="3"/>
      <c r="E309" s="8"/>
      <c r="F309" s="2"/>
      <c r="W309" s="3"/>
    </row>
    <row r="310" spans="2:23" ht="15.75" customHeight="1" x14ac:dyDescent="0.25">
      <c r="B310" s="3"/>
      <c r="D310" s="3"/>
      <c r="E310" s="8"/>
      <c r="F310" s="2"/>
      <c r="W310" s="3"/>
    </row>
    <row r="311" spans="2:23" ht="15.75" customHeight="1" x14ac:dyDescent="0.25">
      <c r="B311" s="3"/>
      <c r="D311" s="3"/>
      <c r="E311" s="8"/>
      <c r="F311" s="2"/>
      <c r="W311" s="3"/>
    </row>
    <row r="312" spans="2:23" ht="15.75" customHeight="1" x14ac:dyDescent="0.25">
      <c r="B312" s="3"/>
      <c r="D312" s="3"/>
      <c r="E312" s="8"/>
      <c r="F312" s="2"/>
      <c r="W312" s="3"/>
    </row>
    <row r="313" spans="2:23" ht="15.75" customHeight="1" x14ac:dyDescent="0.25">
      <c r="B313" s="3"/>
      <c r="D313" s="3"/>
      <c r="E313" s="8"/>
      <c r="F313" s="2"/>
      <c r="W313" s="3"/>
    </row>
    <row r="314" spans="2:23" ht="15.75" customHeight="1" x14ac:dyDescent="0.25">
      <c r="B314" s="3"/>
      <c r="D314" s="3"/>
      <c r="E314" s="8"/>
      <c r="F314" s="2"/>
      <c r="W314" s="3"/>
    </row>
    <row r="315" spans="2:23" ht="15.75" customHeight="1" x14ac:dyDescent="0.25">
      <c r="B315" s="3"/>
      <c r="D315" s="3"/>
      <c r="E315" s="8"/>
      <c r="F315" s="2"/>
      <c r="W315" s="3"/>
    </row>
    <row r="316" spans="2:23" ht="15.75" customHeight="1" x14ac:dyDescent="0.25">
      <c r="B316" s="3"/>
      <c r="D316" s="3"/>
      <c r="E316" s="8"/>
      <c r="F316" s="2"/>
      <c r="W316" s="3"/>
    </row>
    <row r="317" spans="2:23" ht="15.75" customHeight="1" x14ac:dyDescent="0.25">
      <c r="B317" s="3"/>
      <c r="D317" s="3"/>
      <c r="E317" s="8"/>
      <c r="F317" s="2"/>
      <c r="W317" s="3"/>
    </row>
    <row r="318" spans="2:23" ht="15.75" customHeight="1" x14ac:dyDescent="0.25">
      <c r="B318" s="3"/>
      <c r="D318" s="3"/>
      <c r="E318" s="8"/>
      <c r="F318" s="2"/>
      <c r="W318" s="3"/>
    </row>
    <row r="319" spans="2:23" ht="15.75" customHeight="1" x14ac:dyDescent="0.25">
      <c r="B319" s="3"/>
      <c r="D319" s="3"/>
      <c r="E319" s="8"/>
      <c r="F319" s="2"/>
      <c r="W319" s="3"/>
    </row>
    <row r="320" spans="2:23" ht="15.75" customHeight="1" x14ac:dyDescent="0.25">
      <c r="B320" s="3"/>
      <c r="D320" s="3"/>
      <c r="E320" s="8"/>
      <c r="F320" s="2"/>
      <c r="W320" s="3"/>
    </row>
    <row r="321" spans="2:23" ht="15.75" customHeight="1" x14ac:dyDescent="0.25">
      <c r="B321" s="3"/>
      <c r="D321" s="3"/>
      <c r="E321" s="8"/>
      <c r="F321" s="2"/>
      <c r="W321" s="3"/>
    </row>
    <row r="322" spans="2:23" ht="15.75" customHeight="1" x14ac:dyDescent="0.25">
      <c r="B322" s="3"/>
      <c r="D322" s="3"/>
      <c r="E322" s="8"/>
      <c r="F322" s="2"/>
      <c r="W322" s="3"/>
    </row>
    <row r="323" spans="2:23" ht="15.75" customHeight="1" x14ac:dyDescent="0.25">
      <c r="B323" s="3"/>
      <c r="D323" s="3"/>
      <c r="E323" s="8"/>
      <c r="F323" s="2"/>
      <c r="W323" s="3"/>
    </row>
    <row r="324" spans="2:23" ht="15.75" customHeight="1" x14ac:dyDescent="0.25">
      <c r="B324" s="3"/>
      <c r="D324" s="3"/>
      <c r="E324" s="8"/>
      <c r="F324" s="2"/>
      <c r="W324" s="3"/>
    </row>
    <row r="325" spans="2:23" ht="15.75" customHeight="1" x14ac:dyDescent="0.25">
      <c r="B325" s="3"/>
      <c r="D325" s="3"/>
      <c r="E325" s="8"/>
      <c r="F325" s="2"/>
      <c r="W325" s="3"/>
    </row>
    <row r="326" spans="2:23" ht="15.75" customHeight="1" x14ac:dyDescent="0.25">
      <c r="B326" s="3"/>
      <c r="D326" s="3"/>
      <c r="E326" s="8"/>
      <c r="F326" s="2"/>
      <c r="W326" s="3"/>
    </row>
    <row r="327" spans="2:23" ht="15.75" customHeight="1" x14ac:dyDescent="0.25">
      <c r="B327" s="3"/>
      <c r="D327" s="3"/>
      <c r="E327" s="8"/>
      <c r="F327" s="2"/>
      <c r="W327" s="3"/>
    </row>
    <row r="328" spans="2:23" ht="15.75" customHeight="1" x14ac:dyDescent="0.25">
      <c r="B328" s="3"/>
      <c r="D328" s="3"/>
      <c r="E328" s="8"/>
      <c r="F328" s="2"/>
      <c r="W328" s="3"/>
    </row>
    <row r="329" spans="2:23" ht="15.75" customHeight="1" x14ac:dyDescent="0.25">
      <c r="B329" s="3"/>
      <c r="D329" s="3"/>
      <c r="E329" s="8"/>
      <c r="F329" s="2"/>
      <c r="W329" s="3"/>
    </row>
    <row r="330" spans="2:23" ht="15.75" customHeight="1" x14ac:dyDescent="0.25">
      <c r="B330" s="3"/>
      <c r="D330" s="3"/>
      <c r="E330" s="8"/>
      <c r="F330" s="2"/>
      <c r="W330" s="3"/>
    </row>
    <row r="331" spans="2:23" ht="15.75" customHeight="1" x14ac:dyDescent="0.25">
      <c r="B331" s="3"/>
      <c r="D331" s="3"/>
      <c r="E331" s="8"/>
      <c r="F331" s="2"/>
      <c r="W331" s="3"/>
    </row>
    <row r="332" spans="2:23" ht="15.75" customHeight="1" x14ac:dyDescent="0.25">
      <c r="B332" s="3"/>
      <c r="D332" s="3"/>
      <c r="E332" s="8"/>
      <c r="F332" s="2"/>
      <c r="W332" s="3"/>
    </row>
    <row r="333" spans="2:23" ht="15.75" customHeight="1" x14ac:dyDescent="0.25">
      <c r="B333" s="3"/>
      <c r="D333" s="3"/>
      <c r="E333" s="8"/>
      <c r="F333" s="2"/>
      <c r="W333" s="3"/>
    </row>
    <row r="334" spans="2:23" ht="15.75" customHeight="1" x14ac:dyDescent="0.25">
      <c r="B334" s="3"/>
      <c r="D334" s="3"/>
      <c r="E334" s="8"/>
      <c r="F334" s="2"/>
      <c r="W334" s="3"/>
    </row>
    <row r="335" spans="2:23" ht="15.75" customHeight="1" x14ac:dyDescent="0.25">
      <c r="B335" s="3"/>
      <c r="D335" s="3"/>
      <c r="E335" s="8"/>
      <c r="F335" s="2"/>
      <c r="W335" s="3"/>
    </row>
    <row r="336" spans="2:23" ht="15.75" customHeight="1" x14ac:dyDescent="0.25">
      <c r="B336" s="3"/>
      <c r="D336" s="3"/>
      <c r="E336" s="8"/>
      <c r="F336" s="2"/>
      <c r="W336" s="3"/>
    </row>
    <row r="337" spans="2:23" ht="15.75" customHeight="1" x14ac:dyDescent="0.25">
      <c r="B337" s="3"/>
      <c r="D337" s="3"/>
      <c r="E337" s="8"/>
      <c r="F337" s="2"/>
      <c r="W337" s="3"/>
    </row>
    <row r="338" spans="2:23" ht="15.75" customHeight="1" x14ac:dyDescent="0.25">
      <c r="B338" s="3"/>
      <c r="D338" s="3"/>
      <c r="E338" s="8"/>
      <c r="F338" s="2"/>
      <c r="W338" s="3"/>
    </row>
    <row r="339" spans="2:23" ht="15.75" customHeight="1" x14ac:dyDescent="0.25">
      <c r="B339" s="3"/>
      <c r="D339" s="3"/>
      <c r="E339" s="8"/>
      <c r="F339" s="2"/>
      <c r="W339" s="3"/>
    </row>
    <row r="340" spans="2:23" ht="15.75" customHeight="1" x14ac:dyDescent="0.25">
      <c r="B340" s="3"/>
      <c r="D340" s="3"/>
      <c r="E340" s="8"/>
      <c r="F340" s="2"/>
      <c r="W340" s="3"/>
    </row>
    <row r="341" spans="2:23" ht="15.75" customHeight="1" x14ac:dyDescent="0.25">
      <c r="B341" s="3"/>
      <c r="D341" s="3"/>
      <c r="E341" s="8"/>
      <c r="F341" s="2"/>
      <c r="W341" s="3"/>
    </row>
    <row r="342" spans="2:23" ht="15.75" customHeight="1" x14ac:dyDescent="0.25">
      <c r="B342" s="3"/>
      <c r="D342" s="3"/>
      <c r="E342" s="8"/>
      <c r="F342" s="2"/>
      <c r="W342" s="3"/>
    </row>
    <row r="343" spans="2:23" ht="15.75" customHeight="1" x14ac:dyDescent="0.25">
      <c r="B343" s="3"/>
      <c r="D343" s="3"/>
      <c r="E343" s="8"/>
      <c r="F343" s="2"/>
      <c r="W343" s="3"/>
    </row>
    <row r="344" spans="2:23" ht="15.75" customHeight="1" x14ac:dyDescent="0.25">
      <c r="B344" s="3"/>
      <c r="D344" s="3"/>
      <c r="E344" s="8"/>
      <c r="F344" s="2"/>
      <c r="W344" s="3"/>
    </row>
    <row r="345" spans="2:23" ht="15.75" customHeight="1" x14ac:dyDescent="0.25">
      <c r="B345" s="3"/>
      <c r="D345" s="3"/>
      <c r="E345" s="8"/>
      <c r="F345" s="2"/>
      <c r="W345" s="3"/>
    </row>
    <row r="346" spans="2:23" ht="15.75" customHeight="1" x14ac:dyDescent="0.25">
      <c r="B346" s="3"/>
      <c r="D346" s="3"/>
      <c r="E346" s="8"/>
      <c r="F346" s="2"/>
      <c r="W346" s="3"/>
    </row>
    <row r="347" spans="2:23" ht="15.75" customHeight="1" x14ac:dyDescent="0.25">
      <c r="B347" s="3"/>
      <c r="D347" s="3"/>
      <c r="E347" s="8"/>
      <c r="F347" s="2"/>
      <c r="W347" s="3"/>
    </row>
    <row r="348" spans="2:23" ht="15.75" customHeight="1" x14ac:dyDescent="0.25">
      <c r="B348" s="3"/>
      <c r="D348" s="3"/>
      <c r="E348" s="8"/>
      <c r="F348" s="2"/>
      <c r="W348" s="3"/>
    </row>
    <row r="349" spans="2:23" ht="15.75" customHeight="1" x14ac:dyDescent="0.25">
      <c r="B349" s="3"/>
      <c r="D349" s="3"/>
      <c r="E349" s="8"/>
      <c r="F349" s="2"/>
      <c r="W349" s="3"/>
    </row>
    <row r="350" spans="2:23" ht="15.75" customHeight="1" x14ac:dyDescent="0.25">
      <c r="B350" s="3"/>
      <c r="D350" s="3"/>
      <c r="E350" s="8"/>
      <c r="F350" s="2"/>
      <c r="W350" s="3"/>
    </row>
    <row r="351" spans="2:23" ht="15.75" customHeight="1" x14ac:dyDescent="0.25">
      <c r="B351" s="3"/>
      <c r="D351" s="3"/>
      <c r="E351" s="8"/>
      <c r="F351" s="2"/>
      <c r="W351" s="3"/>
    </row>
    <row r="352" spans="2:23" ht="15.75" customHeight="1" x14ac:dyDescent="0.25">
      <c r="B352" s="3"/>
      <c r="D352" s="3"/>
      <c r="E352" s="8"/>
      <c r="F352" s="2"/>
      <c r="W352" s="3"/>
    </row>
    <row r="353" spans="2:23" ht="15.75" customHeight="1" x14ac:dyDescent="0.25">
      <c r="B353" s="3"/>
      <c r="D353" s="3"/>
      <c r="E353" s="8"/>
      <c r="F353" s="2"/>
      <c r="W353" s="3"/>
    </row>
    <row r="354" spans="2:23" ht="15.75" customHeight="1" x14ac:dyDescent="0.25">
      <c r="B354" s="3"/>
      <c r="D354" s="3"/>
      <c r="E354" s="8"/>
      <c r="F354" s="2"/>
      <c r="W354" s="3"/>
    </row>
    <row r="355" spans="2:23" ht="15.75" customHeight="1" x14ac:dyDescent="0.25">
      <c r="B355" s="3"/>
      <c r="D355" s="3"/>
      <c r="E355" s="8"/>
      <c r="F355" s="2"/>
      <c r="W355" s="3"/>
    </row>
    <row r="356" spans="2:23" ht="15.75" customHeight="1" x14ac:dyDescent="0.25">
      <c r="B356" s="3"/>
      <c r="D356" s="3"/>
      <c r="E356" s="8"/>
      <c r="F356" s="2"/>
      <c r="W356" s="3"/>
    </row>
    <row r="357" spans="2:23" ht="15.75" customHeight="1" x14ac:dyDescent="0.25">
      <c r="B357" s="3"/>
      <c r="D357" s="3"/>
      <c r="E357" s="8"/>
      <c r="F357" s="2"/>
      <c r="W357" s="3"/>
    </row>
    <row r="358" spans="2:23" ht="15.75" customHeight="1" x14ac:dyDescent="0.25">
      <c r="B358" s="3"/>
      <c r="D358" s="3"/>
      <c r="E358" s="8"/>
      <c r="F358" s="2"/>
      <c r="W358" s="3"/>
    </row>
    <row r="359" spans="2:23" ht="15.75" customHeight="1" x14ac:dyDescent="0.25">
      <c r="B359" s="3"/>
      <c r="D359" s="3"/>
      <c r="E359" s="8"/>
      <c r="F359" s="2"/>
      <c r="W359" s="3"/>
    </row>
    <row r="360" spans="2:23" ht="15.75" customHeight="1" x14ac:dyDescent="0.25">
      <c r="B360" s="3"/>
      <c r="D360" s="3"/>
      <c r="E360" s="8"/>
      <c r="F360" s="2"/>
      <c r="W360" s="3"/>
    </row>
    <row r="361" spans="2:23" ht="15.75" customHeight="1" x14ac:dyDescent="0.25">
      <c r="B361" s="3"/>
      <c r="D361" s="3"/>
      <c r="E361" s="8"/>
      <c r="F361" s="2"/>
      <c r="W361" s="3"/>
    </row>
    <row r="362" spans="2:23" ht="15.75" customHeight="1" x14ac:dyDescent="0.25">
      <c r="B362" s="3"/>
      <c r="D362" s="3"/>
      <c r="E362" s="8"/>
      <c r="F362" s="2"/>
      <c r="W362" s="3"/>
    </row>
    <row r="363" spans="2:23" ht="15.75" customHeight="1" x14ac:dyDescent="0.25">
      <c r="B363" s="3"/>
      <c r="D363" s="3"/>
      <c r="E363" s="8"/>
      <c r="F363" s="2"/>
      <c r="W363" s="3"/>
    </row>
    <row r="364" spans="2:23" ht="15.75" customHeight="1" x14ac:dyDescent="0.25">
      <c r="B364" s="3"/>
      <c r="D364" s="3"/>
      <c r="E364" s="8"/>
      <c r="F364" s="2"/>
      <c r="W364" s="3"/>
    </row>
    <row r="365" spans="2:23" ht="15.75" customHeight="1" x14ac:dyDescent="0.25">
      <c r="B365" s="3"/>
      <c r="D365" s="3"/>
      <c r="E365" s="8"/>
      <c r="F365" s="2"/>
      <c r="W365" s="3"/>
    </row>
    <row r="366" spans="2:23" ht="15.75" customHeight="1" x14ac:dyDescent="0.25">
      <c r="B366" s="3"/>
      <c r="D366" s="3"/>
      <c r="E366" s="8"/>
      <c r="F366" s="2"/>
      <c r="W366" s="3"/>
    </row>
    <row r="367" spans="2:23" ht="15.75" customHeight="1" x14ac:dyDescent="0.25">
      <c r="B367" s="3"/>
      <c r="D367" s="3"/>
      <c r="E367" s="8"/>
      <c r="F367" s="2"/>
      <c r="W367" s="3"/>
    </row>
    <row r="368" spans="2:23" ht="15.75" customHeight="1" x14ac:dyDescent="0.25">
      <c r="B368" s="3"/>
      <c r="D368" s="3"/>
      <c r="E368" s="8"/>
      <c r="F368" s="2"/>
      <c r="W368" s="3"/>
    </row>
    <row r="369" spans="2:23" ht="15.75" customHeight="1" x14ac:dyDescent="0.25">
      <c r="B369" s="3"/>
      <c r="D369" s="3"/>
      <c r="E369" s="8"/>
      <c r="F369" s="2"/>
      <c r="W369" s="3"/>
    </row>
    <row r="370" spans="2:23" ht="15.75" customHeight="1" x14ac:dyDescent="0.25">
      <c r="B370" s="3"/>
      <c r="D370" s="3"/>
      <c r="E370" s="8"/>
      <c r="F370" s="2"/>
      <c r="W370" s="3"/>
    </row>
    <row r="371" spans="2:23" ht="15.75" customHeight="1" x14ac:dyDescent="0.25">
      <c r="B371" s="3"/>
      <c r="D371" s="3"/>
      <c r="E371" s="8"/>
      <c r="F371" s="2"/>
      <c r="W371" s="3"/>
    </row>
    <row r="372" spans="2:23" ht="15.75" customHeight="1" x14ac:dyDescent="0.25">
      <c r="B372" s="3"/>
      <c r="D372" s="3"/>
      <c r="E372" s="8"/>
      <c r="F372" s="2"/>
      <c r="W372" s="3"/>
    </row>
    <row r="373" spans="2:23" ht="15.75" customHeight="1" x14ac:dyDescent="0.25">
      <c r="B373" s="3"/>
      <c r="D373" s="3"/>
      <c r="E373" s="8"/>
      <c r="F373" s="2"/>
      <c r="W373" s="3"/>
    </row>
    <row r="374" spans="2:23" ht="15.75" customHeight="1" x14ac:dyDescent="0.25">
      <c r="B374" s="3"/>
      <c r="D374" s="3"/>
      <c r="E374" s="8"/>
      <c r="F374" s="2"/>
      <c r="W374" s="3"/>
    </row>
    <row r="375" spans="2:23" ht="15.75" customHeight="1" x14ac:dyDescent="0.25">
      <c r="B375" s="3"/>
      <c r="D375" s="3"/>
      <c r="E375" s="8"/>
      <c r="F375" s="2"/>
      <c r="W375" s="3"/>
    </row>
    <row r="376" spans="2:23" ht="15.75" customHeight="1" x14ac:dyDescent="0.25">
      <c r="B376" s="3"/>
      <c r="D376" s="3"/>
      <c r="E376" s="8"/>
      <c r="F376" s="2"/>
      <c r="W376" s="3"/>
    </row>
    <row r="377" spans="2:23" ht="15.75" customHeight="1" x14ac:dyDescent="0.25">
      <c r="B377" s="3"/>
      <c r="D377" s="3"/>
      <c r="E377" s="8"/>
      <c r="F377" s="2"/>
      <c r="W377" s="3"/>
    </row>
    <row r="378" spans="2:23" ht="15.75" customHeight="1" x14ac:dyDescent="0.25">
      <c r="B378" s="3"/>
      <c r="D378" s="3"/>
      <c r="E378" s="8"/>
      <c r="F378" s="2"/>
      <c r="W378" s="3"/>
    </row>
    <row r="379" spans="2:23" ht="15.75" customHeight="1" x14ac:dyDescent="0.25">
      <c r="B379" s="3"/>
      <c r="D379" s="3"/>
      <c r="E379" s="8"/>
      <c r="F379" s="2"/>
      <c r="W379" s="3"/>
    </row>
    <row r="380" spans="2:23" ht="15.75" customHeight="1" x14ac:dyDescent="0.25">
      <c r="B380" s="3"/>
      <c r="D380" s="3"/>
      <c r="E380" s="8"/>
      <c r="F380" s="2"/>
      <c r="W380" s="3"/>
    </row>
    <row r="381" spans="2:23" ht="15.75" customHeight="1" x14ac:dyDescent="0.25">
      <c r="B381" s="3"/>
      <c r="D381" s="3"/>
      <c r="E381" s="8"/>
      <c r="F381" s="2"/>
      <c r="W381" s="3"/>
    </row>
    <row r="382" spans="2:23" ht="15.75" customHeight="1" x14ac:dyDescent="0.25">
      <c r="B382" s="3"/>
      <c r="D382" s="3"/>
      <c r="E382" s="8"/>
      <c r="F382" s="2"/>
      <c r="W382" s="3"/>
    </row>
    <row r="383" spans="2:23" ht="15.75" customHeight="1" x14ac:dyDescent="0.25">
      <c r="B383" s="3"/>
      <c r="D383" s="3"/>
      <c r="E383" s="8"/>
      <c r="F383" s="2"/>
      <c r="W383" s="3"/>
    </row>
    <row r="384" spans="2:23" ht="15.75" customHeight="1" x14ac:dyDescent="0.25">
      <c r="B384" s="3"/>
      <c r="D384" s="3"/>
      <c r="E384" s="8"/>
      <c r="F384" s="2"/>
      <c r="W384" s="3"/>
    </row>
    <row r="385" spans="2:23" ht="15.75" customHeight="1" x14ac:dyDescent="0.25">
      <c r="B385" s="3"/>
      <c r="D385" s="3"/>
      <c r="E385" s="8"/>
      <c r="F385" s="2"/>
      <c r="W385" s="3"/>
    </row>
    <row r="386" spans="2:23" ht="15.75" customHeight="1" x14ac:dyDescent="0.25">
      <c r="B386" s="3"/>
      <c r="D386" s="3"/>
      <c r="E386" s="8"/>
      <c r="F386" s="2"/>
      <c r="W386" s="3"/>
    </row>
    <row r="387" spans="2:23" ht="15.75" customHeight="1" x14ac:dyDescent="0.25">
      <c r="B387" s="3"/>
      <c r="D387" s="3"/>
      <c r="E387" s="8"/>
      <c r="F387" s="2"/>
      <c r="W387" s="3"/>
    </row>
    <row r="388" spans="2:23" ht="15.75" customHeight="1" x14ac:dyDescent="0.25">
      <c r="B388" s="3"/>
      <c r="D388" s="3"/>
      <c r="E388" s="8"/>
      <c r="F388" s="2"/>
      <c r="W388" s="3"/>
    </row>
    <row r="389" spans="2:23" ht="15.75" customHeight="1" x14ac:dyDescent="0.25">
      <c r="B389" s="3"/>
      <c r="D389" s="3"/>
      <c r="E389" s="8"/>
      <c r="F389" s="2"/>
      <c r="W389" s="3"/>
    </row>
    <row r="390" spans="2:23" ht="15.75" customHeight="1" x14ac:dyDescent="0.25">
      <c r="B390" s="3"/>
      <c r="D390" s="3"/>
      <c r="E390" s="8"/>
      <c r="F390" s="2"/>
      <c r="W390" s="3"/>
    </row>
    <row r="391" spans="2:23" ht="15.75" customHeight="1" x14ac:dyDescent="0.25">
      <c r="B391" s="3"/>
      <c r="D391" s="3"/>
      <c r="E391" s="8"/>
      <c r="F391" s="2"/>
      <c r="W391" s="3"/>
    </row>
    <row r="392" spans="2:23" ht="15.75" customHeight="1" x14ac:dyDescent="0.25">
      <c r="B392" s="3"/>
      <c r="D392" s="3"/>
      <c r="E392" s="8"/>
      <c r="F392" s="2"/>
      <c r="W392" s="3"/>
    </row>
    <row r="393" spans="2:23" ht="15.75" customHeight="1" x14ac:dyDescent="0.25">
      <c r="B393" s="3"/>
      <c r="D393" s="3"/>
      <c r="E393" s="8"/>
      <c r="F393" s="2"/>
      <c r="W393" s="3"/>
    </row>
    <row r="394" spans="2:23" ht="15.75" customHeight="1" x14ac:dyDescent="0.25">
      <c r="B394" s="3"/>
      <c r="D394" s="3"/>
      <c r="E394" s="8"/>
      <c r="F394" s="2"/>
      <c r="W394" s="3"/>
    </row>
    <row r="395" spans="2:23" ht="15.75" customHeight="1" x14ac:dyDescent="0.25">
      <c r="B395" s="3"/>
      <c r="D395" s="3"/>
      <c r="E395" s="8"/>
      <c r="F395" s="2"/>
      <c r="W395" s="3"/>
    </row>
    <row r="396" spans="2:23" ht="15.75" customHeight="1" x14ac:dyDescent="0.25">
      <c r="B396" s="3"/>
      <c r="D396" s="3"/>
      <c r="E396" s="8"/>
      <c r="F396" s="2"/>
      <c r="W396" s="3"/>
    </row>
    <row r="397" spans="2:23" ht="15.75" customHeight="1" x14ac:dyDescent="0.25">
      <c r="B397" s="3"/>
      <c r="D397" s="3"/>
      <c r="E397" s="8"/>
      <c r="F397" s="2"/>
      <c r="W397" s="3"/>
    </row>
    <row r="398" spans="2:23" ht="15.75" customHeight="1" x14ac:dyDescent="0.25">
      <c r="B398" s="3"/>
      <c r="D398" s="3"/>
      <c r="E398" s="8"/>
      <c r="F398" s="2"/>
      <c r="W398" s="3"/>
    </row>
    <row r="399" spans="2:23" ht="15.75" customHeight="1" x14ac:dyDescent="0.25">
      <c r="B399" s="3"/>
      <c r="D399" s="3"/>
      <c r="E399" s="8"/>
      <c r="F399" s="2"/>
      <c r="W399" s="3"/>
    </row>
    <row r="400" spans="2:23" ht="15.75" customHeight="1" x14ac:dyDescent="0.25">
      <c r="B400" s="3"/>
      <c r="D400" s="3"/>
      <c r="E400" s="8"/>
      <c r="F400" s="2"/>
      <c r="W400" s="3"/>
    </row>
    <row r="401" spans="2:23" ht="15.75" customHeight="1" x14ac:dyDescent="0.25">
      <c r="B401" s="3"/>
      <c r="D401" s="3"/>
      <c r="E401" s="8"/>
      <c r="F401" s="2"/>
      <c r="W401" s="3"/>
    </row>
    <row r="402" spans="2:23" ht="15.75" customHeight="1" x14ac:dyDescent="0.25">
      <c r="B402" s="3"/>
      <c r="D402" s="3"/>
      <c r="E402" s="8"/>
      <c r="F402" s="2"/>
      <c r="W402" s="3"/>
    </row>
    <row r="403" spans="2:23" ht="15.75" customHeight="1" x14ac:dyDescent="0.25">
      <c r="B403" s="3"/>
      <c r="D403" s="3"/>
      <c r="E403" s="8"/>
      <c r="F403" s="2"/>
      <c r="W403" s="3"/>
    </row>
    <row r="404" spans="2:23" ht="15.75" customHeight="1" x14ac:dyDescent="0.25">
      <c r="B404" s="3"/>
      <c r="D404" s="3"/>
      <c r="E404" s="8"/>
      <c r="F404" s="2"/>
      <c r="W404" s="3"/>
    </row>
    <row r="405" spans="2:23" ht="15.75" customHeight="1" x14ac:dyDescent="0.25">
      <c r="B405" s="3"/>
      <c r="D405" s="3"/>
      <c r="E405" s="8"/>
      <c r="F405" s="2"/>
      <c r="W405" s="3"/>
    </row>
    <row r="406" spans="2:23" ht="15.75" customHeight="1" x14ac:dyDescent="0.25">
      <c r="B406" s="3"/>
      <c r="D406" s="3"/>
      <c r="E406" s="8"/>
      <c r="F406" s="2"/>
      <c r="W406" s="3"/>
    </row>
    <row r="407" spans="2:23" ht="15.75" customHeight="1" x14ac:dyDescent="0.25">
      <c r="B407" s="3"/>
      <c r="D407" s="3"/>
      <c r="E407" s="8"/>
      <c r="F407" s="2"/>
      <c r="W407" s="3"/>
    </row>
    <row r="408" spans="2:23" ht="15.75" customHeight="1" x14ac:dyDescent="0.25">
      <c r="B408" s="3"/>
      <c r="D408" s="3"/>
      <c r="E408" s="8"/>
      <c r="F408" s="2"/>
      <c r="W408" s="3"/>
    </row>
    <row r="409" spans="2:23" ht="15.75" customHeight="1" x14ac:dyDescent="0.25">
      <c r="B409" s="3"/>
      <c r="D409" s="3"/>
      <c r="E409" s="8"/>
      <c r="F409" s="2"/>
      <c r="W409" s="3"/>
    </row>
    <row r="410" spans="2:23" ht="15.75" customHeight="1" x14ac:dyDescent="0.25">
      <c r="B410" s="3"/>
      <c r="D410" s="3"/>
      <c r="E410" s="8"/>
      <c r="F410" s="2"/>
      <c r="W410" s="3"/>
    </row>
    <row r="411" spans="2:23" ht="15.75" customHeight="1" x14ac:dyDescent="0.25">
      <c r="B411" s="3"/>
      <c r="D411" s="3"/>
      <c r="E411" s="8"/>
      <c r="F411" s="2"/>
      <c r="W411" s="3"/>
    </row>
    <row r="412" spans="2:23" ht="15.75" customHeight="1" x14ac:dyDescent="0.25">
      <c r="B412" s="3"/>
      <c r="D412" s="3"/>
      <c r="E412" s="8"/>
      <c r="F412" s="2"/>
      <c r="W412" s="3"/>
    </row>
    <row r="413" spans="2:23" ht="15.75" customHeight="1" x14ac:dyDescent="0.25">
      <c r="B413" s="3"/>
      <c r="D413" s="3"/>
      <c r="E413" s="8"/>
      <c r="F413" s="2"/>
      <c r="W413" s="3"/>
    </row>
    <row r="414" spans="2:23" ht="15.75" customHeight="1" x14ac:dyDescent="0.25">
      <c r="B414" s="3"/>
      <c r="D414" s="3"/>
      <c r="E414" s="8"/>
      <c r="F414" s="2"/>
      <c r="W414" s="3"/>
    </row>
    <row r="415" spans="2:23" ht="15.75" customHeight="1" x14ac:dyDescent="0.25">
      <c r="B415" s="3"/>
      <c r="D415" s="3"/>
      <c r="E415" s="8"/>
      <c r="F415" s="2"/>
      <c r="W415" s="3"/>
    </row>
    <row r="416" spans="2:23" ht="15.75" customHeight="1" x14ac:dyDescent="0.25">
      <c r="B416" s="3"/>
      <c r="D416" s="3"/>
      <c r="E416" s="8"/>
      <c r="F416" s="2"/>
      <c r="W416" s="3"/>
    </row>
    <row r="417" spans="2:23" ht="15.75" customHeight="1" x14ac:dyDescent="0.25">
      <c r="B417" s="3"/>
      <c r="D417" s="3"/>
      <c r="E417" s="8"/>
      <c r="F417" s="2"/>
      <c r="W417" s="3"/>
    </row>
    <row r="418" spans="2:23" ht="15.75" customHeight="1" x14ac:dyDescent="0.25">
      <c r="B418" s="3"/>
      <c r="D418" s="3"/>
      <c r="E418" s="8"/>
      <c r="F418" s="2"/>
      <c r="W418" s="3"/>
    </row>
    <row r="419" spans="2:23" ht="15.75" customHeight="1" x14ac:dyDescent="0.25">
      <c r="B419" s="3"/>
      <c r="D419" s="3"/>
      <c r="E419" s="8"/>
      <c r="F419" s="2"/>
      <c r="W419" s="3"/>
    </row>
    <row r="420" spans="2:23" ht="15.75" customHeight="1" x14ac:dyDescent="0.25">
      <c r="B420" s="3"/>
      <c r="D420" s="3"/>
      <c r="E420" s="8"/>
      <c r="F420" s="2"/>
      <c r="W420" s="3"/>
    </row>
    <row r="421" spans="2:23" ht="15.75" customHeight="1" x14ac:dyDescent="0.25">
      <c r="B421" s="3"/>
      <c r="D421" s="3"/>
      <c r="E421" s="8"/>
      <c r="F421" s="2"/>
      <c r="W421" s="3"/>
    </row>
    <row r="422" spans="2:23" ht="15.75" customHeight="1" x14ac:dyDescent="0.25">
      <c r="B422" s="3"/>
      <c r="D422" s="3"/>
      <c r="E422" s="8"/>
      <c r="F422" s="2"/>
      <c r="W422" s="3"/>
    </row>
    <row r="423" spans="2:23" ht="15.75" customHeight="1" x14ac:dyDescent="0.25">
      <c r="B423" s="3"/>
      <c r="D423" s="3"/>
      <c r="E423" s="8"/>
      <c r="F423" s="2"/>
      <c r="W423" s="3"/>
    </row>
    <row r="424" spans="2:23" ht="15.75" customHeight="1" x14ac:dyDescent="0.25">
      <c r="B424" s="3"/>
      <c r="D424" s="3"/>
      <c r="E424" s="8"/>
      <c r="F424" s="2"/>
      <c r="W424" s="3"/>
    </row>
    <row r="425" spans="2:23" ht="15.75" customHeight="1" x14ac:dyDescent="0.25">
      <c r="B425" s="3"/>
      <c r="D425" s="3"/>
      <c r="E425" s="8"/>
      <c r="F425" s="2"/>
      <c r="W425" s="3"/>
    </row>
    <row r="426" spans="2:23" ht="15.75" customHeight="1" x14ac:dyDescent="0.25">
      <c r="B426" s="3"/>
      <c r="D426" s="3"/>
      <c r="E426" s="8"/>
      <c r="F426" s="2"/>
      <c r="W426" s="3"/>
    </row>
    <row r="427" spans="2:23" ht="15.75" customHeight="1" x14ac:dyDescent="0.25">
      <c r="B427" s="3"/>
      <c r="D427" s="3"/>
      <c r="E427" s="8"/>
      <c r="F427" s="2"/>
      <c r="W427" s="3"/>
    </row>
    <row r="428" spans="2:23" ht="15.75" customHeight="1" x14ac:dyDescent="0.25">
      <c r="B428" s="3"/>
      <c r="D428" s="3"/>
      <c r="E428" s="8"/>
      <c r="F428" s="2"/>
      <c r="W428" s="3"/>
    </row>
    <row r="429" spans="2:23" ht="15.75" customHeight="1" x14ac:dyDescent="0.25">
      <c r="B429" s="3"/>
      <c r="D429" s="3"/>
      <c r="E429" s="8"/>
      <c r="F429" s="2"/>
      <c r="W429" s="3"/>
    </row>
    <row r="430" spans="2:23" ht="15.75" customHeight="1" x14ac:dyDescent="0.25">
      <c r="B430" s="3"/>
      <c r="D430" s="3"/>
      <c r="E430" s="8"/>
      <c r="F430" s="2"/>
      <c r="W430" s="3"/>
    </row>
    <row r="431" spans="2:23" ht="15.75" customHeight="1" x14ac:dyDescent="0.25">
      <c r="B431" s="3"/>
      <c r="D431" s="3"/>
      <c r="E431" s="8"/>
      <c r="F431" s="2"/>
      <c r="W431" s="3"/>
    </row>
    <row r="432" spans="2:23" ht="15.75" customHeight="1" x14ac:dyDescent="0.25">
      <c r="B432" s="3"/>
      <c r="D432" s="3"/>
      <c r="E432" s="8"/>
      <c r="F432" s="2"/>
      <c r="W432" s="3"/>
    </row>
    <row r="433" spans="2:23" ht="15.75" customHeight="1" x14ac:dyDescent="0.25">
      <c r="B433" s="3"/>
      <c r="D433" s="3"/>
      <c r="E433" s="8"/>
      <c r="F433" s="2"/>
      <c r="W433" s="3"/>
    </row>
    <row r="434" spans="2:23" ht="15.75" customHeight="1" x14ac:dyDescent="0.25">
      <c r="B434" s="3"/>
      <c r="D434" s="3"/>
      <c r="E434" s="8"/>
      <c r="F434" s="2"/>
      <c r="W434" s="3"/>
    </row>
    <row r="435" spans="2:23" ht="15.75" customHeight="1" x14ac:dyDescent="0.25">
      <c r="B435" s="3"/>
      <c r="D435" s="3"/>
      <c r="E435" s="8"/>
      <c r="F435" s="2"/>
      <c r="W435" s="3"/>
    </row>
    <row r="436" spans="2:23" ht="15.75" customHeight="1" x14ac:dyDescent="0.25">
      <c r="B436" s="3"/>
      <c r="D436" s="3"/>
      <c r="E436" s="8"/>
      <c r="F436" s="2"/>
      <c r="W436" s="3"/>
    </row>
    <row r="437" spans="2:23" ht="15.75" customHeight="1" x14ac:dyDescent="0.25">
      <c r="B437" s="3"/>
      <c r="D437" s="3"/>
      <c r="E437" s="8"/>
      <c r="F437" s="2"/>
      <c r="W437" s="3"/>
    </row>
    <row r="438" spans="2:23" ht="15.75" customHeight="1" x14ac:dyDescent="0.25">
      <c r="B438" s="3"/>
      <c r="D438" s="3"/>
      <c r="E438" s="8"/>
      <c r="F438" s="2"/>
      <c r="W438" s="3"/>
    </row>
    <row r="439" spans="2:23" ht="15.75" customHeight="1" x14ac:dyDescent="0.25">
      <c r="B439" s="3"/>
      <c r="D439" s="3"/>
      <c r="E439" s="8"/>
      <c r="F439" s="2"/>
      <c r="W439" s="3"/>
    </row>
    <row r="440" spans="2:23" ht="15.75" customHeight="1" x14ac:dyDescent="0.25">
      <c r="B440" s="3"/>
      <c r="D440" s="3"/>
      <c r="E440" s="8"/>
      <c r="F440" s="2"/>
      <c r="W440" s="3"/>
    </row>
    <row r="441" spans="2:23" ht="15.75" customHeight="1" x14ac:dyDescent="0.25">
      <c r="B441" s="3"/>
      <c r="D441" s="3"/>
      <c r="E441" s="8"/>
      <c r="F441" s="2"/>
      <c r="W441" s="3"/>
    </row>
    <row r="442" spans="2:23" ht="15.75" customHeight="1" x14ac:dyDescent="0.25">
      <c r="B442" s="3"/>
      <c r="D442" s="3"/>
      <c r="E442" s="8"/>
      <c r="F442" s="2"/>
      <c r="W442" s="3"/>
    </row>
    <row r="443" spans="2:23" ht="15.75" customHeight="1" x14ac:dyDescent="0.25">
      <c r="B443" s="3"/>
      <c r="D443" s="3"/>
      <c r="E443" s="8"/>
      <c r="F443" s="2"/>
      <c r="W443" s="3"/>
    </row>
    <row r="444" spans="2:23" ht="15.75" customHeight="1" x14ac:dyDescent="0.25">
      <c r="B444" s="3"/>
      <c r="D444" s="3"/>
      <c r="E444" s="8"/>
      <c r="F444" s="2"/>
      <c r="W444" s="3"/>
    </row>
    <row r="445" spans="2:23" ht="15.75" customHeight="1" x14ac:dyDescent="0.25">
      <c r="B445" s="3"/>
      <c r="D445" s="3"/>
      <c r="E445" s="8"/>
      <c r="F445" s="2"/>
      <c r="W445" s="3"/>
    </row>
    <row r="446" spans="2:23" ht="15.75" customHeight="1" x14ac:dyDescent="0.25">
      <c r="B446" s="3"/>
      <c r="D446" s="3"/>
      <c r="E446" s="8"/>
      <c r="F446" s="2"/>
      <c r="W446" s="3"/>
    </row>
    <row r="447" spans="2:23" ht="15.75" customHeight="1" x14ac:dyDescent="0.25">
      <c r="B447" s="3"/>
      <c r="D447" s="3"/>
      <c r="E447" s="8"/>
      <c r="F447" s="2"/>
      <c r="W447" s="3"/>
    </row>
    <row r="448" spans="2:23" ht="15.75" customHeight="1" x14ac:dyDescent="0.25">
      <c r="B448" s="3"/>
      <c r="D448" s="3"/>
      <c r="E448" s="8"/>
      <c r="F448" s="2"/>
      <c r="W448" s="3"/>
    </row>
    <row r="449" spans="2:23" ht="15.75" customHeight="1" x14ac:dyDescent="0.25">
      <c r="B449" s="3"/>
      <c r="D449" s="3"/>
      <c r="E449" s="8"/>
      <c r="F449" s="2"/>
      <c r="W449" s="3"/>
    </row>
    <row r="450" spans="2:23" ht="15.75" customHeight="1" x14ac:dyDescent="0.25">
      <c r="B450" s="3"/>
      <c r="D450" s="3"/>
      <c r="E450" s="8"/>
      <c r="F450" s="2"/>
      <c r="W450" s="3"/>
    </row>
    <row r="451" spans="2:23" ht="15.75" customHeight="1" x14ac:dyDescent="0.25">
      <c r="B451" s="3"/>
      <c r="D451" s="3"/>
      <c r="E451" s="8"/>
      <c r="F451" s="2"/>
      <c r="W451" s="3"/>
    </row>
    <row r="452" spans="2:23" ht="15.75" customHeight="1" x14ac:dyDescent="0.25">
      <c r="B452" s="3"/>
      <c r="D452" s="3"/>
      <c r="E452" s="8"/>
      <c r="F452" s="2"/>
      <c r="W452" s="3"/>
    </row>
    <row r="453" spans="2:23" ht="15.75" customHeight="1" x14ac:dyDescent="0.25">
      <c r="B453" s="3"/>
      <c r="D453" s="3"/>
      <c r="E453" s="8"/>
      <c r="F453" s="2"/>
      <c r="W453" s="3"/>
    </row>
    <row r="454" spans="2:23" ht="15.75" customHeight="1" x14ac:dyDescent="0.25">
      <c r="B454" s="3"/>
      <c r="D454" s="3"/>
      <c r="E454" s="8"/>
      <c r="F454" s="2"/>
      <c r="W454" s="3"/>
    </row>
    <row r="455" spans="2:23" ht="15.75" customHeight="1" x14ac:dyDescent="0.25">
      <c r="B455" s="3"/>
      <c r="D455" s="3"/>
      <c r="E455" s="8"/>
      <c r="F455" s="2"/>
      <c r="W455" s="3"/>
    </row>
    <row r="456" spans="2:23" ht="15.75" customHeight="1" x14ac:dyDescent="0.25">
      <c r="B456" s="3"/>
      <c r="D456" s="3"/>
      <c r="E456" s="8"/>
      <c r="F456" s="2"/>
      <c r="W456" s="3"/>
    </row>
    <row r="457" spans="2:23" ht="15.75" customHeight="1" x14ac:dyDescent="0.25">
      <c r="B457" s="3"/>
      <c r="D457" s="3"/>
      <c r="E457" s="8"/>
      <c r="F457" s="2"/>
      <c r="W457" s="3"/>
    </row>
    <row r="458" spans="2:23" ht="15.75" customHeight="1" x14ac:dyDescent="0.25">
      <c r="B458" s="3"/>
      <c r="D458" s="3"/>
      <c r="E458" s="8"/>
      <c r="F458" s="2"/>
      <c r="W458" s="3"/>
    </row>
    <row r="459" spans="2:23" ht="15.75" customHeight="1" x14ac:dyDescent="0.25">
      <c r="B459" s="3"/>
      <c r="D459" s="3"/>
      <c r="E459" s="8"/>
      <c r="F459" s="2"/>
      <c r="W459" s="3"/>
    </row>
    <row r="460" spans="2:23" ht="15.75" customHeight="1" x14ac:dyDescent="0.25">
      <c r="B460" s="3"/>
      <c r="D460" s="3"/>
      <c r="E460" s="8"/>
      <c r="F460" s="2"/>
      <c r="W460" s="3"/>
    </row>
    <row r="461" spans="2:23" ht="15.75" customHeight="1" x14ac:dyDescent="0.25">
      <c r="B461" s="3"/>
      <c r="D461" s="3"/>
      <c r="E461" s="8"/>
      <c r="F461" s="2"/>
      <c r="W461" s="3"/>
    </row>
    <row r="462" spans="2:23" ht="15.75" customHeight="1" x14ac:dyDescent="0.25">
      <c r="B462" s="3"/>
      <c r="D462" s="3"/>
      <c r="E462" s="8"/>
      <c r="F462" s="2"/>
      <c r="W462" s="3"/>
    </row>
    <row r="463" spans="2:23" ht="15.75" customHeight="1" x14ac:dyDescent="0.25">
      <c r="B463" s="3"/>
      <c r="D463" s="3"/>
      <c r="E463" s="8"/>
      <c r="F463" s="2"/>
      <c r="W463" s="3"/>
    </row>
    <row r="464" spans="2:23" ht="15.75" customHeight="1" x14ac:dyDescent="0.25">
      <c r="B464" s="3"/>
      <c r="D464" s="3"/>
      <c r="E464" s="8"/>
      <c r="F464" s="2"/>
      <c r="W464" s="3"/>
    </row>
    <row r="465" spans="2:23" ht="15.75" customHeight="1" x14ac:dyDescent="0.25">
      <c r="B465" s="3"/>
      <c r="D465" s="3"/>
      <c r="E465" s="8"/>
      <c r="F465" s="2"/>
      <c r="W465" s="3"/>
    </row>
    <row r="466" spans="2:23" ht="15.75" customHeight="1" x14ac:dyDescent="0.25">
      <c r="B466" s="3"/>
      <c r="D466" s="3"/>
      <c r="E466" s="8"/>
      <c r="F466" s="2"/>
      <c r="W466" s="3"/>
    </row>
    <row r="467" spans="2:23" ht="15.75" customHeight="1" x14ac:dyDescent="0.25">
      <c r="B467" s="3"/>
      <c r="D467" s="3"/>
      <c r="E467" s="8"/>
      <c r="F467" s="2"/>
      <c r="W467" s="3"/>
    </row>
    <row r="468" spans="2:23" ht="15.75" customHeight="1" x14ac:dyDescent="0.25">
      <c r="B468" s="3"/>
      <c r="D468" s="3"/>
      <c r="E468" s="8"/>
      <c r="F468" s="2"/>
      <c r="W468" s="3"/>
    </row>
    <row r="469" spans="2:23" ht="15.75" customHeight="1" x14ac:dyDescent="0.25">
      <c r="B469" s="3"/>
      <c r="D469" s="3"/>
      <c r="E469" s="8"/>
      <c r="F469" s="2"/>
      <c r="W469" s="3"/>
    </row>
    <row r="470" spans="2:23" ht="15.75" customHeight="1" x14ac:dyDescent="0.25">
      <c r="B470" s="3"/>
      <c r="D470" s="3"/>
      <c r="E470" s="8"/>
      <c r="F470" s="2"/>
      <c r="W470" s="3"/>
    </row>
    <row r="471" spans="2:23" ht="15.75" customHeight="1" x14ac:dyDescent="0.25">
      <c r="B471" s="3"/>
      <c r="D471" s="3"/>
      <c r="E471" s="8"/>
      <c r="F471" s="2"/>
      <c r="W471" s="3"/>
    </row>
    <row r="472" spans="2:23" ht="15.75" customHeight="1" x14ac:dyDescent="0.25">
      <c r="B472" s="3"/>
      <c r="D472" s="3"/>
      <c r="E472" s="8"/>
      <c r="F472" s="2"/>
      <c r="W472" s="3"/>
    </row>
    <row r="473" spans="2:23" ht="15.75" customHeight="1" x14ac:dyDescent="0.25">
      <c r="B473" s="3"/>
      <c r="D473" s="3"/>
      <c r="E473" s="8"/>
      <c r="F473" s="2"/>
      <c r="W473" s="3"/>
    </row>
    <row r="474" spans="2:23" ht="15.75" customHeight="1" x14ac:dyDescent="0.25">
      <c r="B474" s="3"/>
      <c r="D474" s="3"/>
      <c r="E474" s="8"/>
      <c r="F474" s="2"/>
      <c r="W474" s="3"/>
    </row>
    <row r="475" spans="2:23" ht="15.75" customHeight="1" x14ac:dyDescent="0.25">
      <c r="B475" s="3"/>
      <c r="D475" s="3"/>
      <c r="E475" s="8"/>
      <c r="F475" s="2"/>
      <c r="W475" s="3"/>
    </row>
    <row r="476" spans="2:23" ht="15.75" customHeight="1" x14ac:dyDescent="0.25">
      <c r="B476" s="3"/>
      <c r="D476" s="3"/>
      <c r="E476" s="8"/>
      <c r="F476" s="2"/>
      <c r="W476" s="3"/>
    </row>
    <row r="477" spans="2:23" ht="15.75" customHeight="1" x14ac:dyDescent="0.25">
      <c r="B477" s="3"/>
      <c r="D477" s="3"/>
      <c r="E477" s="8"/>
      <c r="F477" s="2"/>
      <c r="W477" s="3"/>
    </row>
    <row r="478" spans="2:23" ht="15.75" customHeight="1" x14ac:dyDescent="0.25">
      <c r="B478" s="3"/>
      <c r="D478" s="3"/>
      <c r="E478" s="8"/>
      <c r="F478" s="2"/>
      <c r="W478" s="3"/>
    </row>
    <row r="479" spans="2:23" ht="15.75" customHeight="1" x14ac:dyDescent="0.25">
      <c r="B479" s="3"/>
      <c r="D479" s="3"/>
      <c r="E479" s="8"/>
      <c r="F479" s="2"/>
      <c r="W479" s="3"/>
    </row>
    <row r="480" spans="2:23" ht="15.75" customHeight="1" x14ac:dyDescent="0.25">
      <c r="B480" s="3"/>
      <c r="D480" s="3"/>
      <c r="E480" s="8"/>
      <c r="F480" s="2"/>
      <c r="W480" s="3"/>
    </row>
    <row r="481" spans="2:23" ht="15.75" customHeight="1" x14ac:dyDescent="0.25">
      <c r="B481" s="3"/>
      <c r="D481" s="3"/>
      <c r="E481" s="8"/>
      <c r="F481" s="2"/>
      <c r="W481" s="3"/>
    </row>
    <row r="482" spans="2:23" ht="15.75" customHeight="1" x14ac:dyDescent="0.25">
      <c r="B482" s="3"/>
      <c r="D482" s="3"/>
      <c r="E482" s="8"/>
      <c r="F482" s="2"/>
      <c r="W482" s="3"/>
    </row>
    <row r="483" spans="2:23" ht="15.75" customHeight="1" x14ac:dyDescent="0.25">
      <c r="B483" s="3"/>
      <c r="D483" s="3"/>
      <c r="E483" s="8"/>
      <c r="F483" s="2"/>
      <c r="W483" s="3"/>
    </row>
    <row r="484" spans="2:23" ht="15.75" customHeight="1" x14ac:dyDescent="0.25">
      <c r="B484" s="3"/>
      <c r="D484" s="3"/>
      <c r="E484" s="8"/>
      <c r="F484" s="2"/>
      <c r="W484" s="3"/>
    </row>
    <row r="485" spans="2:23" ht="15.75" customHeight="1" x14ac:dyDescent="0.25">
      <c r="B485" s="3"/>
      <c r="D485" s="3"/>
      <c r="E485" s="8"/>
      <c r="F485" s="2"/>
      <c r="W485" s="3"/>
    </row>
    <row r="486" spans="2:23" ht="15.75" customHeight="1" x14ac:dyDescent="0.25">
      <c r="B486" s="3"/>
      <c r="D486" s="3"/>
      <c r="E486" s="8"/>
      <c r="F486" s="2"/>
      <c r="W486" s="3"/>
    </row>
    <row r="487" spans="2:23" ht="15.75" customHeight="1" x14ac:dyDescent="0.25">
      <c r="B487" s="3"/>
      <c r="D487" s="3"/>
      <c r="E487" s="8"/>
      <c r="F487" s="2"/>
      <c r="W487" s="3"/>
    </row>
    <row r="488" spans="2:23" ht="15.75" customHeight="1" x14ac:dyDescent="0.25">
      <c r="B488" s="3"/>
      <c r="D488" s="3"/>
      <c r="E488" s="8"/>
      <c r="F488" s="2"/>
      <c r="W488" s="3"/>
    </row>
    <row r="489" spans="2:23" ht="15.75" customHeight="1" x14ac:dyDescent="0.25">
      <c r="B489" s="3"/>
      <c r="D489" s="3"/>
      <c r="E489" s="8"/>
      <c r="F489" s="2"/>
      <c r="W489" s="3"/>
    </row>
    <row r="490" spans="2:23" ht="15.75" customHeight="1" x14ac:dyDescent="0.25">
      <c r="B490" s="3"/>
      <c r="D490" s="3"/>
      <c r="E490" s="8"/>
      <c r="F490" s="2"/>
      <c r="W490" s="3"/>
    </row>
    <row r="491" spans="2:23" ht="15.75" customHeight="1" x14ac:dyDescent="0.25">
      <c r="B491" s="3"/>
      <c r="D491" s="3"/>
      <c r="E491" s="8"/>
      <c r="F491" s="2"/>
      <c r="W491" s="3"/>
    </row>
    <row r="492" spans="2:23" ht="15.75" customHeight="1" x14ac:dyDescent="0.25">
      <c r="B492" s="3"/>
      <c r="D492" s="3"/>
      <c r="E492" s="8"/>
      <c r="F492" s="2"/>
      <c r="W492" s="3"/>
    </row>
    <row r="493" spans="2:23" ht="15.75" customHeight="1" x14ac:dyDescent="0.25">
      <c r="B493" s="3"/>
      <c r="D493" s="3"/>
      <c r="E493" s="8"/>
      <c r="F493" s="2"/>
      <c r="W493" s="3"/>
    </row>
    <row r="494" spans="2:23" ht="15.75" customHeight="1" x14ac:dyDescent="0.25">
      <c r="B494" s="3"/>
      <c r="D494" s="3"/>
      <c r="E494" s="8"/>
      <c r="F494" s="2"/>
      <c r="W494" s="3"/>
    </row>
    <row r="495" spans="2:23" ht="15.75" customHeight="1" x14ac:dyDescent="0.25">
      <c r="B495" s="3"/>
      <c r="D495" s="3"/>
      <c r="E495" s="8"/>
      <c r="F495" s="2"/>
      <c r="W495" s="3"/>
    </row>
    <row r="496" spans="2:23" ht="15.75" customHeight="1" x14ac:dyDescent="0.25">
      <c r="B496" s="3"/>
      <c r="D496" s="3"/>
      <c r="E496" s="8"/>
      <c r="F496" s="2"/>
      <c r="W496" s="3"/>
    </row>
    <row r="497" spans="2:23" ht="15.75" customHeight="1" x14ac:dyDescent="0.25">
      <c r="B497" s="3"/>
      <c r="D497" s="3"/>
      <c r="E497" s="8"/>
      <c r="F497" s="2"/>
      <c r="W497" s="3"/>
    </row>
    <row r="498" spans="2:23" ht="15.75" customHeight="1" x14ac:dyDescent="0.25">
      <c r="B498" s="3"/>
      <c r="D498" s="3"/>
      <c r="E498" s="8"/>
      <c r="F498" s="2"/>
      <c r="W498" s="3"/>
    </row>
    <row r="499" spans="2:23" ht="15.75" customHeight="1" x14ac:dyDescent="0.25">
      <c r="B499" s="3"/>
      <c r="D499" s="3"/>
      <c r="E499" s="8"/>
      <c r="F499" s="2"/>
      <c r="W499" s="3"/>
    </row>
    <row r="500" spans="2:23" ht="15.75" customHeight="1" x14ac:dyDescent="0.25">
      <c r="B500" s="3"/>
      <c r="D500" s="3"/>
      <c r="E500" s="8"/>
      <c r="F500" s="2"/>
      <c r="W500" s="3"/>
    </row>
    <row r="501" spans="2:23" ht="15.75" customHeight="1" x14ac:dyDescent="0.25">
      <c r="B501" s="3"/>
      <c r="D501" s="3"/>
      <c r="E501" s="8"/>
      <c r="F501" s="2"/>
      <c r="W501" s="3"/>
    </row>
    <row r="502" spans="2:23" ht="15.75" customHeight="1" x14ac:dyDescent="0.25">
      <c r="B502" s="3"/>
      <c r="D502" s="3"/>
      <c r="E502" s="8"/>
      <c r="F502" s="2"/>
      <c r="W502" s="3"/>
    </row>
    <row r="503" spans="2:23" ht="15.75" customHeight="1" x14ac:dyDescent="0.25">
      <c r="B503" s="3"/>
      <c r="D503" s="3"/>
      <c r="E503" s="8"/>
      <c r="F503" s="2"/>
      <c r="W503" s="3"/>
    </row>
    <row r="504" spans="2:23" ht="15.75" customHeight="1" x14ac:dyDescent="0.25">
      <c r="B504" s="3"/>
      <c r="D504" s="3"/>
      <c r="E504" s="8"/>
      <c r="F504" s="2"/>
      <c r="W504" s="3"/>
    </row>
    <row r="505" spans="2:23" ht="15.75" customHeight="1" x14ac:dyDescent="0.25">
      <c r="B505" s="3"/>
      <c r="D505" s="3"/>
      <c r="E505" s="8"/>
      <c r="F505" s="2"/>
      <c r="W505" s="3"/>
    </row>
    <row r="506" spans="2:23" ht="15.75" customHeight="1" x14ac:dyDescent="0.25">
      <c r="B506" s="3"/>
      <c r="D506" s="3"/>
      <c r="E506" s="8"/>
      <c r="F506" s="2"/>
      <c r="W506" s="3"/>
    </row>
    <row r="507" spans="2:23" ht="15.75" customHeight="1" x14ac:dyDescent="0.25">
      <c r="B507" s="3"/>
      <c r="D507" s="3"/>
      <c r="E507" s="8"/>
      <c r="F507" s="2"/>
      <c r="W507" s="3"/>
    </row>
    <row r="508" spans="2:23" ht="15.75" customHeight="1" x14ac:dyDescent="0.25">
      <c r="B508" s="3"/>
      <c r="D508" s="3"/>
      <c r="E508" s="8"/>
      <c r="F508" s="2"/>
      <c r="W508" s="3"/>
    </row>
    <row r="509" spans="2:23" ht="15.75" customHeight="1" x14ac:dyDescent="0.25">
      <c r="B509" s="3"/>
      <c r="D509" s="3"/>
      <c r="E509" s="8"/>
      <c r="F509" s="2"/>
      <c r="W509" s="3"/>
    </row>
    <row r="510" spans="2:23" ht="15.75" customHeight="1" x14ac:dyDescent="0.25">
      <c r="B510" s="3"/>
      <c r="D510" s="3"/>
      <c r="E510" s="8"/>
      <c r="F510" s="2"/>
      <c r="W510" s="3"/>
    </row>
    <row r="511" spans="2:23" ht="15.75" customHeight="1" x14ac:dyDescent="0.25">
      <c r="B511" s="3"/>
      <c r="D511" s="3"/>
      <c r="E511" s="8"/>
      <c r="F511" s="2"/>
      <c r="W511" s="3"/>
    </row>
    <row r="512" spans="2:23" ht="15.75" customHeight="1" x14ac:dyDescent="0.25">
      <c r="B512" s="3"/>
      <c r="D512" s="3"/>
      <c r="E512" s="8"/>
      <c r="F512" s="2"/>
      <c r="W512" s="3"/>
    </row>
    <row r="513" spans="2:23" ht="15.75" customHeight="1" x14ac:dyDescent="0.25">
      <c r="B513" s="3"/>
      <c r="D513" s="3"/>
      <c r="E513" s="8"/>
      <c r="F513" s="2"/>
      <c r="W513" s="3"/>
    </row>
    <row r="514" spans="2:23" ht="15.75" customHeight="1" x14ac:dyDescent="0.25">
      <c r="B514" s="3"/>
      <c r="D514" s="3"/>
      <c r="E514" s="8"/>
      <c r="F514" s="2"/>
      <c r="W514" s="3"/>
    </row>
    <row r="515" spans="2:23" ht="15.75" customHeight="1" x14ac:dyDescent="0.25">
      <c r="B515" s="3"/>
      <c r="D515" s="3"/>
      <c r="E515" s="8"/>
      <c r="F515" s="2"/>
      <c r="W515" s="3"/>
    </row>
    <row r="516" spans="2:23" ht="15.75" customHeight="1" x14ac:dyDescent="0.25">
      <c r="B516" s="3"/>
      <c r="D516" s="3"/>
      <c r="E516" s="8"/>
      <c r="F516" s="2"/>
      <c r="W516" s="3"/>
    </row>
    <row r="517" spans="2:23" ht="15.75" customHeight="1" x14ac:dyDescent="0.25">
      <c r="B517" s="3"/>
      <c r="D517" s="3"/>
      <c r="E517" s="8"/>
      <c r="F517" s="2"/>
      <c r="W517" s="3"/>
    </row>
    <row r="518" spans="2:23" ht="15.75" customHeight="1" x14ac:dyDescent="0.25">
      <c r="B518" s="3"/>
      <c r="D518" s="3"/>
      <c r="E518" s="8"/>
      <c r="F518" s="2"/>
      <c r="W518" s="3"/>
    </row>
    <row r="519" spans="2:23" ht="15.75" customHeight="1" x14ac:dyDescent="0.25">
      <c r="B519" s="3"/>
      <c r="D519" s="3"/>
      <c r="E519" s="8"/>
      <c r="F519" s="2"/>
      <c r="W519" s="3"/>
    </row>
    <row r="520" spans="2:23" ht="15.75" customHeight="1" x14ac:dyDescent="0.25">
      <c r="B520" s="3"/>
      <c r="D520" s="3"/>
      <c r="E520" s="8"/>
      <c r="F520" s="2"/>
      <c r="W520" s="3"/>
    </row>
    <row r="521" spans="2:23" ht="15.75" customHeight="1" x14ac:dyDescent="0.25">
      <c r="B521" s="3"/>
      <c r="D521" s="3"/>
      <c r="E521" s="8"/>
      <c r="F521" s="2"/>
      <c r="W521" s="3"/>
    </row>
    <row r="522" spans="2:23" ht="15.75" customHeight="1" x14ac:dyDescent="0.25">
      <c r="B522" s="3"/>
      <c r="D522" s="3"/>
      <c r="E522" s="8"/>
      <c r="F522" s="2"/>
      <c r="W522" s="3"/>
    </row>
    <row r="523" spans="2:23" ht="15.75" customHeight="1" x14ac:dyDescent="0.25">
      <c r="B523" s="3"/>
      <c r="D523" s="3"/>
      <c r="E523" s="8"/>
      <c r="F523" s="2"/>
      <c r="W523" s="3"/>
    </row>
    <row r="524" spans="2:23" ht="15.75" customHeight="1" x14ac:dyDescent="0.25">
      <c r="B524" s="3"/>
      <c r="D524" s="3"/>
      <c r="E524" s="8"/>
      <c r="F524" s="2"/>
      <c r="W524" s="3"/>
    </row>
    <row r="525" spans="2:23" ht="15.75" customHeight="1" x14ac:dyDescent="0.25">
      <c r="B525" s="3"/>
      <c r="D525" s="3"/>
      <c r="E525" s="8"/>
      <c r="F525" s="2"/>
      <c r="W525" s="3"/>
    </row>
    <row r="526" spans="2:23" ht="15.75" customHeight="1" x14ac:dyDescent="0.25">
      <c r="B526" s="3"/>
      <c r="D526" s="3"/>
      <c r="E526" s="8"/>
      <c r="F526" s="2"/>
      <c r="W526" s="3"/>
    </row>
    <row r="527" spans="2:23" ht="15.75" customHeight="1" x14ac:dyDescent="0.25">
      <c r="B527" s="3"/>
      <c r="D527" s="3"/>
      <c r="E527" s="8"/>
      <c r="F527" s="2"/>
      <c r="W527" s="3"/>
    </row>
    <row r="528" spans="2:23" ht="15.75" customHeight="1" x14ac:dyDescent="0.25">
      <c r="B528" s="3"/>
      <c r="D528" s="3"/>
      <c r="E528" s="8"/>
      <c r="F528" s="2"/>
      <c r="W528" s="3"/>
    </row>
    <row r="529" spans="2:23" ht="15.75" customHeight="1" x14ac:dyDescent="0.25">
      <c r="B529" s="3"/>
      <c r="D529" s="3"/>
      <c r="E529" s="8"/>
      <c r="F529" s="2"/>
      <c r="W529" s="3"/>
    </row>
    <row r="530" spans="2:23" ht="15.75" customHeight="1" x14ac:dyDescent="0.25">
      <c r="B530" s="3"/>
      <c r="D530" s="3"/>
      <c r="E530" s="8"/>
      <c r="F530" s="2"/>
      <c r="W530" s="3"/>
    </row>
    <row r="531" spans="2:23" ht="15.75" customHeight="1" x14ac:dyDescent="0.25">
      <c r="B531" s="3"/>
      <c r="D531" s="3"/>
      <c r="E531" s="8"/>
      <c r="F531" s="2"/>
      <c r="W531" s="3"/>
    </row>
    <row r="532" spans="2:23" ht="15.75" customHeight="1" x14ac:dyDescent="0.25">
      <c r="B532" s="3"/>
      <c r="D532" s="3"/>
      <c r="E532" s="8"/>
      <c r="F532" s="2"/>
      <c r="W532" s="3"/>
    </row>
    <row r="533" spans="2:23" ht="15.75" customHeight="1" x14ac:dyDescent="0.25">
      <c r="B533" s="3"/>
      <c r="D533" s="3"/>
      <c r="E533" s="8"/>
      <c r="F533" s="2"/>
      <c r="W533" s="3"/>
    </row>
    <row r="534" spans="2:23" ht="15.75" customHeight="1" x14ac:dyDescent="0.25">
      <c r="B534" s="3"/>
      <c r="D534" s="3"/>
      <c r="E534" s="8"/>
      <c r="F534" s="2"/>
      <c r="W534" s="3"/>
    </row>
    <row r="535" spans="2:23" ht="15.75" customHeight="1" x14ac:dyDescent="0.25">
      <c r="B535" s="3"/>
      <c r="D535" s="3"/>
      <c r="E535" s="8"/>
      <c r="F535" s="2"/>
      <c r="W535" s="3"/>
    </row>
    <row r="536" spans="2:23" ht="15.75" customHeight="1" x14ac:dyDescent="0.25">
      <c r="B536" s="3"/>
      <c r="D536" s="3"/>
      <c r="E536" s="8"/>
      <c r="F536" s="2"/>
      <c r="W536" s="3"/>
    </row>
    <row r="537" spans="2:23" ht="15.75" customHeight="1" x14ac:dyDescent="0.25">
      <c r="B537" s="3"/>
      <c r="D537" s="3"/>
      <c r="E537" s="8"/>
      <c r="F537" s="2"/>
      <c r="W537" s="3"/>
    </row>
    <row r="538" spans="2:23" ht="15.75" customHeight="1" x14ac:dyDescent="0.25">
      <c r="B538" s="3"/>
      <c r="D538" s="3"/>
      <c r="E538" s="8"/>
      <c r="F538" s="2"/>
      <c r="W538" s="3"/>
    </row>
    <row r="539" spans="2:23" ht="15.75" customHeight="1" x14ac:dyDescent="0.25">
      <c r="B539" s="3"/>
      <c r="D539" s="3"/>
      <c r="E539" s="8"/>
      <c r="F539" s="2"/>
      <c r="W539" s="3"/>
    </row>
    <row r="540" spans="2:23" ht="15.75" customHeight="1" x14ac:dyDescent="0.25">
      <c r="B540" s="3"/>
      <c r="D540" s="3"/>
      <c r="E540" s="8"/>
      <c r="F540" s="2"/>
      <c r="W540" s="3"/>
    </row>
    <row r="541" spans="2:23" ht="15.75" customHeight="1" x14ac:dyDescent="0.25">
      <c r="B541" s="3"/>
      <c r="D541" s="3"/>
      <c r="E541" s="8"/>
      <c r="F541" s="2"/>
      <c r="W541" s="3"/>
    </row>
    <row r="542" spans="2:23" ht="15.75" customHeight="1" x14ac:dyDescent="0.25">
      <c r="B542" s="3"/>
      <c r="D542" s="3"/>
      <c r="E542" s="8"/>
      <c r="F542" s="2"/>
      <c r="W542" s="3"/>
    </row>
    <row r="543" spans="2:23" ht="15.75" customHeight="1" x14ac:dyDescent="0.25">
      <c r="B543" s="3"/>
      <c r="D543" s="3"/>
      <c r="E543" s="8"/>
      <c r="F543" s="2"/>
      <c r="W543" s="3"/>
    </row>
    <row r="544" spans="2:23" ht="15.75" customHeight="1" x14ac:dyDescent="0.25">
      <c r="B544" s="3"/>
      <c r="D544" s="3"/>
      <c r="E544" s="8"/>
      <c r="F544" s="2"/>
      <c r="W544" s="3"/>
    </row>
    <row r="545" spans="2:23" ht="15.75" customHeight="1" x14ac:dyDescent="0.25">
      <c r="B545" s="3"/>
      <c r="D545" s="3"/>
      <c r="E545" s="8"/>
      <c r="F545" s="2"/>
      <c r="W545" s="3"/>
    </row>
    <row r="546" spans="2:23" ht="15.75" customHeight="1" x14ac:dyDescent="0.25">
      <c r="B546" s="3"/>
      <c r="D546" s="3"/>
      <c r="E546" s="8"/>
      <c r="F546" s="2"/>
      <c r="W546" s="3"/>
    </row>
    <row r="547" spans="2:23" ht="15.75" customHeight="1" x14ac:dyDescent="0.25">
      <c r="B547" s="3"/>
      <c r="D547" s="3"/>
      <c r="E547" s="8"/>
      <c r="F547" s="2"/>
      <c r="W547" s="3"/>
    </row>
    <row r="548" spans="2:23" ht="15.75" customHeight="1" x14ac:dyDescent="0.25">
      <c r="B548" s="3"/>
      <c r="D548" s="3"/>
      <c r="E548" s="8"/>
      <c r="F548" s="2"/>
      <c r="W548" s="3"/>
    </row>
    <row r="549" spans="2:23" ht="15.75" customHeight="1" x14ac:dyDescent="0.25">
      <c r="B549" s="3"/>
      <c r="D549" s="3"/>
      <c r="E549" s="8"/>
      <c r="F549" s="2"/>
      <c r="W549" s="3"/>
    </row>
    <row r="550" spans="2:23" ht="15.75" customHeight="1" x14ac:dyDescent="0.25">
      <c r="B550" s="3"/>
      <c r="D550" s="3"/>
      <c r="E550" s="8"/>
      <c r="F550" s="2"/>
      <c r="W550" s="3"/>
    </row>
    <row r="551" spans="2:23" ht="15.75" customHeight="1" x14ac:dyDescent="0.25">
      <c r="B551" s="3"/>
      <c r="D551" s="3"/>
      <c r="E551" s="8"/>
      <c r="F551" s="2"/>
      <c r="W551" s="3"/>
    </row>
    <row r="552" spans="2:23" ht="15.75" customHeight="1" x14ac:dyDescent="0.25">
      <c r="B552" s="3"/>
      <c r="D552" s="3"/>
      <c r="E552" s="8"/>
      <c r="F552" s="2"/>
      <c r="W552" s="3"/>
    </row>
    <row r="553" spans="2:23" ht="15.75" customHeight="1" x14ac:dyDescent="0.25">
      <c r="B553" s="3"/>
      <c r="D553" s="3"/>
      <c r="E553" s="8"/>
      <c r="F553" s="2"/>
      <c r="W553" s="3"/>
    </row>
    <row r="554" spans="2:23" ht="15.75" customHeight="1" x14ac:dyDescent="0.25">
      <c r="B554" s="3"/>
      <c r="D554" s="3"/>
      <c r="E554" s="8"/>
      <c r="F554" s="2"/>
      <c r="W554" s="3"/>
    </row>
    <row r="555" spans="2:23" ht="15.75" customHeight="1" x14ac:dyDescent="0.25">
      <c r="B555" s="3"/>
      <c r="D555" s="3"/>
      <c r="E555" s="8"/>
      <c r="F555" s="2"/>
      <c r="W555" s="3"/>
    </row>
    <row r="556" spans="2:23" ht="15.75" customHeight="1" x14ac:dyDescent="0.25">
      <c r="B556" s="3"/>
      <c r="D556" s="3"/>
      <c r="E556" s="8"/>
      <c r="F556" s="2"/>
      <c r="W556" s="3"/>
    </row>
    <row r="557" spans="2:23" ht="15.75" customHeight="1" x14ac:dyDescent="0.25">
      <c r="B557" s="3"/>
      <c r="D557" s="3"/>
      <c r="E557" s="8"/>
      <c r="F557" s="2"/>
      <c r="W557" s="3"/>
    </row>
    <row r="558" spans="2:23" ht="15.75" customHeight="1" x14ac:dyDescent="0.25">
      <c r="B558" s="3"/>
      <c r="D558" s="3"/>
      <c r="E558" s="8"/>
      <c r="F558" s="2"/>
      <c r="W558" s="3"/>
    </row>
    <row r="559" spans="2:23" ht="15.75" customHeight="1" x14ac:dyDescent="0.25">
      <c r="B559" s="3"/>
      <c r="D559" s="3"/>
      <c r="E559" s="8"/>
      <c r="F559" s="2"/>
      <c r="W559" s="3"/>
    </row>
    <row r="560" spans="2:23" ht="15.75" customHeight="1" x14ac:dyDescent="0.25">
      <c r="B560" s="3"/>
      <c r="D560" s="3"/>
      <c r="E560" s="8"/>
      <c r="F560" s="2"/>
      <c r="W560" s="3"/>
    </row>
    <row r="561" spans="2:23" ht="15.75" customHeight="1" x14ac:dyDescent="0.25">
      <c r="B561" s="3"/>
      <c r="D561" s="3"/>
      <c r="E561" s="8"/>
      <c r="F561" s="2"/>
      <c r="W561" s="3"/>
    </row>
    <row r="562" spans="2:23" ht="15.75" customHeight="1" x14ac:dyDescent="0.25">
      <c r="B562" s="3"/>
      <c r="D562" s="3"/>
      <c r="E562" s="8"/>
      <c r="F562" s="2"/>
      <c r="W562" s="3"/>
    </row>
    <row r="563" spans="2:23" ht="15.75" customHeight="1" x14ac:dyDescent="0.25">
      <c r="B563" s="3"/>
      <c r="D563" s="3"/>
      <c r="E563" s="8"/>
      <c r="F563" s="2"/>
      <c r="W563" s="3"/>
    </row>
    <row r="564" spans="2:23" ht="15.75" customHeight="1" x14ac:dyDescent="0.25">
      <c r="B564" s="3"/>
      <c r="D564" s="3"/>
      <c r="E564" s="8"/>
      <c r="F564" s="2"/>
      <c r="W564" s="3"/>
    </row>
    <row r="565" spans="2:23" ht="15.75" customHeight="1" x14ac:dyDescent="0.25">
      <c r="B565" s="3"/>
      <c r="D565" s="3"/>
      <c r="E565" s="8"/>
      <c r="F565" s="2"/>
      <c r="W565" s="3"/>
    </row>
    <row r="566" spans="2:23" ht="15.75" customHeight="1" x14ac:dyDescent="0.25">
      <c r="B566" s="3"/>
      <c r="D566" s="3"/>
      <c r="E566" s="8"/>
      <c r="F566" s="2"/>
      <c r="W566" s="3"/>
    </row>
    <row r="567" spans="2:23" ht="15.75" customHeight="1" x14ac:dyDescent="0.25">
      <c r="B567" s="3"/>
      <c r="D567" s="3"/>
      <c r="E567" s="8"/>
      <c r="F567" s="2"/>
      <c r="W567" s="3"/>
    </row>
    <row r="568" spans="2:23" ht="15.75" customHeight="1" x14ac:dyDescent="0.25">
      <c r="B568" s="3"/>
      <c r="D568" s="3"/>
      <c r="E568" s="8"/>
      <c r="F568" s="2"/>
      <c r="W568" s="3"/>
    </row>
    <row r="569" spans="2:23" ht="15.75" customHeight="1" x14ac:dyDescent="0.25">
      <c r="B569" s="3"/>
      <c r="D569" s="3"/>
      <c r="E569" s="8"/>
      <c r="F569" s="2"/>
      <c r="W569" s="3"/>
    </row>
    <row r="570" spans="2:23" ht="15.75" customHeight="1" x14ac:dyDescent="0.25">
      <c r="B570" s="3"/>
      <c r="D570" s="3"/>
      <c r="E570" s="8"/>
      <c r="F570" s="2"/>
      <c r="W570" s="3"/>
    </row>
    <row r="571" spans="2:23" ht="15.75" customHeight="1" x14ac:dyDescent="0.25">
      <c r="B571" s="3"/>
      <c r="D571" s="3"/>
      <c r="E571" s="8"/>
      <c r="F571" s="2"/>
      <c r="W571" s="3"/>
    </row>
    <row r="572" spans="2:23" ht="15.75" customHeight="1" x14ac:dyDescent="0.25">
      <c r="B572" s="3"/>
      <c r="D572" s="3"/>
      <c r="E572" s="8"/>
      <c r="F572" s="2"/>
      <c r="W572" s="3"/>
    </row>
    <row r="573" spans="2:23" ht="15.75" customHeight="1" x14ac:dyDescent="0.25">
      <c r="B573" s="3"/>
      <c r="D573" s="3"/>
      <c r="E573" s="8"/>
      <c r="F573" s="2"/>
      <c r="W573" s="3"/>
    </row>
    <row r="574" spans="2:23" ht="15.75" customHeight="1" x14ac:dyDescent="0.25">
      <c r="B574" s="3"/>
      <c r="D574" s="3"/>
      <c r="E574" s="8"/>
      <c r="F574" s="2"/>
      <c r="W574" s="3"/>
    </row>
    <row r="575" spans="2:23" ht="15.75" customHeight="1" x14ac:dyDescent="0.25">
      <c r="B575" s="3"/>
      <c r="D575" s="3"/>
      <c r="E575" s="8"/>
      <c r="F575" s="2"/>
      <c r="W575" s="3"/>
    </row>
    <row r="576" spans="2:23" ht="15.75" customHeight="1" x14ac:dyDescent="0.25">
      <c r="B576" s="3"/>
      <c r="D576" s="3"/>
      <c r="E576" s="8"/>
      <c r="F576" s="2"/>
      <c r="W576" s="3"/>
    </row>
    <row r="577" spans="2:23" ht="15.75" customHeight="1" x14ac:dyDescent="0.25">
      <c r="B577" s="3"/>
      <c r="D577" s="3"/>
      <c r="E577" s="8"/>
      <c r="F577" s="2"/>
      <c r="W577" s="3"/>
    </row>
    <row r="578" spans="2:23" ht="15.75" customHeight="1" x14ac:dyDescent="0.25">
      <c r="B578" s="3"/>
      <c r="D578" s="3"/>
      <c r="E578" s="8"/>
      <c r="F578" s="2"/>
      <c r="W578" s="3"/>
    </row>
    <row r="579" spans="2:23" ht="15.75" customHeight="1" x14ac:dyDescent="0.25">
      <c r="B579" s="3"/>
      <c r="D579" s="3"/>
      <c r="E579" s="8"/>
      <c r="F579" s="2"/>
      <c r="W579" s="3"/>
    </row>
    <row r="580" spans="2:23" ht="15.75" customHeight="1" x14ac:dyDescent="0.25">
      <c r="B580" s="3"/>
      <c r="D580" s="3"/>
      <c r="E580" s="8"/>
      <c r="F580" s="2"/>
      <c r="W580" s="3"/>
    </row>
    <row r="581" spans="2:23" ht="15.75" customHeight="1" x14ac:dyDescent="0.25">
      <c r="B581" s="3"/>
      <c r="D581" s="3"/>
      <c r="E581" s="8"/>
      <c r="F581" s="2"/>
      <c r="W581" s="3"/>
    </row>
    <row r="582" spans="2:23" ht="15.75" customHeight="1" x14ac:dyDescent="0.25">
      <c r="B582" s="3"/>
      <c r="D582" s="3"/>
      <c r="E582" s="8"/>
      <c r="F582" s="2"/>
      <c r="W582" s="3"/>
    </row>
    <row r="583" spans="2:23" ht="15.75" customHeight="1" x14ac:dyDescent="0.25">
      <c r="B583" s="3"/>
      <c r="D583" s="3"/>
      <c r="E583" s="8"/>
      <c r="F583" s="2"/>
      <c r="W583" s="3"/>
    </row>
    <row r="584" spans="2:23" ht="15.75" customHeight="1" x14ac:dyDescent="0.25">
      <c r="B584" s="3"/>
      <c r="D584" s="3"/>
      <c r="E584" s="8"/>
      <c r="F584" s="2"/>
      <c r="W584" s="3"/>
    </row>
    <row r="585" spans="2:23" ht="15.75" customHeight="1" x14ac:dyDescent="0.25">
      <c r="B585" s="3"/>
      <c r="D585" s="3"/>
      <c r="E585" s="8"/>
      <c r="F585" s="2"/>
      <c r="W585" s="3"/>
    </row>
    <row r="586" spans="2:23" ht="15.75" customHeight="1" x14ac:dyDescent="0.25">
      <c r="B586" s="3"/>
      <c r="D586" s="3"/>
      <c r="E586" s="8"/>
      <c r="F586" s="2"/>
      <c r="W586" s="3"/>
    </row>
    <row r="587" spans="2:23" ht="15.75" customHeight="1" x14ac:dyDescent="0.25">
      <c r="B587" s="3"/>
      <c r="D587" s="3"/>
      <c r="E587" s="8"/>
      <c r="F587" s="2"/>
      <c r="W587" s="3"/>
    </row>
    <row r="588" spans="2:23" ht="15.75" customHeight="1" x14ac:dyDescent="0.25">
      <c r="B588" s="3"/>
      <c r="D588" s="3"/>
      <c r="E588" s="8"/>
      <c r="F588" s="2"/>
      <c r="W588" s="3"/>
    </row>
    <row r="589" spans="2:23" ht="15.75" customHeight="1" x14ac:dyDescent="0.25">
      <c r="B589" s="3"/>
      <c r="D589" s="3"/>
      <c r="E589" s="8"/>
      <c r="F589" s="2"/>
      <c r="W589" s="3"/>
    </row>
    <row r="590" spans="2:23" ht="15.75" customHeight="1" x14ac:dyDescent="0.25">
      <c r="B590" s="3"/>
      <c r="D590" s="3"/>
      <c r="E590" s="8"/>
      <c r="F590" s="2"/>
      <c r="W590" s="3"/>
    </row>
    <row r="591" spans="2:23" ht="15.75" customHeight="1" x14ac:dyDescent="0.25">
      <c r="B591" s="3"/>
      <c r="D591" s="3"/>
      <c r="E591" s="8"/>
      <c r="F591" s="2"/>
      <c r="W591" s="3"/>
    </row>
    <row r="592" spans="2:23" ht="15.75" customHeight="1" x14ac:dyDescent="0.25">
      <c r="B592" s="3"/>
      <c r="D592" s="3"/>
      <c r="E592" s="8"/>
      <c r="F592" s="2"/>
      <c r="W592" s="3"/>
    </row>
    <row r="593" spans="2:23" ht="15.75" customHeight="1" x14ac:dyDescent="0.25">
      <c r="B593" s="3"/>
      <c r="D593" s="3"/>
      <c r="E593" s="8"/>
      <c r="F593" s="2"/>
      <c r="W593" s="3"/>
    </row>
    <row r="594" spans="2:23" ht="15.75" customHeight="1" x14ac:dyDescent="0.25">
      <c r="B594" s="3"/>
      <c r="D594" s="3"/>
      <c r="E594" s="8"/>
      <c r="F594" s="2"/>
      <c r="W594" s="3"/>
    </row>
    <row r="595" spans="2:23" ht="15.75" customHeight="1" x14ac:dyDescent="0.25">
      <c r="B595" s="3"/>
      <c r="D595" s="3"/>
      <c r="E595" s="8"/>
      <c r="F595" s="2"/>
      <c r="W595" s="3"/>
    </row>
    <row r="596" spans="2:23" ht="15.75" customHeight="1" x14ac:dyDescent="0.25">
      <c r="B596" s="3"/>
      <c r="D596" s="3"/>
      <c r="E596" s="8"/>
      <c r="F596" s="2"/>
      <c r="W596" s="3"/>
    </row>
    <row r="597" spans="2:23" ht="15.75" customHeight="1" x14ac:dyDescent="0.25">
      <c r="B597" s="3"/>
      <c r="D597" s="3"/>
      <c r="E597" s="8"/>
      <c r="F597" s="2"/>
      <c r="W597" s="3"/>
    </row>
    <row r="598" spans="2:23" ht="15.75" customHeight="1" x14ac:dyDescent="0.25">
      <c r="B598" s="3"/>
      <c r="D598" s="3"/>
      <c r="E598" s="8"/>
      <c r="F598" s="2"/>
      <c r="W598" s="3"/>
    </row>
    <row r="599" spans="2:23" ht="15.75" customHeight="1" x14ac:dyDescent="0.25">
      <c r="B599" s="3"/>
      <c r="D599" s="3"/>
      <c r="E599" s="8"/>
      <c r="F599" s="2"/>
      <c r="W599" s="3"/>
    </row>
    <row r="600" spans="2:23" ht="15.75" customHeight="1" x14ac:dyDescent="0.25">
      <c r="B600" s="3"/>
      <c r="D600" s="3"/>
      <c r="E600" s="8"/>
      <c r="F600" s="2"/>
      <c r="W600" s="3"/>
    </row>
    <row r="601" spans="2:23" ht="15.75" customHeight="1" x14ac:dyDescent="0.25">
      <c r="B601" s="3"/>
      <c r="D601" s="3"/>
      <c r="E601" s="8"/>
      <c r="F601" s="2"/>
      <c r="W601" s="3"/>
    </row>
    <row r="602" spans="2:23" ht="15.75" customHeight="1" x14ac:dyDescent="0.25">
      <c r="B602" s="3"/>
      <c r="D602" s="3"/>
      <c r="E602" s="8"/>
      <c r="F602" s="2"/>
      <c r="W602" s="3"/>
    </row>
    <row r="603" spans="2:23" ht="15.75" customHeight="1" x14ac:dyDescent="0.25">
      <c r="B603" s="3"/>
      <c r="D603" s="3"/>
      <c r="E603" s="8"/>
      <c r="F603" s="2"/>
      <c r="W603" s="3"/>
    </row>
    <row r="604" spans="2:23" ht="15.75" customHeight="1" x14ac:dyDescent="0.25">
      <c r="B604" s="3"/>
      <c r="D604" s="3"/>
      <c r="E604" s="8"/>
      <c r="F604" s="2"/>
      <c r="W604" s="3"/>
    </row>
    <row r="605" spans="2:23" ht="15.75" customHeight="1" x14ac:dyDescent="0.25">
      <c r="B605" s="3"/>
      <c r="D605" s="3"/>
      <c r="E605" s="8"/>
      <c r="F605" s="2"/>
      <c r="W605" s="3"/>
    </row>
    <row r="606" spans="2:23" ht="15.75" customHeight="1" x14ac:dyDescent="0.25">
      <c r="B606" s="3"/>
      <c r="D606" s="3"/>
      <c r="E606" s="8"/>
      <c r="F606" s="2"/>
      <c r="W606" s="3"/>
    </row>
    <row r="607" spans="2:23" ht="15.75" customHeight="1" x14ac:dyDescent="0.25">
      <c r="B607" s="3"/>
      <c r="D607" s="3"/>
      <c r="E607" s="8"/>
      <c r="F607" s="2"/>
      <c r="W607" s="3"/>
    </row>
    <row r="608" spans="2:23" ht="15.75" customHeight="1" x14ac:dyDescent="0.25">
      <c r="B608" s="3"/>
      <c r="D608" s="3"/>
      <c r="E608" s="8"/>
      <c r="F608" s="2"/>
      <c r="W608" s="3"/>
    </row>
    <row r="609" spans="2:23" ht="15.75" customHeight="1" x14ac:dyDescent="0.25">
      <c r="B609" s="3"/>
      <c r="D609" s="3"/>
      <c r="E609" s="8"/>
      <c r="F609" s="2"/>
      <c r="W609" s="3"/>
    </row>
    <row r="610" spans="2:23" ht="15.75" customHeight="1" x14ac:dyDescent="0.25">
      <c r="B610" s="3"/>
      <c r="D610" s="3"/>
      <c r="E610" s="8"/>
      <c r="F610" s="2"/>
      <c r="W610" s="3"/>
    </row>
    <row r="611" spans="2:23" ht="15.75" customHeight="1" x14ac:dyDescent="0.25">
      <c r="B611" s="3"/>
      <c r="D611" s="3"/>
      <c r="E611" s="8"/>
      <c r="F611" s="2"/>
      <c r="W611" s="3"/>
    </row>
    <row r="612" spans="2:23" ht="15.75" customHeight="1" x14ac:dyDescent="0.25">
      <c r="B612" s="3"/>
      <c r="D612" s="3"/>
      <c r="E612" s="8"/>
      <c r="F612" s="2"/>
      <c r="W612" s="3"/>
    </row>
    <row r="613" spans="2:23" ht="15.75" customHeight="1" x14ac:dyDescent="0.25">
      <c r="B613" s="3"/>
      <c r="D613" s="3"/>
      <c r="E613" s="8"/>
      <c r="F613" s="2"/>
      <c r="W613" s="3"/>
    </row>
    <row r="614" spans="2:23" ht="15.75" customHeight="1" x14ac:dyDescent="0.25">
      <c r="B614" s="3"/>
      <c r="D614" s="3"/>
      <c r="E614" s="8"/>
      <c r="F614" s="2"/>
      <c r="W614" s="3"/>
    </row>
    <row r="615" spans="2:23" ht="15.75" customHeight="1" x14ac:dyDescent="0.25">
      <c r="B615" s="3"/>
      <c r="D615" s="3"/>
      <c r="E615" s="8"/>
      <c r="F615" s="2"/>
      <c r="W615" s="3"/>
    </row>
    <row r="616" spans="2:23" ht="15.75" customHeight="1" x14ac:dyDescent="0.25">
      <c r="B616" s="3"/>
      <c r="D616" s="3"/>
      <c r="E616" s="8"/>
      <c r="F616" s="2"/>
      <c r="W616" s="3"/>
    </row>
    <row r="617" spans="2:23" ht="15.75" customHeight="1" x14ac:dyDescent="0.25">
      <c r="B617" s="3"/>
      <c r="D617" s="3"/>
      <c r="E617" s="8"/>
      <c r="F617" s="2"/>
      <c r="W617" s="3"/>
    </row>
    <row r="618" spans="2:23" ht="15.75" customHeight="1" x14ac:dyDescent="0.25">
      <c r="B618" s="3"/>
      <c r="D618" s="3"/>
      <c r="E618" s="8"/>
      <c r="F618" s="2"/>
      <c r="W618" s="3"/>
    </row>
    <row r="619" spans="2:23" ht="15.75" customHeight="1" x14ac:dyDescent="0.25">
      <c r="B619" s="3"/>
      <c r="D619" s="3"/>
      <c r="E619" s="8"/>
      <c r="F619" s="2"/>
      <c r="W619" s="3"/>
    </row>
    <row r="620" spans="2:23" ht="15.75" customHeight="1" x14ac:dyDescent="0.25">
      <c r="B620" s="3"/>
      <c r="D620" s="3"/>
      <c r="E620" s="8"/>
      <c r="F620" s="2"/>
      <c r="W620" s="3"/>
    </row>
    <row r="621" spans="2:23" ht="15.75" customHeight="1" x14ac:dyDescent="0.25">
      <c r="B621" s="3"/>
      <c r="D621" s="3"/>
      <c r="E621" s="8"/>
      <c r="F621" s="2"/>
      <c r="W621" s="3"/>
    </row>
    <row r="622" spans="2:23" ht="15.75" customHeight="1" x14ac:dyDescent="0.25">
      <c r="B622" s="3"/>
      <c r="D622" s="3"/>
      <c r="E622" s="8"/>
      <c r="F622" s="2"/>
      <c r="W622" s="3"/>
    </row>
    <row r="623" spans="2:23" ht="15.75" customHeight="1" x14ac:dyDescent="0.25">
      <c r="B623" s="3"/>
      <c r="D623" s="3"/>
      <c r="E623" s="8"/>
      <c r="F623" s="2"/>
      <c r="W623" s="3"/>
    </row>
    <row r="624" spans="2:23" ht="15.75" customHeight="1" x14ac:dyDescent="0.25">
      <c r="B624" s="3"/>
      <c r="D624" s="3"/>
      <c r="E624" s="8"/>
      <c r="F624" s="2"/>
      <c r="W624" s="3"/>
    </row>
    <row r="625" spans="2:23" ht="15.75" customHeight="1" x14ac:dyDescent="0.25">
      <c r="B625" s="3"/>
      <c r="D625" s="3"/>
      <c r="E625" s="8"/>
      <c r="F625" s="2"/>
      <c r="W625" s="3"/>
    </row>
    <row r="626" spans="2:23" ht="15.75" customHeight="1" x14ac:dyDescent="0.25">
      <c r="B626" s="3"/>
      <c r="D626" s="3"/>
      <c r="E626" s="8"/>
      <c r="F626" s="2"/>
      <c r="W626" s="3"/>
    </row>
    <row r="627" spans="2:23" ht="15.75" customHeight="1" x14ac:dyDescent="0.25">
      <c r="B627" s="3"/>
      <c r="D627" s="3"/>
      <c r="E627" s="8"/>
      <c r="F627" s="2"/>
      <c r="W627" s="3"/>
    </row>
    <row r="628" spans="2:23" ht="15.75" customHeight="1" x14ac:dyDescent="0.25">
      <c r="B628" s="3"/>
      <c r="D628" s="3"/>
      <c r="E628" s="8"/>
      <c r="F628" s="2"/>
      <c r="W628" s="3"/>
    </row>
    <row r="629" spans="2:23" ht="15.75" customHeight="1" x14ac:dyDescent="0.25">
      <c r="B629" s="3"/>
      <c r="D629" s="3"/>
      <c r="E629" s="8"/>
      <c r="F629" s="2"/>
      <c r="W629" s="3"/>
    </row>
    <row r="630" spans="2:23" ht="15.75" customHeight="1" x14ac:dyDescent="0.25">
      <c r="B630" s="3"/>
      <c r="D630" s="3"/>
      <c r="E630" s="8"/>
      <c r="F630" s="2"/>
      <c r="W630" s="3"/>
    </row>
    <row r="631" spans="2:23" ht="15.75" customHeight="1" x14ac:dyDescent="0.25">
      <c r="B631" s="3"/>
      <c r="D631" s="3"/>
      <c r="E631" s="8"/>
      <c r="F631" s="2"/>
      <c r="W631" s="3"/>
    </row>
    <row r="632" spans="2:23" ht="15.75" customHeight="1" x14ac:dyDescent="0.25">
      <c r="B632" s="3"/>
      <c r="D632" s="3"/>
      <c r="E632" s="8"/>
      <c r="F632" s="2"/>
      <c r="W632" s="3"/>
    </row>
    <row r="633" spans="2:23" ht="15.75" customHeight="1" x14ac:dyDescent="0.25">
      <c r="B633" s="3"/>
      <c r="D633" s="3"/>
      <c r="E633" s="8"/>
      <c r="F633" s="2"/>
      <c r="W633" s="3"/>
    </row>
    <row r="634" spans="2:23" ht="15.75" customHeight="1" x14ac:dyDescent="0.25">
      <c r="B634" s="3"/>
      <c r="D634" s="3"/>
      <c r="E634" s="8"/>
      <c r="F634" s="2"/>
      <c r="W634" s="3"/>
    </row>
    <row r="635" spans="2:23" ht="15.75" customHeight="1" x14ac:dyDescent="0.25">
      <c r="B635" s="3"/>
      <c r="D635" s="3"/>
      <c r="E635" s="8"/>
      <c r="F635" s="2"/>
      <c r="W635" s="3"/>
    </row>
    <row r="636" spans="2:23" ht="15.75" customHeight="1" x14ac:dyDescent="0.25">
      <c r="B636" s="3"/>
      <c r="D636" s="3"/>
      <c r="E636" s="8"/>
      <c r="F636" s="2"/>
      <c r="W636" s="3"/>
    </row>
    <row r="637" spans="2:23" ht="15.75" customHeight="1" x14ac:dyDescent="0.25">
      <c r="B637" s="3"/>
      <c r="D637" s="3"/>
      <c r="E637" s="8"/>
      <c r="F637" s="2"/>
      <c r="W637" s="3"/>
    </row>
    <row r="638" spans="2:23" ht="15.75" customHeight="1" x14ac:dyDescent="0.25">
      <c r="B638" s="3"/>
      <c r="D638" s="3"/>
      <c r="E638" s="8"/>
      <c r="F638" s="2"/>
      <c r="W638" s="3"/>
    </row>
    <row r="639" spans="2:23" ht="15.75" customHeight="1" x14ac:dyDescent="0.25">
      <c r="B639" s="3"/>
      <c r="D639" s="3"/>
      <c r="E639" s="8"/>
      <c r="F639" s="2"/>
      <c r="W639" s="3"/>
    </row>
    <row r="640" spans="2:23" ht="15.75" customHeight="1" x14ac:dyDescent="0.25">
      <c r="B640" s="3"/>
      <c r="D640" s="3"/>
      <c r="E640" s="8"/>
      <c r="F640" s="2"/>
      <c r="W640" s="3"/>
    </row>
    <row r="641" spans="2:23" ht="15.75" customHeight="1" x14ac:dyDescent="0.25">
      <c r="B641" s="3"/>
      <c r="D641" s="3"/>
      <c r="E641" s="8"/>
      <c r="F641" s="2"/>
      <c r="W641" s="3"/>
    </row>
    <row r="642" spans="2:23" ht="15.75" customHeight="1" x14ac:dyDescent="0.25">
      <c r="B642" s="3"/>
      <c r="D642" s="3"/>
      <c r="E642" s="8"/>
      <c r="F642" s="2"/>
      <c r="W642" s="3"/>
    </row>
    <row r="643" spans="2:23" ht="15.75" customHeight="1" x14ac:dyDescent="0.25">
      <c r="B643" s="3"/>
      <c r="D643" s="3"/>
      <c r="E643" s="8"/>
      <c r="F643" s="2"/>
      <c r="W643" s="3"/>
    </row>
    <row r="644" spans="2:23" ht="15.75" customHeight="1" x14ac:dyDescent="0.25">
      <c r="B644" s="3"/>
      <c r="D644" s="3"/>
      <c r="E644" s="8"/>
      <c r="F644" s="2"/>
      <c r="W644" s="3"/>
    </row>
    <row r="645" spans="2:23" ht="15.75" customHeight="1" x14ac:dyDescent="0.25">
      <c r="B645" s="3"/>
      <c r="D645" s="3"/>
      <c r="E645" s="8"/>
      <c r="F645" s="2"/>
      <c r="W645" s="3"/>
    </row>
    <row r="646" spans="2:23" ht="15.75" customHeight="1" x14ac:dyDescent="0.25">
      <c r="B646" s="3"/>
      <c r="D646" s="3"/>
      <c r="E646" s="8"/>
      <c r="F646" s="2"/>
      <c r="W646" s="3"/>
    </row>
    <row r="647" spans="2:23" ht="15.75" customHeight="1" x14ac:dyDescent="0.25">
      <c r="B647" s="3"/>
      <c r="D647" s="3"/>
      <c r="E647" s="8"/>
      <c r="F647" s="2"/>
      <c r="W647" s="3"/>
    </row>
    <row r="648" spans="2:23" ht="15.75" customHeight="1" x14ac:dyDescent="0.25">
      <c r="B648" s="3"/>
      <c r="D648" s="3"/>
      <c r="E648" s="8"/>
      <c r="F648" s="2"/>
      <c r="W648" s="3"/>
    </row>
    <row r="649" spans="2:23" ht="15.75" customHeight="1" x14ac:dyDescent="0.25">
      <c r="B649" s="3"/>
      <c r="D649" s="3"/>
      <c r="E649" s="8"/>
      <c r="F649" s="2"/>
      <c r="W649" s="3"/>
    </row>
    <row r="650" spans="2:23" ht="15.75" customHeight="1" x14ac:dyDescent="0.25">
      <c r="B650" s="3"/>
      <c r="D650" s="3"/>
      <c r="E650" s="8"/>
      <c r="F650" s="2"/>
      <c r="W650" s="3"/>
    </row>
    <row r="651" spans="2:23" ht="15.75" customHeight="1" x14ac:dyDescent="0.25">
      <c r="B651" s="3"/>
      <c r="D651" s="3"/>
      <c r="E651" s="8"/>
      <c r="F651" s="2"/>
      <c r="W651" s="3"/>
    </row>
    <row r="652" spans="2:23" ht="15.75" customHeight="1" x14ac:dyDescent="0.25">
      <c r="B652" s="3"/>
      <c r="D652" s="3"/>
      <c r="E652" s="8"/>
      <c r="F652" s="2"/>
      <c r="W652" s="3"/>
    </row>
    <row r="653" spans="2:23" ht="15.75" customHeight="1" x14ac:dyDescent="0.25">
      <c r="B653" s="3"/>
      <c r="D653" s="3"/>
      <c r="E653" s="8"/>
      <c r="F653" s="2"/>
      <c r="W653" s="3"/>
    </row>
    <row r="654" spans="2:23" ht="15.75" customHeight="1" x14ac:dyDescent="0.25">
      <c r="B654" s="3"/>
      <c r="D654" s="3"/>
      <c r="E654" s="8"/>
      <c r="F654" s="2"/>
      <c r="W654" s="3"/>
    </row>
    <row r="655" spans="2:23" ht="15.75" customHeight="1" x14ac:dyDescent="0.25">
      <c r="B655" s="3"/>
      <c r="D655" s="3"/>
      <c r="E655" s="8"/>
      <c r="F655" s="2"/>
      <c r="W655" s="3"/>
    </row>
    <row r="656" spans="2:23" ht="15.75" customHeight="1" x14ac:dyDescent="0.25">
      <c r="B656" s="3"/>
      <c r="D656" s="3"/>
      <c r="E656" s="8"/>
      <c r="F656" s="2"/>
      <c r="W656" s="3"/>
    </row>
    <row r="657" spans="2:23" ht="15.75" customHeight="1" x14ac:dyDescent="0.25">
      <c r="B657" s="3"/>
      <c r="D657" s="3"/>
      <c r="E657" s="8"/>
      <c r="F657" s="2"/>
      <c r="W657" s="3"/>
    </row>
    <row r="658" spans="2:23" ht="15.75" customHeight="1" x14ac:dyDescent="0.25">
      <c r="B658" s="3"/>
      <c r="D658" s="3"/>
      <c r="E658" s="8"/>
      <c r="F658" s="2"/>
      <c r="W658" s="3"/>
    </row>
    <row r="659" spans="2:23" ht="15.75" customHeight="1" x14ac:dyDescent="0.25">
      <c r="B659" s="3"/>
      <c r="D659" s="3"/>
      <c r="E659" s="8"/>
      <c r="F659" s="2"/>
      <c r="W659" s="3"/>
    </row>
    <row r="660" spans="2:23" ht="15.75" customHeight="1" x14ac:dyDescent="0.25">
      <c r="B660" s="3"/>
      <c r="D660" s="3"/>
      <c r="E660" s="8"/>
      <c r="F660" s="2"/>
      <c r="W660" s="3"/>
    </row>
    <row r="661" spans="2:23" ht="15.75" customHeight="1" x14ac:dyDescent="0.25">
      <c r="B661" s="3"/>
      <c r="D661" s="3"/>
      <c r="E661" s="8"/>
      <c r="F661" s="2"/>
      <c r="W661" s="3"/>
    </row>
    <row r="662" spans="2:23" ht="15.75" customHeight="1" x14ac:dyDescent="0.25">
      <c r="B662" s="3"/>
      <c r="D662" s="3"/>
      <c r="E662" s="8"/>
      <c r="F662" s="2"/>
      <c r="W662" s="3"/>
    </row>
    <row r="663" spans="2:23" ht="15.75" customHeight="1" x14ac:dyDescent="0.25">
      <c r="B663" s="3"/>
      <c r="D663" s="3"/>
      <c r="E663" s="8"/>
      <c r="F663" s="2"/>
      <c r="W663" s="3"/>
    </row>
    <row r="664" spans="2:23" ht="15.75" customHeight="1" x14ac:dyDescent="0.25">
      <c r="B664" s="3"/>
      <c r="D664" s="3"/>
      <c r="E664" s="8"/>
      <c r="F664" s="2"/>
      <c r="W664" s="3"/>
    </row>
    <row r="665" spans="2:23" ht="15.75" customHeight="1" x14ac:dyDescent="0.25">
      <c r="B665" s="3"/>
      <c r="D665" s="3"/>
      <c r="E665" s="8"/>
      <c r="F665" s="2"/>
      <c r="W665" s="3"/>
    </row>
    <row r="666" spans="2:23" ht="15.75" customHeight="1" x14ac:dyDescent="0.25">
      <c r="B666" s="3"/>
      <c r="D666" s="3"/>
      <c r="E666" s="8"/>
      <c r="F666" s="2"/>
      <c r="W666" s="3"/>
    </row>
    <row r="667" spans="2:23" ht="15.75" customHeight="1" x14ac:dyDescent="0.25">
      <c r="B667" s="3"/>
      <c r="D667" s="3"/>
      <c r="E667" s="8"/>
      <c r="F667" s="2"/>
      <c r="W667" s="3"/>
    </row>
    <row r="668" spans="2:23" ht="15.75" customHeight="1" x14ac:dyDescent="0.25">
      <c r="B668" s="3"/>
      <c r="D668" s="3"/>
      <c r="E668" s="8"/>
      <c r="F668" s="2"/>
      <c r="W668" s="3"/>
    </row>
    <row r="669" spans="2:23" ht="15.75" customHeight="1" x14ac:dyDescent="0.25">
      <c r="B669" s="3"/>
      <c r="D669" s="3"/>
      <c r="E669" s="8"/>
      <c r="F669" s="2"/>
      <c r="W669" s="3"/>
    </row>
    <row r="670" spans="2:23" ht="15.75" customHeight="1" x14ac:dyDescent="0.25">
      <c r="B670" s="3"/>
      <c r="D670" s="3"/>
      <c r="E670" s="8"/>
      <c r="F670" s="2"/>
      <c r="W670" s="3"/>
    </row>
    <row r="671" spans="2:23" ht="15.75" customHeight="1" x14ac:dyDescent="0.25">
      <c r="B671" s="3"/>
      <c r="D671" s="3"/>
      <c r="E671" s="8"/>
      <c r="F671" s="2"/>
      <c r="W671" s="3"/>
    </row>
    <row r="672" spans="2:23" ht="15.75" customHeight="1" x14ac:dyDescent="0.25">
      <c r="B672" s="3"/>
      <c r="D672" s="3"/>
      <c r="E672" s="8"/>
      <c r="F672" s="2"/>
      <c r="W672" s="3"/>
    </row>
    <row r="673" spans="2:23" ht="15.75" customHeight="1" x14ac:dyDescent="0.25">
      <c r="B673" s="3"/>
      <c r="D673" s="3"/>
      <c r="E673" s="8"/>
      <c r="F673" s="2"/>
      <c r="W673" s="3"/>
    </row>
    <row r="674" spans="2:23" ht="15.75" customHeight="1" x14ac:dyDescent="0.25">
      <c r="B674" s="3"/>
      <c r="D674" s="3"/>
      <c r="E674" s="8"/>
      <c r="F674" s="2"/>
      <c r="W674" s="3"/>
    </row>
    <row r="675" spans="2:23" ht="15.75" customHeight="1" x14ac:dyDescent="0.25">
      <c r="B675" s="3"/>
      <c r="D675" s="3"/>
      <c r="E675" s="8"/>
      <c r="F675" s="2"/>
      <c r="W675" s="3"/>
    </row>
    <row r="676" spans="2:23" ht="15.75" customHeight="1" x14ac:dyDescent="0.25">
      <c r="B676" s="3"/>
      <c r="D676" s="3"/>
      <c r="E676" s="8"/>
      <c r="F676" s="2"/>
      <c r="W676" s="3"/>
    </row>
    <row r="677" spans="2:23" ht="15.75" customHeight="1" x14ac:dyDescent="0.25">
      <c r="B677" s="3"/>
      <c r="D677" s="3"/>
      <c r="E677" s="8"/>
      <c r="F677" s="2"/>
      <c r="W677" s="3"/>
    </row>
    <row r="678" spans="2:23" ht="15.75" customHeight="1" x14ac:dyDescent="0.25">
      <c r="B678" s="3"/>
      <c r="D678" s="3"/>
      <c r="E678" s="8"/>
      <c r="F678" s="2"/>
      <c r="W678" s="3"/>
    </row>
    <row r="679" spans="2:23" ht="15.75" customHeight="1" x14ac:dyDescent="0.25">
      <c r="B679" s="3"/>
      <c r="D679" s="3"/>
      <c r="E679" s="8"/>
      <c r="F679" s="2"/>
      <c r="W679" s="3"/>
    </row>
    <row r="680" spans="2:23" ht="15.75" customHeight="1" x14ac:dyDescent="0.25">
      <c r="B680" s="3"/>
      <c r="D680" s="3"/>
      <c r="E680" s="8"/>
      <c r="F680" s="2"/>
      <c r="W680" s="3"/>
    </row>
    <row r="681" spans="2:23" ht="15.75" customHeight="1" x14ac:dyDescent="0.25">
      <c r="B681" s="3"/>
      <c r="D681" s="3"/>
      <c r="E681" s="8"/>
      <c r="F681" s="2"/>
      <c r="W681" s="3"/>
    </row>
    <row r="682" spans="2:23" ht="15.75" customHeight="1" x14ac:dyDescent="0.25">
      <c r="B682" s="3"/>
      <c r="D682" s="3"/>
      <c r="E682" s="8"/>
      <c r="F682" s="2"/>
      <c r="W682" s="3"/>
    </row>
    <row r="683" spans="2:23" ht="15.75" customHeight="1" x14ac:dyDescent="0.25">
      <c r="B683" s="3"/>
      <c r="D683" s="3"/>
      <c r="E683" s="8"/>
      <c r="F683" s="2"/>
      <c r="W683" s="3"/>
    </row>
    <row r="684" spans="2:23" ht="15.75" customHeight="1" x14ac:dyDescent="0.25">
      <c r="B684" s="3"/>
      <c r="D684" s="3"/>
      <c r="E684" s="8"/>
      <c r="F684" s="2"/>
      <c r="W684" s="3"/>
    </row>
    <row r="685" spans="2:23" ht="15.75" customHeight="1" x14ac:dyDescent="0.25">
      <c r="B685" s="3"/>
      <c r="D685" s="3"/>
      <c r="E685" s="8"/>
      <c r="F685" s="2"/>
      <c r="W685" s="3"/>
    </row>
    <row r="686" spans="2:23" ht="15.75" customHeight="1" x14ac:dyDescent="0.25">
      <c r="B686" s="3"/>
      <c r="D686" s="3"/>
      <c r="E686" s="8"/>
      <c r="F686" s="2"/>
      <c r="W686" s="3"/>
    </row>
    <row r="687" spans="2:23" ht="15.75" customHeight="1" x14ac:dyDescent="0.25">
      <c r="B687" s="3"/>
      <c r="D687" s="3"/>
      <c r="E687" s="8"/>
      <c r="F687" s="2"/>
      <c r="W687" s="3"/>
    </row>
    <row r="688" spans="2:23" ht="15.75" customHeight="1" x14ac:dyDescent="0.25">
      <c r="B688" s="3"/>
      <c r="D688" s="3"/>
      <c r="E688" s="8"/>
      <c r="F688" s="2"/>
      <c r="W688" s="3"/>
    </row>
    <row r="689" spans="2:23" ht="15.75" customHeight="1" x14ac:dyDescent="0.25">
      <c r="B689" s="3"/>
      <c r="D689" s="3"/>
      <c r="E689" s="8"/>
      <c r="F689" s="2"/>
      <c r="W689" s="3"/>
    </row>
    <row r="690" spans="2:23" ht="15.75" customHeight="1" x14ac:dyDescent="0.25">
      <c r="B690" s="3"/>
      <c r="D690" s="3"/>
      <c r="E690" s="8"/>
      <c r="F690" s="2"/>
      <c r="W690" s="3"/>
    </row>
    <row r="691" spans="2:23" ht="15.75" customHeight="1" x14ac:dyDescent="0.25">
      <c r="B691" s="3"/>
      <c r="D691" s="3"/>
      <c r="E691" s="8"/>
      <c r="F691" s="2"/>
      <c r="W691" s="3"/>
    </row>
    <row r="692" spans="2:23" ht="15.75" customHeight="1" x14ac:dyDescent="0.25">
      <c r="B692" s="3"/>
      <c r="D692" s="3"/>
      <c r="E692" s="8"/>
      <c r="F692" s="2"/>
      <c r="W692" s="3"/>
    </row>
    <row r="693" spans="2:23" ht="15.75" customHeight="1" x14ac:dyDescent="0.25">
      <c r="B693" s="3"/>
      <c r="D693" s="3"/>
      <c r="E693" s="8"/>
      <c r="F693" s="2"/>
      <c r="W693" s="3"/>
    </row>
    <row r="694" spans="2:23" ht="15.75" customHeight="1" x14ac:dyDescent="0.25">
      <c r="B694" s="3"/>
      <c r="D694" s="3"/>
      <c r="E694" s="8"/>
      <c r="F694" s="2"/>
      <c r="W694" s="3"/>
    </row>
    <row r="695" spans="2:23" ht="15.75" customHeight="1" x14ac:dyDescent="0.25">
      <c r="B695" s="3"/>
      <c r="D695" s="3"/>
      <c r="E695" s="8"/>
      <c r="F695" s="2"/>
      <c r="W695" s="3"/>
    </row>
    <row r="696" spans="2:23" ht="15.75" customHeight="1" x14ac:dyDescent="0.25">
      <c r="B696" s="3"/>
      <c r="D696" s="3"/>
      <c r="E696" s="8"/>
      <c r="F696" s="2"/>
      <c r="W696" s="3"/>
    </row>
    <row r="697" spans="2:23" ht="15.75" customHeight="1" x14ac:dyDescent="0.25">
      <c r="B697" s="3"/>
      <c r="D697" s="3"/>
      <c r="E697" s="8"/>
      <c r="F697" s="2"/>
      <c r="W697" s="3"/>
    </row>
    <row r="698" spans="2:23" ht="15.75" customHeight="1" x14ac:dyDescent="0.25">
      <c r="B698" s="3"/>
      <c r="D698" s="3"/>
      <c r="E698" s="8"/>
      <c r="F698" s="2"/>
      <c r="W698" s="3"/>
    </row>
    <row r="699" spans="2:23" ht="15.75" customHeight="1" x14ac:dyDescent="0.25">
      <c r="B699" s="3"/>
      <c r="D699" s="3"/>
      <c r="E699" s="8"/>
      <c r="F699" s="2"/>
      <c r="W699" s="3"/>
    </row>
    <row r="700" spans="2:23" ht="15.75" customHeight="1" x14ac:dyDescent="0.25">
      <c r="B700" s="3"/>
      <c r="D700" s="3"/>
      <c r="E700" s="8"/>
      <c r="F700" s="2"/>
      <c r="W700" s="3"/>
    </row>
    <row r="701" spans="2:23" ht="15.75" customHeight="1" x14ac:dyDescent="0.25">
      <c r="B701" s="3"/>
      <c r="D701" s="3"/>
      <c r="E701" s="8"/>
      <c r="F701" s="2"/>
      <c r="W701" s="3"/>
    </row>
    <row r="702" spans="2:23" ht="15.75" customHeight="1" x14ac:dyDescent="0.25">
      <c r="B702" s="3"/>
      <c r="D702" s="3"/>
      <c r="E702" s="8"/>
      <c r="F702" s="2"/>
      <c r="W702" s="3"/>
    </row>
    <row r="703" spans="2:23" ht="15.75" customHeight="1" x14ac:dyDescent="0.25">
      <c r="B703" s="3"/>
      <c r="D703" s="3"/>
      <c r="E703" s="8"/>
      <c r="F703" s="2"/>
      <c r="W703" s="3"/>
    </row>
    <row r="704" spans="2:23" ht="15.75" customHeight="1" x14ac:dyDescent="0.25">
      <c r="B704" s="3"/>
      <c r="D704" s="3"/>
      <c r="E704" s="8"/>
      <c r="F704" s="2"/>
      <c r="W704" s="3"/>
    </row>
    <row r="705" spans="2:23" ht="15.75" customHeight="1" x14ac:dyDescent="0.25">
      <c r="B705" s="3"/>
      <c r="D705" s="3"/>
      <c r="E705" s="8"/>
      <c r="F705" s="2"/>
      <c r="W705" s="3"/>
    </row>
    <row r="706" spans="2:23" ht="15.75" customHeight="1" x14ac:dyDescent="0.25">
      <c r="B706" s="3"/>
      <c r="D706" s="3"/>
      <c r="E706" s="8"/>
      <c r="F706" s="2"/>
      <c r="W706" s="3"/>
    </row>
    <row r="707" spans="2:23" ht="15.75" customHeight="1" x14ac:dyDescent="0.25">
      <c r="B707" s="3"/>
      <c r="D707" s="3"/>
      <c r="E707" s="8"/>
      <c r="F707" s="2"/>
      <c r="W707" s="3"/>
    </row>
    <row r="708" spans="2:23" ht="15.75" customHeight="1" x14ac:dyDescent="0.25">
      <c r="B708" s="3"/>
      <c r="D708" s="3"/>
      <c r="E708" s="8"/>
      <c r="F708" s="2"/>
      <c r="W708" s="3"/>
    </row>
    <row r="709" spans="2:23" ht="15.75" customHeight="1" x14ac:dyDescent="0.25">
      <c r="B709" s="3"/>
      <c r="D709" s="3"/>
      <c r="E709" s="8"/>
      <c r="F709" s="2"/>
      <c r="W709" s="3"/>
    </row>
    <row r="710" spans="2:23" ht="15.75" customHeight="1" x14ac:dyDescent="0.25">
      <c r="B710" s="3"/>
      <c r="D710" s="3"/>
      <c r="E710" s="8"/>
      <c r="F710" s="2"/>
      <c r="W710" s="3"/>
    </row>
    <row r="711" spans="2:23" ht="15.75" customHeight="1" x14ac:dyDescent="0.25">
      <c r="B711" s="3"/>
      <c r="D711" s="3"/>
      <c r="E711" s="8"/>
      <c r="F711" s="2"/>
      <c r="W711" s="3"/>
    </row>
    <row r="712" spans="2:23" ht="15.75" customHeight="1" x14ac:dyDescent="0.25">
      <c r="B712" s="3"/>
      <c r="D712" s="3"/>
      <c r="E712" s="8"/>
      <c r="F712" s="2"/>
      <c r="W712" s="3"/>
    </row>
    <row r="713" spans="2:23" ht="15.75" customHeight="1" x14ac:dyDescent="0.25">
      <c r="B713" s="3"/>
      <c r="D713" s="3"/>
      <c r="E713" s="8"/>
      <c r="F713" s="2"/>
      <c r="W713" s="3"/>
    </row>
    <row r="714" spans="2:23" ht="15.75" customHeight="1" x14ac:dyDescent="0.25">
      <c r="B714" s="3"/>
      <c r="D714" s="3"/>
      <c r="E714" s="8"/>
      <c r="F714" s="2"/>
      <c r="W714" s="3"/>
    </row>
    <row r="715" spans="2:23" ht="15.75" customHeight="1" x14ac:dyDescent="0.25">
      <c r="B715" s="3"/>
      <c r="D715" s="3"/>
      <c r="E715" s="8"/>
      <c r="F715" s="2"/>
      <c r="W715" s="3"/>
    </row>
    <row r="716" spans="2:23" ht="15.75" customHeight="1" x14ac:dyDescent="0.25">
      <c r="B716" s="3"/>
      <c r="D716" s="3"/>
      <c r="E716" s="8"/>
      <c r="F716" s="2"/>
      <c r="W716" s="3"/>
    </row>
    <row r="717" spans="2:23" ht="15.75" customHeight="1" x14ac:dyDescent="0.25">
      <c r="B717" s="3"/>
      <c r="D717" s="3"/>
      <c r="E717" s="8"/>
      <c r="F717" s="2"/>
      <c r="W717" s="3"/>
    </row>
    <row r="718" spans="2:23" ht="15.75" customHeight="1" x14ac:dyDescent="0.25">
      <c r="B718" s="3"/>
      <c r="D718" s="3"/>
      <c r="E718" s="8"/>
      <c r="F718" s="2"/>
      <c r="W718" s="3"/>
    </row>
    <row r="719" spans="2:23" ht="15.75" customHeight="1" x14ac:dyDescent="0.25">
      <c r="B719" s="3"/>
      <c r="D719" s="3"/>
      <c r="E719" s="8"/>
      <c r="F719" s="2"/>
      <c r="W719" s="3"/>
    </row>
    <row r="720" spans="2:23" ht="15.75" customHeight="1" x14ac:dyDescent="0.25">
      <c r="B720" s="3"/>
      <c r="D720" s="3"/>
      <c r="E720" s="8"/>
      <c r="F720" s="2"/>
      <c r="W720" s="3"/>
    </row>
    <row r="721" spans="2:23" ht="15.75" customHeight="1" x14ac:dyDescent="0.25">
      <c r="B721" s="3"/>
      <c r="D721" s="3"/>
      <c r="E721" s="8"/>
      <c r="F721" s="2"/>
      <c r="W721" s="3"/>
    </row>
    <row r="722" spans="2:23" ht="15.75" customHeight="1" x14ac:dyDescent="0.25">
      <c r="B722" s="3"/>
      <c r="D722" s="3"/>
      <c r="E722" s="8"/>
      <c r="F722" s="2"/>
      <c r="W722" s="3"/>
    </row>
    <row r="723" spans="2:23" ht="15.75" customHeight="1" x14ac:dyDescent="0.25">
      <c r="B723" s="3"/>
      <c r="D723" s="3"/>
      <c r="E723" s="8"/>
      <c r="F723" s="2"/>
      <c r="W723" s="3"/>
    </row>
    <row r="724" spans="2:23" ht="15.75" customHeight="1" x14ac:dyDescent="0.25">
      <c r="B724" s="3"/>
      <c r="D724" s="3"/>
      <c r="E724" s="8"/>
      <c r="F724" s="2"/>
      <c r="W724" s="3"/>
    </row>
    <row r="725" spans="2:23" ht="15.75" customHeight="1" x14ac:dyDescent="0.25">
      <c r="B725" s="3"/>
      <c r="D725" s="3"/>
      <c r="E725" s="8"/>
      <c r="F725" s="2"/>
      <c r="W725" s="3"/>
    </row>
    <row r="726" spans="2:23" ht="15.75" customHeight="1" x14ac:dyDescent="0.25">
      <c r="B726" s="3"/>
      <c r="D726" s="3"/>
      <c r="E726" s="8"/>
      <c r="F726" s="2"/>
      <c r="W726" s="3"/>
    </row>
    <row r="727" spans="2:23" ht="15.75" customHeight="1" x14ac:dyDescent="0.25">
      <c r="B727" s="3"/>
      <c r="D727" s="3"/>
      <c r="E727" s="8"/>
      <c r="F727" s="2"/>
      <c r="W727" s="3"/>
    </row>
    <row r="728" spans="2:23" ht="15.75" customHeight="1" x14ac:dyDescent="0.25">
      <c r="B728" s="3"/>
      <c r="D728" s="3"/>
      <c r="E728" s="8"/>
      <c r="F728" s="2"/>
      <c r="W728" s="3"/>
    </row>
    <row r="729" spans="2:23" ht="15.75" customHeight="1" x14ac:dyDescent="0.25">
      <c r="B729" s="3"/>
      <c r="D729" s="3"/>
      <c r="E729" s="8"/>
      <c r="F729" s="2"/>
      <c r="W729" s="3"/>
    </row>
    <row r="730" spans="2:23" ht="15.75" customHeight="1" x14ac:dyDescent="0.25">
      <c r="B730" s="3"/>
      <c r="D730" s="3"/>
      <c r="E730" s="8"/>
      <c r="F730" s="2"/>
      <c r="W730" s="3"/>
    </row>
    <row r="731" spans="2:23" ht="15.75" customHeight="1" x14ac:dyDescent="0.25">
      <c r="B731" s="3"/>
      <c r="D731" s="3"/>
      <c r="E731" s="8"/>
      <c r="F731" s="2"/>
      <c r="W731" s="3"/>
    </row>
    <row r="732" spans="2:23" ht="15.75" customHeight="1" x14ac:dyDescent="0.25">
      <c r="B732" s="3"/>
      <c r="D732" s="3"/>
      <c r="E732" s="8"/>
      <c r="F732" s="2"/>
      <c r="W732" s="3"/>
    </row>
    <row r="733" spans="2:23" ht="15.75" customHeight="1" x14ac:dyDescent="0.25">
      <c r="B733" s="3"/>
      <c r="D733" s="3"/>
      <c r="E733" s="8"/>
      <c r="F733" s="2"/>
      <c r="W733" s="3"/>
    </row>
    <row r="734" spans="2:23" ht="15.75" customHeight="1" x14ac:dyDescent="0.25">
      <c r="B734" s="3"/>
      <c r="D734" s="3"/>
      <c r="E734" s="8"/>
      <c r="F734" s="2"/>
      <c r="W734" s="3"/>
    </row>
    <row r="735" spans="2:23" ht="15.75" customHeight="1" x14ac:dyDescent="0.25">
      <c r="B735" s="3"/>
      <c r="D735" s="3"/>
      <c r="E735" s="8"/>
      <c r="F735" s="2"/>
      <c r="W735" s="3"/>
    </row>
    <row r="736" spans="2:23" ht="15.75" customHeight="1" x14ac:dyDescent="0.25">
      <c r="B736" s="3"/>
      <c r="D736" s="3"/>
      <c r="E736" s="8"/>
      <c r="F736" s="2"/>
      <c r="W736" s="3"/>
    </row>
    <row r="737" spans="2:23" ht="15.75" customHeight="1" x14ac:dyDescent="0.25">
      <c r="B737" s="3"/>
      <c r="D737" s="3"/>
      <c r="E737" s="8"/>
      <c r="F737" s="2"/>
      <c r="W737" s="3"/>
    </row>
    <row r="738" spans="2:23" ht="15.75" customHeight="1" x14ac:dyDescent="0.25">
      <c r="B738" s="3"/>
      <c r="D738" s="3"/>
      <c r="E738" s="8"/>
      <c r="F738" s="2"/>
      <c r="W738" s="3"/>
    </row>
    <row r="739" spans="2:23" ht="15.75" customHeight="1" x14ac:dyDescent="0.25">
      <c r="B739" s="3"/>
      <c r="D739" s="3"/>
      <c r="E739" s="8"/>
      <c r="F739" s="2"/>
      <c r="W739" s="3"/>
    </row>
    <row r="740" spans="2:23" ht="15.75" customHeight="1" x14ac:dyDescent="0.25">
      <c r="B740" s="3"/>
      <c r="D740" s="3"/>
      <c r="E740" s="8"/>
      <c r="F740" s="2"/>
      <c r="W740" s="3"/>
    </row>
    <row r="741" spans="2:23" ht="15.75" customHeight="1" x14ac:dyDescent="0.25">
      <c r="B741" s="3"/>
      <c r="D741" s="3"/>
      <c r="E741" s="8"/>
      <c r="F741" s="2"/>
      <c r="W741" s="3"/>
    </row>
    <row r="742" spans="2:23" ht="15.75" customHeight="1" x14ac:dyDescent="0.25">
      <c r="B742" s="3"/>
      <c r="D742" s="3"/>
      <c r="E742" s="8"/>
      <c r="F742" s="2"/>
      <c r="W742" s="3"/>
    </row>
    <row r="743" spans="2:23" ht="15.75" customHeight="1" x14ac:dyDescent="0.25">
      <c r="B743" s="3"/>
      <c r="D743" s="3"/>
      <c r="E743" s="8"/>
      <c r="F743" s="2"/>
      <c r="W743" s="3"/>
    </row>
    <row r="744" spans="2:23" ht="15.75" customHeight="1" x14ac:dyDescent="0.25">
      <c r="B744" s="3"/>
      <c r="D744" s="3"/>
      <c r="E744" s="8"/>
      <c r="F744" s="2"/>
      <c r="W744" s="3"/>
    </row>
    <row r="745" spans="2:23" ht="15.75" customHeight="1" x14ac:dyDescent="0.25">
      <c r="B745" s="3"/>
      <c r="D745" s="3"/>
      <c r="E745" s="8"/>
      <c r="F745" s="2"/>
      <c r="W745" s="3"/>
    </row>
    <row r="746" spans="2:23" ht="15.75" customHeight="1" x14ac:dyDescent="0.25">
      <c r="B746" s="3"/>
      <c r="D746" s="3"/>
      <c r="E746" s="8"/>
      <c r="F746" s="2"/>
      <c r="W746" s="3"/>
    </row>
    <row r="747" spans="2:23" ht="15.75" customHeight="1" x14ac:dyDescent="0.25">
      <c r="B747" s="3"/>
      <c r="D747" s="3"/>
      <c r="E747" s="8"/>
      <c r="F747" s="2"/>
      <c r="W747" s="3"/>
    </row>
    <row r="748" spans="2:23" ht="15.75" customHeight="1" x14ac:dyDescent="0.25">
      <c r="B748" s="3"/>
      <c r="D748" s="3"/>
      <c r="E748" s="8"/>
      <c r="F748" s="2"/>
      <c r="W748" s="3"/>
    </row>
    <row r="749" spans="2:23" ht="15.75" customHeight="1" x14ac:dyDescent="0.25">
      <c r="B749" s="3"/>
      <c r="D749" s="3"/>
      <c r="E749" s="8"/>
      <c r="F749" s="2"/>
      <c r="W749" s="3"/>
    </row>
    <row r="750" spans="2:23" ht="15.75" customHeight="1" x14ac:dyDescent="0.25">
      <c r="B750" s="3"/>
      <c r="D750" s="3"/>
      <c r="E750" s="8"/>
      <c r="F750" s="2"/>
      <c r="W750" s="3"/>
    </row>
    <row r="751" spans="2:23" ht="15.75" customHeight="1" x14ac:dyDescent="0.25">
      <c r="B751" s="3"/>
      <c r="D751" s="3"/>
      <c r="E751" s="8"/>
      <c r="F751" s="2"/>
      <c r="W751" s="3"/>
    </row>
    <row r="752" spans="2:23" ht="15.75" customHeight="1" x14ac:dyDescent="0.25">
      <c r="B752" s="3"/>
      <c r="D752" s="3"/>
      <c r="E752" s="8"/>
      <c r="F752" s="2"/>
      <c r="W752" s="3"/>
    </row>
    <row r="753" spans="2:23" ht="15.75" customHeight="1" x14ac:dyDescent="0.25">
      <c r="B753" s="3"/>
      <c r="D753" s="3"/>
      <c r="E753" s="8"/>
      <c r="F753" s="2"/>
      <c r="W753" s="3"/>
    </row>
    <row r="754" spans="2:23" ht="15.75" customHeight="1" x14ac:dyDescent="0.25">
      <c r="B754" s="3"/>
      <c r="D754" s="3"/>
      <c r="E754" s="8"/>
      <c r="F754" s="2"/>
      <c r="W754" s="3"/>
    </row>
    <row r="755" spans="2:23" ht="15.75" customHeight="1" x14ac:dyDescent="0.25">
      <c r="B755" s="3"/>
      <c r="D755" s="3"/>
      <c r="E755" s="8"/>
      <c r="F755" s="2"/>
      <c r="W755" s="3"/>
    </row>
    <row r="756" spans="2:23" ht="15.75" customHeight="1" x14ac:dyDescent="0.25">
      <c r="B756" s="3"/>
      <c r="D756" s="3"/>
      <c r="E756" s="8"/>
      <c r="F756" s="2"/>
      <c r="W756" s="3"/>
    </row>
    <row r="757" spans="2:23" ht="15.75" customHeight="1" x14ac:dyDescent="0.25">
      <c r="B757" s="3"/>
      <c r="D757" s="3"/>
      <c r="E757" s="8"/>
      <c r="F757" s="2"/>
      <c r="W757" s="3"/>
    </row>
    <row r="758" spans="2:23" ht="15.75" customHeight="1" x14ac:dyDescent="0.25">
      <c r="B758" s="3"/>
      <c r="D758" s="3"/>
      <c r="E758" s="8"/>
      <c r="F758" s="2"/>
      <c r="W758" s="3"/>
    </row>
    <row r="759" spans="2:23" ht="15.75" customHeight="1" x14ac:dyDescent="0.25">
      <c r="B759" s="3"/>
      <c r="D759" s="3"/>
      <c r="E759" s="8"/>
      <c r="F759" s="2"/>
      <c r="W759" s="3"/>
    </row>
    <row r="760" spans="2:23" ht="15.75" customHeight="1" x14ac:dyDescent="0.25">
      <c r="B760" s="3"/>
      <c r="D760" s="3"/>
      <c r="E760" s="8"/>
      <c r="F760" s="2"/>
      <c r="W760" s="3"/>
    </row>
    <row r="761" spans="2:23" ht="15.75" customHeight="1" x14ac:dyDescent="0.25">
      <c r="B761" s="3"/>
      <c r="D761" s="3"/>
      <c r="E761" s="8"/>
      <c r="F761" s="2"/>
      <c r="W761" s="3"/>
    </row>
    <row r="762" spans="2:23" ht="15.75" customHeight="1" x14ac:dyDescent="0.25">
      <c r="B762" s="3"/>
      <c r="D762" s="3"/>
      <c r="E762" s="8"/>
      <c r="F762" s="2"/>
      <c r="W762" s="3"/>
    </row>
    <row r="763" spans="2:23" ht="15.75" customHeight="1" x14ac:dyDescent="0.25">
      <c r="B763" s="3"/>
      <c r="D763" s="3"/>
      <c r="E763" s="8"/>
      <c r="F763" s="2"/>
      <c r="W763" s="3"/>
    </row>
    <row r="764" spans="2:23" ht="15.75" customHeight="1" x14ac:dyDescent="0.25">
      <c r="B764" s="3"/>
      <c r="D764" s="3"/>
      <c r="E764" s="8"/>
      <c r="F764" s="2"/>
      <c r="W764" s="3"/>
    </row>
    <row r="765" spans="2:23" ht="15.75" customHeight="1" x14ac:dyDescent="0.25">
      <c r="B765" s="3"/>
      <c r="D765" s="3"/>
      <c r="E765" s="8"/>
      <c r="F765" s="2"/>
      <c r="W765" s="3"/>
    </row>
    <row r="766" spans="2:23" ht="15.75" customHeight="1" x14ac:dyDescent="0.25">
      <c r="B766" s="3"/>
      <c r="D766" s="3"/>
      <c r="E766" s="8"/>
      <c r="F766" s="2"/>
      <c r="W766" s="3"/>
    </row>
    <row r="767" spans="2:23" ht="15.75" customHeight="1" x14ac:dyDescent="0.25">
      <c r="B767" s="3"/>
      <c r="D767" s="3"/>
      <c r="E767" s="8"/>
      <c r="F767" s="2"/>
      <c r="W767" s="3"/>
    </row>
    <row r="768" spans="2:23" ht="15.75" customHeight="1" x14ac:dyDescent="0.25">
      <c r="B768" s="3"/>
      <c r="D768" s="3"/>
      <c r="E768" s="8"/>
      <c r="F768" s="2"/>
      <c r="W768" s="3"/>
    </row>
    <row r="769" spans="2:23" ht="15.75" customHeight="1" x14ac:dyDescent="0.25">
      <c r="B769" s="3"/>
      <c r="D769" s="3"/>
      <c r="E769" s="8"/>
      <c r="F769" s="2"/>
      <c r="W769" s="3"/>
    </row>
    <row r="770" spans="2:23" ht="15.75" customHeight="1" x14ac:dyDescent="0.25">
      <c r="B770" s="3"/>
      <c r="D770" s="3"/>
      <c r="E770" s="8"/>
      <c r="F770" s="2"/>
      <c r="W770" s="3"/>
    </row>
    <row r="771" spans="2:23" ht="15.75" customHeight="1" x14ac:dyDescent="0.25">
      <c r="B771" s="3"/>
      <c r="D771" s="3"/>
      <c r="E771" s="8"/>
      <c r="F771" s="2"/>
      <c r="W771" s="3"/>
    </row>
    <row r="772" spans="2:23" ht="15.75" customHeight="1" x14ac:dyDescent="0.25">
      <c r="B772" s="3"/>
      <c r="D772" s="3"/>
      <c r="E772" s="8"/>
      <c r="F772" s="2"/>
      <c r="W772" s="3"/>
    </row>
    <row r="773" spans="2:23" ht="15.75" customHeight="1" x14ac:dyDescent="0.25">
      <c r="B773" s="3"/>
      <c r="D773" s="3"/>
      <c r="E773" s="8"/>
      <c r="F773" s="2"/>
      <c r="W773" s="3"/>
    </row>
    <row r="774" spans="2:23" ht="15.75" customHeight="1" x14ac:dyDescent="0.25">
      <c r="B774" s="3"/>
      <c r="D774" s="3"/>
      <c r="E774" s="8"/>
      <c r="F774" s="2"/>
      <c r="W774" s="3"/>
    </row>
    <row r="775" spans="2:23" ht="15.75" customHeight="1" x14ac:dyDescent="0.25">
      <c r="B775" s="3"/>
      <c r="D775" s="3"/>
      <c r="E775" s="8"/>
      <c r="F775" s="2"/>
      <c r="W775" s="3"/>
    </row>
    <row r="776" spans="2:23" ht="15.75" customHeight="1" x14ac:dyDescent="0.25">
      <c r="B776" s="3"/>
      <c r="D776" s="3"/>
      <c r="E776" s="8"/>
      <c r="F776" s="2"/>
      <c r="W776" s="3"/>
    </row>
    <row r="777" spans="2:23" ht="15.75" customHeight="1" x14ac:dyDescent="0.25">
      <c r="B777" s="3"/>
      <c r="D777" s="3"/>
      <c r="E777" s="8"/>
      <c r="F777" s="2"/>
      <c r="W777" s="3"/>
    </row>
    <row r="778" spans="2:23" ht="15.75" customHeight="1" x14ac:dyDescent="0.25">
      <c r="B778" s="3"/>
      <c r="D778" s="3"/>
      <c r="E778" s="8"/>
      <c r="F778" s="2"/>
      <c r="W778" s="3"/>
    </row>
    <row r="779" spans="2:23" ht="15.75" customHeight="1" x14ac:dyDescent="0.25">
      <c r="B779" s="3"/>
      <c r="D779" s="3"/>
      <c r="E779" s="8"/>
      <c r="F779" s="2"/>
      <c r="W779" s="3"/>
    </row>
    <row r="780" spans="2:23" ht="15.75" customHeight="1" x14ac:dyDescent="0.25">
      <c r="B780" s="3"/>
      <c r="D780" s="3"/>
      <c r="E780" s="8"/>
      <c r="F780" s="2"/>
      <c r="W780" s="3"/>
    </row>
    <row r="781" spans="2:23" ht="15.75" customHeight="1" x14ac:dyDescent="0.25">
      <c r="B781" s="3"/>
      <c r="D781" s="3"/>
      <c r="E781" s="8"/>
      <c r="F781" s="2"/>
      <c r="W781" s="3"/>
    </row>
    <row r="782" spans="2:23" ht="15.75" customHeight="1" x14ac:dyDescent="0.25">
      <c r="B782" s="3"/>
      <c r="D782" s="3"/>
      <c r="E782" s="8"/>
      <c r="F782" s="2"/>
      <c r="W782" s="3"/>
    </row>
    <row r="783" spans="2:23" ht="15.75" customHeight="1" x14ac:dyDescent="0.25">
      <c r="B783" s="3"/>
      <c r="D783" s="3"/>
      <c r="E783" s="8"/>
      <c r="F783" s="2"/>
      <c r="W783" s="3"/>
    </row>
    <row r="784" spans="2:23" ht="15.75" customHeight="1" x14ac:dyDescent="0.25">
      <c r="B784" s="3"/>
      <c r="D784" s="3"/>
      <c r="E784" s="8"/>
      <c r="F784" s="2"/>
      <c r="W784" s="3"/>
    </row>
    <row r="785" spans="2:23" ht="15.75" customHeight="1" x14ac:dyDescent="0.25">
      <c r="B785" s="3"/>
      <c r="D785" s="3"/>
      <c r="E785" s="8"/>
      <c r="F785" s="2"/>
      <c r="W785" s="3"/>
    </row>
    <row r="786" spans="2:23" ht="15.75" customHeight="1" x14ac:dyDescent="0.25">
      <c r="B786" s="3"/>
      <c r="D786" s="3"/>
      <c r="E786" s="8"/>
      <c r="F786" s="2"/>
      <c r="W786" s="3"/>
    </row>
    <row r="787" spans="2:23" ht="15.75" customHeight="1" x14ac:dyDescent="0.25">
      <c r="B787" s="3"/>
      <c r="D787" s="3"/>
      <c r="E787" s="8"/>
      <c r="F787" s="2"/>
      <c r="W787" s="3"/>
    </row>
    <row r="788" spans="2:23" ht="15.75" customHeight="1" x14ac:dyDescent="0.25">
      <c r="B788" s="3"/>
      <c r="D788" s="3"/>
      <c r="E788" s="8"/>
      <c r="F788" s="2"/>
      <c r="W788" s="3"/>
    </row>
    <row r="789" spans="2:23" ht="15.75" customHeight="1" x14ac:dyDescent="0.25">
      <c r="B789" s="3"/>
      <c r="D789" s="3"/>
      <c r="E789" s="8"/>
      <c r="F789" s="2"/>
      <c r="W789" s="3"/>
    </row>
    <row r="790" spans="2:23" ht="15.75" customHeight="1" x14ac:dyDescent="0.25">
      <c r="B790" s="3"/>
      <c r="D790" s="3"/>
      <c r="E790" s="8"/>
      <c r="F790" s="2"/>
      <c r="W790" s="3"/>
    </row>
    <row r="791" spans="2:23" ht="15.75" customHeight="1" x14ac:dyDescent="0.25">
      <c r="B791" s="3"/>
      <c r="D791" s="3"/>
      <c r="E791" s="8"/>
      <c r="F791" s="2"/>
      <c r="W791" s="3"/>
    </row>
    <row r="792" spans="2:23" ht="15.75" customHeight="1" x14ac:dyDescent="0.25">
      <c r="B792" s="3"/>
      <c r="D792" s="3"/>
      <c r="E792" s="8"/>
      <c r="F792" s="2"/>
      <c r="W792" s="3"/>
    </row>
    <row r="793" spans="2:23" ht="15.75" customHeight="1" x14ac:dyDescent="0.25">
      <c r="B793" s="3"/>
      <c r="D793" s="3"/>
      <c r="E793" s="8"/>
      <c r="F793" s="2"/>
      <c r="W793" s="3"/>
    </row>
    <row r="794" spans="2:23" ht="15.75" customHeight="1" x14ac:dyDescent="0.25">
      <c r="B794" s="3"/>
      <c r="D794" s="3"/>
      <c r="E794" s="8"/>
      <c r="F794" s="2"/>
      <c r="W794" s="3"/>
    </row>
    <row r="795" spans="2:23" ht="15.75" customHeight="1" x14ac:dyDescent="0.25">
      <c r="B795" s="3"/>
      <c r="D795" s="3"/>
      <c r="E795" s="8"/>
      <c r="F795" s="2"/>
      <c r="W795" s="3"/>
    </row>
    <row r="796" spans="2:23" ht="15.75" customHeight="1" x14ac:dyDescent="0.25">
      <c r="B796" s="3"/>
      <c r="D796" s="3"/>
      <c r="E796" s="8"/>
      <c r="F796" s="2"/>
      <c r="W796" s="3"/>
    </row>
    <row r="797" spans="2:23" ht="15.75" customHeight="1" x14ac:dyDescent="0.25">
      <c r="B797" s="3"/>
      <c r="D797" s="3"/>
      <c r="E797" s="8"/>
      <c r="F797" s="2"/>
      <c r="W797" s="3"/>
    </row>
    <row r="798" spans="2:23" ht="15.75" customHeight="1" x14ac:dyDescent="0.25">
      <c r="B798" s="3"/>
      <c r="D798" s="3"/>
      <c r="E798" s="8"/>
      <c r="F798" s="2"/>
      <c r="W798" s="3"/>
    </row>
    <row r="799" spans="2:23" ht="15.75" customHeight="1" x14ac:dyDescent="0.25">
      <c r="B799" s="3"/>
      <c r="D799" s="3"/>
      <c r="E799" s="8"/>
      <c r="F799" s="2"/>
      <c r="W799" s="3"/>
    </row>
    <row r="800" spans="2:23" ht="15.75" customHeight="1" x14ac:dyDescent="0.25">
      <c r="B800" s="3"/>
      <c r="D800" s="3"/>
      <c r="E800" s="8"/>
      <c r="F800" s="2"/>
      <c r="W800" s="3"/>
    </row>
    <row r="801" spans="2:23" ht="15.75" customHeight="1" x14ac:dyDescent="0.25">
      <c r="B801" s="3"/>
      <c r="D801" s="3"/>
      <c r="E801" s="8"/>
      <c r="F801" s="2"/>
      <c r="W801" s="3"/>
    </row>
    <row r="802" spans="2:23" ht="15.75" customHeight="1" x14ac:dyDescent="0.25">
      <c r="B802" s="3"/>
      <c r="D802" s="3"/>
      <c r="E802" s="8"/>
      <c r="F802" s="2"/>
      <c r="W802" s="3"/>
    </row>
    <row r="803" spans="2:23" ht="15.75" customHeight="1" x14ac:dyDescent="0.25">
      <c r="B803" s="3"/>
      <c r="D803" s="3"/>
      <c r="E803" s="8"/>
      <c r="F803" s="2"/>
      <c r="W803" s="3"/>
    </row>
    <row r="804" spans="2:23" ht="15.75" customHeight="1" x14ac:dyDescent="0.25">
      <c r="B804" s="3"/>
      <c r="D804" s="3"/>
      <c r="E804" s="8"/>
      <c r="F804" s="2"/>
      <c r="W804" s="3"/>
    </row>
    <row r="805" spans="2:23" ht="15.75" customHeight="1" x14ac:dyDescent="0.25">
      <c r="B805" s="3"/>
      <c r="D805" s="3"/>
      <c r="E805" s="8"/>
      <c r="F805" s="2"/>
      <c r="W805" s="3"/>
    </row>
    <row r="806" spans="2:23" ht="15.75" customHeight="1" x14ac:dyDescent="0.25">
      <c r="B806" s="3"/>
      <c r="D806" s="3"/>
      <c r="E806" s="8"/>
      <c r="F806" s="2"/>
      <c r="W806" s="3"/>
    </row>
    <row r="807" spans="2:23" ht="15.75" customHeight="1" x14ac:dyDescent="0.25">
      <c r="B807" s="3"/>
      <c r="D807" s="3"/>
      <c r="E807" s="8"/>
      <c r="F807" s="2"/>
      <c r="W807" s="3"/>
    </row>
    <row r="808" spans="2:23" ht="15.75" customHeight="1" x14ac:dyDescent="0.25">
      <c r="B808" s="3"/>
      <c r="D808" s="3"/>
      <c r="E808" s="8"/>
      <c r="F808" s="2"/>
      <c r="W808" s="3"/>
    </row>
    <row r="809" spans="2:23" ht="15.75" customHeight="1" x14ac:dyDescent="0.25">
      <c r="B809" s="3"/>
      <c r="D809" s="3"/>
      <c r="E809" s="8"/>
      <c r="F809" s="2"/>
      <c r="W809" s="3"/>
    </row>
    <row r="810" spans="2:23" ht="15.75" customHeight="1" x14ac:dyDescent="0.25">
      <c r="B810" s="3"/>
      <c r="D810" s="3"/>
      <c r="E810" s="8"/>
      <c r="F810" s="2"/>
      <c r="W810" s="3"/>
    </row>
    <row r="811" spans="2:23" ht="15.75" customHeight="1" x14ac:dyDescent="0.25">
      <c r="B811" s="3"/>
      <c r="D811" s="3"/>
      <c r="E811" s="8"/>
      <c r="F811" s="2"/>
      <c r="W811" s="3"/>
    </row>
    <row r="812" spans="2:23" ht="15.75" customHeight="1" x14ac:dyDescent="0.25">
      <c r="B812" s="3"/>
      <c r="D812" s="3"/>
      <c r="E812" s="8"/>
      <c r="F812" s="2"/>
      <c r="W812" s="3"/>
    </row>
    <row r="813" spans="2:23" ht="15.75" customHeight="1" x14ac:dyDescent="0.25">
      <c r="B813" s="3"/>
      <c r="D813" s="3"/>
      <c r="E813" s="8"/>
      <c r="F813" s="2"/>
      <c r="W813" s="3"/>
    </row>
    <row r="814" spans="2:23" ht="15.75" customHeight="1" x14ac:dyDescent="0.25">
      <c r="B814" s="3"/>
      <c r="D814" s="3"/>
      <c r="E814" s="8"/>
      <c r="F814" s="2"/>
      <c r="W814" s="3"/>
    </row>
    <row r="815" spans="2:23" ht="15.75" customHeight="1" x14ac:dyDescent="0.25">
      <c r="B815" s="3"/>
      <c r="D815" s="3"/>
      <c r="E815" s="8"/>
      <c r="F815" s="2"/>
      <c r="W815" s="3"/>
    </row>
    <row r="816" spans="2:23" ht="15.75" customHeight="1" x14ac:dyDescent="0.25">
      <c r="B816" s="3"/>
      <c r="D816" s="3"/>
      <c r="E816" s="8"/>
      <c r="F816" s="2"/>
      <c r="W816" s="3"/>
    </row>
    <row r="817" spans="2:23" ht="15.75" customHeight="1" x14ac:dyDescent="0.25">
      <c r="B817" s="3"/>
      <c r="D817" s="3"/>
      <c r="E817" s="8"/>
      <c r="F817" s="2"/>
      <c r="W817" s="3"/>
    </row>
    <row r="818" spans="2:23" ht="15.75" customHeight="1" x14ac:dyDescent="0.25">
      <c r="B818" s="3"/>
      <c r="D818" s="3"/>
      <c r="E818" s="8"/>
      <c r="F818" s="2"/>
      <c r="W818" s="3"/>
    </row>
    <row r="819" spans="2:23" ht="15.75" customHeight="1" x14ac:dyDescent="0.25">
      <c r="B819" s="3"/>
      <c r="D819" s="3"/>
      <c r="E819" s="8"/>
      <c r="F819" s="2"/>
      <c r="W819" s="3"/>
    </row>
    <row r="820" spans="2:23" ht="15.75" customHeight="1" x14ac:dyDescent="0.25">
      <c r="B820" s="3"/>
      <c r="D820" s="3"/>
      <c r="E820" s="8"/>
      <c r="F820" s="2"/>
      <c r="W820" s="3"/>
    </row>
    <row r="821" spans="2:23" ht="15.75" customHeight="1" x14ac:dyDescent="0.25">
      <c r="B821" s="3"/>
      <c r="D821" s="3"/>
      <c r="E821" s="8"/>
      <c r="F821" s="2"/>
      <c r="W821" s="3"/>
    </row>
    <row r="822" spans="2:23" ht="15.75" customHeight="1" x14ac:dyDescent="0.25">
      <c r="B822" s="3"/>
      <c r="D822" s="3"/>
      <c r="E822" s="8"/>
      <c r="F822" s="2"/>
      <c r="W822" s="3"/>
    </row>
    <row r="823" spans="2:23" ht="15.75" customHeight="1" x14ac:dyDescent="0.25">
      <c r="B823" s="3"/>
      <c r="D823" s="3"/>
      <c r="E823" s="8"/>
      <c r="F823" s="2"/>
      <c r="W823" s="3"/>
    </row>
    <row r="824" spans="2:23" ht="15.75" customHeight="1" x14ac:dyDescent="0.25">
      <c r="B824" s="3"/>
      <c r="D824" s="3"/>
      <c r="E824" s="8"/>
      <c r="F824" s="2"/>
      <c r="W824" s="3"/>
    </row>
    <row r="825" spans="2:23" ht="15.75" customHeight="1" x14ac:dyDescent="0.25">
      <c r="B825" s="3"/>
      <c r="D825" s="3"/>
      <c r="E825" s="8"/>
      <c r="F825" s="2"/>
      <c r="W825" s="3"/>
    </row>
    <row r="826" spans="2:23" ht="15.75" customHeight="1" x14ac:dyDescent="0.25">
      <c r="B826" s="3"/>
      <c r="D826" s="3"/>
      <c r="E826" s="8"/>
      <c r="F826" s="2"/>
      <c r="W826" s="3"/>
    </row>
    <row r="827" spans="2:23" ht="15.75" customHeight="1" x14ac:dyDescent="0.25">
      <c r="B827" s="3"/>
      <c r="D827" s="3"/>
      <c r="E827" s="8"/>
      <c r="F827" s="2"/>
      <c r="W827" s="3"/>
    </row>
    <row r="828" spans="2:23" ht="15.75" customHeight="1" x14ac:dyDescent="0.25">
      <c r="B828" s="3"/>
      <c r="D828" s="3"/>
      <c r="E828" s="8"/>
      <c r="F828" s="2"/>
      <c r="W828" s="3"/>
    </row>
    <row r="829" spans="2:23" ht="15.75" customHeight="1" x14ac:dyDescent="0.25">
      <c r="B829" s="3"/>
      <c r="D829" s="3"/>
      <c r="E829" s="8"/>
      <c r="F829" s="2"/>
      <c r="W829" s="3"/>
    </row>
    <row r="830" spans="2:23" ht="15.75" customHeight="1" x14ac:dyDescent="0.25">
      <c r="B830" s="3"/>
      <c r="D830" s="3"/>
      <c r="E830" s="8"/>
      <c r="F830" s="2"/>
      <c r="W830" s="3"/>
    </row>
    <row r="831" spans="2:23" ht="15.75" customHeight="1" x14ac:dyDescent="0.25">
      <c r="B831" s="3"/>
      <c r="D831" s="3"/>
      <c r="E831" s="8"/>
      <c r="F831" s="2"/>
      <c r="W831" s="3"/>
    </row>
    <row r="832" spans="2:23" ht="15.75" customHeight="1" x14ac:dyDescent="0.25">
      <c r="B832" s="3"/>
      <c r="D832" s="3"/>
      <c r="E832" s="8"/>
      <c r="F832" s="2"/>
      <c r="W832" s="3"/>
    </row>
    <row r="833" spans="2:23" ht="15.75" customHeight="1" x14ac:dyDescent="0.25">
      <c r="B833" s="3"/>
      <c r="D833" s="3"/>
      <c r="E833" s="8"/>
      <c r="F833" s="2"/>
      <c r="W833" s="3"/>
    </row>
    <row r="834" spans="2:23" ht="15.75" customHeight="1" x14ac:dyDescent="0.25">
      <c r="B834" s="3"/>
      <c r="D834" s="3"/>
      <c r="E834" s="8"/>
      <c r="F834" s="2"/>
      <c r="W834" s="3"/>
    </row>
    <row r="835" spans="2:23" ht="15.75" customHeight="1" x14ac:dyDescent="0.25">
      <c r="B835" s="3"/>
      <c r="D835" s="3"/>
      <c r="E835" s="8"/>
      <c r="F835" s="2"/>
      <c r="W835" s="3"/>
    </row>
    <row r="836" spans="2:23" ht="15.75" customHeight="1" x14ac:dyDescent="0.25">
      <c r="B836" s="3"/>
      <c r="D836" s="3"/>
      <c r="E836" s="8"/>
      <c r="F836" s="2"/>
      <c r="W836" s="3"/>
    </row>
    <row r="837" spans="2:23" ht="15.75" customHeight="1" x14ac:dyDescent="0.25">
      <c r="B837" s="3"/>
      <c r="D837" s="3"/>
      <c r="E837" s="8"/>
      <c r="F837" s="2"/>
      <c r="W837" s="3"/>
    </row>
    <row r="838" spans="2:23" ht="15.75" customHeight="1" x14ac:dyDescent="0.25">
      <c r="B838" s="3"/>
      <c r="D838" s="3"/>
      <c r="E838" s="8"/>
      <c r="F838" s="2"/>
      <c r="W838" s="3"/>
    </row>
    <row r="839" spans="2:23" ht="15.75" customHeight="1" x14ac:dyDescent="0.25">
      <c r="B839" s="3"/>
      <c r="D839" s="3"/>
      <c r="E839" s="8"/>
      <c r="F839" s="2"/>
      <c r="W839" s="3"/>
    </row>
    <row r="840" spans="2:23" ht="15.75" customHeight="1" x14ac:dyDescent="0.25">
      <c r="B840" s="3"/>
      <c r="D840" s="3"/>
      <c r="E840" s="8"/>
      <c r="F840" s="2"/>
      <c r="W840" s="3"/>
    </row>
    <row r="841" spans="2:23" ht="15.75" customHeight="1" x14ac:dyDescent="0.25">
      <c r="B841" s="3"/>
      <c r="D841" s="3"/>
      <c r="E841" s="8"/>
      <c r="F841" s="2"/>
      <c r="W841" s="3"/>
    </row>
    <row r="842" spans="2:23" ht="15.75" customHeight="1" x14ac:dyDescent="0.25">
      <c r="B842" s="3"/>
      <c r="D842" s="3"/>
      <c r="E842" s="8"/>
      <c r="F842" s="2"/>
      <c r="W842" s="3"/>
    </row>
    <row r="843" spans="2:23" ht="15.75" customHeight="1" x14ac:dyDescent="0.25">
      <c r="B843" s="3"/>
      <c r="D843" s="3"/>
      <c r="E843" s="8"/>
      <c r="F843" s="2"/>
      <c r="W843" s="3"/>
    </row>
    <row r="844" spans="2:23" ht="15.75" customHeight="1" x14ac:dyDescent="0.25">
      <c r="B844" s="3"/>
      <c r="D844" s="3"/>
      <c r="E844" s="8"/>
      <c r="F844" s="2"/>
      <c r="W844" s="3"/>
    </row>
    <row r="845" spans="2:23" ht="15.75" customHeight="1" x14ac:dyDescent="0.25">
      <c r="B845" s="3"/>
      <c r="D845" s="3"/>
      <c r="E845" s="8"/>
      <c r="F845" s="2"/>
      <c r="W845" s="3"/>
    </row>
    <row r="846" spans="2:23" ht="15.75" customHeight="1" x14ac:dyDescent="0.25">
      <c r="B846" s="3"/>
      <c r="D846" s="3"/>
      <c r="E846" s="8"/>
      <c r="F846" s="2"/>
      <c r="W846" s="3"/>
    </row>
    <row r="847" spans="2:23" ht="15.75" customHeight="1" x14ac:dyDescent="0.25">
      <c r="B847" s="3"/>
      <c r="D847" s="3"/>
      <c r="E847" s="8"/>
      <c r="F847" s="2"/>
      <c r="W847" s="3"/>
    </row>
    <row r="848" spans="2:23" ht="15.75" customHeight="1" x14ac:dyDescent="0.25">
      <c r="B848" s="3"/>
      <c r="D848" s="3"/>
      <c r="E848" s="8"/>
      <c r="F848" s="2"/>
      <c r="W848" s="3"/>
    </row>
    <row r="849" spans="2:23" ht="15.75" customHeight="1" x14ac:dyDescent="0.25">
      <c r="B849" s="3"/>
      <c r="D849" s="3"/>
      <c r="E849" s="8"/>
      <c r="F849" s="2"/>
      <c r="W849" s="3"/>
    </row>
    <row r="850" spans="2:23" ht="15.75" customHeight="1" x14ac:dyDescent="0.25">
      <c r="B850" s="3"/>
      <c r="D850" s="3"/>
      <c r="E850" s="8"/>
      <c r="F850" s="2"/>
      <c r="W850" s="3"/>
    </row>
    <row r="851" spans="2:23" ht="15.75" customHeight="1" x14ac:dyDescent="0.25">
      <c r="B851" s="3"/>
      <c r="D851" s="3"/>
      <c r="E851" s="8"/>
      <c r="F851" s="2"/>
      <c r="W851" s="3"/>
    </row>
    <row r="852" spans="2:23" ht="15.75" customHeight="1" x14ac:dyDescent="0.25">
      <c r="B852" s="3"/>
      <c r="D852" s="3"/>
      <c r="E852" s="8"/>
      <c r="F852" s="2"/>
      <c r="W852" s="3"/>
    </row>
    <row r="853" spans="2:23" ht="15.75" customHeight="1" x14ac:dyDescent="0.25">
      <c r="B853" s="3"/>
      <c r="D853" s="3"/>
      <c r="E853" s="8"/>
      <c r="F853" s="2"/>
      <c r="W853" s="3"/>
    </row>
    <row r="854" spans="2:23" ht="15.75" customHeight="1" x14ac:dyDescent="0.25">
      <c r="B854" s="3"/>
      <c r="D854" s="3"/>
      <c r="E854" s="8"/>
      <c r="F854" s="2"/>
      <c r="W854" s="3"/>
    </row>
    <row r="855" spans="2:23" ht="15.75" customHeight="1" x14ac:dyDescent="0.25">
      <c r="B855" s="3"/>
      <c r="D855" s="3"/>
      <c r="E855" s="8"/>
      <c r="F855" s="2"/>
      <c r="W855" s="3"/>
    </row>
    <row r="856" spans="2:23" ht="15.75" customHeight="1" x14ac:dyDescent="0.25">
      <c r="B856" s="3"/>
      <c r="D856" s="3"/>
      <c r="E856" s="8"/>
      <c r="F856" s="2"/>
      <c r="W856" s="3"/>
    </row>
    <row r="857" spans="2:23" ht="15.75" customHeight="1" x14ac:dyDescent="0.25">
      <c r="B857" s="3"/>
      <c r="D857" s="3"/>
      <c r="E857" s="8"/>
      <c r="F857" s="2"/>
      <c r="W857" s="3"/>
    </row>
    <row r="858" spans="2:23" ht="15.75" customHeight="1" x14ac:dyDescent="0.25">
      <c r="B858" s="3"/>
      <c r="D858" s="3"/>
      <c r="E858" s="8"/>
      <c r="F858" s="2"/>
      <c r="W858" s="3"/>
    </row>
    <row r="859" spans="2:23" ht="15.75" customHeight="1" x14ac:dyDescent="0.25">
      <c r="B859" s="3"/>
      <c r="D859" s="3"/>
      <c r="E859" s="8"/>
      <c r="F859" s="2"/>
      <c r="W859" s="3"/>
    </row>
    <row r="860" spans="2:23" ht="15.75" customHeight="1" x14ac:dyDescent="0.25">
      <c r="B860" s="3"/>
      <c r="D860" s="3"/>
      <c r="E860" s="8"/>
      <c r="F860" s="2"/>
      <c r="W860" s="3"/>
    </row>
    <row r="861" spans="2:23" ht="15.75" customHeight="1" x14ac:dyDescent="0.25">
      <c r="B861" s="3"/>
      <c r="D861" s="3"/>
      <c r="E861" s="8"/>
      <c r="F861" s="2"/>
      <c r="W861" s="3"/>
    </row>
    <row r="862" spans="2:23" ht="15.75" customHeight="1" x14ac:dyDescent="0.25">
      <c r="B862" s="3"/>
      <c r="D862" s="3"/>
      <c r="E862" s="8"/>
      <c r="F862" s="2"/>
      <c r="W862" s="3"/>
    </row>
    <row r="863" spans="2:23" ht="15.75" customHeight="1" x14ac:dyDescent="0.25">
      <c r="B863" s="3"/>
      <c r="D863" s="3"/>
      <c r="E863" s="8"/>
      <c r="F863" s="2"/>
      <c r="W863" s="3"/>
    </row>
    <row r="864" spans="2:23" ht="15.75" customHeight="1" x14ac:dyDescent="0.25">
      <c r="B864" s="3"/>
      <c r="D864" s="3"/>
      <c r="E864" s="8"/>
      <c r="F864" s="2"/>
      <c r="W864" s="3"/>
    </row>
    <row r="865" spans="2:23" ht="15.75" customHeight="1" x14ac:dyDescent="0.25">
      <c r="B865" s="3"/>
      <c r="D865" s="3"/>
      <c r="E865" s="8"/>
      <c r="F865" s="2"/>
      <c r="W865" s="3"/>
    </row>
    <row r="866" spans="2:23" ht="15.75" customHeight="1" x14ac:dyDescent="0.25">
      <c r="B866" s="3"/>
      <c r="D866" s="3"/>
      <c r="E866" s="8"/>
      <c r="F866" s="2"/>
      <c r="W866" s="3"/>
    </row>
    <row r="867" spans="2:23" ht="15.75" customHeight="1" x14ac:dyDescent="0.25">
      <c r="B867" s="3"/>
      <c r="D867" s="3"/>
      <c r="E867" s="8"/>
      <c r="F867" s="2"/>
      <c r="W867" s="3"/>
    </row>
    <row r="868" spans="2:23" ht="15.75" customHeight="1" x14ac:dyDescent="0.25">
      <c r="B868" s="3"/>
      <c r="D868" s="3"/>
      <c r="E868" s="8"/>
      <c r="F868" s="2"/>
      <c r="W868" s="3"/>
    </row>
    <row r="869" spans="2:23" ht="15.75" customHeight="1" x14ac:dyDescent="0.25">
      <c r="B869" s="3"/>
      <c r="D869" s="3"/>
      <c r="E869" s="8"/>
      <c r="F869" s="2"/>
      <c r="W869" s="3"/>
    </row>
    <row r="870" spans="2:23" ht="15.75" customHeight="1" x14ac:dyDescent="0.25">
      <c r="B870" s="3"/>
      <c r="D870" s="3"/>
      <c r="E870" s="8"/>
      <c r="F870" s="2"/>
      <c r="W870" s="3"/>
    </row>
    <row r="871" spans="2:23" ht="15.75" customHeight="1" x14ac:dyDescent="0.25">
      <c r="B871" s="3"/>
      <c r="D871" s="3"/>
      <c r="E871" s="8"/>
      <c r="F871" s="2"/>
      <c r="W871" s="3"/>
    </row>
    <row r="872" spans="2:23" ht="15.75" customHeight="1" x14ac:dyDescent="0.25">
      <c r="B872" s="3"/>
      <c r="D872" s="3"/>
      <c r="E872" s="8"/>
      <c r="F872" s="2"/>
      <c r="W872" s="3"/>
    </row>
    <row r="873" spans="2:23" ht="15.75" customHeight="1" x14ac:dyDescent="0.25">
      <c r="B873" s="3"/>
      <c r="D873" s="3"/>
      <c r="E873" s="8"/>
      <c r="F873" s="2"/>
      <c r="W873" s="3"/>
    </row>
    <row r="874" spans="2:23" ht="15.75" customHeight="1" x14ac:dyDescent="0.25">
      <c r="B874" s="3"/>
      <c r="D874" s="3"/>
      <c r="E874" s="8"/>
      <c r="F874" s="2"/>
      <c r="W874" s="3"/>
    </row>
    <row r="875" spans="2:23" ht="15.75" customHeight="1" x14ac:dyDescent="0.25">
      <c r="B875" s="3"/>
      <c r="D875" s="3"/>
      <c r="E875" s="8"/>
      <c r="F875" s="2"/>
      <c r="W875" s="3"/>
    </row>
    <row r="876" spans="2:23" ht="15.75" customHeight="1" x14ac:dyDescent="0.25">
      <c r="B876" s="3"/>
      <c r="D876" s="3"/>
      <c r="E876" s="8"/>
      <c r="F876" s="2"/>
      <c r="W876" s="3"/>
    </row>
    <row r="877" spans="2:23" ht="15.75" customHeight="1" x14ac:dyDescent="0.25">
      <c r="B877" s="3"/>
      <c r="D877" s="3"/>
      <c r="E877" s="8"/>
      <c r="F877" s="2"/>
      <c r="W877" s="3"/>
    </row>
    <row r="878" spans="2:23" ht="15.75" customHeight="1" x14ac:dyDescent="0.25">
      <c r="B878" s="3"/>
      <c r="D878" s="3"/>
      <c r="E878" s="8"/>
      <c r="F878" s="2"/>
      <c r="W878" s="3"/>
    </row>
    <row r="879" spans="2:23" ht="15.75" customHeight="1" x14ac:dyDescent="0.25">
      <c r="B879" s="3"/>
      <c r="D879" s="3"/>
      <c r="E879" s="8"/>
      <c r="F879" s="2"/>
      <c r="W879" s="3"/>
    </row>
    <row r="880" spans="2:23" ht="15.75" customHeight="1" x14ac:dyDescent="0.25">
      <c r="B880" s="3"/>
      <c r="D880" s="3"/>
      <c r="E880" s="8"/>
      <c r="F880" s="2"/>
      <c r="W880" s="3"/>
    </row>
    <row r="881" spans="2:23" ht="15.75" customHeight="1" x14ac:dyDescent="0.25">
      <c r="B881" s="3"/>
      <c r="D881" s="3"/>
      <c r="E881" s="8"/>
      <c r="F881" s="2"/>
      <c r="W881" s="3"/>
    </row>
    <row r="882" spans="2:23" ht="15.75" customHeight="1" x14ac:dyDescent="0.25">
      <c r="B882" s="3"/>
      <c r="D882" s="3"/>
      <c r="E882" s="8"/>
      <c r="F882" s="2"/>
      <c r="W882" s="3"/>
    </row>
    <row r="883" spans="2:23" ht="15.75" customHeight="1" x14ac:dyDescent="0.25">
      <c r="B883" s="3"/>
      <c r="D883" s="3"/>
      <c r="E883" s="8"/>
      <c r="F883" s="2"/>
      <c r="W883" s="3"/>
    </row>
    <row r="884" spans="2:23" ht="15.75" customHeight="1" x14ac:dyDescent="0.25">
      <c r="B884" s="3"/>
      <c r="D884" s="3"/>
      <c r="E884" s="8"/>
      <c r="F884" s="2"/>
      <c r="W884" s="3"/>
    </row>
    <row r="885" spans="2:23" ht="15.75" customHeight="1" x14ac:dyDescent="0.25">
      <c r="B885" s="3"/>
      <c r="D885" s="3"/>
      <c r="E885" s="8"/>
      <c r="F885" s="2"/>
      <c r="W885" s="3"/>
    </row>
    <row r="886" spans="2:23" ht="15.75" customHeight="1" x14ac:dyDescent="0.25">
      <c r="B886" s="3"/>
      <c r="D886" s="3"/>
      <c r="E886" s="8"/>
      <c r="F886" s="2"/>
      <c r="W886" s="3"/>
    </row>
    <row r="887" spans="2:23" ht="15.75" customHeight="1" x14ac:dyDescent="0.25">
      <c r="B887" s="3"/>
      <c r="D887" s="3"/>
      <c r="E887" s="8"/>
      <c r="F887" s="2"/>
      <c r="W887" s="3"/>
    </row>
    <row r="888" spans="2:23" ht="15.75" customHeight="1" x14ac:dyDescent="0.25">
      <c r="B888" s="3"/>
      <c r="D888" s="3"/>
      <c r="E888" s="8"/>
      <c r="F888" s="2"/>
      <c r="W888" s="3"/>
    </row>
    <row r="889" spans="2:23" ht="15.75" customHeight="1" x14ac:dyDescent="0.25">
      <c r="B889" s="3"/>
      <c r="D889" s="3"/>
      <c r="E889" s="8"/>
      <c r="F889" s="2"/>
      <c r="W889" s="3"/>
    </row>
    <row r="890" spans="2:23" ht="15.75" customHeight="1" x14ac:dyDescent="0.25">
      <c r="B890" s="3"/>
      <c r="D890" s="3"/>
      <c r="E890" s="8"/>
      <c r="F890" s="2"/>
      <c r="W890" s="3"/>
    </row>
    <row r="891" spans="2:23" ht="15.75" customHeight="1" x14ac:dyDescent="0.25">
      <c r="B891" s="3"/>
      <c r="D891" s="3"/>
      <c r="E891" s="8"/>
      <c r="F891" s="2"/>
      <c r="W891" s="3"/>
    </row>
    <row r="892" spans="2:23" ht="15.75" customHeight="1" x14ac:dyDescent="0.25">
      <c r="B892" s="3"/>
      <c r="D892" s="3"/>
      <c r="E892" s="8"/>
      <c r="F892" s="2"/>
      <c r="W892" s="3"/>
    </row>
    <row r="893" spans="2:23" ht="15.75" customHeight="1" x14ac:dyDescent="0.25">
      <c r="B893" s="3"/>
      <c r="D893" s="3"/>
      <c r="E893" s="8"/>
      <c r="F893" s="2"/>
      <c r="W893" s="3"/>
    </row>
    <row r="894" spans="2:23" ht="15.75" customHeight="1" x14ac:dyDescent="0.25">
      <c r="B894" s="3"/>
      <c r="D894" s="3"/>
      <c r="E894" s="8"/>
      <c r="F894" s="2"/>
      <c r="W894" s="3"/>
    </row>
    <row r="895" spans="2:23" ht="15.75" customHeight="1" x14ac:dyDescent="0.25">
      <c r="B895" s="3"/>
      <c r="D895" s="3"/>
      <c r="E895" s="8"/>
      <c r="F895" s="2"/>
      <c r="W895" s="3"/>
    </row>
    <row r="896" spans="2:23" ht="15.75" customHeight="1" x14ac:dyDescent="0.25">
      <c r="B896" s="3"/>
      <c r="D896" s="3"/>
      <c r="E896" s="8"/>
      <c r="F896" s="2"/>
      <c r="W896" s="3"/>
    </row>
    <row r="897" spans="2:23" ht="15.75" customHeight="1" x14ac:dyDescent="0.25">
      <c r="B897" s="3"/>
      <c r="D897" s="3"/>
      <c r="E897" s="8"/>
      <c r="F897" s="2"/>
      <c r="W897" s="3"/>
    </row>
    <row r="898" spans="2:23" ht="15.75" customHeight="1" x14ac:dyDescent="0.25">
      <c r="B898" s="3"/>
      <c r="D898" s="3"/>
      <c r="E898" s="8"/>
      <c r="F898" s="2"/>
      <c r="W898" s="3"/>
    </row>
    <row r="899" spans="2:23" ht="15.75" customHeight="1" x14ac:dyDescent="0.25">
      <c r="B899" s="3"/>
      <c r="D899" s="3"/>
      <c r="E899" s="8"/>
      <c r="F899" s="2"/>
      <c r="W899" s="3"/>
    </row>
    <row r="900" spans="2:23" ht="15.75" customHeight="1" x14ac:dyDescent="0.25">
      <c r="B900" s="3"/>
      <c r="D900" s="3"/>
      <c r="E900" s="8"/>
      <c r="F900" s="2"/>
      <c r="W900" s="3"/>
    </row>
    <row r="901" spans="2:23" ht="15.75" customHeight="1" x14ac:dyDescent="0.25">
      <c r="B901" s="3"/>
      <c r="D901" s="3"/>
      <c r="E901" s="8"/>
      <c r="F901" s="2"/>
      <c r="W901" s="3"/>
    </row>
    <row r="902" spans="2:23" ht="15.75" customHeight="1" x14ac:dyDescent="0.25">
      <c r="B902" s="3"/>
      <c r="D902" s="3"/>
      <c r="E902" s="8"/>
      <c r="F902" s="2"/>
      <c r="W902" s="3"/>
    </row>
    <row r="903" spans="2:23" ht="15.75" customHeight="1" x14ac:dyDescent="0.25">
      <c r="B903" s="3"/>
      <c r="D903" s="3"/>
      <c r="E903" s="8"/>
      <c r="F903" s="2"/>
      <c r="W903" s="3"/>
    </row>
    <row r="904" spans="2:23" ht="15.75" customHeight="1" x14ac:dyDescent="0.25">
      <c r="B904" s="3"/>
      <c r="D904" s="3"/>
      <c r="E904" s="8"/>
      <c r="F904" s="2"/>
      <c r="W904" s="3"/>
    </row>
    <row r="905" spans="2:23" ht="15.75" customHeight="1" x14ac:dyDescent="0.25">
      <c r="B905" s="3"/>
      <c r="D905" s="3"/>
      <c r="E905" s="8"/>
      <c r="F905" s="2"/>
      <c r="W905" s="3"/>
    </row>
    <row r="906" spans="2:23" ht="15.75" customHeight="1" x14ac:dyDescent="0.25">
      <c r="B906" s="3"/>
      <c r="D906" s="3"/>
      <c r="E906" s="8"/>
      <c r="F906" s="2"/>
      <c r="W906" s="3"/>
    </row>
    <row r="907" spans="2:23" ht="15.75" customHeight="1" x14ac:dyDescent="0.25">
      <c r="B907" s="3"/>
      <c r="D907" s="3"/>
      <c r="E907" s="8"/>
      <c r="F907" s="2"/>
      <c r="W907" s="3"/>
    </row>
    <row r="908" spans="2:23" ht="15.75" customHeight="1" x14ac:dyDescent="0.25">
      <c r="B908" s="3"/>
      <c r="D908" s="3"/>
      <c r="E908" s="8"/>
      <c r="F908" s="2"/>
      <c r="W908" s="3"/>
    </row>
    <row r="909" spans="2:23" ht="15.75" customHeight="1" x14ac:dyDescent="0.25">
      <c r="B909" s="3"/>
      <c r="D909" s="3"/>
      <c r="E909" s="8"/>
      <c r="F909" s="2"/>
      <c r="W909" s="3"/>
    </row>
    <row r="910" spans="2:23" ht="15.75" customHeight="1" x14ac:dyDescent="0.25">
      <c r="B910" s="3"/>
      <c r="D910" s="3"/>
      <c r="E910" s="8"/>
      <c r="F910" s="2"/>
      <c r="W910" s="3"/>
    </row>
    <row r="911" spans="2:23" ht="15.75" customHeight="1" x14ac:dyDescent="0.25">
      <c r="B911" s="3"/>
      <c r="D911" s="3"/>
      <c r="E911" s="8"/>
      <c r="F911" s="2"/>
      <c r="W911" s="3"/>
    </row>
    <row r="912" spans="2:23" ht="15.75" customHeight="1" x14ac:dyDescent="0.25">
      <c r="B912" s="3"/>
      <c r="D912" s="3"/>
      <c r="E912" s="8"/>
      <c r="F912" s="2"/>
      <c r="W912" s="3"/>
    </row>
    <row r="913" spans="2:23" ht="15.75" customHeight="1" x14ac:dyDescent="0.25">
      <c r="B913" s="3"/>
      <c r="D913" s="3"/>
      <c r="E913" s="8"/>
      <c r="F913" s="2"/>
      <c r="W913" s="3"/>
    </row>
    <row r="914" spans="2:23" ht="15.75" customHeight="1" x14ac:dyDescent="0.25">
      <c r="B914" s="3"/>
      <c r="D914" s="3"/>
      <c r="E914" s="8"/>
      <c r="F914" s="2"/>
      <c r="W914" s="3"/>
    </row>
    <row r="915" spans="2:23" ht="15.75" customHeight="1" x14ac:dyDescent="0.25">
      <c r="B915" s="3"/>
      <c r="D915" s="3"/>
      <c r="E915" s="8"/>
      <c r="F915" s="2"/>
      <c r="W915" s="3"/>
    </row>
    <row r="916" spans="2:23" ht="15.75" customHeight="1" x14ac:dyDescent="0.25">
      <c r="B916" s="3"/>
      <c r="D916" s="3"/>
      <c r="E916" s="8"/>
      <c r="F916" s="2"/>
      <c r="W916" s="3"/>
    </row>
    <row r="917" spans="2:23" ht="15.75" customHeight="1" x14ac:dyDescent="0.25">
      <c r="B917" s="3"/>
      <c r="D917" s="3"/>
      <c r="E917" s="8"/>
      <c r="F917" s="2"/>
      <c r="W917" s="3"/>
    </row>
    <row r="918" spans="2:23" ht="15.75" customHeight="1" x14ac:dyDescent="0.25">
      <c r="B918" s="3"/>
      <c r="D918" s="3"/>
      <c r="E918" s="8"/>
      <c r="F918" s="2"/>
      <c r="W918" s="3"/>
    </row>
    <row r="919" spans="2:23" ht="15.75" customHeight="1" x14ac:dyDescent="0.25">
      <c r="B919" s="3"/>
      <c r="D919" s="3"/>
      <c r="E919" s="8"/>
      <c r="F919" s="2"/>
      <c r="W919" s="3"/>
    </row>
    <row r="920" spans="2:23" ht="15.75" customHeight="1" x14ac:dyDescent="0.25">
      <c r="B920" s="3"/>
      <c r="D920" s="3"/>
      <c r="E920" s="8"/>
      <c r="F920" s="2"/>
      <c r="W920" s="3"/>
    </row>
    <row r="921" spans="2:23" ht="15.75" customHeight="1" x14ac:dyDescent="0.25">
      <c r="B921" s="3"/>
      <c r="D921" s="3"/>
      <c r="E921" s="8"/>
      <c r="F921" s="2"/>
      <c r="W921" s="3"/>
    </row>
    <row r="922" spans="2:23" ht="15.75" customHeight="1" x14ac:dyDescent="0.25">
      <c r="B922" s="3"/>
      <c r="D922" s="3"/>
      <c r="E922" s="8"/>
      <c r="F922" s="2"/>
      <c r="W922" s="3"/>
    </row>
    <row r="923" spans="2:23" ht="15.75" customHeight="1" x14ac:dyDescent="0.25">
      <c r="B923" s="3"/>
      <c r="D923" s="3"/>
      <c r="E923" s="8"/>
      <c r="F923" s="2"/>
      <c r="W923" s="3"/>
    </row>
    <row r="924" spans="2:23" ht="15.75" customHeight="1" x14ac:dyDescent="0.25">
      <c r="B924" s="3"/>
      <c r="D924" s="3"/>
      <c r="E924" s="8"/>
      <c r="F924" s="2"/>
      <c r="W924" s="3"/>
    </row>
    <row r="925" spans="2:23" ht="15.75" customHeight="1" x14ac:dyDescent="0.25">
      <c r="B925" s="3"/>
      <c r="D925" s="3"/>
      <c r="E925" s="8"/>
      <c r="F925" s="2"/>
      <c r="W925" s="3"/>
    </row>
    <row r="926" spans="2:23" ht="15.75" customHeight="1" x14ac:dyDescent="0.25">
      <c r="B926" s="3"/>
      <c r="D926" s="3"/>
      <c r="E926" s="8"/>
      <c r="F926" s="2"/>
      <c r="W926" s="3"/>
    </row>
    <row r="927" spans="2:23" ht="15.75" customHeight="1" x14ac:dyDescent="0.25">
      <c r="B927" s="3"/>
      <c r="D927" s="3"/>
      <c r="E927" s="8"/>
      <c r="F927" s="2"/>
      <c r="W927" s="3"/>
    </row>
    <row r="928" spans="2:23" ht="15.75" customHeight="1" x14ac:dyDescent="0.25">
      <c r="B928" s="3"/>
      <c r="D928" s="3"/>
      <c r="E928" s="8"/>
      <c r="F928" s="2"/>
      <c r="W928" s="3"/>
    </row>
    <row r="929" spans="2:23" ht="15.75" customHeight="1" x14ac:dyDescent="0.25">
      <c r="B929" s="3"/>
      <c r="D929" s="3"/>
      <c r="E929" s="8"/>
      <c r="F929" s="2"/>
      <c r="W929" s="3"/>
    </row>
  </sheetData>
  <autoFilter ref="A26:H141" xr:uid="{00000000-0001-0000-0100-000000000000}">
    <filterColumn colId="6">
      <filters>
        <filter val="108,00"/>
        <filter val="120,00"/>
      </filters>
    </filterColumn>
    <filterColumn colId="7">
      <filters>
        <filter val="Pendente"/>
      </filters>
    </filterColumn>
  </autoFilter>
  <mergeCells count="2">
    <mergeCell ref="A24:G24"/>
    <mergeCell ref="A1:G1"/>
  </mergeCells>
  <printOptions horizontalCentered="1"/>
  <pageMargins left="0.11811023622047245" right="0.11811023622047245" top="0.11811023622047245" bottom="0.11811023622047245" header="0" footer="0"/>
  <pageSetup paperSize="9" scale="77" fitToHeight="3" orientation="portrait" r:id="rId1"/>
  <rowBreaks count="2" manualBreakCount="2">
    <brk id="60" max="6" man="1"/>
    <brk id="121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AF46-C214-40E4-A4AC-F798671A7DBF}">
  <sheetPr>
    <pageSetUpPr fitToPage="1"/>
  </sheetPr>
  <dimension ref="A1:X988"/>
  <sheetViews>
    <sheetView showGridLines="0" zoomScaleNormal="100" workbookViewId="0">
      <selection activeCell="A9" sqref="A9"/>
    </sheetView>
  </sheetViews>
  <sheetFormatPr defaultColWidth="12.5703125" defaultRowHeight="15" customHeight="1" x14ac:dyDescent="0.25"/>
  <cols>
    <col min="1" max="1" width="43.28515625" bestFit="1" customWidth="1"/>
    <col min="2" max="2" width="7.85546875" style="7" bestFit="1" customWidth="1"/>
    <col min="3" max="3" width="16.140625" style="7" bestFit="1" customWidth="1"/>
    <col min="4" max="4" width="9.7109375" bestFit="1" customWidth="1"/>
    <col min="5" max="21" width="8.5703125" customWidth="1"/>
  </cols>
  <sheetData>
    <row r="1" spans="1:24" x14ac:dyDescent="0.25">
      <c r="A1" s="60" t="s">
        <v>730</v>
      </c>
      <c r="B1" s="61"/>
      <c r="C1" s="61"/>
      <c r="D1" s="61"/>
      <c r="E1" s="6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5.25" customHeight="1" x14ac:dyDescent="0.25">
      <c r="A2" s="12"/>
      <c r="B2" s="13"/>
      <c r="C2" s="13"/>
      <c r="D2" s="13"/>
      <c r="E2" s="2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26" t="s">
        <v>0</v>
      </c>
      <c r="B3" s="20" t="s">
        <v>1</v>
      </c>
      <c r="C3" s="20" t="s">
        <v>2</v>
      </c>
      <c r="D3" s="27" t="s">
        <v>601</v>
      </c>
      <c r="E3" s="29" t="s">
        <v>315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16" t="s">
        <v>628</v>
      </c>
      <c r="B4" s="15" t="s">
        <v>629</v>
      </c>
      <c r="C4" s="15" t="s">
        <v>630</v>
      </c>
      <c r="D4" s="15" t="s">
        <v>10</v>
      </c>
      <c r="E4" s="31" t="s">
        <v>681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16" t="s">
        <v>453</v>
      </c>
      <c r="B5" s="15" t="s">
        <v>454</v>
      </c>
      <c r="C5" s="15" t="s">
        <v>455</v>
      </c>
      <c r="D5" s="15" t="s">
        <v>10</v>
      </c>
      <c r="E5" s="31" t="s">
        <v>681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16" t="s">
        <v>470</v>
      </c>
      <c r="B6" s="15" t="s">
        <v>471</v>
      </c>
      <c r="C6" s="15" t="s">
        <v>472</v>
      </c>
      <c r="D6" s="15" t="s">
        <v>10</v>
      </c>
      <c r="E6" s="31" t="s">
        <v>681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16" t="s">
        <v>631</v>
      </c>
      <c r="B7" s="15" t="s">
        <v>495</v>
      </c>
      <c r="C7" s="15" t="s">
        <v>632</v>
      </c>
      <c r="D7" s="15" t="s">
        <v>10</v>
      </c>
      <c r="E7" s="31" t="s">
        <v>681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16" t="s">
        <v>723</v>
      </c>
      <c r="B8" s="15" t="s">
        <v>471</v>
      </c>
      <c r="C8" s="15" t="s">
        <v>724</v>
      </c>
      <c r="D8" s="15" t="s">
        <v>10</v>
      </c>
      <c r="E8" s="31" t="s">
        <v>681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16" t="s">
        <v>635</v>
      </c>
      <c r="B9" s="15" t="s">
        <v>530</v>
      </c>
      <c r="C9" s="15" t="s">
        <v>636</v>
      </c>
      <c r="D9" s="15" t="s">
        <v>10</v>
      </c>
      <c r="E9" s="31" t="s">
        <v>681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16" t="s">
        <v>725</v>
      </c>
      <c r="B10" s="15" t="s">
        <v>471</v>
      </c>
      <c r="C10" s="15" t="s">
        <v>726</v>
      </c>
      <c r="D10" s="15" t="s">
        <v>10</v>
      </c>
      <c r="E10" s="31" t="s">
        <v>681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16" t="s">
        <v>489</v>
      </c>
      <c r="B11" s="15" t="s">
        <v>451</v>
      </c>
      <c r="C11" s="15" t="s">
        <v>490</v>
      </c>
      <c r="D11" s="15" t="s">
        <v>10</v>
      </c>
      <c r="E11" s="31" t="s">
        <v>681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16" t="s">
        <v>499</v>
      </c>
      <c r="B12" s="15" t="s">
        <v>463</v>
      </c>
      <c r="C12" s="15" t="s">
        <v>500</v>
      </c>
      <c r="D12" s="15" t="s">
        <v>10</v>
      </c>
      <c r="E12" s="31" t="s">
        <v>681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16" t="s">
        <v>503</v>
      </c>
      <c r="B13" s="15" t="s">
        <v>504</v>
      </c>
      <c r="C13" s="15" t="s">
        <v>66</v>
      </c>
      <c r="D13" s="15" t="s">
        <v>10</v>
      </c>
      <c r="E13" s="31" t="s">
        <v>681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s="16" t="s">
        <v>727</v>
      </c>
      <c r="B14" s="15" t="s">
        <v>523</v>
      </c>
      <c r="C14" s="15" t="s">
        <v>728</v>
      </c>
      <c r="D14" s="15" t="s">
        <v>10</v>
      </c>
      <c r="E14" s="31" t="s">
        <v>681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16" t="s">
        <v>639</v>
      </c>
      <c r="B15" s="15" t="s">
        <v>552</v>
      </c>
      <c r="C15" s="15" t="s">
        <v>640</v>
      </c>
      <c r="D15" s="15" t="s">
        <v>10</v>
      </c>
      <c r="E15" s="31" t="s">
        <v>681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s="16" t="s">
        <v>534</v>
      </c>
      <c r="B16" s="15" t="s">
        <v>454</v>
      </c>
      <c r="C16" s="15" t="s">
        <v>535</v>
      </c>
      <c r="D16" s="15" t="s">
        <v>10</v>
      </c>
      <c r="E16" s="31" t="s">
        <v>681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16" t="s">
        <v>641</v>
      </c>
      <c r="B17" s="15" t="s">
        <v>642</v>
      </c>
      <c r="C17" s="15" t="s">
        <v>643</v>
      </c>
      <c r="D17" s="15" t="s">
        <v>10</v>
      </c>
      <c r="E17" s="31" t="s">
        <v>681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16" t="s">
        <v>551</v>
      </c>
      <c r="B18" s="15" t="s">
        <v>552</v>
      </c>
      <c r="C18" s="15" t="s">
        <v>553</v>
      </c>
      <c r="D18" s="15" t="s">
        <v>10</v>
      </c>
      <c r="E18" s="31" t="s">
        <v>681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16" t="s">
        <v>554</v>
      </c>
      <c r="B19" s="15" t="s">
        <v>520</v>
      </c>
      <c r="C19" s="15" t="s">
        <v>555</v>
      </c>
      <c r="D19" s="15" t="s">
        <v>10</v>
      </c>
      <c r="E19" s="31" t="s">
        <v>681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16" t="s">
        <v>556</v>
      </c>
      <c r="B20" s="15" t="s">
        <v>520</v>
      </c>
      <c r="C20" s="15" t="s">
        <v>557</v>
      </c>
      <c r="D20" s="15" t="s">
        <v>10</v>
      </c>
      <c r="E20" s="31" t="s">
        <v>681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16" t="s">
        <v>563</v>
      </c>
      <c r="B21" s="15" t="s">
        <v>510</v>
      </c>
      <c r="C21" s="15" t="s">
        <v>564</v>
      </c>
      <c r="D21" s="15" t="s">
        <v>10</v>
      </c>
      <c r="E21" s="31" t="s">
        <v>681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16" t="s">
        <v>574</v>
      </c>
      <c r="B22" s="15" t="s">
        <v>575</v>
      </c>
      <c r="C22" s="15" t="s">
        <v>576</v>
      </c>
      <c r="D22" s="15" t="s">
        <v>10</v>
      </c>
      <c r="E22" s="31" t="s">
        <v>681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16" t="s">
        <v>579</v>
      </c>
      <c r="B23" s="15" t="s">
        <v>523</v>
      </c>
      <c r="C23" s="15" t="s">
        <v>580</v>
      </c>
      <c r="D23" s="15" t="s">
        <v>10</v>
      </c>
      <c r="E23" s="31" t="s">
        <v>681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16" t="s">
        <v>581</v>
      </c>
      <c r="B24" s="15" t="s">
        <v>582</v>
      </c>
      <c r="C24" s="15" t="s">
        <v>583</v>
      </c>
      <c r="D24" s="15" t="s">
        <v>10</v>
      </c>
      <c r="E24" s="31" t="s">
        <v>681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16" t="s">
        <v>584</v>
      </c>
      <c r="B25" s="15" t="s">
        <v>451</v>
      </c>
      <c r="C25" s="15" t="s">
        <v>585</v>
      </c>
      <c r="D25" s="15" t="s">
        <v>10</v>
      </c>
      <c r="E25" s="31" t="s">
        <v>681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16" t="s">
        <v>586</v>
      </c>
      <c r="B26" s="15" t="s">
        <v>587</v>
      </c>
      <c r="C26" s="15" t="s">
        <v>588</v>
      </c>
      <c r="D26" s="15" t="s">
        <v>10</v>
      </c>
      <c r="E26" s="31" t="s">
        <v>681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16" t="s">
        <v>589</v>
      </c>
      <c r="B27" s="15" t="s">
        <v>587</v>
      </c>
      <c r="C27" s="15" t="s">
        <v>588</v>
      </c>
      <c r="D27" s="15" t="s">
        <v>10</v>
      </c>
      <c r="E27" s="31" t="s">
        <v>681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16" t="s">
        <v>590</v>
      </c>
      <c r="B28" s="15" t="s">
        <v>591</v>
      </c>
      <c r="C28" s="15" t="s">
        <v>592</v>
      </c>
      <c r="D28" s="15" t="s">
        <v>10</v>
      </c>
      <c r="E28" s="31" t="s">
        <v>681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16" t="s">
        <v>596</v>
      </c>
      <c r="B29" s="15" t="s">
        <v>530</v>
      </c>
      <c r="C29" s="15" t="s">
        <v>597</v>
      </c>
      <c r="D29" s="15" t="s">
        <v>10</v>
      </c>
      <c r="E29" s="31" t="s">
        <v>681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16" t="s">
        <v>646</v>
      </c>
      <c r="B30" s="15" t="s">
        <v>647</v>
      </c>
      <c r="C30" s="15" t="s">
        <v>648</v>
      </c>
      <c r="D30" s="15" t="s">
        <v>10</v>
      </c>
      <c r="E30" s="31" t="s">
        <v>681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6.75" customHeight="1" x14ac:dyDescent="0.25">
      <c r="A31" s="33"/>
      <c r="B31" s="34"/>
      <c r="C31" s="34"/>
      <c r="D31" s="34"/>
      <c r="E31" s="3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40"/>
      <c r="B32" s="13"/>
      <c r="C32" s="13"/>
      <c r="D32" s="13"/>
      <c r="E32" s="4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40"/>
      <c r="B33" s="13"/>
      <c r="C33" s="13"/>
      <c r="D33" s="13"/>
      <c r="E33" s="4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40"/>
      <c r="B34" s="13"/>
      <c r="C34" s="13"/>
      <c r="D34" s="13"/>
      <c r="E34" s="4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40"/>
      <c r="B35" s="13"/>
      <c r="C35" s="13"/>
      <c r="D35" s="13"/>
      <c r="E35" s="4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60" t="s">
        <v>729</v>
      </c>
      <c r="B36" s="63"/>
      <c r="C36" s="63"/>
      <c r="D36" s="63"/>
      <c r="E36" s="6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4" ht="5.25" customHeight="1" x14ac:dyDescent="0.25">
      <c r="A37" s="12"/>
      <c r="B37" s="13"/>
      <c r="C37" s="13"/>
      <c r="D37" s="1"/>
      <c r="E37" s="5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4" x14ac:dyDescent="0.25">
      <c r="A38" s="26" t="s">
        <v>0</v>
      </c>
      <c r="B38" s="20" t="s">
        <v>1</v>
      </c>
      <c r="C38" s="20" t="s">
        <v>2</v>
      </c>
      <c r="D38" s="27" t="s">
        <v>601</v>
      </c>
      <c r="E38" s="29" t="s">
        <v>315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4" ht="15" customHeight="1" x14ac:dyDescent="0.25">
      <c r="A39" s="16" t="s">
        <v>447</v>
      </c>
      <c r="B39" s="15" t="s">
        <v>448</v>
      </c>
      <c r="C39" s="15" t="s">
        <v>449</v>
      </c>
      <c r="D39" s="15" t="s">
        <v>86</v>
      </c>
      <c r="E39" s="32">
        <f>IF(D39="Pendente","-",VLOOKUP(A39&amp;" (trabalhadores)",Pgto!B:D,3,0))</f>
        <v>30</v>
      </c>
    </row>
    <row r="40" spans="1:24" ht="15" customHeight="1" x14ac:dyDescent="0.25">
      <c r="A40" s="16" t="s">
        <v>450</v>
      </c>
      <c r="B40" s="15" t="s">
        <v>451</v>
      </c>
      <c r="C40" s="15" t="s">
        <v>452</v>
      </c>
      <c r="D40" s="15" t="s">
        <v>86</v>
      </c>
      <c r="E40" s="32">
        <f>IF(D40="Pendente","-",VLOOKUP(A40&amp;" (trabalhadores)",Pgto!B:D,3,0))</f>
        <v>30</v>
      </c>
    </row>
    <row r="41" spans="1:24" ht="15" customHeight="1" x14ac:dyDescent="0.25">
      <c r="A41" s="16" t="s">
        <v>456</v>
      </c>
      <c r="B41" s="15" t="s">
        <v>457</v>
      </c>
      <c r="C41" s="15" t="s">
        <v>458</v>
      </c>
      <c r="D41" s="15" t="s">
        <v>86</v>
      </c>
      <c r="E41" s="32">
        <f>IF(D41="Pendente","-",VLOOKUP(A41&amp;" (trabalhadores)",Pgto!B:D,3,0))</f>
        <v>30</v>
      </c>
    </row>
    <row r="42" spans="1:24" ht="15" customHeight="1" x14ac:dyDescent="0.25">
      <c r="A42" s="16" t="s">
        <v>459</v>
      </c>
      <c r="B42" s="15" t="s">
        <v>460</v>
      </c>
      <c r="C42" s="15" t="s">
        <v>461</v>
      </c>
      <c r="D42" s="15" t="s">
        <v>86</v>
      </c>
      <c r="E42" s="32">
        <f>IF(D42="Pendente","-",VLOOKUP(A42&amp;" (trabalhadores)",Pgto!B:D,3,0))</f>
        <v>30</v>
      </c>
    </row>
    <row r="43" spans="1:24" ht="15.75" customHeight="1" x14ac:dyDescent="0.25">
      <c r="A43" s="16" t="s">
        <v>462</v>
      </c>
      <c r="B43" s="15" t="s">
        <v>463</v>
      </c>
      <c r="C43" s="15" t="s">
        <v>464</v>
      </c>
      <c r="D43" s="15" t="s">
        <v>86</v>
      </c>
      <c r="E43" s="32">
        <f>IF(D43="Pendente","-",VLOOKUP(A43&amp;" (trabalhadores)",Pgto!B:D,3,0))</f>
        <v>30</v>
      </c>
    </row>
    <row r="44" spans="1:24" ht="15.75" customHeight="1" x14ac:dyDescent="0.25">
      <c r="A44" s="16" t="s">
        <v>465</v>
      </c>
      <c r="B44" s="15" t="s">
        <v>466</v>
      </c>
      <c r="C44" s="15" t="s">
        <v>467</v>
      </c>
      <c r="D44" s="15" t="s">
        <v>86</v>
      </c>
      <c r="E44" s="32">
        <f>IF(D44="Pendente","-",VLOOKUP(A44&amp;" (trabalhadores)",Pgto!B:D,3,0))</f>
        <v>30</v>
      </c>
    </row>
    <row r="45" spans="1:24" ht="15.75" customHeight="1" x14ac:dyDescent="0.25">
      <c r="A45" s="16" t="s">
        <v>731</v>
      </c>
      <c r="B45" s="15" t="s">
        <v>448</v>
      </c>
      <c r="C45" s="15" t="s">
        <v>131</v>
      </c>
      <c r="D45" s="15" t="s">
        <v>86</v>
      </c>
      <c r="E45" s="32">
        <f>IF(D45="Pendente","-",VLOOKUP(A45&amp;" (trabalhadores)",Pgto!B:D,3,0))</f>
        <v>120</v>
      </c>
    </row>
    <row r="46" spans="1:24" ht="15.75" customHeight="1" x14ac:dyDescent="0.25">
      <c r="A46" s="16" t="s">
        <v>468</v>
      </c>
      <c r="B46" s="15" t="s">
        <v>454</v>
      </c>
      <c r="C46" s="15" t="s">
        <v>469</v>
      </c>
      <c r="D46" s="15" t="s">
        <v>86</v>
      </c>
      <c r="E46" s="32">
        <f>IF(D46="Pendente","-",VLOOKUP(A46&amp;" (trabalhadores)",Pgto!B:D,3,0))</f>
        <v>30</v>
      </c>
    </row>
    <row r="47" spans="1:24" ht="15.75" customHeight="1" x14ac:dyDescent="0.25">
      <c r="A47" s="16" t="s">
        <v>473</v>
      </c>
      <c r="B47" s="15" t="s">
        <v>457</v>
      </c>
      <c r="C47" s="15" t="s">
        <v>474</v>
      </c>
      <c r="D47" s="15" t="s">
        <v>86</v>
      </c>
      <c r="E47" s="32">
        <f>IF(D47="Pendente","-",VLOOKUP(A47&amp;" (trabalhadores)",Pgto!B:D,3,0))</f>
        <v>30</v>
      </c>
    </row>
    <row r="48" spans="1:24" ht="15.75" customHeight="1" x14ac:dyDescent="0.25">
      <c r="A48" s="16" t="s">
        <v>475</v>
      </c>
      <c r="B48" s="15" t="s">
        <v>476</v>
      </c>
      <c r="C48" s="15" t="s">
        <v>477</v>
      </c>
      <c r="D48" s="15" t="s">
        <v>86</v>
      </c>
      <c r="E48" s="32">
        <f>IF(D48="Pendente","-",VLOOKUP(A48&amp;" (trabalhadores)",Pgto!B:D,3,0))</f>
        <v>30</v>
      </c>
    </row>
    <row r="49" spans="1:5" ht="15.75" customHeight="1" x14ac:dyDescent="0.25">
      <c r="A49" s="16" t="s">
        <v>168</v>
      </c>
      <c r="B49" s="15" t="s">
        <v>478</v>
      </c>
      <c r="C49" s="15" t="s">
        <v>169</v>
      </c>
      <c r="D49" s="15" t="s">
        <v>86</v>
      </c>
      <c r="E49" s="32">
        <f>IF(D49="Pendente","-",VLOOKUP(A49&amp;" (trabalhadores)",Pgto!B:D,3,0))</f>
        <v>30</v>
      </c>
    </row>
    <row r="50" spans="1:5" ht="15.75" customHeight="1" x14ac:dyDescent="0.25">
      <c r="A50" s="16" t="s">
        <v>633</v>
      </c>
      <c r="B50" s="15" t="s">
        <v>575</v>
      </c>
      <c r="C50" s="15" t="s">
        <v>634</v>
      </c>
      <c r="D50" s="15" t="s">
        <v>86</v>
      </c>
      <c r="E50" s="32">
        <f>IF(D50="Pendente","-",VLOOKUP(A50&amp;" (trabalhadores)",Pgto!B:D,3,0))</f>
        <v>30</v>
      </c>
    </row>
    <row r="51" spans="1:5" ht="15.75" customHeight="1" x14ac:dyDescent="0.25">
      <c r="A51" s="16" t="s">
        <v>479</v>
      </c>
      <c r="B51" s="15" t="s">
        <v>480</v>
      </c>
      <c r="C51" s="15" t="s">
        <v>481</v>
      </c>
      <c r="D51" s="15" t="s">
        <v>86</v>
      </c>
      <c r="E51" s="32">
        <f>IF(D51="Pendente","-",VLOOKUP(A51&amp;" (trabalhadores)",Pgto!B:D,3,0))</f>
        <v>30</v>
      </c>
    </row>
    <row r="52" spans="1:5" ht="15.75" customHeight="1" x14ac:dyDescent="0.25">
      <c r="A52" s="16" t="s">
        <v>482</v>
      </c>
      <c r="B52" s="15" t="s">
        <v>463</v>
      </c>
      <c r="C52" s="15" t="s">
        <v>483</v>
      </c>
      <c r="D52" s="15" t="s">
        <v>86</v>
      </c>
      <c r="E52" s="32">
        <f>IF(D52="Pendente","-",VLOOKUP(A52&amp;" (trabalhadores)",Pgto!B:D,3,0))</f>
        <v>30</v>
      </c>
    </row>
    <row r="53" spans="1:5" ht="15.75" customHeight="1" x14ac:dyDescent="0.25">
      <c r="A53" s="16" t="s">
        <v>484</v>
      </c>
      <c r="B53" s="15" t="s">
        <v>485</v>
      </c>
      <c r="C53" s="15" t="s">
        <v>486</v>
      </c>
      <c r="D53" s="15" t="s">
        <v>86</v>
      </c>
      <c r="E53" s="32">
        <f>IF(D53="Pendente","-",VLOOKUP(A53&amp;" (trabalhadores)",Pgto!B:D,3,0))</f>
        <v>30</v>
      </c>
    </row>
    <row r="54" spans="1:5" ht="15.75" customHeight="1" x14ac:dyDescent="0.25">
      <c r="A54" s="16" t="s">
        <v>487</v>
      </c>
      <c r="B54" s="15" t="s">
        <v>488</v>
      </c>
      <c r="C54" s="15" t="s">
        <v>89</v>
      </c>
      <c r="D54" s="15" t="s">
        <v>86</v>
      </c>
      <c r="E54" s="32">
        <f>IF(D54="Pendente","-",VLOOKUP(A54&amp;" (trabalhadores)",Pgto!B:D,3,0))</f>
        <v>30</v>
      </c>
    </row>
    <row r="55" spans="1:5" ht="15.75" customHeight="1" x14ac:dyDescent="0.25">
      <c r="A55" s="16" t="s">
        <v>491</v>
      </c>
      <c r="B55" s="15" t="s">
        <v>492</v>
      </c>
      <c r="C55" s="15" t="s">
        <v>493</v>
      </c>
      <c r="D55" s="15" t="s">
        <v>86</v>
      </c>
      <c r="E55" s="32">
        <f>IF(D55="Pendente","-",VLOOKUP(A55&amp;" (trabalhadores)",Pgto!B:D,3,0))</f>
        <v>30</v>
      </c>
    </row>
    <row r="56" spans="1:5" ht="15.75" customHeight="1" x14ac:dyDescent="0.25">
      <c r="A56" s="16" t="s">
        <v>494</v>
      </c>
      <c r="B56" s="15" t="s">
        <v>495</v>
      </c>
      <c r="C56" s="15" t="s">
        <v>496</v>
      </c>
      <c r="D56" s="15" t="s">
        <v>86</v>
      </c>
      <c r="E56" s="32">
        <f>IF(D56="Pendente","-",VLOOKUP(A56&amp;" (trabalhadores)",Pgto!B:D,3,0))</f>
        <v>30</v>
      </c>
    </row>
    <row r="57" spans="1:5" ht="15.75" customHeight="1" x14ac:dyDescent="0.25">
      <c r="A57" s="16" t="s">
        <v>497</v>
      </c>
      <c r="B57" s="15" t="s">
        <v>454</v>
      </c>
      <c r="C57" s="15" t="s">
        <v>498</v>
      </c>
      <c r="D57" s="15" t="s">
        <v>86</v>
      </c>
      <c r="E57" s="32">
        <f>IF(D57="Pendente","-",VLOOKUP(A57&amp;" (trabalhadores)",Pgto!B:D,3,0))</f>
        <v>30</v>
      </c>
    </row>
    <row r="58" spans="1:5" ht="15.75" customHeight="1" x14ac:dyDescent="0.25">
      <c r="A58" s="16" t="s">
        <v>501</v>
      </c>
      <c r="B58" s="15" t="s">
        <v>457</v>
      </c>
      <c r="C58" s="15" t="s">
        <v>502</v>
      </c>
      <c r="D58" s="15" t="s">
        <v>86</v>
      </c>
      <c r="E58" s="32">
        <f>IF(D58="Pendente","-",VLOOKUP(A58&amp;" (trabalhadores)",Pgto!B:D,3,0))</f>
        <v>30</v>
      </c>
    </row>
    <row r="59" spans="1:5" ht="15.75" customHeight="1" x14ac:dyDescent="0.25">
      <c r="A59" s="16" t="s">
        <v>505</v>
      </c>
      <c r="B59" s="15" t="s">
        <v>506</v>
      </c>
      <c r="C59" s="15" t="s">
        <v>56</v>
      </c>
      <c r="D59" s="15" t="s">
        <v>86</v>
      </c>
      <c r="E59" s="32">
        <f>IF(D59="Pendente","-",VLOOKUP(A59&amp;" (trabalhadores)",Pgto!B:D,3,0))</f>
        <v>30</v>
      </c>
    </row>
    <row r="60" spans="1:5" ht="15.75" customHeight="1" x14ac:dyDescent="0.25">
      <c r="A60" s="16" t="s">
        <v>221</v>
      </c>
      <c r="B60" s="15" t="s">
        <v>460</v>
      </c>
      <c r="C60" s="15" t="s">
        <v>222</v>
      </c>
      <c r="D60" s="15" t="s">
        <v>86</v>
      </c>
      <c r="E60" s="32">
        <f>IF(D60="Pendente","-",VLOOKUP(A60&amp;" (trabalhadores)",Pgto!B:D,3,0))</f>
        <v>30</v>
      </c>
    </row>
    <row r="61" spans="1:5" ht="15.75" customHeight="1" x14ac:dyDescent="0.25">
      <c r="A61" s="16" t="s">
        <v>507</v>
      </c>
      <c r="B61" s="15" t="s">
        <v>448</v>
      </c>
      <c r="C61" s="15" t="s">
        <v>508</v>
      </c>
      <c r="D61" s="15" t="s">
        <v>86</v>
      </c>
      <c r="E61" s="32">
        <f>IF(D61="Pendente","-",VLOOKUP(A61&amp;" (trabalhadores)",Pgto!B:D,3,0))</f>
        <v>30</v>
      </c>
    </row>
    <row r="62" spans="1:5" ht="15.75" customHeight="1" x14ac:dyDescent="0.25">
      <c r="A62" s="16" t="s">
        <v>509</v>
      </c>
      <c r="B62" s="15" t="s">
        <v>510</v>
      </c>
      <c r="C62" s="15" t="s">
        <v>511</v>
      </c>
      <c r="D62" s="15" t="s">
        <v>86</v>
      </c>
      <c r="E62" s="32">
        <f>IF(D62="Pendente","-",VLOOKUP(A62&amp;" (trabalhadores)",Pgto!B:D,3,0))</f>
        <v>30</v>
      </c>
    </row>
    <row r="63" spans="1:5" ht="15.75" customHeight="1" x14ac:dyDescent="0.25">
      <c r="A63" s="16" t="s">
        <v>512</v>
      </c>
      <c r="B63" s="15" t="s">
        <v>488</v>
      </c>
      <c r="C63" s="15" t="s">
        <v>290</v>
      </c>
      <c r="D63" s="15" t="s">
        <v>86</v>
      </c>
      <c r="E63" s="32">
        <f>IF(D63="Pendente","-",VLOOKUP(A63&amp;" (trabalhadores)",Pgto!B:D,3,0))</f>
        <v>30</v>
      </c>
    </row>
    <row r="64" spans="1:5" ht="15.75" customHeight="1" x14ac:dyDescent="0.25">
      <c r="A64" s="16" t="s">
        <v>513</v>
      </c>
      <c r="B64" s="15" t="s">
        <v>448</v>
      </c>
      <c r="C64" s="15" t="s">
        <v>514</v>
      </c>
      <c r="D64" s="15" t="s">
        <v>86</v>
      </c>
      <c r="E64" s="32">
        <f>IF(D64="Pendente","-",VLOOKUP(A64&amp;" (trabalhadores)",Pgto!B:D,3,0))</f>
        <v>30</v>
      </c>
    </row>
    <row r="65" spans="1:24" ht="15.75" customHeight="1" x14ac:dyDescent="0.25">
      <c r="A65" s="16" t="s">
        <v>515</v>
      </c>
      <c r="B65" s="15" t="s">
        <v>448</v>
      </c>
      <c r="C65" s="15" t="s">
        <v>279</v>
      </c>
      <c r="D65" s="15" t="s">
        <v>86</v>
      </c>
      <c r="E65" s="32">
        <f>IF(D65="Pendente","-",VLOOKUP(A65&amp;" (trabalhadores)",Pgto!B:D,3,0))</f>
        <v>30</v>
      </c>
    </row>
    <row r="66" spans="1:24" ht="15.75" customHeight="1" x14ac:dyDescent="0.25">
      <c r="A66" s="16" t="s">
        <v>516</v>
      </c>
      <c r="B66" s="15" t="s">
        <v>476</v>
      </c>
      <c r="C66" s="15" t="s">
        <v>517</v>
      </c>
      <c r="D66" s="15" t="s">
        <v>86</v>
      </c>
      <c r="E66" s="32">
        <f>IF(D66="Pendente","-",VLOOKUP(A66&amp;" (trabalhadores)",Pgto!B:D,3,0))</f>
        <v>30</v>
      </c>
    </row>
    <row r="67" spans="1:24" ht="15.75" customHeight="1" x14ac:dyDescent="0.25">
      <c r="A67" s="16" t="s">
        <v>215</v>
      </c>
      <c r="B67" s="15" t="s">
        <v>518</v>
      </c>
      <c r="C67" s="15" t="s">
        <v>216</v>
      </c>
      <c r="D67" s="15" t="s">
        <v>86</v>
      </c>
      <c r="E67" s="32">
        <f>IF(D67="Pendente","-",VLOOKUP(A67&amp;" (trabalhadores)",Pgto!B:D,3,0))</f>
        <v>30</v>
      </c>
    </row>
    <row r="68" spans="1:24" ht="15.75" customHeight="1" x14ac:dyDescent="0.25">
      <c r="A68" s="16" t="s">
        <v>519</v>
      </c>
      <c r="B68" s="15" t="s">
        <v>520</v>
      </c>
      <c r="C68" s="15" t="s">
        <v>521</v>
      </c>
      <c r="D68" s="15" t="s">
        <v>86</v>
      </c>
      <c r="E68" s="32">
        <f>IF(D68="Pendente","-",VLOOKUP(A68&amp;" (trabalhadores)",Pgto!B:D,3,0))</f>
        <v>30</v>
      </c>
    </row>
    <row r="69" spans="1:24" ht="15.75" customHeight="1" x14ac:dyDescent="0.25">
      <c r="A69" s="16" t="s">
        <v>637</v>
      </c>
      <c r="B69" s="15" t="s">
        <v>466</v>
      </c>
      <c r="C69" s="15" t="s">
        <v>638</v>
      </c>
      <c r="D69" s="15" t="s">
        <v>86</v>
      </c>
      <c r="E69" s="32">
        <f>IF(D69="Pendente","-",VLOOKUP(A69&amp;" (trabalhadores)",Pgto!B:D,3,0))</f>
        <v>0</v>
      </c>
    </row>
    <row r="70" spans="1:24" ht="15.75" customHeight="1" x14ac:dyDescent="0.25">
      <c r="A70" s="16" t="s">
        <v>522</v>
      </c>
      <c r="B70" s="15" t="s">
        <v>523</v>
      </c>
      <c r="C70" s="15" t="s">
        <v>524</v>
      </c>
      <c r="D70" s="15" t="s">
        <v>86</v>
      </c>
      <c r="E70" s="32">
        <f>IF(D70="Pendente","-",VLOOKUP(A70&amp;" (trabalhadores)",Pgto!B:D,3,0))</f>
        <v>30</v>
      </c>
    </row>
    <row r="71" spans="1:24" ht="15.75" customHeight="1" x14ac:dyDescent="0.25">
      <c r="A71" s="16" t="s">
        <v>525</v>
      </c>
      <c r="B71" s="15" t="s">
        <v>488</v>
      </c>
      <c r="C71" s="15" t="s">
        <v>526</v>
      </c>
      <c r="D71" s="15" t="s">
        <v>86</v>
      </c>
      <c r="E71" s="32">
        <f>IF(D71="Pendente","-",VLOOKUP(A71&amp;" (trabalhadores)",Pgto!B:D,3,0))</f>
        <v>30</v>
      </c>
    </row>
    <row r="72" spans="1:24" ht="15.75" customHeight="1" x14ac:dyDescent="0.25">
      <c r="A72" s="16" t="s">
        <v>527</v>
      </c>
      <c r="B72" s="15" t="s">
        <v>485</v>
      </c>
      <c r="C72" s="15" t="s">
        <v>528</v>
      </c>
      <c r="D72" s="15" t="s">
        <v>86</v>
      </c>
      <c r="E72" s="32">
        <f>IF(D72="Pendente","-",VLOOKUP(A72&amp;" (trabalhadores)",Pgto!B:D,3,0))</f>
        <v>30</v>
      </c>
    </row>
    <row r="73" spans="1:24" ht="15.75" customHeight="1" x14ac:dyDescent="0.25">
      <c r="A73" s="16" t="s">
        <v>529</v>
      </c>
      <c r="B73" s="15" t="s">
        <v>530</v>
      </c>
      <c r="C73" s="15" t="s">
        <v>14</v>
      </c>
      <c r="D73" s="15" t="s">
        <v>86</v>
      </c>
      <c r="E73" s="32">
        <f>IF(D73="Pendente","-",VLOOKUP(A73&amp;" (trabalhadores)",Pgto!B:D,3,0))</f>
        <v>30</v>
      </c>
    </row>
    <row r="74" spans="1:24" x14ac:dyDescent="0.25">
      <c r="A74" s="16" t="s">
        <v>531</v>
      </c>
      <c r="B74" s="15" t="s">
        <v>495</v>
      </c>
      <c r="C74" s="15" t="s">
        <v>189</v>
      </c>
      <c r="D74" s="15" t="s">
        <v>86</v>
      </c>
      <c r="E74" s="32">
        <f>IF(D74="Pendente","-",VLOOKUP(A74&amp;" (trabalhadores)",Pgto!B:D,3,0))</f>
        <v>30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5">
      <c r="A75" s="16" t="s">
        <v>532</v>
      </c>
      <c r="B75" s="15" t="s">
        <v>478</v>
      </c>
      <c r="C75" s="15" t="s">
        <v>533</v>
      </c>
      <c r="D75" s="15" t="s">
        <v>86</v>
      </c>
      <c r="E75" s="32">
        <f>IF(D75="Pendente","-",VLOOKUP(A75&amp;" (trabalhadores)",Pgto!B:D,3,0))</f>
        <v>30</v>
      </c>
    </row>
    <row r="76" spans="1:24" ht="15.75" customHeight="1" x14ac:dyDescent="0.25">
      <c r="A76" s="16" t="s">
        <v>536</v>
      </c>
      <c r="B76" s="15" t="s">
        <v>537</v>
      </c>
      <c r="C76" s="15" t="s">
        <v>538</v>
      </c>
      <c r="D76" s="15" t="s">
        <v>86</v>
      </c>
      <c r="E76" s="32">
        <f>IF(D76="Pendente","-",VLOOKUP(A76&amp;" (trabalhadores)",Pgto!B:D,3,0))</f>
        <v>10</v>
      </c>
    </row>
    <row r="77" spans="1:24" ht="15.75" customHeight="1" x14ac:dyDescent="0.25">
      <c r="A77" s="16" t="s">
        <v>539</v>
      </c>
      <c r="B77" s="15" t="s">
        <v>540</v>
      </c>
      <c r="C77" s="15" t="s">
        <v>541</v>
      </c>
      <c r="D77" s="15" t="s">
        <v>86</v>
      </c>
      <c r="E77" s="32">
        <f>IF(D77="Pendente","-",VLOOKUP(A77&amp;" (trabalhadores)",Pgto!B:D,3,0))</f>
        <v>30</v>
      </c>
    </row>
    <row r="78" spans="1:24" ht="15.75" customHeight="1" x14ac:dyDescent="0.25">
      <c r="A78" s="16" t="s">
        <v>542</v>
      </c>
      <c r="B78" s="15" t="s">
        <v>523</v>
      </c>
      <c r="C78" s="15" t="s">
        <v>543</v>
      </c>
      <c r="D78" s="15" t="s">
        <v>86</v>
      </c>
      <c r="E78" s="32">
        <f>IF(D78="Pendente","-",VLOOKUP(A78&amp;" (trabalhadores)",Pgto!B:D,3,0))</f>
        <v>30</v>
      </c>
    </row>
    <row r="79" spans="1:24" ht="15.75" customHeight="1" x14ac:dyDescent="0.25">
      <c r="A79" s="16" t="s">
        <v>544</v>
      </c>
      <c r="B79" s="15" t="s">
        <v>463</v>
      </c>
      <c r="C79" s="15" t="s">
        <v>545</v>
      </c>
      <c r="D79" s="15" t="s">
        <v>86</v>
      </c>
      <c r="E79" s="32">
        <f>IF(D79="Pendente","-",VLOOKUP(A79&amp;" (trabalhadores)",Pgto!B:D,3,0))</f>
        <v>30</v>
      </c>
    </row>
    <row r="80" spans="1:24" ht="15.75" customHeight="1" x14ac:dyDescent="0.25">
      <c r="A80" s="16" t="s">
        <v>546</v>
      </c>
      <c r="B80" s="15" t="s">
        <v>547</v>
      </c>
      <c r="C80" s="15" t="s">
        <v>548</v>
      </c>
      <c r="D80" s="15" t="s">
        <v>86</v>
      </c>
      <c r="E80" s="32">
        <f>IF(D80="Pendente","-",VLOOKUP(A80&amp;" (trabalhadores)",Pgto!B:D,3,0))</f>
        <v>30</v>
      </c>
    </row>
    <row r="81" spans="1:5" ht="15.75" customHeight="1" x14ac:dyDescent="0.25">
      <c r="A81" s="16" t="s">
        <v>209</v>
      </c>
      <c r="B81" s="15" t="s">
        <v>549</v>
      </c>
      <c r="C81" s="15" t="s">
        <v>550</v>
      </c>
      <c r="D81" s="15" t="s">
        <v>86</v>
      </c>
      <c r="E81" s="32">
        <f>IF(D81="Pendente","-",VLOOKUP(A81&amp;" (trabalhadores)",Pgto!B:D,3,0))</f>
        <v>30</v>
      </c>
    </row>
    <row r="82" spans="1:5" ht="15.75" customHeight="1" x14ac:dyDescent="0.25">
      <c r="A82" s="16" t="s">
        <v>558</v>
      </c>
      <c r="B82" s="15" t="s">
        <v>559</v>
      </c>
      <c r="C82" s="15" t="s">
        <v>560</v>
      </c>
      <c r="D82" s="15" t="s">
        <v>86</v>
      </c>
      <c r="E82" s="32">
        <f>IF(D82="Pendente","-",VLOOKUP(A82&amp;" (trabalhadores)",Pgto!B:D,3,0))</f>
        <v>30</v>
      </c>
    </row>
    <row r="83" spans="1:5" ht="15.75" customHeight="1" x14ac:dyDescent="0.25">
      <c r="A83" s="16" t="s">
        <v>561</v>
      </c>
      <c r="B83" s="15" t="s">
        <v>451</v>
      </c>
      <c r="C83" s="15" t="s">
        <v>562</v>
      </c>
      <c r="D83" s="15" t="s">
        <v>86</v>
      </c>
      <c r="E83" s="32">
        <f>IF(D83="Pendente","-",VLOOKUP(A83&amp;" (trabalhadores)",Pgto!B:D,3,0))</f>
        <v>30</v>
      </c>
    </row>
    <row r="84" spans="1:5" ht="15.75" customHeight="1" x14ac:dyDescent="0.25">
      <c r="A84" s="16" t="s">
        <v>565</v>
      </c>
      <c r="B84" s="15" t="s">
        <v>451</v>
      </c>
      <c r="C84" s="15" t="s">
        <v>566</v>
      </c>
      <c r="D84" s="15" t="s">
        <v>86</v>
      </c>
      <c r="E84" s="32">
        <f>IF(D84="Pendente","-",VLOOKUP(A84&amp;" (trabalhadores)",Pgto!B:D,3,0))</f>
        <v>30</v>
      </c>
    </row>
    <row r="85" spans="1:5" ht="15.75" customHeight="1" x14ac:dyDescent="0.25">
      <c r="A85" s="16" t="s">
        <v>567</v>
      </c>
      <c r="B85" s="15" t="s">
        <v>457</v>
      </c>
      <c r="C85" s="15" t="s">
        <v>568</v>
      </c>
      <c r="D85" s="15" t="s">
        <v>86</v>
      </c>
      <c r="E85" s="32">
        <f>IF(D85="Pendente","-",VLOOKUP(A85&amp;" (trabalhadores)",Pgto!B:D,3,0))</f>
        <v>30</v>
      </c>
    </row>
    <row r="86" spans="1:5" ht="15.75" customHeight="1" x14ac:dyDescent="0.25">
      <c r="A86" s="16" t="s">
        <v>569</v>
      </c>
      <c r="B86" s="15" t="s">
        <v>520</v>
      </c>
      <c r="C86" s="15" t="s">
        <v>570</v>
      </c>
      <c r="D86" s="15" t="s">
        <v>86</v>
      </c>
      <c r="E86" s="32">
        <f>IF(D86="Pendente","-",VLOOKUP(A86&amp;" (trabalhadores)",Pgto!B:D,3,0))</f>
        <v>30</v>
      </c>
    </row>
    <row r="87" spans="1:5" ht="15.75" customHeight="1" x14ac:dyDescent="0.25">
      <c r="A87" s="16" t="s">
        <v>571</v>
      </c>
      <c r="B87" s="15" t="s">
        <v>572</v>
      </c>
      <c r="C87" s="15" t="s">
        <v>573</v>
      </c>
      <c r="D87" s="15" t="s">
        <v>86</v>
      </c>
      <c r="E87" s="32">
        <f>IF(D87="Pendente","-",VLOOKUP(A87&amp;" (trabalhadores)",Pgto!B:D,3,0))</f>
        <v>30</v>
      </c>
    </row>
    <row r="88" spans="1:5" ht="15.75" customHeight="1" x14ac:dyDescent="0.25">
      <c r="A88" s="16" t="s">
        <v>577</v>
      </c>
      <c r="B88" s="15" t="s">
        <v>559</v>
      </c>
      <c r="C88" s="15" t="s">
        <v>578</v>
      </c>
      <c r="D88" s="15" t="s">
        <v>86</v>
      </c>
      <c r="E88" s="32">
        <f>IF(D88="Pendente","-",VLOOKUP(A88&amp;" (trabalhadores)",Pgto!B:D,3,0))</f>
        <v>30</v>
      </c>
    </row>
    <row r="89" spans="1:5" ht="15.75" customHeight="1" x14ac:dyDescent="0.25">
      <c r="A89" s="16" t="s">
        <v>644</v>
      </c>
      <c r="B89" s="15" t="s">
        <v>471</v>
      </c>
      <c r="C89" s="15" t="s">
        <v>645</v>
      </c>
      <c r="D89" s="15" t="s">
        <v>86</v>
      </c>
      <c r="E89" s="32">
        <f>IF(D89="Pendente","-",VLOOKUP(A89&amp;" (trabalhadores)",Pgto!B:D,3,0))</f>
        <v>30</v>
      </c>
    </row>
    <row r="90" spans="1:5" ht="15.75" customHeight="1" x14ac:dyDescent="0.25">
      <c r="A90" s="16" t="s">
        <v>593</v>
      </c>
      <c r="B90" s="15" t="s">
        <v>594</v>
      </c>
      <c r="C90" s="15" t="s">
        <v>595</v>
      </c>
      <c r="D90" s="15" t="s">
        <v>86</v>
      </c>
      <c r="E90" s="32">
        <f>IF(D90="Pendente","-",VLOOKUP(A90&amp;" (trabalhadores)",Pgto!B:D,3,0))</f>
        <v>30</v>
      </c>
    </row>
    <row r="91" spans="1:5" ht="15.75" customHeight="1" x14ac:dyDescent="0.25">
      <c r="A91" s="17" t="s">
        <v>598</v>
      </c>
      <c r="B91" s="18" t="s">
        <v>599</v>
      </c>
      <c r="C91" s="18" t="s">
        <v>600</v>
      </c>
      <c r="D91" s="18" t="s">
        <v>86</v>
      </c>
      <c r="E91" s="51">
        <f>IF(D91="Pendente","-",VLOOKUP(A91&amp;" (trabalhadores)",Pgto!B:D,3,0))</f>
        <v>30</v>
      </c>
    </row>
    <row r="92" spans="1:5" ht="15.75" customHeight="1" x14ac:dyDescent="0.25"/>
    <row r="93" spans="1:5" ht="15.75" customHeight="1" x14ac:dyDescent="0.25"/>
    <row r="94" spans="1:5" ht="15.75" customHeight="1" x14ac:dyDescent="0.25"/>
    <row r="95" spans="1:5" ht="15.75" customHeight="1" x14ac:dyDescent="0.25"/>
    <row r="96" spans="1: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autoFilter ref="A38:C66" xr:uid="{B2CDAF46-C214-40E4-A4AC-F798671A7DBF}"/>
  <mergeCells count="2">
    <mergeCell ref="A1:E1"/>
    <mergeCell ref="A36:E36"/>
  </mergeCells>
  <printOptions horizontalCentered="1"/>
  <pageMargins left="0.11811023622047245" right="0.11811023622047245" top="0.11811023622047245" bottom="0.11811023622047245" header="0" footer="0"/>
  <pageSetup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995"/>
  <sheetViews>
    <sheetView topLeftCell="A16" workbookViewId="0">
      <selection activeCell="D35" sqref="D35"/>
    </sheetView>
  </sheetViews>
  <sheetFormatPr defaultColWidth="12.5703125" defaultRowHeight="15" customHeight="1" x14ac:dyDescent="0.25"/>
  <cols>
    <col min="1" max="1" width="8.5703125" customWidth="1"/>
    <col min="2" max="2" width="62.28515625" customWidth="1"/>
    <col min="3" max="3" width="15.5703125" customWidth="1"/>
    <col min="4" max="4" width="9.140625" bestFit="1" customWidth="1"/>
    <col min="5" max="5" width="6.42578125" customWidth="1"/>
    <col min="6" max="6" width="11.42578125" customWidth="1"/>
    <col min="7" max="26" width="8.5703125" customWidth="1"/>
  </cols>
  <sheetData>
    <row r="2" spans="2:7" x14ac:dyDescent="0.25">
      <c r="B2" s="4" t="s">
        <v>313</v>
      </c>
    </row>
    <row r="3" spans="2:7" x14ac:dyDescent="0.25">
      <c r="B3" s="4" t="s">
        <v>314</v>
      </c>
      <c r="C3" t="s">
        <v>942</v>
      </c>
      <c r="D3" s="4" t="s">
        <v>315</v>
      </c>
      <c r="E3" s="4" t="s">
        <v>316</v>
      </c>
      <c r="F3" s="4" t="s">
        <v>317</v>
      </c>
      <c r="G3" s="4" t="s">
        <v>318</v>
      </c>
    </row>
    <row r="4" spans="2:7" x14ac:dyDescent="0.25">
      <c r="B4" s="4" t="s">
        <v>327</v>
      </c>
      <c r="C4" s="5">
        <v>45847.496527777781</v>
      </c>
      <c r="D4" s="6">
        <v>108</v>
      </c>
      <c r="E4" s="4">
        <v>0</v>
      </c>
      <c r="F4" s="4" t="s">
        <v>320</v>
      </c>
      <c r="G4" t="s">
        <v>321</v>
      </c>
    </row>
    <row r="5" spans="2:7" x14ac:dyDescent="0.25">
      <c r="B5" s="4" t="s">
        <v>717</v>
      </c>
      <c r="C5" s="5">
        <v>45849.911111111112</v>
      </c>
      <c r="D5" s="6">
        <v>40</v>
      </c>
      <c r="E5" s="4">
        <v>0</v>
      </c>
      <c r="F5" s="4" t="s">
        <v>320</v>
      </c>
      <c r="G5" t="s">
        <v>321</v>
      </c>
    </row>
    <row r="6" spans="2:7" x14ac:dyDescent="0.25">
      <c r="B6" s="4" t="s">
        <v>418</v>
      </c>
      <c r="C6" s="5">
        <v>45836.62222222222</v>
      </c>
      <c r="D6" s="6">
        <v>120</v>
      </c>
      <c r="E6" s="4">
        <v>0</v>
      </c>
      <c r="F6" s="4" t="s">
        <v>320</v>
      </c>
      <c r="G6" t="s">
        <v>321</v>
      </c>
    </row>
    <row r="7" spans="2:7" x14ac:dyDescent="0.25">
      <c r="B7" s="4" t="s">
        <v>330</v>
      </c>
      <c r="C7" s="5">
        <v>45847.491666666669</v>
      </c>
      <c r="D7" s="6">
        <v>30</v>
      </c>
      <c r="E7" s="4">
        <v>0</v>
      </c>
      <c r="F7" s="4" t="s">
        <v>320</v>
      </c>
      <c r="G7" t="s">
        <v>321</v>
      </c>
    </row>
    <row r="8" spans="2:7" x14ac:dyDescent="0.25">
      <c r="B8" s="4" t="s">
        <v>438</v>
      </c>
      <c r="C8" s="5">
        <v>45827.61041666667</v>
      </c>
      <c r="D8" s="6">
        <v>30</v>
      </c>
      <c r="E8" s="4">
        <v>0</v>
      </c>
      <c r="F8" s="4" t="s">
        <v>320</v>
      </c>
      <c r="G8" t="s">
        <v>321</v>
      </c>
    </row>
    <row r="9" spans="2:7" x14ac:dyDescent="0.25">
      <c r="B9" s="4" t="s">
        <v>350</v>
      </c>
      <c r="C9" s="5">
        <v>45845.697222222225</v>
      </c>
      <c r="D9" s="6">
        <v>0</v>
      </c>
      <c r="E9" s="4">
        <v>1</v>
      </c>
      <c r="F9" s="4" t="s">
        <v>320</v>
      </c>
      <c r="G9" t="s">
        <v>321</v>
      </c>
    </row>
    <row r="10" spans="2:7" x14ac:dyDescent="0.25">
      <c r="B10" s="4" t="s">
        <v>426</v>
      </c>
      <c r="C10" s="5">
        <v>45833.780555555553</v>
      </c>
      <c r="D10" s="6">
        <v>120</v>
      </c>
      <c r="E10" s="4">
        <v>0</v>
      </c>
      <c r="F10" s="4" t="s">
        <v>320</v>
      </c>
      <c r="G10" t="s">
        <v>321</v>
      </c>
    </row>
    <row r="11" spans="2:7" x14ac:dyDescent="0.25">
      <c r="B11" s="4" t="s">
        <v>425</v>
      </c>
      <c r="C11" s="5">
        <v>45833.780555555553</v>
      </c>
      <c r="D11" s="6">
        <v>120</v>
      </c>
      <c r="E11" s="4">
        <v>0</v>
      </c>
      <c r="F11" s="4" t="s">
        <v>320</v>
      </c>
      <c r="G11" t="s">
        <v>321</v>
      </c>
    </row>
    <row r="12" spans="2:7" x14ac:dyDescent="0.25">
      <c r="B12" s="4" t="s">
        <v>602</v>
      </c>
      <c r="C12" s="5">
        <v>45848.508333333331</v>
      </c>
      <c r="D12" s="6">
        <v>30</v>
      </c>
      <c r="E12" s="4">
        <v>0</v>
      </c>
      <c r="F12" s="4" t="s">
        <v>320</v>
      </c>
      <c r="G12" t="s">
        <v>321</v>
      </c>
    </row>
    <row r="13" spans="2:7" x14ac:dyDescent="0.25">
      <c r="B13" s="4" t="s">
        <v>603</v>
      </c>
      <c r="C13" s="5">
        <v>45848.511805555558</v>
      </c>
      <c r="D13" s="6">
        <v>40</v>
      </c>
      <c r="E13" s="4">
        <v>0</v>
      </c>
      <c r="F13" s="4" t="s">
        <v>320</v>
      </c>
      <c r="G13" t="s">
        <v>321</v>
      </c>
    </row>
    <row r="14" spans="2:7" x14ac:dyDescent="0.25">
      <c r="B14" s="4" t="s">
        <v>389</v>
      </c>
      <c r="C14" s="5">
        <v>45841.568055555559</v>
      </c>
      <c r="D14" s="6">
        <v>0</v>
      </c>
      <c r="E14" s="4">
        <v>1</v>
      </c>
      <c r="F14" s="4" t="s">
        <v>320</v>
      </c>
      <c r="G14" t="s">
        <v>321</v>
      </c>
    </row>
    <row r="15" spans="2:7" x14ac:dyDescent="0.25">
      <c r="B15" s="4" t="s">
        <v>338</v>
      </c>
      <c r="C15" s="5">
        <v>45846.623611111114</v>
      </c>
      <c r="D15" s="6">
        <v>120</v>
      </c>
      <c r="E15" s="4">
        <v>0</v>
      </c>
      <c r="F15" s="4" t="s">
        <v>320</v>
      </c>
      <c r="G15" t="s">
        <v>321</v>
      </c>
    </row>
    <row r="16" spans="2:7" x14ac:dyDescent="0.25">
      <c r="B16" s="4" t="s">
        <v>441</v>
      </c>
      <c r="C16" s="5">
        <v>45826.992361111108</v>
      </c>
      <c r="D16" s="6">
        <v>30</v>
      </c>
      <c r="E16" s="4">
        <v>0</v>
      </c>
      <c r="F16" s="4" t="s">
        <v>320</v>
      </c>
      <c r="G16" t="s">
        <v>321</v>
      </c>
    </row>
    <row r="17" spans="2:7" x14ac:dyDescent="0.25">
      <c r="B17" s="4" t="s">
        <v>437</v>
      </c>
      <c r="C17" s="5">
        <v>45827.658333333333</v>
      </c>
      <c r="D17" s="6">
        <v>30</v>
      </c>
      <c r="E17" s="4">
        <v>0</v>
      </c>
      <c r="F17" s="4" t="s">
        <v>320</v>
      </c>
      <c r="G17" t="s">
        <v>321</v>
      </c>
    </row>
    <row r="18" spans="2:7" x14ac:dyDescent="0.25">
      <c r="B18" s="4" t="s">
        <v>732</v>
      </c>
      <c r="C18" s="5">
        <v>45850.62222222222</v>
      </c>
      <c r="D18" s="6">
        <v>40</v>
      </c>
      <c r="E18" s="4">
        <v>0</v>
      </c>
      <c r="F18" s="4" t="s">
        <v>320</v>
      </c>
      <c r="G18" t="s">
        <v>321</v>
      </c>
    </row>
    <row r="19" spans="2:7" x14ac:dyDescent="0.25">
      <c r="B19" s="4" t="s">
        <v>398</v>
      </c>
      <c r="C19" s="5">
        <v>45840.756249999999</v>
      </c>
      <c r="D19" s="6">
        <v>30</v>
      </c>
      <c r="E19" s="4">
        <v>0</v>
      </c>
      <c r="F19" s="4" t="s">
        <v>320</v>
      </c>
      <c r="G19" t="s">
        <v>321</v>
      </c>
    </row>
    <row r="20" spans="2:7" x14ac:dyDescent="0.25">
      <c r="B20" s="4" t="s">
        <v>604</v>
      </c>
      <c r="C20" s="5">
        <v>45848.511111111111</v>
      </c>
      <c r="D20" s="6">
        <v>120</v>
      </c>
      <c r="E20" s="4">
        <v>0</v>
      </c>
      <c r="F20" s="4" t="s">
        <v>320</v>
      </c>
      <c r="G20" t="s">
        <v>321</v>
      </c>
    </row>
    <row r="21" spans="2:7" ht="15.75" customHeight="1" x14ac:dyDescent="0.25">
      <c r="B21" s="4" t="s">
        <v>396</v>
      </c>
      <c r="C21" s="5">
        <v>45841.56527777778</v>
      </c>
      <c r="D21" s="6">
        <v>120</v>
      </c>
      <c r="E21" s="4">
        <v>0</v>
      </c>
      <c r="F21" s="4" t="s">
        <v>320</v>
      </c>
      <c r="G21" t="s">
        <v>321</v>
      </c>
    </row>
    <row r="22" spans="2:7" ht="15.75" customHeight="1" x14ac:dyDescent="0.25">
      <c r="B22" s="4" t="s">
        <v>326</v>
      </c>
      <c r="C22" s="5">
        <v>45847.497916666667</v>
      </c>
      <c r="D22" s="6">
        <v>120</v>
      </c>
      <c r="E22" s="4">
        <v>0</v>
      </c>
      <c r="F22" s="4" t="s">
        <v>320</v>
      </c>
      <c r="G22" t="s">
        <v>321</v>
      </c>
    </row>
    <row r="23" spans="2:7" ht="15.75" customHeight="1" x14ac:dyDescent="0.25">
      <c r="B23" s="4" t="s">
        <v>605</v>
      </c>
      <c r="C23" s="5">
        <v>45848.549305555556</v>
      </c>
      <c r="D23" s="6">
        <v>120</v>
      </c>
      <c r="E23" s="4">
        <v>0</v>
      </c>
      <c r="F23" s="4" t="s">
        <v>320</v>
      </c>
      <c r="G23" t="s">
        <v>321</v>
      </c>
    </row>
    <row r="24" spans="2:7" ht="15.75" customHeight="1" x14ac:dyDescent="0.25">
      <c r="B24" s="4" t="s">
        <v>412</v>
      </c>
      <c r="C24" s="5">
        <v>45836.835416666669</v>
      </c>
      <c r="D24" s="6">
        <v>120</v>
      </c>
      <c r="E24" s="4">
        <v>0</v>
      </c>
      <c r="F24" s="4" t="s">
        <v>320</v>
      </c>
      <c r="G24" t="s">
        <v>321</v>
      </c>
    </row>
    <row r="25" spans="2:7" ht="15.75" customHeight="1" x14ac:dyDescent="0.25">
      <c r="B25" s="4" t="s">
        <v>328</v>
      </c>
      <c r="C25" s="5">
        <v>45847.495833333334</v>
      </c>
      <c r="D25" s="6">
        <v>120</v>
      </c>
      <c r="E25" s="4">
        <v>0</v>
      </c>
      <c r="F25" s="4" t="s">
        <v>320</v>
      </c>
      <c r="G25" t="s">
        <v>321</v>
      </c>
    </row>
    <row r="26" spans="2:7" ht="15.75" customHeight="1" x14ac:dyDescent="0.25">
      <c r="B26" s="4" t="s">
        <v>383</v>
      </c>
      <c r="C26" s="5">
        <v>45841.686805555553</v>
      </c>
      <c r="D26" s="6">
        <v>120</v>
      </c>
      <c r="E26" s="4">
        <v>0</v>
      </c>
      <c r="F26" s="4" t="s">
        <v>320</v>
      </c>
      <c r="G26" t="s">
        <v>321</v>
      </c>
    </row>
    <row r="27" spans="2:7" ht="15.75" customHeight="1" x14ac:dyDescent="0.25">
      <c r="B27" s="4" t="s">
        <v>445</v>
      </c>
      <c r="C27" s="5">
        <v>45847.597222222219</v>
      </c>
      <c r="D27" s="6">
        <v>80</v>
      </c>
      <c r="E27" s="4">
        <v>0</v>
      </c>
      <c r="F27" s="4" t="s">
        <v>320</v>
      </c>
      <c r="G27" t="s">
        <v>321</v>
      </c>
    </row>
    <row r="28" spans="2:7" ht="15.75" customHeight="1" x14ac:dyDescent="0.25">
      <c r="B28" s="4" t="s">
        <v>385</v>
      </c>
      <c r="C28" s="5">
        <v>45841.679166666669</v>
      </c>
      <c r="D28" s="6">
        <v>120</v>
      </c>
      <c r="E28" s="4">
        <v>0</v>
      </c>
      <c r="F28" s="4" t="s">
        <v>320</v>
      </c>
      <c r="G28" t="s">
        <v>321</v>
      </c>
    </row>
    <row r="29" spans="2:7" ht="15.75" customHeight="1" x14ac:dyDescent="0.25">
      <c r="B29" s="4" t="s">
        <v>682</v>
      </c>
      <c r="C29" s="5">
        <v>45848.852083333331</v>
      </c>
      <c r="D29" s="6">
        <v>120</v>
      </c>
      <c r="E29" s="4">
        <v>0</v>
      </c>
      <c r="F29" s="4" t="s">
        <v>320</v>
      </c>
      <c r="G29" t="s">
        <v>321</v>
      </c>
    </row>
    <row r="30" spans="2:7" ht="15.75" customHeight="1" x14ac:dyDescent="0.25">
      <c r="B30" s="4" t="s">
        <v>408</v>
      </c>
      <c r="C30" s="5">
        <v>45839.380555555559</v>
      </c>
      <c r="D30" s="6">
        <v>120</v>
      </c>
      <c r="E30" s="4">
        <v>0</v>
      </c>
      <c r="F30" s="4" t="s">
        <v>320</v>
      </c>
      <c r="G30" t="s">
        <v>321</v>
      </c>
    </row>
    <row r="31" spans="2:7" ht="15.75" customHeight="1" x14ac:dyDescent="0.25">
      <c r="B31" s="4" t="s">
        <v>394</v>
      </c>
      <c r="C31" s="5">
        <v>45841.56527777778</v>
      </c>
      <c r="D31" s="6">
        <v>120</v>
      </c>
      <c r="E31" s="4">
        <v>0</v>
      </c>
      <c r="F31" s="4" t="s">
        <v>320</v>
      </c>
      <c r="G31" t="s">
        <v>321</v>
      </c>
    </row>
    <row r="32" spans="2:7" ht="15.75" customHeight="1" x14ac:dyDescent="0.25">
      <c r="B32" s="4" t="s">
        <v>407</v>
      </c>
      <c r="C32" s="5">
        <v>45839.604861111111</v>
      </c>
      <c r="D32" s="6">
        <v>120</v>
      </c>
      <c r="E32" s="4">
        <v>0</v>
      </c>
      <c r="F32" s="4" t="s">
        <v>320</v>
      </c>
      <c r="G32" t="s">
        <v>321</v>
      </c>
    </row>
    <row r="33" spans="2:7" ht="15.75" customHeight="1" x14ac:dyDescent="0.25">
      <c r="B33" s="4" t="s">
        <v>363</v>
      </c>
      <c r="C33" s="5">
        <v>45845.574999999997</v>
      </c>
      <c r="D33" s="6">
        <v>30</v>
      </c>
      <c r="E33" s="4">
        <v>0</v>
      </c>
      <c r="F33" s="4" t="s">
        <v>320</v>
      </c>
      <c r="G33" t="s">
        <v>321</v>
      </c>
    </row>
    <row r="34" spans="2:7" ht="15.75" customHeight="1" x14ac:dyDescent="0.25">
      <c r="B34" s="4" t="s">
        <v>606</v>
      </c>
      <c r="C34" s="5">
        <v>45848.515972222223</v>
      </c>
      <c r="D34" s="6">
        <v>0.01</v>
      </c>
      <c r="E34" s="4">
        <v>1</v>
      </c>
      <c r="F34" s="4" t="s">
        <v>320</v>
      </c>
      <c r="G34" t="s">
        <v>321</v>
      </c>
    </row>
    <row r="35" spans="2:7" ht="15.75" customHeight="1" x14ac:dyDescent="0.25">
      <c r="B35" s="4" t="s">
        <v>415</v>
      </c>
      <c r="C35" s="5">
        <v>45836.654166666667</v>
      </c>
      <c r="D35" s="6">
        <v>120</v>
      </c>
      <c r="E35" s="4">
        <v>0</v>
      </c>
      <c r="F35" s="4" t="s">
        <v>320</v>
      </c>
      <c r="G35" t="s">
        <v>321</v>
      </c>
    </row>
    <row r="36" spans="2:7" ht="15.75" customHeight="1" x14ac:dyDescent="0.25">
      <c r="B36" s="4" t="s">
        <v>607</v>
      </c>
      <c r="C36" s="5">
        <v>45848.565972222219</v>
      </c>
      <c r="D36" s="6">
        <v>120</v>
      </c>
      <c r="E36" s="4">
        <v>0</v>
      </c>
      <c r="F36" s="4" t="s">
        <v>320</v>
      </c>
      <c r="G36" t="s">
        <v>321</v>
      </c>
    </row>
    <row r="37" spans="2:7" ht="15.75" customHeight="1" x14ac:dyDescent="0.25">
      <c r="B37" s="4" t="s">
        <v>429</v>
      </c>
      <c r="C37" s="5">
        <v>45832.486111111109</v>
      </c>
      <c r="D37" s="6">
        <v>30</v>
      </c>
      <c r="E37" s="4">
        <v>0</v>
      </c>
      <c r="F37" s="4" t="s">
        <v>320</v>
      </c>
      <c r="G37" t="s">
        <v>321</v>
      </c>
    </row>
    <row r="38" spans="2:7" ht="15.75" customHeight="1" x14ac:dyDescent="0.25">
      <c r="B38" s="4" t="s">
        <v>409</v>
      </c>
      <c r="C38" s="5">
        <v>45838.909722222219</v>
      </c>
      <c r="D38" s="6">
        <v>120</v>
      </c>
      <c r="E38" s="4">
        <v>0</v>
      </c>
      <c r="F38" s="4" t="s">
        <v>320</v>
      </c>
      <c r="G38" t="s">
        <v>321</v>
      </c>
    </row>
    <row r="39" spans="2:7" ht="15.75" customHeight="1" x14ac:dyDescent="0.25">
      <c r="B39" s="4" t="s">
        <v>416</v>
      </c>
      <c r="C39" s="5">
        <v>45836.654166666667</v>
      </c>
      <c r="D39" s="6">
        <v>120</v>
      </c>
      <c r="E39" s="4">
        <v>0</v>
      </c>
      <c r="F39" s="4" t="s">
        <v>320</v>
      </c>
      <c r="G39" t="s">
        <v>321</v>
      </c>
    </row>
    <row r="40" spans="2:7" ht="15.75" customHeight="1" x14ac:dyDescent="0.25">
      <c r="B40" s="4" t="s">
        <v>683</v>
      </c>
      <c r="C40" s="5">
        <v>45849.534722222219</v>
      </c>
      <c r="D40" s="6">
        <v>80</v>
      </c>
      <c r="E40" s="4">
        <v>0</v>
      </c>
      <c r="F40" s="4" t="s">
        <v>320</v>
      </c>
      <c r="G40" t="s">
        <v>321</v>
      </c>
    </row>
    <row r="41" spans="2:7" ht="15.75" customHeight="1" x14ac:dyDescent="0.25">
      <c r="B41" s="4" t="s">
        <v>411</v>
      </c>
      <c r="C41" s="5">
        <v>45838.874305555553</v>
      </c>
      <c r="D41" s="6">
        <v>120</v>
      </c>
      <c r="E41" s="4">
        <v>0</v>
      </c>
      <c r="F41" s="4" t="s">
        <v>320</v>
      </c>
      <c r="G41" t="s">
        <v>321</v>
      </c>
    </row>
    <row r="42" spans="2:7" ht="15.75" customHeight="1" x14ac:dyDescent="0.25">
      <c r="B42" s="4" t="s">
        <v>371</v>
      </c>
      <c r="C42" s="5">
        <v>45845.570138888892</v>
      </c>
      <c r="D42" s="6">
        <v>120</v>
      </c>
      <c r="E42" s="4">
        <v>0</v>
      </c>
      <c r="F42" s="4" t="s">
        <v>320</v>
      </c>
      <c r="G42" t="s">
        <v>321</v>
      </c>
    </row>
    <row r="43" spans="2:7" ht="15.75" customHeight="1" x14ac:dyDescent="0.25">
      <c r="B43" s="4" t="s">
        <v>331</v>
      </c>
      <c r="C43" s="5">
        <v>45847.490972222222</v>
      </c>
      <c r="D43" s="6">
        <v>120</v>
      </c>
      <c r="E43" s="4">
        <v>0</v>
      </c>
      <c r="F43" s="4" t="s">
        <v>320</v>
      </c>
      <c r="G43" t="s">
        <v>321</v>
      </c>
    </row>
    <row r="44" spans="2:7" ht="15.75" customHeight="1" x14ac:dyDescent="0.25">
      <c r="B44" s="4" t="s">
        <v>367</v>
      </c>
      <c r="C44" s="5">
        <v>45845.573611111111</v>
      </c>
      <c r="D44" s="6">
        <v>30</v>
      </c>
      <c r="E44" s="4">
        <v>0</v>
      </c>
      <c r="F44" s="4" t="s">
        <v>320</v>
      </c>
      <c r="G44" t="s">
        <v>321</v>
      </c>
    </row>
    <row r="45" spans="2:7" ht="15.75" customHeight="1" x14ac:dyDescent="0.25">
      <c r="B45" s="4" t="s">
        <v>366</v>
      </c>
      <c r="C45" s="5">
        <v>45845.574305555558</v>
      </c>
      <c r="D45" s="6">
        <v>30</v>
      </c>
      <c r="E45" s="4">
        <v>0</v>
      </c>
      <c r="F45" s="4" t="s">
        <v>320</v>
      </c>
      <c r="G45" t="s">
        <v>321</v>
      </c>
    </row>
    <row r="46" spans="2:7" ht="15.75" customHeight="1" x14ac:dyDescent="0.25">
      <c r="B46" s="4" t="s">
        <v>608</v>
      </c>
      <c r="C46" s="5">
        <v>45848.508333333331</v>
      </c>
      <c r="D46" s="6">
        <v>30</v>
      </c>
      <c r="E46" s="4">
        <v>0</v>
      </c>
      <c r="F46" s="4" t="s">
        <v>320</v>
      </c>
      <c r="G46" t="s">
        <v>321</v>
      </c>
    </row>
    <row r="47" spans="2:7" ht="15.75" customHeight="1" x14ac:dyDescent="0.25">
      <c r="B47" s="4" t="s">
        <v>362</v>
      </c>
      <c r="C47" s="5">
        <v>45845.575694444444</v>
      </c>
      <c r="D47" s="6">
        <v>120</v>
      </c>
      <c r="E47" s="4">
        <v>0</v>
      </c>
      <c r="F47" s="4" t="s">
        <v>320</v>
      </c>
      <c r="G47" t="s">
        <v>321</v>
      </c>
    </row>
    <row r="48" spans="2:7" ht="15.75" customHeight="1" x14ac:dyDescent="0.25">
      <c r="B48" s="4" t="s">
        <v>609</v>
      </c>
      <c r="C48" s="5">
        <v>45848.580555555556</v>
      </c>
      <c r="D48" s="6">
        <v>108</v>
      </c>
      <c r="E48" s="4">
        <v>0</v>
      </c>
      <c r="F48" s="4" t="s">
        <v>320</v>
      </c>
      <c r="G48" t="s">
        <v>321</v>
      </c>
    </row>
    <row r="49" spans="2:7" ht="15.75" customHeight="1" x14ac:dyDescent="0.25">
      <c r="B49" s="4" t="s">
        <v>610</v>
      </c>
      <c r="C49" s="5">
        <v>45848.581250000003</v>
      </c>
      <c r="D49" s="6">
        <v>108</v>
      </c>
      <c r="E49" s="4">
        <v>0</v>
      </c>
      <c r="F49" s="4" t="s">
        <v>320</v>
      </c>
      <c r="G49" t="s">
        <v>321</v>
      </c>
    </row>
    <row r="50" spans="2:7" ht="15.75" customHeight="1" x14ac:dyDescent="0.25">
      <c r="B50" s="4" t="s">
        <v>395</v>
      </c>
      <c r="C50" s="5">
        <v>45841.56527777778</v>
      </c>
      <c r="D50" s="6">
        <v>120</v>
      </c>
      <c r="E50" s="4">
        <v>0</v>
      </c>
      <c r="F50" s="4" t="s">
        <v>320</v>
      </c>
      <c r="G50" t="s">
        <v>321</v>
      </c>
    </row>
    <row r="51" spans="2:7" ht="15.75" customHeight="1" x14ac:dyDescent="0.25">
      <c r="B51" s="4" t="s">
        <v>611</v>
      </c>
      <c r="C51" s="5">
        <v>45848.569444444445</v>
      </c>
      <c r="D51" s="6">
        <v>120</v>
      </c>
      <c r="E51" s="4">
        <v>0</v>
      </c>
      <c r="F51" s="4" t="s">
        <v>320</v>
      </c>
      <c r="G51" t="s">
        <v>321</v>
      </c>
    </row>
    <row r="52" spans="2:7" ht="15.75" customHeight="1" x14ac:dyDescent="0.25">
      <c r="B52" s="4" t="s">
        <v>376</v>
      </c>
      <c r="C52" s="5">
        <v>45842.822222222225</v>
      </c>
      <c r="D52" s="6">
        <v>30</v>
      </c>
      <c r="E52" s="4">
        <v>0</v>
      </c>
      <c r="F52" s="4" t="s">
        <v>320</v>
      </c>
      <c r="G52" t="s">
        <v>321</v>
      </c>
    </row>
    <row r="53" spans="2:7" ht="15.75" customHeight="1" x14ac:dyDescent="0.25">
      <c r="B53" s="4" t="s">
        <v>368</v>
      </c>
      <c r="C53" s="5">
        <v>45845.570833333331</v>
      </c>
      <c r="D53" s="6">
        <v>120</v>
      </c>
      <c r="E53" s="4">
        <v>0</v>
      </c>
      <c r="F53" s="4" t="s">
        <v>320</v>
      </c>
      <c r="G53" t="s">
        <v>321</v>
      </c>
    </row>
    <row r="54" spans="2:7" ht="15.75" customHeight="1" x14ac:dyDescent="0.25">
      <c r="B54" s="4" t="s">
        <v>390</v>
      </c>
      <c r="C54" s="5">
        <v>45841.567361111112</v>
      </c>
      <c r="D54" s="6">
        <v>120</v>
      </c>
      <c r="E54" s="4">
        <v>0</v>
      </c>
      <c r="F54" s="4" t="s">
        <v>320</v>
      </c>
      <c r="G54" t="s">
        <v>321</v>
      </c>
    </row>
    <row r="55" spans="2:7" ht="15.75" customHeight="1" x14ac:dyDescent="0.25">
      <c r="B55" s="4" t="s">
        <v>402</v>
      </c>
      <c r="C55" s="5">
        <v>45839.81527777778</v>
      </c>
      <c r="D55" s="6">
        <v>30</v>
      </c>
      <c r="E55" s="4">
        <v>0</v>
      </c>
      <c r="F55" s="4" t="s">
        <v>320</v>
      </c>
      <c r="G55" t="s">
        <v>321</v>
      </c>
    </row>
    <row r="56" spans="2:7" ht="15.75" customHeight="1" x14ac:dyDescent="0.25">
      <c r="B56" s="4" t="s">
        <v>370</v>
      </c>
      <c r="C56" s="5">
        <v>45845.570138888892</v>
      </c>
      <c r="D56" s="6">
        <v>108</v>
      </c>
      <c r="E56" s="4">
        <v>0</v>
      </c>
      <c r="F56" s="4" t="s">
        <v>320</v>
      </c>
      <c r="G56" t="s">
        <v>321</v>
      </c>
    </row>
    <row r="57" spans="2:7" ht="15.75" customHeight="1" x14ac:dyDescent="0.25">
      <c r="B57" s="4" t="s">
        <v>684</v>
      </c>
      <c r="C57" s="5">
        <v>45849.618750000001</v>
      </c>
      <c r="D57" s="6">
        <v>80</v>
      </c>
      <c r="E57" s="4">
        <v>0</v>
      </c>
      <c r="F57" s="4" t="s">
        <v>320</v>
      </c>
      <c r="G57" t="s">
        <v>321</v>
      </c>
    </row>
    <row r="58" spans="2:7" ht="15.75" customHeight="1" x14ac:dyDescent="0.25">
      <c r="B58" s="4" t="s">
        <v>433</v>
      </c>
      <c r="C58" s="5">
        <v>45828.563888888886</v>
      </c>
      <c r="D58" s="6">
        <v>120</v>
      </c>
      <c r="E58" s="4">
        <v>0</v>
      </c>
      <c r="F58" s="4" t="s">
        <v>320</v>
      </c>
      <c r="G58" t="s">
        <v>321</v>
      </c>
    </row>
    <row r="59" spans="2:7" ht="15.75" customHeight="1" x14ac:dyDescent="0.25">
      <c r="B59" s="4" t="s">
        <v>335</v>
      </c>
      <c r="C59" s="5">
        <v>45846.625</v>
      </c>
      <c r="D59" s="6">
        <v>30</v>
      </c>
      <c r="E59" s="4">
        <v>0</v>
      </c>
      <c r="F59" s="4" t="s">
        <v>320</v>
      </c>
      <c r="G59" t="s">
        <v>321</v>
      </c>
    </row>
    <row r="60" spans="2:7" ht="15.75" customHeight="1" x14ac:dyDescent="0.25">
      <c r="B60" s="4" t="s">
        <v>361</v>
      </c>
      <c r="C60" s="5">
        <v>45845.57708333333</v>
      </c>
      <c r="D60" s="6">
        <v>108</v>
      </c>
      <c r="E60" s="4">
        <v>0</v>
      </c>
      <c r="F60" s="4" t="s">
        <v>320</v>
      </c>
      <c r="G60" t="s">
        <v>321</v>
      </c>
    </row>
    <row r="61" spans="2:7" ht="15.75" customHeight="1" x14ac:dyDescent="0.25">
      <c r="B61" s="4" t="s">
        <v>419</v>
      </c>
      <c r="C61" s="5">
        <v>45836.620833333334</v>
      </c>
      <c r="D61" s="6">
        <v>120</v>
      </c>
      <c r="E61" s="4">
        <v>0</v>
      </c>
      <c r="F61" s="4" t="s">
        <v>320</v>
      </c>
      <c r="G61" t="s">
        <v>321</v>
      </c>
    </row>
    <row r="62" spans="2:7" ht="15.75" customHeight="1" x14ac:dyDescent="0.25">
      <c r="B62" s="4" t="s">
        <v>391</v>
      </c>
      <c r="C62" s="5">
        <v>45841.566666666666</v>
      </c>
      <c r="D62" s="6">
        <v>120</v>
      </c>
      <c r="E62" s="4">
        <v>0</v>
      </c>
      <c r="F62" s="4" t="s">
        <v>320</v>
      </c>
      <c r="G62" t="s">
        <v>321</v>
      </c>
    </row>
    <row r="63" spans="2:7" ht="15.75" customHeight="1" x14ac:dyDescent="0.25">
      <c r="B63" s="4" t="s">
        <v>444</v>
      </c>
      <c r="C63" s="5">
        <v>45826.873611111114</v>
      </c>
      <c r="D63" s="6">
        <v>120</v>
      </c>
      <c r="E63" s="4">
        <v>0</v>
      </c>
      <c r="F63" s="4" t="s">
        <v>320</v>
      </c>
      <c r="G63" t="s">
        <v>321</v>
      </c>
    </row>
    <row r="64" spans="2:7" ht="15.75" customHeight="1" x14ac:dyDescent="0.25">
      <c r="B64" s="4" t="s">
        <v>384</v>
      </c>
      <c r="C64" s="5">
        <v>45841.686805555553</v>
      </c>
      <c r="D64" s="6">
        <v>120</v>
      </c>
      <c r="E64" s="4">
        <v>0</v>
      </c>
      <c r="F64" s="4" t="s">
        <v>320</v>
      </c>
      <c r="G64" t="s">
        <v>321</v>
      </c>
    </row>
    <row r="65" spans="2:7" ht="15.75" customHeight="1" x14ac:dyDescent="0.25">
      <c r="B65" s="4" t="s">
        <v>443</v>
      </c>
      <c r="C65" s="5">
        <v>45826.874305555553</v>
      </c>
      <c r="D65" s="6">
        <v>120</v>
      </c>
      <c r="E65" s="4">
        <v>0</v>
      </c>
      <c r="F65" s="4" t="s">
        <v>320</v>
      </c>
      <c r="G65" t="s">
        <v>321</v>
      </c>
    </row>
    <row r="66" spans="2:7" ht="15.75" customHeight="1" x14ac:dyDescent="0.25">
      <c r="B66" s="4" t="s">
        <v>369</v>
      </c>
      <c r="C66" s="5">
        <v>45845.570138888892</v>
      </c>
      <c r="D66" s="6">
        <v>108</v>
      </c>
      <c r="E66" s="4">
        <v>0</v>
      </c>
      <c r="F66" s="4" t="s">
        <v>320</v>
      </c>
      <c r="G66" t="s">
        <v>321</v>
      </c>
    </row>
    <row r="67" spans="2:7" ht="15.75" customHeight="1" x14ac:dyDescent="0.25">
      <c r="B67" s="4" t="s">
        <v>685</v>
      </c>
      <c r="C67" s="5">
        <v>45849.535416666666</v>
      </c>
      <c r="D67" s="6">
        <v>40</v>
      </c>
      <c r="E67" s="4">
        <v>0</v>
      </c>
      <c r="F67" s="4" t="s">
        <v>320</v>
      </c>
      <c r="G67" t="s">
        <v>321</v>
      </c>
    </row>
    <row r="68" spans="2:7" ht="15.75" customHeight="1" x14ac:dyDescent="0.25">
      <c r="B68" s="4" t="s">
        <v>355</v>
      </c>
      <c r="C68" s="5">
        <v>45845.57916666667</v>
      </c>
      <c r="D68" s="6">
        <v>120</v>
      </c>
      <c r="E68" s="4">
        <v>0</v>
      </c>
      <c r="F68" s="4" t="s">
        <v>320</v>
      </c>
      <c r="G68" t="s">
        <v>321</v>
      </c>
    </row>
    <row r="69" spans="2:7" ht="15.75" customHeight="1" x14ac:dyDescent="0.25">
      <c r="B69" s="4" t="s">
        <v>686</v>
      </c>
      <c r="C69" s="5">
        <v>45849.584722222222</v>
      </c>
      <c r="D69" s="6">
        <v>0</v>
      </c>
      <c r="E69" s="4">
        <v>1</v>
      </c>
      <c r="F69" s="4" t="s">
        <v>320</v>
      </c>
      <c r="G69" t="s">
        <v>321</v>
      </c>
    </row>
    <row r="70" spans="2:7" ht="15.75" customHeight="1" x14ac:dyDescent="0.25">
      <c r="B70" s="4" t="s">
        <v>612</v>
      </c>
      <c r="C70" s="5">
        <v>45848.509722222225</v>
      </c>
      <c r="D70" s="6">
        <v>108</v>
      </c>
      <c r="E70" s="4">
        <v>0</v>
      </c>
      <c r="F70" s="4" t="s">
        <v>320</v>
      </c>
      <c r="G70" t="s">
        <v>321</v>
      </c>
    </row>
    <row r="71" spans="2:7" ht="15.75" customHeight="1" x14ac:dyDescent="0.25">
      <c r="B71" s="4" t="s">
        <v>442</v>
      </c>
      <c r="C71" s="5">
        <v>45826.874305555553</v>
      </c>
      <c r="D71" s="6">
        <v>120</v>
      </c>
      <c r="E71" s="4">
        <v>0</v>
      </c>
      <c r="F71" s="4" t="s">
        <v>320</v>
      </c>
      <c r="G71" t="s">
        <v>321</v>
      </c>
    </row>
    <row r="72" spans="2:7" ht="15.75" customHeight="1" x14ac:dyDescent="0.25">
      <c r="B72" s="4" t="s">
        <v>435</v>
      </c>
      <c r="C72" s="5">
        <v>45827.761111111111</v>
      </c>
      <c r="D72" s="6">
        <v>120</v>
      </c>
      <c r="E72" s="4">
        <v>0</v>
      </c>
      <c r="F72" s="4" t="s">
        <v>320</v>
      </c>
      <c r="G72" t="s">
        <v>321</v>
      </c>
    </row>
    <row r="73" spans="2:7" ht="15.75" customHeight="1" x14ac:dyDescent="0.25">
      <c r="B73" s="4" t="s">
        <v>687</v>
      </c>
      <c r="C73" s="5">
        <v>45848.775694444441</v>
      </c>
      <c r="D73" s="6">
        <v>80</v>
      </c>
      <c r="E73" s="4">
        <v>0</v>
      </c>
      <c r="F73" s="4" t="s">
        <v>320</v>
      </c>
      <c r="G73" t="s">
        <v>321</v>
      </c>
    </row>
    <row r="74" spans="2:7" ht="15.75" customHeight="1" x14ac:dyDescent="0.25">
      <c r="B74" s="4" t="s">
        <v>613</v>
      </c>
      <c r="C74" s="5">
        <v>45848.51458333333</v>
      </c>
      <c r="D74" s="6">
        <v>120</v>
      </c>
      <c r="E74" s="4">
        <v>0</v>
      </c>
      <c r="F74" s="4" t="s">
        <v>320</v>
      </c>
      <c r="G74" t="s">
        <v>321</v>
      </c>
    </row>
    <row r="75" spans="2:7" ht="15.75" customHeight="1" x14ac:dyDescent="0.25">
      <c r="B75" s="4" t="s">
        <v>387</v>
      </c>
      <c r="C75" s="5">
        <v>45841.678472222222</v>
      </c>
      <c r="D75" s="6">
        <v>120</v>
      </c>
      <c r="E75" s="4">
        <v>0</v>
      </c>
      <c r="F75" s="4" t="s">
        <v>320</v>
      </c>
      <c r="G75" t="s">
        <v>321</v>
      </c>
    </row>
    <row r="76" spans="2:7" ht="15.75" customHeight="1" x14ac:dyDescent="0.25">
      <c r="B76" s="4" t="s">
        <v>614</v>
      </c>
      <c r="C76" s="5">
        <v>45848.564583333333</v>
      </c>
      <c r="D76" s="6">
        <v>120</v>
      </c>
      <c r="E76" s="4">
        <v>0</v>
      </c>
      <c r="F76" s="4" t="s">
        <v>320</v>
      </c>
      <c r="G76" t="s">
        <v>321</v>
      </c>
    </row>
    <row r="77" spans="2:7" ht="15.75" customHeight="1" x14ac:dyDescent="0.25">
      <c r="B77" s="4" t="s">
        <v>333</v>
      </c>
      <c r="C77" s="5">
        <v>45846.792361111111</v>
      </c>
      <c r="D77" s="6">
        <v>120</v>
      </c>
      <c r="E77" s="4">
        <v>0</v>
      </c>
      <c r="F77" s="4" t="s">
        <v>320</v>
      </c>
      <c r="G77" t="s">
        <v>321</v>
      </c>
    </row>
    <row r="78" spans="2:7" ht="15.75" customHeight="1" x14ac:dyDescent="0.25">
      <c r="B78" s="4" t="s">
        <v>417</v>
      </c>
      <c r="C78" s="5">
        <v>45836.622916666667</v>
      </c>
      <c r="D78" s="6">
        <v>30</v>
      </c>
      <c r="E78" s="4">
        <v>0</v>
      </c>
      <c r="F78" s="4" t="s">
        <v>320</v>
      </c>
      <c r="G78" t="s">
        <v>321</v>
      </c>
    </row>
    <row r="79" spans="2:7" ht="15.75" customHeight="1" x14ac:dyDescent="0.25">
      <c r="B79" s="4" t="s">
        <v>382</v>
      </c>
      <c r="C79" s="5">
        <v>45841.763194444444</v>
      </c>
      <c r="D79" s="6">
        <v>108</v>
      </c>
      <c r="E79" s="4">
        <v>0</v>
      </c>
      <c r="F79" s="4" t="s">
        <v>320</v>
      </c>
      <c r="G79" t="s">
        <v>321</v>
      </c>
    </row>
    <row r="80" spans="2:7" ht="15.75" customHeight="1" x14ac:dyDescent="0.25">
      <c r="B80" s="4" t="s">
        <v>351</v>
      </c>
      <c r="C80" s="5">
        <v>45845.696527777778</v>
      </c>
      <c r="D80" s="6">
        <v>0</v>
      </c>
      <c r="E80" s="4">
        <v>1</v>
      </c>
      <c r="F80" s="4" t="s">
        <v>320</v>
      </c>
      <c r="G80" t="s">
        <v>321</v>
      </c>
    </row>
    <row r="81" spans="2:7" ht="15.75" customHeight="1" x14ac:dyDescent="0.25">
      <c r="B81" s="4" t="s">
        <v>615</v>
      </c>
      <c r="C81" s="5">
        <v>45848.550694444442</v>
      </c>
      <c r="D81" s="6">
        <v>120</v>
      </c>
      <c r="E81" s="4">
        <v>0</v>
      </c>
      <c r="F81" s="4" t="s">
        <v>320</v>
      </c>
      <c r="G81" t="s">
        <v>321</v>
      </c>
    </row>
    <row r="82" spans="2:7" ht="15.75" customHeight="1" x14ac:dyDescent="0.25">
      <c r="B82" s="4" t="s">
        <v>324</v>
      </c>
      <c r="C82" s="5">
        <v>45847.498611111114</v>
      </c>
      <c r="D82" s="6">
        <v>120</v>
      </c>
      <c r="E82" s="4">
        <v>0</v>
      </c>
      <c r="F82" s="4" t="s">
        <v>320</v>
      </c>
      <c r="G82" t="s">
        <v>321</v>
      </c>
    </row>
    <row r="83" spans="2:7" ht="15.75" customHeight="1" x14ac:dyDescent="0.25">
      <c r="B83" s="4" t="s">
        <v>325</v>
      </c>
      <c r="C83" s="5">
        <v>45847.497916666667</v>
      </c>
      <c r="D83" s="6">
        <v>30</v>
      </c>
      <c r="E83" s="4">
        <v>0</v>
      </c>
      <c r="F83" s="4" t="s">
        <v>320</v>
      </c>
      <c r="G83" t="s">
        <v>321</v>
      </c>
    </row>
    <row r="84" spans="2:7" ht="15.75" customHeight="1" x14ac:dyDescent="0.25">
      <c r="B84" s="4" t="s">
        <v>616</v>
      </c>
      <c r="C84" s="5">
        <v>45847.886111111111</v>
      </c>
      <c r="D84" s="6">
        <v>30</v>
      </c>
      <c r="E84" s="4">
        <v>0</v>
      </c>
      <c r="F84" s="4" t="s">
        <v>320</v>
      </c>
      <c r="G84" t="s">
        <v>321</v>
      </c>
    </row>
    <row r="85" spans="2:7" ht="15.75" customHeight="1" x14ac:dyDescent="0.25">
      <c r="B85" s="4" t="s">
        <v>414</v>
      </c>
      <c r="C85" s="5">
        <v>45836.776388888888</v>
      </c>
      <c r="D85" s="6">
        <v>30</v>
      </c>
      <c r="E85" s="4">
        <v>0</v>
      </c>
      <c r="F85" s="4" t="s">
        <v>320</v>
      </c>
      <c r="G85" t="s">
        <v>321</v>
      </c>
    </row>
    <row r="86" spans="2:7" ht="15.75" customHeight="1" x14ac:dyDescent="0.25">
      <c r="B86" s="4" t="s">
        <v>431</v>
      </c>
      <c r="C86" s="5">
        <v>45830.68472222222</v>
      </c>
      <c r="D86" s="6">
        <v>120</v>
      </c>
      <c r="E86" s="4">
        <v>0</v>
      </c>
      <c r="F86" s="4" t="s">
        <v>320</v>
      </c>
      <c r="G86" t="s">
        <v>321</v>
      </c>
    </row>
    <row r="87" spans="2:7" ht="15.75" customHeight="1" x14ac:dyDescent="0.25">
      <c r="B87" s="4" t="s">
        <v>432</v>
      </c>
      <c r="C87" s="5">
        <v>45828.564583333333</v>
      </c>
      <c r="D87" s="6">
        <v>30</v>
      </c>
      <c r="E87" s="4">
        <v>0</v>
      </c>
      <c r="F87" s="4" t="s">
        <v>320</v>
      </c>
      <c r="G87" t="s">
        <v>321</v>
      </c>
    </row>
    <row r="88" spans="2:7" ht="15.75" customHeight="1" x14ac:dyDescent="0.25">
      <c r="B88" s="4" t="s">
        <v>403</v>
      </c>
      <c r="C88" s="5">
        <v>45839.644444444442</v>
      </c>
      <c r="D88" s="6">
        <v>120</v>
      </c>
      <c r="E88" s="4">
        <v>0</v>
      </c>
      <c r="F88" s="4" t="s">
        <v>320</v>
      </c>
      <c r="G88" t="s">
        <v>321</v>
      </c>
    </row>
    <row r="89" spans="2:7" ht="15.75" customHeight="1" x14ac:dyDescent="0.25">
      <c r="B89" s="4" t="s">
        <v>422</v>
      </c>
      <c r="C89" s="5">
        <v>45834.644444444442</v>
      </c>
      <c r="D89" s="6">
        <v>108</v>
      </c>
      <c r="E89" s="4">
        <v>0</v>
      </c>
      <c r="F89" s="4" t="s">
        <v>320</v>
      </c>
      <c r="G89" t="s">
        <v>321</v>
      </c>
    </row>
    <row r="90" spans="2:7" ht="15.75" customHeight="1" x14ac:dyDescent="0.25">
      <c r="B90" s="4" t="s">
        <v>617</v>
      </c>
      <c r="C90" s="5">
        <v>45848.527083333334</v>
      </c>
      <c r="D90" s="6">
        <v>30</v>
      </c>
      <c r="E90" s="4">
        <v>0</v>
      </c>
      <c r="F90" s="4" t="s">
        <v>320</v>
      </c>
      <c r="G90" t="s">
        <v>321</v>
      </c>
    </row>
    <row r="91" spans="2:7" ht="15.75" customHeight="1" x14ac:dyDescent="0.25">
      <c r="B91" s="4" t="s">
        <v>440</v>
      </c>
      <c r="C91" s="5">
        <v>45826.993055555555</v>
      </c>
      <c r="D91" s="6">
        <v>30</v>
      </c>
      <c r="E91" s="4">
        <v>0</v>
      </c>
      <c r="F91" s="4" t="s">
        <v>320</v>
      </c>
      <c r="G91" t="s">
        <v>321</v>
      </c>
    </row>
    <row r="92" spans="2:7" ht="15.75" customHeight="1" x14ac:dyDescent="0.25">
      <c r="B92" s="4" t="s">
        <v>340</v>
      </c>
      <c r="C92" s="5">
        <v>45846.622916666667</v>
      </c>
      <c r="D92" s="6">
        <v>30</v>
      </c>
      <c r="E92" s="4">
        <v>0</v>
      </c>
      <c r="F92" s="4" t="s">
        <v>320</v>
      </c>
      <c r="G92" t="s">
        <v>321</v>
      </c>
    </row>
    <row r="93" spans="2:7" ht="15.75" customHeight="1" x14ac:dyDescent="0.25">
      <c r="B93" s="4" t="s">
        <v>618</v>
      </c>
      <c r="C93" s="5">
        <v>45848.511805555558</v>
      </c>
      <c r="D93" s="6">
        <v>30</v>
      </c>
      <c r="E93" s="4">
        <v>0</v>
      </c>
      <c r="F93" s="4" t="s">
        <v>320</v>
      </c>
      <c r="G93" t="s">
        <v>321</v>
      </c>
    </row>
    <row r="94" spans="2:7" ht="15.75" customHeight="1" x14ac:dyDescent="0.25">
      <c r="B94" s="4" t="s">
        <v>342</v>
      </c>
      <c r="C94" s="5">
        <v>45846.62222222222</v>
      </c>
      <c r="D94" s="6">
        <v>30</v>
      </c>
      <c r="E94" s="4">
        <v>0</v>
      </c>
      <c r="F94" s="4" t="s">
        <v>320</v>
      </c>
      <c r="G94" t="s">
        <v>321</v>
      </c>
    </row>
    <row r="95" spans="2:7" ht="15.75" customHeight="1" x14ac:dyDescent="0.25">
      <c r="B95" s="4" t="s">
        <v>619</v>
      </c>
      <c r="C95" s="5">
        <v>45847.885416666664</v>
      </c>
      <c r="D95" s="6">
        <v>120</v>
      </c>
      <c r="E95" s="4">
        <v>0</v>
      </c>
      <c r="F95" s="4" t="s">
        <v>320</v>
      </c>
      <c r="G95" t="s">
        <v>321</v>
      </c>
    </row>
    <row r="96" spans="2:7" ht="15.75" customHeight="1" x14ac:dyDescent="0.25">
      <c r="B96" s="4" t="s">
        <v>388</v>
      </c>
      <c r="C96" s="5">
        <v>45841.568749999999</v>
      </c>
      <c r="D96" s="6">
        <v>30</v>
      </c>
      <c r="E96" s="4">
        <v>0</v>
      </c>
      <c r="F96" s="4" t="s">
        <v>320</v>
      </c>
      <c r="G96" t="s">
        <v>321</v>
      </c>
    </row>
    <row r="97" spans="2:7" ht="15.75" customHeight="1" x14ac:dyDescent="0.25">
      <c r="B97" s="4" t="s">
        <v>688</v>
      </c>
      <c r="C97" s="5">
        <v>45849.538888888892</v>
      </c>
      <c r="D97" s="6">
        <v>30</v>
      </c>
      <c r="E97" s="4">
        <v>0</v>
      </c>
      <c r="F97" s="4" t="s">
        <v>320</v>
      </c>
      <c r="G97" t="s">
        <v>321</v>
      </c>
    </row>
    <row r="98" spans="2:7" ht="15.75" customHeight="1" x14ac:dyDescent="0.25">
      <c r="B98" s="4" t="s">
        <v>689</v>
      </c>
      <c r="C98" s="5">
        <v>45848.852777777778</v>
      </c>
      <c r="D98" s="6">
        <v>120</v>
      </c>
      <c r="E98" s="4">
        <v>0</v>
      </c>
      <c r="F98" s="4" t="s">
        <v>320</v>
      </c>
      <c r="G98" t="s">
        <v>321</v>
      </c>
    </row>
    <row r="99" spans="2:7" ht="15.75" customHeight="1" x14ac:dyDescent="0.25">
      <c r="B99" s="4" t="s">
        <v>364</v>
      </c>
      <c r="C99" s="5">
        <v>45845.574999999997</v>
      </c>
      <c r="D99" s="6">
        <v>30</v>
      </c>
      <c r="E99" s="4">
        <v>0</v>
      </c>
      <c r="F99" s="4" t="s">
        <v>320</v>
      </c>
      <c r="G99" t="s">
        <v>321</v>
      </c>
    </row>
    <row r="100" spans="2:7" ht="15.75" customHeight="1" x14ac:dyDescent="0.25">
      <c r="B100" s="4" t="s">
        <v>620</v>
      </c>
      <c r="C100" s="5">
        <v>45848.515277777777</v>
      </c>
      <c r="D100" s="6">
        <v>120</v>
      </c>
      <c r="E100" s="4">
        <v>0</v>
      </c>
      <c r="F100" s="4" t="s">
        <v>320</v>
      </c>
      <c r="G100" t="s">
        <v>321</v>
      </c>
    </row>
    <row r="101" spans="2:7" ht="15.75" customHeight="1" x14ac:dyDescent="0.25">
      <c r="B101" s="4" t="s">
        <v>378</v>
      </c>
      <c r="C101" s="5">
        <v>45842.652083333334</v>
      </c>
      <c r="D101" s="6">
        <v>120</v>
      </c>
      <c r="E101" s="4">
        <v>0</v>
      </c>
      <c r="F101" s="4" t="s">
        <v>320</v>
      </c>
      <c r="G101" t="s">
        <v>321</v>
      </c>
    </row>
    <row r="102" spans="2:7" ht="15.75" customHeight="1" x14ac:dyDescent="0.25">
      <c r="B102" s="4" t="s">
        <v>336</v>
      </c>
      <c r="C102" s="5">
        <v>45846.624305555553</v>
      </c>
      <c r="D102" s="6">
        <v>120</v>
      </c>
      <c r="E102" s="4">
        <v>0</v>
      </c>
      <c r="F102" s="4" t="s">
        <v>320</v>
      </c>
      <c r="G102" t="s">
        <v>321</v>
      </c>
    </row>
    <row r="103" spans="2:7" ht="15.75" customHeight="1" x14ac:dyDescent="0.25">
      <c r="B103" s="4" t="s">
        <v>401</v>
      </c>
      <c r="C103" s="5">
        <v>45840.43472222222</v>
      </c>
      <c r="D103" s="6">
        <v>120</v>
      </c>
      <c r="E103" s="4">
        <v>0</v>
      </c>
      <c r="F103" s="4" t="s">
        <v>320</v>
      </c>
      <c r="G103" t="s">
        <v>321</v>
      </c>
    </row>
    <row r="104" spans="2:7" ht="15.75" customHeight="1" x14ac:dyDescent="0.25">
      <c r="B104" s="4" t="s">
        <v>334</v>
      </c>
      <c r="C104" s="5">
        <v>45846.789583333331</v>
      </c>
      <c r="D104" s="6">
        <v>30</v>
      </c>
      <c r="E104" s="4">
        <v>0</v>
      </c>
      <c r="F104" s="4" t="s">
        <v>320</v>
      </c>
      <c r="G104" t="s">
        <v>321</v>
      </c>
    </row>
    <row r="105" spans="2:7" ht="15.75" customHeight="1" x14ac:dyDescent="0.25">
      <c r="B105" s="4" t="s">
        <v>690</v>
      </c>
      <c r="C105" s="5">
        <v>45848.852777777778</v>
      </c>
      <c r="D105" s="6">
        <v>30</v>
      </c>
      <c r="E105" s="4">
        <v>0</v>
      </c>
      <c r="F105" s="4" t="s">
        <v>320</v>
      </c>
      <c r="G105" t="s">
        <v>321</v>
      </c>
    </row>
    <row r="106" spans="2:7" ht="15.75" customHeight="1" x14ac:dyDescent="0.25">
      <c r="B106" s="4" t="s">
        <v>718</v>
      </c>
      <c r="C106" s="5">
        <v>45849.911111111112</v>
      </c>
      <c r="D106" s="6">
        <v>0</v>
      </c>
      <c r="E106" s="4">
        <v>1</v>
      </c>
      <c r="F106" s="4" t="s">
        <v>320</v>
      </c>
      <c r="G106" t="s">
        <v>321</v>
      </c>
    </row>
    <row r="107" spans="2:7" ht="15.75" customHeight="1" x14ac:dyDescent="0.25">
      <c r="B107" s="4" t="s">
        <v>332</v>
      </c>
      <c r="C107" s="5">
        <v>45846.792361111111</v>
      </c>
      <c r="D107" s="6">
        <v>120</v>
      </c>
      <c r="E107" s="4">
        <v>0</v>
      </c>
      <c r="F107" s="4" t="s">
        <v>320</v>
      </c>
      <c r="G107" t="s">
        <v>321</v>
      </c>
    </row>
    <row r="108" spans="2:7" ht="15.75" customHeight="1" x14ac:dyDescent="0.25">
      <c r="B108" s="4" t="s">
        <v>357</v>
      </c>
      <c r="C108" s="5">
        <v>45845.578472222223</v>
      </c>
      <c r="D108" s="6">
        <v>120</v>
      </c>
      <c r="E108" s="4">
        <v>0</v>
      </c>
      <c r="F108" s="4" t="s">
        <v>320</v>
      </c>
      <c r="G108" t="s">
        <v>321</v>
      </c>
    </row>
    <row r="109" spans="2:7" ht="15.75" customHeight="1" x14ac:dyDescent="0.25">
      <c r="B109" s="4" t="s">
        <v>372</v>
      </c>
      <c r="C109" s="5">
        <v>45845.569444444445</v>
      </c>
      <c r="D109" s="6">
        <v>30</v>
      </c>
      <c r="E109" s="4">
        <v>0</v>
      </c>
      <c r="F109" s="4" t="s">
        <v>320</v>
      </c>
      <c r="G109" t="s">
        <v>321</v>
      </c>
    </row>
    <row r="110" spans="2:7" ht="15.75" customHeight="1" x14ac:dyDescent="0.25">
      <c r="B110" s="4" t="s">
        <v>323</v>
      </c>
      <c r="C110" s="5">
        <v>45847.498611111114</v>
      </c>
      <c r="D110" s="6">
        <v>30</v>
      </c>
      <c r="E110" s="4">
        <v>0</v>
      </c>
      <c r="F110" s="4" t="s">
        <v>320</v>
      </c>
      <c r="G110" t="s">
        <v>321</v>
      </c>
    </row>
    <row r="111" spans="2:7" ht="15.75" customHeight="1" x14ac:dyDescent="0.25">
      <c r="B111" s="4" t="s">
        <v>427</v>
      </c>
      <c r="C111" s="5">
        <v>45832.824999999997</v>
      </c>
      <c r="D111" s="6">
        <v>120</v>
      </c>
      <c r="E111" s="4">
        <v>0</v>
      </c>
      <c r="F111" s="4" t="s">
        <v>320</v>
      </c>
      <c r="G111" t="s">
        <v>321</v>
      </c>
    </row>
    <row r="112" spans="2:7" ht="15.75" customHeight="1" x14ac:dyDescent="0.25">
      <c r="B112" s="4" t="s">
        <v>436</v>
      </c>
      <c r="C112" s="5">
        <v>45827.760416666664</v>
      </c>
      <c r="D112" s="6">
        <v>120</v>
      </c>
      <c r="E112" s="4">
        <v>0</v>
      </c>
      <c r="F112" s="4" t="s">
        <v>320</v>
      </c>
      <c r="G112" t="s">
        <v>321</v>
      </c>
    </row>
    <row r="113" spans="2:7" ht="15.75" customHeight="1" x14ac:dyDescent="0.25">
      <c r="B113" s="4" t="s">
        <v>439</v>
      </c>
      <c r="C113" s="5">
        <v>45827.486805555556</v>
      </c>
      <c r="D113" s="6">
        <v>120</v>
      </c>
      <c r="E113" s="4">
        <v>0</v>
      </c>
      <c r="F113" s="4" t="s">
        <v>320</v>
      </c>
      <c r="G113" t="s">
        <v>321</v>
      </c>
    </row>
    <row r="114" spans="2:7" ht="15.75" customHeight="1" x14ac:dyDescent="0.25">
      <c r="B114" s="4" t="s">
        <v>343</v>
      </c>
      <c r="C114" s="5">
        <v>45846.600694444445</v>
      </c>
      <c r="D114" s="6">
        <v>120</v>
      </c>
      <c r="E114" s="4">
        <v>0</v>
      </c>
      <c r="F114" s="4" t="s">
        <v>320</v>
      </c>
      <c r="G114" t="s">
        <v>321</v>
      </c>
    </row>
    <row r="115" spans="2:7" ht="15.75" customHeight="1" x14ac:dyDescent="0.25">
      <c r="B115" s="4" t="s">
        <v>420</v>
      </c>
      <c r="C115" s="5">
        <v>45836.620138888888</v>
      </c>
      <c r="D115" s="6">
        <v>30</v>
      </c>
      <c r="E115" s="4">
        <v>0</v>
      </c>
      <c r="F115" s="4" t="s">
        <v>320</v>
      </c>
      <c r="G115" t="s">
        <v>321</v>
      </c>
    </row>
    <row r="116" spans="2:7" ht="15.75" customHeight="1" x14ac:dyDescent="0.25">
      <c r="B116" s="4" t="s">
        <v>356</v>
      </c>
      <c r="C116" s="5">
        <v>45845.57916666667</v>
      </c>
      <c r="D116" s="6">
        <v>30</v>
      </c>
      <c r="E116" s="4">
        <v>0</v>
      </c>
      <c r="F116" s="4" t="s">
        <v>320</v>
      </c>
      <c r="G116" t="s">
        <v>321</v>
      </c>
    </row>
    <row r="117" spans="2:7" ht="15.75" customHeight="1" x14ac:dyDescent="0.25">
      <c r="B117" s="4" t="s">
        <v>941</v>
      </c>
      <c r="C117" s="5">
        <v>45850.78125</v>
      </c>
      <c r="D117" s="6">
        <v>30</v>
      </c>
      <c r="E117" s="4">
        <v>0</v>
      </c>
      <c r="F117" s="4" t="s">
        <v>320</v>
      </c>
      <c r="G117" t="s">
        <v>321</v>
      </c>
    </row>
    <row r="118" spans="2:7" ht="15.75" customHeight="1" x14ac:dyDescent="0.25">
      <c r="B118" s="4" t="s">
        <v>381</v>
      </c>
      <c r="C118" s="5">
        <v>45841.763194444444</v>
      </c>
      <c r="D118" s="6">
        <v>108</v>
      </c>
      <c r="E118" s="4">
        <v>0</v>
      </c>
      <c r="F118" s="4" t="s">
        <v>320</v>
      </c>
      <c r="G118" t="s">
        <v>321</v>
      </c>
    </row>
    <row r="119" spans="2:7" ht="15.75" customHeight="1" x14ac:dyDescent="0.25">
      <c r="B119" s="4" t="s">
        <v>352</v>
      </c>
      <c r="C119" s="5">
        <v>45845.581944444442</v>
      </c>
      <c r="D119" s="6">
        <v>30</v>
      </c>
      <c r="E119" s="4">
        <v>0</v>
      </c>
      <c r="F119" s="4" t="s">
        <v>320</v>
      </c>
      <c r="G119" t="s">
        <v>321</v>
      </c>
    </row>
    <row r="120" spans="2:7" ht="15.75" customHeight="1" x14ac:dyDescent="0.25">
      <c r="B120" s="4" t="s">
        <v>446</v>
      </c>
      <c r="C120" s="5">
        <v>45847.599305555559</v>
      </c>
      <c r="D120" s="6">
        <v>10</v>
      </c>
      <c r="E120" s="4">
        <v>0</v>
      </c>
      <c r="F120" s="4" t="s">
        <v>320</v>
      </c>
      <c r="G120" t="s">
        <v>321</v>
      </c>
    </row>
    <row r="121" spans="2:7" ht="15.75" customHeight="1" x14ac:dyDescent="0.25">
      <c r="B121" s="4" t="s">
        <v>365</v>
      </c>
      <c r="C121" s="5">
        <v>45845.574305555558</v>
      </c>
      <c r="D121" s="6">
        <v>30</v>
      </c>
      <c r="E121" s="4">
        <v>0</v>
      </c>
      <c r="F121" s="4" t="s">
        <v>320</v>
      </c>
      <c r="G121" t="s">
        <v>321</v>
      </c>
    </row>
    <row r="122" spans="2:7" ht="15.75" customHeight="1" x14ac:dyDescent="0.25">
      <c r="B122" s="4" t="s">
        <v>424</v>
      </c>
      <c r="C122" s="5">
        <v>45834.644444444442</v>
      </c>
      <c r="D122" s="6">
        <v>108</v>
      </c>
      <c r="E122" s="4">
        <v>0</v>
      </c>
      <c r="F122" s="4" t="s">
        <v>320</v>
      </c>
      <c r="G122" t="s">
        <v>321</v>
      </c>
    </row>
    <row r="123" spans="2:7" ht="15.75" customHeight="1" x14ac:dyDescent="0.25">
      <c r="B123" s="4" t="s">
        <v>345</v>
      </c>
      <c r="C123" s="5">
        <v>45845.744444444441</v>
      </c>
      <c r="D123" s="6">
        <v>120</v>
      </c>
      <c r="E123" s="4">
        <v>0</v>
      </c>
      <c r="F123" s="4" t="s">
        <v>320</v>
      </c>
      <c r="G123" t="s">
        <v>321</v>
      </c>
    </row>
    <row r="124" spans="2:7" ht="15.75" customHeight="1" x14ac:dyDescent="0.25">
      <c r="B124" s="4" t="s">
        <v>406</v>
      </c>
      <c r="C124" s="5">
        <v>45839.604861111111</v>
      </c>
      <c r="D124" s="6">
        <v>120</v>
      </c>
      <c r="E124" s="4">
        <v>0</v>
      </c>
      <c r="F124" s="4" t="s">
        <v>320</v>
      </c>
      <c r="G124" t="s">
        <v>321</v>
      </c>
    </row>
    <row r="125" spans="2:7" ht="15.75" customHeight="1" x14ac:dyDescent="0.25">
      <c r="B125" s="4" t="s">
        <v>621</v>
      </c>
      <c r="C125" s="5">
        <v>45847.883333333331</v>
      </c>
      <c r="D125" s="6">
        <v>120</v>
      </c>
      <c r="E125" s="4">
        <v>0</v>
      </c>
      <c r="F125" s="4" t="s">
        <v>320</v>
      </c>
      <c r="G125" t="s">
        <v>321</v>
      </c>
    </row>
    <row r="126" spans="2:7" ht="15.75" customHeight="1" x14ac:dyDescent="0.25">
      <c r="B126" s="4" t="s">
        <v>344</v>
      </c>
      <c r="C126" s="5">
        <v>45845.744444444441</v>
      </c>
      <c r="D126" s="6">
        <v>120</v>
      </c>
      <c r="E126" s="4">
        <v>0</v>
      </c>
      <c r="F126" s="4" t="s">
        <v>320</v>
      </c>
      <c r="G126" t="s">
        <v>321</v>
      </c>
    </row>
    <row r="127" spans="2:7" ht="15.75" customHeight="1" x14ac:dyDescent="0.25">
      <c r="B127" s="4" t="s">
        <v>337</v>
      </c>
      <c r="C127" s="5">
        <v>45846.623611111114</v>
      </c>
      <c r="D127" s="6">
        <v>120</v>
      </c>
      <c r="E127" s="4">
        <v>0</v>
      </c>
      <c r="F127" s="4" t="s">
        <v>320</v>
      </c>
      <c r="G127" t="s">
        <v>321</v>
      </c>
    </row>
    <row r="128" spans="2:7" ht="15.75" customHeight="1" x14ac:dyDescent="0.25">
      <c r="B128" s="4" t="s">
        <v>386</v>
      </c>
      <c r="C128" s="5">
        <v>45841.679166666669</v>
      </c>
      <c r="D128" s="6">
        <v>30</v>
      </c>
      <c r="E128" s="4">
        <v>0</v>
      </c>
      <c r="F128" s="4" t="s">
        <v>320</v>
      </c>
      <c r="G128" t="s">
        <v>321</v>
      </c>
    </row>
    <row r="129" spans="2:7" ht="15.75" customHeight="1" x14ac:dyDescent="0.25">
      <c r="B129" t="s">
        <v>410</v>
      </c>
      <c r="C129" s="10">
        <v>45838.874305555553</v>
      </c>
      <c r="D129" s="11">
        <v>120</v>
      </c>
      <c r="E129">
        <v>0</v>
      </c>
      <c r="F129" t="s">
        <v>320</v>
      </c>
      <c r="G129" t="s">
        <v>321</v>
      </c>
    </row>
    <row r="130" spans="2:7" ht="15.75" customHeight="1" x14ac:dyDescent="0.25">
      <c r="B130" t="s">
        <v>405</v>
      </c>
      <c r="C130" s="10">
        <v>45839.643750000003</v>
      </c>
      <c r="D130" s="11">
        <v>120</v>
      </c>
      <c r="E130">
        <v>0</v>
      </c>
      <c r="F130" t="s">
        <v>320</v>
      </c>
      <c r="G130" t="s">
        <v>321</v>
      </c>
    </row>
    <row r="131" spans="2:7" ht="15.75" customHeight="1" x14ac:dyDescent="0.25">
      <c r="B131" t="s">
        <v>691</v>
      </c>
      <c r="C131" s="10">
        <v>45849.536805555559</v>
      </c>
      <c r="D131" s="11">
        <v>40</v>
      </c>
      <c r="E131">
        <v>0</v>
      </c>
      <c r="F131" t="s">
        <v>320</v>
      </c>
      <c r="G131" t="s">
        <v>321</v>
      </c>
    </row>
    <row r="132" spans="2:7" ht="15.75" customHeight="1" x14ac:dyDescent="0.25">
      <c r="B132" t="s">
        <v>377</v>
      </c>
      <c r="C132" s="10">
        <v>45842.652777777781</v>
      </c>
      <c r="D132" s="11">
        <v>120</v>
      </c>
      <c r="E132">
        <v>0</v>
      </c>
      <c r="F132" t="s">
        <v>320</v>
      </c>
      <c r="G132" t="s">
        <v>321</v>
      </c>
    </row>
    <row r="133" spans="2:7" ht="15.75" customHeight="1" x14ac:dyDescent="0.25">
      <c r="B133" t="s">
        <v>421</v>
      </c>
      <c r="C133" s="10">
        <v>45834.645138888889</v>
      </c>
      <c r="D133" s="11">
        <v>120</v>
      </c>
      <c r="E133">
        <v>0</v>
      </c>
      <c r="F133" t="s">
        <v>320</v>
      </c>
      <c r="G133" t="s">
        <v>321</v>
      </c>
    </row>
    <row r="134" spans="2:7" ht="15.75" customHeight="1" x14ac:dyDescent="0.25">
      <c r="B134" t="s">
        <v>347</v>
      </c>
      <c r="C134" s="10">
        <v>45845.699305555558</v>
      </c>
      <c r="D134" s="11">
        <v>120</v>
      </c>
      <c r="E134">
        <v>0</v>
      </c>
      <c r="F134" t="s">
        <v>320</v>
      </c>
      <c r="G134" t="s">
        <v>321</v>
      </c>
    </row>
    <row r="135" spans="2:7" ht="15.75" customHeight="1" x14ac:dyDescent="0.25">
      <c r="B135" t="s">
        <v>358</v>
      </c>
      <c r="C135" s="10">
        <v>45845.577777777777</v>
      </c>
      <c r="D135" s="11">
        <v>30</v>
      </c>
      <c r="E135">
        <v>0</v>
      </c>
      <c r="F135" t="s">
        <v>320</v>
      </c>
      <c r="G135" t="s">
        <v>321</v>
      </c>
    </row>
    <row r="136" spans="2:7" ht="15.75" customHeight="1" x14ac:dyDescent="0.25">
      <c r="B136" t="s">
        <v>322</v>
      </c>
      <c r="C136" s="10">
        <v>45847.509027777778</v>
      </c>
      <c r="D136" s="11">
        <v>30</v>
      </c>
      <c r="E136">
        <v>0</v>
      </c>
      <c r="F136" t="s">
        <v>320</v>
      </c>
      <c r="G136" t="s">
        <v>321</v>
      </c>
    </row>
    <row r="137" spans="2:7" ht="15.75" customHeight="1" x14ac:dyDescent="0.25">
      <c r="B137" t="s">
        <v>353</v>
      </c>
      <c r="C137" s="10">
        <v>45845.579861111109</v>
      </c>
      <c r="D137" s="11">
        <v>108</v>
      </c>
      <c r="E137">
        <v>0</v>
      </c>
      <c r="F137" t="s">
        <v>320</v>
      </c>
      <c r="G137" t="s">
        <v>321</v>
      </c>
    </row>
    <row r="138" spans="2:7" ht="15.75" customHeight="1" x14ac:dyDescent="0.25">
      <c r="B138" t="s">
        <v>430</v>
      </c>
      <c r="C138" s="10">
        <v>45830.685416666667</v>
      </c>
      <c r="D138" s="11">
        <v>30</v>
      </c>
      <c r="E138">
        <v>0</v>
      </c>
      <c r="F138" t="s">
        <v>320</v>
      </c>
      <c r="G138" t="s">
        <v>321</v>
      </c>
    </row>
    <row r="139" spans="2:7" ht="15.75" customHeight="1" x14ac:dyDescent="0.25">
      <c r="B139" t="s">
        <v>339</v>
      </c>
      <c r="C139" s="10">
        <v>45846.622916666667</v>
      </c>
      <c r="D139" s="11">
        <v>30</v>
      </c>
      <c r="E139">
        <v>0</v>
      </c>
      <c r="F139" t="s">
        <v>320</v>
      </c>
      <c r="G139" t="s">
        <v>321</v>
      </c>
    </row>
    <row r="140" spans="2:7" ht="15.75" customHeight="1" x14ac:dyDescent="0.25">
      <c r="B140" t="s">
        <v>374</v>
      </c>
      <c r="C140" s="10">
        <v>45842.822222222225</v>
      </c>
      <c r="D140" s="11">
        <v>30</v>
      </c>
      <c r="E140">
        <v>0</v>
      </c>
      <c r="F140" t="s">
        <v>320</v>
      </c>
      <c r="G140" t="s">
        <v>321</v>
      </c>
    </row>
    <row r="141" spans="2:7" ht="15.75" customHeight="1" x14ac:dyDescent="0.25">
      <c r="B141" t="s">
        <v>622</v>
      </c>
      <c r="C141" s="10">
        <v>45847.886111111111</v>
      </c>
      <c r="D141" s="11">
        <v>120</v>
      </c>
      <c r="E141">
        <v>0</v>
      </c>
      <c r="F141" t="s">
        <v>320</v>
      </c>
      <c r="G141" t="s">
        <v>321</v>
      </c>
    </row>
    <row r="142" spans="2:7" ht="15.75" customHeight="1" x14ac:dyDescent="0.25">
      <c r="B142" t="s">
        <v>375</v>
      </c>
      <c r="C142" s="10">
        <v>45842.822222222225</v>
      </c>
      <c r="D142" s="11">
        <v>30</v>
      </c>
      <c r="E142">
        <v>0</v>
      </c>
      <c r="F142" t="s">
        <v>320</v>
      </c>
      <c r="G142" t="s">
        <v>321</v>
      </c>
    </row>
    <row r="143" spans="2:7" ht="15.75" customHeight="1" x14ac:dyDescent="0.25">
      <c r="B143" t="s">
        <v>413</v>
      </c>
      <c r="C143" s="10">
        <v>45836.835416666669</v>
      </c>
      <c r="D143" s="11">
        <v>120</v>
      </c>
      <c r="E143">
        <v>0</v>
      </c>
      <c r="F143" t="s">
        <v>320</v>
      </c>
      <c r="G143" t="s">
        <v>321</v>
      </c>
    </row>
    <row r="144" spans="2:7" ht="15.75" customHeight="1" x14ac:dyDescent="0.25">
      <c r="B144" t="s">
        <v>348</v>
      </c>
      <c r="C144" s="10">
        <v>45845.698611111111</v>
      </c>
      <c r="D144" s="11">
        <v>0</v>
      </c>
      <c r="E144">
        <v>1</v>
      </c>
      <c r="F144" t="s">
        <v>320</v>
      </c>
      <c r="G144" t="s">
        <v>321</v>
      </c>
    </row>
    <row r="145" spans="2:7" ht="15.75" customHeight="1" x14ac:dyDescent="0.25">
      <c r="B145" t="s">
        <v>319</v>
      </c>
      <c r="C145" s="10">
        <v>45847.509027777778</v>
      </c>
      <c r="D145" s="11">
        <v>30</v>
      </c>
      <c r="E145">
        <v>0</v>
      </c>
      <c r="F145" t="s">
        <v>320</v>
      </c>
      <c r="G145" t="s">
        <v>321</v>
      </c>
    </row>
    <row r="146" spans="2:7" ht="15.75" customHeight="1" x14ac:dyDescent="0.25">
      <c r="B146" t="s">
        <v>623</v>
      </c>
      <c r="C146" s="10">
        <v>45848.505555555559</v>
      </c>
      <c r="D146" s="11">
        <v>120</v>
      </c>
      <c r="E146">
        <v>0</v>
      </c>
      <c r="F146" t="s">
        <v>320</v>
      </c>
      <c r="G146" t="s">
        <v>321</v>
      </c>
    </row>
    <row r="147" spans="2:7" ht="15.75" customHeight="1" x14ac:dyDescent="0.25">
      <c r="B147" t="s">
        <v>692</v>
      </c>
      <c r="C147" s="10">
        <v>45849.618750000001</v>
      </c>
      <c r="D147" s="11">
        <v>80</v>
      </c>
      <c r="E147">
        <v>0</v>
      </c>
      <c r="F147" t="s">
        <v>320</v>
      </c>
      <c r="G147" t="s">
        <v>321</v>
      </c>
    </row>
    <row r="148" spans="2:7" ht="15.75" customHeight="1" x14ac:dyDescent="0.25">
      <c r="B148" t="s">
        <v>397</v>
      </c>
      <c r="C148" s="10">
        <v>45841.564583333333</v>
      </c>
      <c r="D148" s="11">
        <v>120</v>
      </c>
      <c r="E148">
        <v>0</v>
      </c>
      <c r="F148" t="s">
        <v>320</v>
      </c>
      <c r="G148" t="s">
        <v>321</v>
      </c>
    </row>
    <row r="149" spans="2:7" ht="15.75" customHeight="1" x14ac:dyDescent="0.25">
      <c r="B149" t="s">
        <v>393</v>
      </c>
      <c r="C149" s="10">
        <v>45841.565972222219</v>
      </c>
      <c r="D149" s="11">
        <v>120</v>
      </c>
      <c r="E149">
        <v>0</v>
      </c>
      <c r="F149" t="s">
        <v>320</v>
      </c>
      <c r="G149" t="s">
        <v>321</v>
      </c>
    </row>
    <row r="150" spans="2:7" ht="15.75" customHeight="1" x14ac:dyDescent="0.25">
      <c r="B150" t="s">
        <v>428</v>
      </c>
      <c r="C150" s="10">
        <v>45832.68472222222</v>
      </c>
      <c r="D150" s="11">
        <v>120</v>
      </c>
      <c r="E150">
        <v>0</v>
      </c>
      <c r="F150" t="s">
        <v>320</v>
      </c>
      <c r="G150" t="s">
        <v>321</v>
      </c>
    </row>
    <row r="151" spans="2:7" ht="15.75" customHeight="1" x14ac:dyDescent="0.25">
      <c r="B151" t="s">
        <v>624</v>
      </c>
      <c r="C151" s="10">
        <v>45848.505555555559</v>
      </c>
      <c r="D151" s="11">
        <v>120</v>
      </c>
      <c r="E151">
        <v>0</v>
      </c>
      <c r="F151" t="s">
        <v>320</v>
      </c>
      <c r="G151" t="s">
        <v>321</v>
      </c>
    </row>
    <row r="152" spans="2:7" ht="15.75" customHeight="1" x14ac:dyDescent="0.25">
      <c r="B152" t="s">
        <v>346</v>
      </c>
      <c r="C152" s="10">
        <v>45845.699305555558</v>
      </c>
      <c r="D152" s="11">
        <v>120</v>
      </c>
      <c r="E152">
        <v>0</v>
      </c>
      <c r="F152" t="s">
        <v>320</v>
      </c>
      <c r="G152" t="s">
        <v>321</v>
      </c>
    </row>
    <row r="153" spans="2:7" ht="15.75" customHeight="1" x14ac:dyDescent="0.25">
      <c r="B153" t="s">
        <v>379</v>
      </c>
      <c r="C153" s="10">
        <v>45842.652083333334</v>
      </c>
      <c r="D153" s="11">
        <v>30</v>
      </c>
      <c r="E153">
        <v>0</v>
      </c>
      <c r="F153" t="s">
        <v>320</v>
      </c>
      <c r="G153" t="s">
        <v>321</v>
      </c>
    </row>
    <row r="154" spans="2:7" ht="15.75" customHeight="1" x14ac:dyDescent="0.25">
      <c r="B154" t="s">
        <v>392</v>
      </c>
      <c r="C154" s="10">
        <v>45841.566666666666</v>
      </c>
      <c r="D154" s="11">
        <v>30</v>
      </c>
      <c r="E154">
        <v>0</v>
      </c>
      <c r="F154" t="s">
        <v>320</v>
      </c>
      <c r="G154" t="s">
        <v>321</v>
      </c>
    </row>
    <row r="155" spans="2:7" ht="15.75" customHeight="1" x14ac:dyDescent="0.25">
      <c r="B155" t="s">
        <v>625</v>
      </c>
      <c r="C155" s="10">
        <v>45848.512499999997</v>
      </c>
      <c r="D155" s="11">
        <v>30</v>
      </c>
      <c r="E155">
        <v>0</v>
      </c>
      <c r="F155" t="s">
        <v>320</v>
      </c>
      <c r="G155" t="s">
        <v>321</v>
      </c>
    </row>
    <row r="156" spans="2:7" ht="15.75" customHeight="1" x14ac:dyDescent="0.25">
      <c r="B156" t="s">
        <v>341</v>
      </c>
      <c r="C156" s="10">
        <v>45846.62222222222</v>
      </c>
      <c r="D156" s="11">
        <v>120</v>
      </c>
      <c r="E156">
        <v>0</v>
      </c>
      <c r="F156" t="s">
        <v>320</v>
      </c>
      <c r="G156" t="s">
        <v>321</v>
      </c>
    </row>
    <row r="157" spans="2:7" ht="15.75" customHeight="1" x14ac:dyDescent="0.25">
      <c r="B157" t="s">
        <v>626</v>
      </c>
      <c r="C157" s="10">
        <v>45847.89166666667</v>
      </c>
      <c r="D157" s="11">
        <v>30</v>
      </c>
      <c r="E157">
        <v>0</v>
      </c>
      <c r="F157" t="s">
        <v>320</v>
      </c>
      <c r="G157" t="s">
        <v>321</v>
      </c>
    </row>
    <row r="158" spans="2:7" ht="15.75" customHeight="1" x14ac:dyDescent="0.25">
      <c r="B158" t="s">
        <v>399</v>
      </c>
      <c r="C158" s="10">
        <v>45840.756249999999</v>
      </c>
      <c r="D158" s="11">
        <v>120</v>
      </c>
      <c r="E158">
        <v>0</v>
      </c>
      <c r="F158" t="s">
        <v>320</v>
      </c>
      <c r="G158" t="s">
        <v>321</v>
      </c>
    </row>
    <row r="159" spans="2:7" ht="15.75" customHeight="1" x14ac:dyDescent="0.25">
      <c r="B159" t="s">
        <v>423</v>
      </c>
      <c r="C159" s="10">
        <v>45834.644444444442</v>
      </c>
      <c r="D159" s="11">
        <v>108</v>
      </c>
      <c r="E159">
        <v>0</v>
      </c>
      <c r="F159" t="s">
        <v>320</v>
      </c>
      <c r="G159" t="s">
        <v>321</v>
      </c>
    </row>
    <row r="160" spans="2:7" ht="15.75" customHeight="1" x14ac:dyDescent="0.25">
      <c r="B160" t="s">
        <v>349</v>
      </c>
      <c r="C160" s="10">
        <v>45845.697916666664</v>
      </c>
      <c r="D160" s="11">
        <v>120</v>
      </c>
      <c r="E160">
        <v>0</v>
      </c>
      <c r="F160" t="s">
        <v>320</v>
      </c>
      <c r="G160" t="s">
        <v>321</v>
      </c>
    </row>
    <row r="161" spans="2:7" ht="15.75" customHeight="1" x14ac:dyDescent="0.25">
      <c r="B161" t="s">
        <v>354</v>
      </c>
      <c r="C161" s="10">
        <v>45845.579861111109</v>
      </c>
      <c r="D161" s="11">
        <v>108</v>
      </c>
      <c r="E161">
        <v>0</v>
      </c>
      <c r="F161" t="s">
        <v>320</v>
      </c>
      <c r="G161" t="s">
        <v>321</v>
      </c>
    </row>
    <row r="162" spans="2:7" ht="15.75" customHeight="1" x14ac:dyDescent="0.25">
      <c r="B162" t="s">
        <v>360</v>
      </c>
      <c r="C162" s="10">
        <v>45845.57708333333</v>
      </c>
      <c r="D162" s="11">
        <v>108</v>
      </c>
      <c r="E162">
        <v>0</v>
      </c>
      <c r="F162" t="s">
        <v>320</v>
      </c>
      <c r="G162" t="s">
        <v>321</v>
      </c>
    </row>
    <row r="163" spans="2:7" ht="15.75" customHeight="1" x14ac:dyDescent="0.25">
      <c r="B163" t="s">
        <v>329</v>
      </c>
      <c r="C163" s="10">
        <v>45847.491666666669</v>
      </c>
      <c r="D163" s="11">
        <v>120</v>
      </c>
      <c r="E163">
        <v>0</v>
      </c>
      <c r="F163" t="s">
        <v>320</v>
      </c>
      <c r="G163" t="s">
        <v>321</v>
      </c>
    </row>
    <row r="164" spans="2:7" ht="15.75" customHeight="1" x14ac:dyDescent="0.25">
      <c r="B164" t="s">
        <v>693</v>
      </c>
      <c r="C164" s="10">
        <v>45847.825694444444</v>
      </c>
      <c r="D164" s="11">
        <v>120</v>
      </c>
      <c r="E164">
        <v>0</v>
      </c>
      <c r="F164" t="s">
        <v>320</v>
      </c>
      <c r="G164" t="s">
        <v>321</v>
      </c>
    </row>
    <row r="165" spans="2:7" ht="15.75" customHeight="1" x14ac:dyDescent="0.25">
      <c r="B165" t="s">
        <v>404</v>
      </c>
      <c r="C165" s="10">
        <v>45839.643750000003</v>
      </c>
      <c r="D165" s="11">
        <v>120</v>
      </c>
      <c r="E165">
        <v>0</v>
      </c>
      <c r="F165" t="s">
        <v>320</v>
      </c>
      <c r="G165" t="s">
        <v>321</v>
      </c>
    </row>
    <row r="166" spans="2:7" ht="15.75" customHeight="1" x14ac:dyDescent="0.25">
      <c r="B166" t="s">
        <v>359</v>
      </c>
      <c r="C166" s="10">
        <v>45845.577777777777</v>
      </c>
      <c r="D166" s="11">
        <v>120</v>
      </c>
      <c r="E166">
        <v>0</v>
      </c>
      <c r="F166" t="s">
        <v>320</v>
      </c>
      <c r="G166" t="s">
        <v>321</v>
      </c>
    </row>
    <row r="167" spans="2:7" ht="15.75" customHeight="1" x14ac:dyDescent="0.25">
      <c r="B167" t="s">
        <v>400</v>
      </c>
      <c r="C167" s="10">
        <v>45840.755555555559</v>
      </c>
      <c r="D167" s="11">
        <v>120</v>
      </c>
      <c r="E167">
        <v>0</v>
      </c>
      <c r="F167" t="s">
        <v>320</v>
      </c>
      <c r="G167" t="s">
        <v>321</v>
      </c>
    </row>
    <row r="168" spans="2:7" ht="15.75" customHeight="1" x14ac:dyDescent="0.25">
      <c r="B168" t="s">
        <v>627</v>
      </c>
      <c r="C168" s="10">
        <v>45848.515277777777</v>
      </c>
      <c r="D168" s="11">
        <v>30</v>
      </c>
      <c r="E168">
        <v>0</v>
      </c>
      <c r="F168" t="s">
        <v>320</v>
      </c>
      <c r="G168" t="s">
        <v>321</v>
      </c>
    </row>
    <row r="169" spans="2:7" ht="15.75" customHeight="1" x14ac:dyDescent="0.25">
      <c r="B169" t="s">
        <v>373</v>
      </c>
      <c r="C169" s="10">
        <v>45843.025000000001</v>
      </c>
      <c r="D169" s="11">
        <v>120</v>
      </c>
      <c r="E169">
        <v>0</v>
      </c>
      <c r="F169" t="s">
        <v>320</v>
      </c>
      <c r="G169" t="s">
        <v>321</v>
      </c>
    </row>
    <row r="170" spans="2:7" ht="15.75" customHeight="1" x14ac:dyDescent="0.25">
      <c r="B170" t="s">
        <v>380</v>
      </c>
      <c r="C170" s="10">
        <v>45842.435416666667</v>
      </c>
      <c r="D170" s="11">
        <v>30</v>
      </c>
      <c r="E170">
        <v>0</v>
      </c>
      <c r="F170" t="s">
        <v>320</v>
      </c>
      <c r="G170" t="s">
        <v>321</v>
      </c>
    </row>
    <row r="171" spans="2:7" ht="15.75" customHeight="1" x14ac:dyDescent="0.25">
      <c r="B171" t="s">
        <v>434</v>
      </c>
      <c r="C171" s="10">
        <v>45828.459027777775</v>
      </c>
      <c r="D171" s="56">
        <v>120</v>
      </c>
      <c r="E171">
        <v>0</v>
      </c>
      <c r="F171" t="s">
        <v>320</v>
      </c>
      <c r="G171" t="s">
        <v>321</v>
      </c>
    </row>
    <row r="172" spans="2:7" ht="15.75" customHeight="1" x14ac:dyDescent="0.25"/>
    <row r="173" spans="2:7" ht="15.75" customHeight="1" x14ac:dyDescent="0.25"/>
    <row r="174" spans="2:7" ht="15.75" customHeight="1" x14ac:dyDescent="0.25"/>
    <row r="175" spans="2:7" ht="15.75" customHeight="1" x14ac:dyDescent="0.25"/>
    <row r="176" spans="2: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autoFilter ref="B3:G171" xr:uid="{00000000-0001-0000-0300-000000000000}"/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80F3-2202-4931-9351-ABD2718B4915}">
  <dimension ref="B2:G56"/>
  <sheetViews>
    <sheetView workbookViewId="0">
      <selection activeCell="B3" sqref="B3"/>
    </sheetView>
  </sheetViews>
  <sheetFormatPr defaultRowHeight="15" x14ac:dyDescent="0.25"/>
  <cols>
    <col min="2" max="2" width="36.140625" customWidth="1"/>
    <col min="3" max="3" width="16" bestFit="1" customWidth="1"/>
    <col min="4" max="4" width="12.140625" bestFit="1" customWidth="1"/>
    <col min="5" max="5" width="8.42578125" bestFit="1" customWidth="1"/>
    <col min="7" max="7" width="6.28515625" bestFit="1" customWidth="1"/>
  </cols>
  <sheetData>
    <row r="2" spans="2:7" x14ac:dyDescent="0.25">
      <c r="B2" t="s">
        <v>943</v>
      </c>
      <c r="C2" t="s">
        <v>944</v>
      </c>
      <c r="D2" t="s">
        <v>2</v>
      </c>
      <c r="E2" t="s">
        <v>945</v>
      </c>
      <c r="F2" t="s">
        <v>317</v>
      </c>
      <c r="G2" t="s">
        <v>318</v>
      </c>
    </row>
    <row r="3" spans="2:7" x14ac:dyDescent="0.25">
      <c r="B3" t="s">
        <v>714</v>
      </c>
      <c r="C3" t="s">
        <v>681</v>
      </c>
      <c r="D3" t="s">
        <v>681</v>
      </c>
      <c r="E3" t="s">
        <v>681</v>
      </c>
      <c r="F3" t="s">
        <v>10</v>
      </c>
    </row>
    <row r="4" spans="2:7" x14ac:dyDescent="0.25">
      <c r="B4" t="s">
        <v>5</v>
      </c>
      <c r="C4" t="s">
        <v>681</v>
      </c>
      <c r="D4" t="s">
        <v>681</v>
      </c>
      <c r="E4" t="s">
        <v>681</v>
      </c>
      <c r="F4" t="s">
        <v>10</v>
      </c>
    </row>
    <row r="5" spans="2:7" x14ac:dyDescent="0.25">
      <c r="B5" t="s">
        <v>11</v>
      </c>
      <c r="C5" t="s">
        <v>681</v>
      </c>
      <c r="D5" t="s">
        <v>681</v>
      </c>
      <c r="E5" t="s">
        <v>681</v>
      </c>
      <c r="F5" t="s">
        <v>10</v>
      </c>
    </row>
    <row r="6" spans="2:7" x14ac:dyDescent="0.25">
      <c r="B6" t="s">
        <v>96</v>
      </c>
      <c r="C6" t="s">
        <v>681</v>
      </c>
      <c r="D6" t="s">
        <v>681</v>
      </c>
      <c r="E6" t="s">
        <v>681</v>
      </c>
      <c r="F6" t="s">
        <v>10</v>
      </c>
    </row>
    <row r="7" spans="2:7" x14ac:dyDescent="0.25">
      <c r="B7" t="s">
        <v>719</v>
      </c>
      <c r="C7" t="s">
        <v>681</v>
      </c>
      <c r="D7" t="s">
        <v>681</v>
      </c>
      <c r="E7" t="s">
        <v>681</v>
      </c>
      <c r="F7" t="s">
        <v>10</v>
      </c>
    </row>
    <row r="8" spans="2:7" x14ac:dyDescent="0.25">
      <c r="B8" t="s">
        <v>106</v>
      </c>
      <c r="C8" t="s">
        <v>681</v>
      </c>
      <c r="D8" t="s">
        <v>681</v>
      </c>
      <c r="E8" t="s">
        <v>681</v>
      </c>
      <c r="F8" t="s">
        <v>10</v>
      </c>
    </row>
    <row r="9" spans="2:7" x14ac:dyDescent="0.25">
      <c r="B9" t="s">
        <v>19</v>
      </c>
      <c r="C9" t="s">
        <v>681</v>
      </c>
      <c r="D9" t="s">
        <v>681</v>
      </c>
      <c r="E9" t="s">
        <v>681</v>
      </c>
      <c r="F9" t="s">
        <v>10</v>
      </c>
    </row>
    <row r="10" spans="2:7" x14ac:dyDescent="0.25">
      <c r="B10" t="s">
        <v>114</v>
      </c>
      <c r="C10" t="s">
        <v>681</v>
      </c>
      <c r="D10" t="s">
        <v>681</v>
      </c>
      <c r="E10" t="s">
        <v>681</v>
      </c>
      <c r="F10" t="s">
        <v>10</v>
      </c>
    </row>
    <row r="11" spans="2:7" x14ac:dyDescent="0.25">
      <c r="B11" t="s">
        <v>117</v>
      </c>
      <c r="C11" t="s">
        <v>681</v>
      </c>
      <c r="D11" t="s">
        <v>681</v>
      </c>
      <c r="E11" t="s">
        <v>681</v>
      </c>
      <c r="F11" t="s">
        <v>10</v>
      </c>
    </row>
    <row r="12" spans="2:7" x14ac:dyDescent="0.25">
      <c r="B12" t="s">
        <v>23</v>
      </c>
      <c r="C12" t="s">
        <v>681</v>
      </c>
      <c r="D12" t="s">
        <v>681</v>
      </c>
      <c r="E12" t="s">
        <v>681</v>
      </c>
      <c r="F12" t="s">
        <v>10</v>
      </c>
    </row>
    <row r="13" spans="2:7" x14ac:dyDescent="0.25">
      <c r="B13" t="s">
        <v>694</v>
      </c>
      <c r="C13" t="s">
        <v>681</v>
      </c>
      <c r="D13" t="s">
        <v>681</v>
      </c>
      <c r="E13" t="s">
        <v>681</v>
      </c>
      <c r="F13" t="s">
        <v>10</v>
      </c>
    </row>
    <row r="14" spans="2:7" x14ac:dyDescent="0.25">
      <c r="B14" t="s">
        <v>649</v>
      </c>
      <c r="C14" t="s">
        <v>681</v>
      </c>
      <c r="D14" t="s">
        <v>681</v>
      </c>
      <c r="E14" t="s">
        <v>681</v>
      </c>
      <c r="F14" t="s">
        <v>10</v>
      </c>
    </row>
    <row r="15" spans="2:7" x14ac:dyDescent="0.25">
      <c r="B15" t="s">
        <v>31</v>
      </c>
      <c r="C15" t="s">
        <v>681</v>
      </c>
      <c r="D15" t="s">
        <v>681</v>
      </c>
      <c r="E15" t="s">
        <v>681</v>
      </c>
      <c r="F15" t="s">
        <v>10</v>
      </c>
    </row>
    <row r="16" spans="2:7" x14ac:dyDescent="0.25">
      <c r="B16" t="s">
        <v>652</v>
      </c>
      <c r="C16" t="s">
        <v>681</v>
      </c>
      <c r="D16" t="s">
        <v>681</v>
      </c>
      <c r="E16" t="s">
        <v>681</v>
      </c>
      <c r="F16" t="s">
        <v>10</v>
      </c>
    </row>
    <row r="17" spans="2:6" x14ac:dyDescent="0.25">
      <c r="B17" t="s">
        <v>153</v>
      </c>
      <c r="C17" t="s">
        <v>681</v>
      </c>
      <c r="D17" t="s">
        <v>681</v>
      </c>
      <c r="E17" t="s">
        <v>681</v>
      </c>
      <c r="F17" t="s">
        <v>10</v>
      </c>
    </row>
    <row r="18" spans="2:6" x14ac:dyDescent="0.25">
      <c r="B18" t="s">
        <v>34</v>
      </c>
      <c r="C18" t="s">
        <v>681</v>
      </c>
      <c r="D18" t="s">
        <v>681</v>
      </c>
      <c r="E18" t="s">
        <v>681</v>
      </c>
      <c r="F18" t="s">
        <v>10</v>
      </c>
    </row>
    <row r="19" spans="2:6" x14ac:dyDescent="0.25">
      <c r="B19" t="s">
        <v>157</v>
      </c>
      <c r="C19" t="s">
        <v>681</v>
      </c>
      <c r="D19" t="s">
        <v>681</v>
      </c>
      <c r="E19" t="s">
        <v>681</v>
      </c>
      <c r="F19" t="s">
        <v>10</v>
      </c>
    </row>
    <row r="20" spans="2:6" x14ac:dyDescent="0.25">
      <c r="B20" t="s">
        <v>163</v>
      </c>
      <c r="C20" t="s">
        <v>681</v>
      </c>
      <c r="D20" t="s">
        <v>681</v>
      </c>
      <c r="E20" t="s">
        <v>681</v>
      </c>
      <c r="F20" t="s">
        <v>10</v>
      </c>
    </row>
    <row r="21" spans="2:6" x14ac:dyDescent="0.25">
      <c r="B21" t="s">
        <v>38</v>
      </c>
      <c r="C21" t="s">
        <v>681</v>
      </c>
      <c r="D21" t="s">
        <v>681</v>
      </c>
      <c r="E21" t="s">
        <v>681</v>
      </c>
      <c r="F21" t="s">
        <v>10</v>
      </c>
    </row>
    <row r="22" spans="2:6" x14ac:dyDescent="0.25">
      <c r="B22" t="s">
        <v>167</v>
      </c>
      <c r="C22" t="s">
        <v>681</v>
      </c>
      <c r="D22" t="s">
        <v>681</v>
      </c>
      <c r="E22" t="s">
        <v>681</v>
      </c>
      <c r="F22" t="s">
        <v>10</v>
      </c>
    </row>
    <row r="23" spans="2:6" x14ac:dyDescent="0.25">
      <c r="B23" t="s">
        <v>700</v>
      </c>
      <c r="C23" t="s">
        <v>681</v>
      </c>
      <c r="D23" t="s">
        <v>681</v>
      </c>
      <c r="E23" t="s">
        <v>681</v>
      </c>
      <c r="F23" t="s">
        <v>10</v>
      </c>
    </row>
    <row r="24" spans="2:6" x14ac:dyDescent="0.25">
      <c r="B24" t="s">
        <v>179</v>
      </c>
      <c r="C24" t="s">
        <v>681</v>
      </c>
      <c r="D24" t="s">
        <v>681</v>
      </c>
      <c r="E24" t="s">
        <v>681</v>
      </c>
      <c r="F24" t="s">
        <v>10</v>
      </c>
    </row>
    <row r="25" spans="2:6" x14ac:dyDescent="0.25">
      <c r="B25" t="s">
        <v>182</v>
      </c>
      <c r="C25" t="s">
        <v>681</v>
      </c>
      <c r="D25" t="s">
        <v>681</v>
      </c>
      <c r="E25" t="s">
        <v>681</v>
      </c>
      <c r="F25" t="s">
        <v>10</v>
      </c>
    </row>
    <row r="26" spans="2:6" x14ac:dyDescent="0.25">
      <c r="B26" t="s">
        <v>186</v>
      </c>
      <c r="C26" t="s">
        <v>681</v>
      </c>
      <c r="D26" t="s">
        <v>681</v>
      </c>
      <c r="E26" t="s">
        <v>681</v>
      </c>
      <c r="F26" t="s">
        <v>10</v>
      </c>
    </row>
    <row r="27" spans="2:6" x14ac:dyDescent="0.25">
      <c r="B27" t="s">
        <v>187</v>
      </c>
      <c r="C27" t="s">
        <v>681</v>
      </c>
      <c r="D27" t="s">
        <v>681</v>
      </c>
      <c r="E27" t="s">
        <v>681</v>
      </c>
      <c r="F27" t="s">
        <v>10</v>
      </c>
    </row>
    <row r="28" spans="2:6" x14ac:dyDescent="0.25">
      <c r="B28" t="s">
        <v>190</v>
      </c>
      <c r="C28" t="s">
        <v>681</v>
      </c>
      <c r="D28" t="s">
        <v>681</v>
      </c>
      <c r="E28" t="s">
        <v>681</v>
      </c>
      <c r="F28" t="s">
        <v>10</v>
      </c>
    </row>
    <row r="29" spans="2:6" x14ac:dyDescent="0.25">
      <c r="B29" t="s">
        <v>706</v>
      </c>
      <c r="C29" t="s">
        <v>681</v>
      </c>
      <c r="D29" t="s">
        <v>681</v>
      </c>
      <c r="E29" t="s">
        <v>681</v>
      </c>
      <c r="F29" t="s">
        <v>10</v>
      </c>
    </row>
    <row r="30" spans="2:6" x14ac:dyDescent="0.25">
      <c r="B30" t="s">
        <v>43</v>
      </c>
      <c r="C30" t="s">
        <v>681</v>
      </c>
      <c r="D30" t="s">
        <v>681</v>
      </c>
      <c r="E30" t="s">
        <v>681</v>
      </c>
      <c r="F30" t="s">
        <v>10</v>
      </c>
    </row>
    <row r="31" spans="2:6" x14ac:dyDescent="0.25">
      <c r="B31" t="s">
        <v>194</v>
      </c>
      <c r="C31" t="s">
        <v>681</v>
      </c>
      <c r="D31" t="s">
        <v>681</v>
      </c>
      <c r="E31" t="s">
        <v>681</v>
      </c>
      <c r="F31" t="s">
        <v>10</v>
      </c>
    </row>
    <row r="32" spans="2:6" x14ac:dyDescent="0.25">
      <c r="B32" t="s">
        <v>50</v>
      </c>
      <c r="C32" t="s">
        <v>681</v>
      </c>
      <c r="D32" t="s">
        <v>681</v>
      </c>
      <c r="E32" t="s">
        <v>681</v>
      </c>
      <c r="F32" t="s">
        <v>10</v>
      </c>
    </row>
    <row r="33" spans="2:6" x14ac:dyDescent="0.25">
      <c r="B33" t="s">
        <v>214</v>
      </c>
      <c r="C33" t="s">
        <v>681</v>
      </c>
      <c r="D33" t="s">
        <v>681</v>
      </c>
      <c r="E33" t="s">
        <v>681</v>
      </c>
      <c r="F33" t="s">
        <v>10</v>
      </c>
    </row>
    <row r="34" spans="2:6" x14ac:dyDescent="0.25">
      <c r="B34" t="s">
        <v>220</v>
      </c>
      <c r="C34" t="s">
        <v>681</v>
      </c>
      <c r="D34" t="s">
        <v>681</v>
      </c>
      <c r="E34" t="s">
        <v>681</v>
      </c>
      <c r="F34" t="s">
        <v>10</v>
      </c>
    </row>
    <row r="35" spans="2:6" x14ac:dyDescent="0.25">
      <c r="B35" t="s">
        <v>57</v>
      </c>
      <c r="C35" t="s">
        <v>681</v>
      </c>
      <c r="D35" t="s">
        <v>681</v>
      </c>
      <c r="E35" t="s">
        <v>681</v>
      </c>
      <c r="F35" t="s">
        <v>10</v>
      </c>
    </row>
    <row r="36" spans="2:6" x14ac:dyDescent="0.25">
      <c r="B36" t="s">
        <v>227</v>
      </c>
      <c r="C36" t="s">
        <v>681</v>
      </c>
      <c r="D36" t="s">
        <v>681</v>
      </c>
      <c r="E36" t="s">
        <v>681</v>
      </c>
      <c r="F36" t="s">
        <v>10</v>
      </c>
    </row>
    <row r="37" spans="2:6" x14ac:dyDescent="0.25">
      <c r="B37" t="s">
        <v>232</v>
      </c>
      <c r="C37" t="s">
        <v>681</v>
      </c>
      <c r="D37" t="s">
        <v>681</v>
      </c>
      <c r="E37" t="s">
        <v>681</v>
      </c>
      <c r="F37" t="s">
        <v>10</v>
      </c>
    </row>
    <row r="38" spans="2:6" x14ac:dyDescent="0.25">
      <c r="B38" t="s">
        <v>61</v>
      </c>
      <c r="C38" t="s">
        <v>681</v>
      </c>
      <c r="D38" t="s">
        <v>681</v>
      </c>
      <c r="E38" t="s">
        <v>681</v>
      </c>
      <c r="F38" t="s">
        <v>10</v>
      </c>
    </row>
    <row r="39" spans="2:6" x14ac:dyDescent="0.25">
      <c r="B39" t="s">
        <v>709</v>
      </c>
      <c r="C39" t="s">
        <v>681</v>
      </c>
      <c r="D39" t="s">
        <v>681</v>
      </c>
      <c r="E39" t="s">
        <v>681</v>
      </c>
      <c r="F39" t="s">
        <v>10</v>
      </c>
    </row>
    <row r="40" spans="2:6" x14ac:dyDescent="0.25">
      <c r="B40" t="s">
        <v>63</v>
      </c>
      <c r="C40" t="s">
        <v>681</v>
      </c>
      <c r="D40" t="s">
        <v>681</v>
      </c>
      <c r="E40" t="s">
        <v>681</v>
      </c>
      <c r="F40" t="s">
        <v>10</v>
      </c>
    </row>
    <row r="41" spans="2:6" x14ac:dyDescent="0.25">
      <c r="B41" t="s">
        <v>67</v>
      </c>
      <c r="C41" t="s">
        <v>681</v>
      </c>
      <c r="D41" t="s">
        <v>681</v>
      </c>
      <c r="E41" t="s">
        <v>681</v>
      </c>
      <c r="F41" t="s">
        <v>10</v>
      </c>
    </row>
    <row r="42" spans="2:6" x14ac:dyDescent="0.25">
      <c r="B42" t="s">
        <v>249</v>
      </c>
      <c r="C42" t="s">
        <v>681</v>
      </c>
      <c r="D42" t="s">
        <v>681</v>
      </c>
      <c r="E42" t="s">
        <v>681</v>
      </c>
      <c r="F42" t="s">
        <v>10</v>
      </c>
    </row>
    <row r="43" spans="2:6" x14ac:dyDescent="0.25">
      <c r="B43" t="s">
        <v>251</v>
      </c>
      <c r="C43" t="s">
        <v>681</v>
      </c>
      <c r="D43" t="s">
        <v>681</v>
      </c>
      <c r="E43" t="s">
        <v>681</v>
      </c>
      <c r="F43" t="s">
        <v>10</v>
      </c>
    </row>
    <row r="44" spans="2:6" x14ac:dyDescent="0.25">
      <c r="B44" t="s">
        <v>255</v>
      </c>
      <c r="C44" t="s">
        <v>681</v>
      </c>
      <c r="D44" t="s">
        <v>681</v>
      </c>
      <c r="E44" t="s">
        <v>681</v>
      </c>
      <c r="F44" t="s">
        <v>10</v>
      </c>
    </row>
    <row r="45" spans="2:6" x14ac:dyDescent="0.25">
      <c r="B45" t="s">
        <v>261</v>
      </c>
      <c r="C45" t="s">
        <v>681</v>
      </c>
      <c r="D45" t="s">
        <v>681</v>
      </c>
      <c r="E45" t="s">
        <v>681</v>
      </c>
      <c r="F45" t="s">
        <v>10</v>
      </c>
    </row>
    <row r="46" spans="2:6" x14ac:dyDescent="0.25">
      <c r="B46" t="s">
        <v>267</v>
      </c>
      <c r="C46" t="s">
        <v>681</v>
      </c>
      <c r="D46" t="s">
        <v>681</v>
      </c>
      <c r="E46" t="s">
        <v>681</v>
      </c>
      <c r="F46" t="s">
        <v>10</v>
      </c>
    </row>
    <row r="47" spans="2:6" x14ac:dyDescent="0.25">
      <c r="B47" t="s">
        <v>674</v>
      </c>
      <c r="C47" t="s">
        <v>681</v>
      </c>
      <c r="D47" t="s">
        <v>681</v>
      </c>
      <c r="E47" t="s">
        <v>681</v>
      </c>
      <c r="F47" t="s">
        <v>10</v>
      </c>
    </row>
    <row r="48" spans="2:6" x14ac:dyDescent="0.25">
      <c r="B48" t="s">
        <v>273</v>
      </c>
      <c r="C48" t="s">
        <v>681</v>
      </c>
      <c r="D48" t="s">
        <v>681</v>
      </c>
      <c r="E48" t="s">
        <v>681</v>
      </c>
      <c r="F48" t="s">
        <v>10</v>
      </c>
    </row>
    <row r="49" spans="2:6" x14ac:dyDescent="0.25">
      <c r="B49" t="s">
        <v>72</v>
      </c>
      <c r="C49" t="s">
        <v>681</v>
      </c>
      <c r="D49" t="s">
        <v>681</v>
      </c>
      <c r="E49" t="s">
        <v>681</v>
      </c>
      <c r="F49" t="s">
        <v>10</v>
      </c>
    </row>
    <row r="50" spans="2:6" x14ac:dyDescent="0.25">
      <c r="B50" t="s">
        <v>713</v>
      </c>
      <c r="C50" t="s">
        <v>681</v>
      </c>
      <c r="D50" t="s">
        <v>681</v>
      </c>
      <c r="E50" t="s">
        <v>681</v>
      </c>
      <c r="F50" t="s">
        <v>10</v>
      </c>
    </row>
    <row r="51" spans="2:6" x14ac:dyDescent="0.25">
      <c r="B51" t="s">
        <v>288</v>
      </c>
      <c r="C51" t="s">
        <v>681</v>
      </c>
      <c r="D51" t="s">
        <v>681</v>
      </c>
      <c r="E51" t="s">
        <v>681</v>
      </c>
      <c r="F51" t="s">
        <v>10</v>
      </c>
    </row>
    <row r="52" spans="2:6" x14ac:dyDescent="0.25">
      <c r="B52" t="s">
        <v>79</v>
      </c>
      <c r="C52" t="s">
        <v>681</v>
      </c>
      <c r="D52" t="s">
        <v>681</v>
      </c>
      <c r="E52" t="s">
        <v>681</v>
      </c>
      <c r="F52" t="s">
        <v>10</v>
      </c>
    </row>
    <row r="53" spans="2:6" x14ac:dyDescent="0.25">
      <c r="B53" t="s">
        <v>295</v>
      </c>
      <c r="C53" t="s">
        <v>681</v>
      </c>
      <c r="D53" t="s">
        <v>681</v>
      </c>
      <c r="E53" t="s">
        <v>681</v>
      </c>
      <c r="F53" t="s">
        <v>10</v>
      </c>
    </row>
    <row r="54" spans="2:6" x14ac:dyDescent="0.25">
      <c r="B54" t="s">
        <v>296</v>
      </c>
      <c r="C54" t="s">
        <v>681</v>
      </c>
      <c r="D54" t="s">
        <v>681</v>
      </c>
      <c r="E54" t="s">
        <v>681</v>
      </c>
      <c r="F54" t="s">
        <v>10</v>
      </c>
    </row>
    <row r="55" spans="2:6" x14ac:dyDescent="0.25">
      <c r="B55" t="s">
        <v>299</v>
      </c>
      <c r="C55" t="s">
        <v>681</v>
      </c>
      <c r="D55" t="s">
        <v>681</v>
      </c>
      <c r="E55" t="s">
        <v>681</v>
      </c>
      <c r="F55" t="s">
        <v>10</v>
      </c>
    </row>
    <row r="56" spans="2:6" x14ac:dyDescent="0.25">
      <c r="B56" t="s">
        <v>82</v>
      </c>
      <c r="C56" t="s">
        <v>681</v>
      </c>
      <c r="D56" t="s">
        <v>681</v>
      </c>
      <c r="E56" t="s">
        <v>681</v>
      </c>
      <c r="F56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AB0E-6252-4C17-8702-CD1F153AAAD9}">
  <sheetPr>
    <pageSetUpPr fitToPage="1"/>
  </sheetPr>
  <dimension ref="B2:H182"/>
  <sheetViews>
    <sheetView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59.140625" customWidth="1"/>
    <col min="4" max="4" width="9.7109375" style="7" bestFit="1" customWidth="1"/>
    <col min="5" max="5" width="7.85546875" style="7" bestFit="1" customWidth="1"/>
    <col min="6" max="6" width="10.7109375" bestFit="1" customWidth="1"/>
    <col min="7" max="7" width="7.85546875" style="7" bestFit="1" customWidth="1"/>
  </cols>
  <sheetData>
    <row r="2" spans="2:8" s="7" customFormat="1" x14ac:dyDescent="0.25">
      <c r="B2" s="52" t="s">
        <v>733</v>
      </c>
      <c r="C2" s="52" t="s">
        <v>734</v>
      </c>
      <c r="D2" s="52" t="s">
        <v>735</v>
      </c>
      <c r="E2" s="52" t="s">
        <v>736</v>
      </c>
      <c r="F2" s="52" t="s">
        <v>315</v>
      </c>
      <c r="G2" s="52" t="s">
        <v>737</v>
      </c>
    </row>
    <row r="3" spans="2:8" x14ac:dyDescent="0.25">
      <c r="B3" s="53" t="s">
        <v>738</v>
      </c>
      <c r="C3" s="53" t="s">
        <v>739</v>
      </c>
      <c r="D3" s="55" t="s">
        <v>740</v>
      </c>
      <c r="E3" s="55" t="s">
        <v>741</v>
      </c>
      <c r="F3" s="54">
        <v>-200</v>
      </c>
      <c r="G3" s="55" t="s">
        <v>320</v>
      </c>
      <c r="H3">
        <f>IF(E3="Saída",F3*-1,F3)</f>
        <v>200</v>
      </c>
    </row>
    <row r="4" spans="2:8" x14ac:dyDescent="0.25">
      <c r="B4" s="53" t="s">
        <v>738</v>
      </c>
      <c r="C4" s="53" t="s">
        <v>742</v>
      </c>
      <c r="D4" s="55" t="s">
        <v>743</v>
      </c>
      <c r="E4" s="55" t="s">
        <v>744</v>
      </c>
      <c r="F4" s="54">
        <v>40</v>
      </c>
      <c r="G4" s="55" t="s">
        <v>320</v>
      </c>
      <c r="H4">
        <f t="shared" ref="H4:H67" si="0">IF(E4="Saída",F4*-1,F4)</f>
        <v>40</v>
      </c>
    </row>
    <row r="5" spans="2:8" x14ac:dyDescent="0.25">
      <c r="B5" s="53" t="s">
        <v>738</v>
      </c>
      <c r="C5" s="53" t="s">
        <v>745</v>
      </c>
      <c r="D5" s="55" t="s">
        <v>743</v>
      </c>
      <c r="E5" s="55" t="s">
        <v>744</v>
      </c>
      <c r="F5" s="54">
        <v>30</v>
      </c>
      <c r="G5" s="55" t="s">
        <v>320</v>
      </c>
      <c r="H5">
        <f t="shared" si="0"/>
        <v>30</v>
      </c>
    </row>
    <row r="6" spans="2:8" x14ac:dyDescent="0.25">
      <c r="B6" s="53" t="s">
        <v>738</v>
      </c>
      <c r="C6" s="53" t="s">
        <v>746</v>
      </c>
      <c r="D6" s="55" t="s">
        <v>743</v>
      </c>
      <c r="E6" s="55" t="s">
        <v>744</v>
      </c>
      <c r="F6" s="54">
        <v>40</v>
      </c>
      <c r="G6" s="55" t="s">
        <v>320</v>
      </c>
      <c r="H6">
        <f t="shared" si="0"/>
        <v>40</v>
      </c>
    </row>
    <row r="7" spans="2:8" x14ac:dyDescent="0.25">
      <c r="B7" s="53" t="s">
        <v>738</v>
      </c>
      <c r="C7" s="53" t="s">
        <v>747</v>
      </c>
      <c r="D7" s="55" t="s">
        <v>743</v>
      </c>
      <c r="E7" s="55" t="s">
        <v>744</v>
      </c>
      <c r="F7" s="54">
        <v>0.01</v>
      </c>
      <c r="G7" s="55" t="s">
        <v>320</v>
      </c>
      <c r="H7">
        <f t="shared" si="0"/>
        <v>0.01</v>
      </c>
    </row>
    <row r="8" spans="2:8" x14ac:dyDescent="0.25">
      <c r="B8" s="53" t="s">
        <v>738</v>
      </c>
      <c r="C8" s="53" t="s">
        <v>748</v>
      </c>
      <c r="D8" s="55" t="s">
        <v>749</v>
      </c>
      <c r="E8" s="55" t="s">
        <v>741</v>
      </c>
      <c r="F8" s="54">
        <v>-2000</v>
      </c>
      <c r="G8" s="55" t="s">
        <v>320</v>
      </c>
      <c r="H8">
        <f t="shared" si="0"/>
        <v>2000</v>
      </c>
    </row>
    <row r="9" spans="2:8" x14ac:dyDescent="0.25">
      <c r="B9" s="53" t="s">
        <v>750</v>
      </c>
      <c r="C9" s="53" t="s">
        <v>751</v>
      </c>
      <c r="D9" s="55" t="s">
        <v>743</v>
      </c>
      <c r="E9" s="55" t="s">
        <v>744</v>
      </c>
      <c r="F9" s="54">
        <v>80</v>
      </c>
      <c r="G9" s="55" t="s">
        <v>320</v>
      </c>
      <c r="H9">
        <f t="shared" si="0"/>
        <v>80</v>
      </c>
    </row>
    <row r="10" spans="2:8" x14ac:dyDescent="0.25">
      <c r="B10" s="53" t="s">
        <v>750</v>
      </c>
      <c r="C10" s="53" t="s">
        <v>752</v>
      </c>
      <c r="D10" s="55" t="s">
        <v>743</v>
      </c>
      <c r="E10" s="55" t="s">
        <v>744</v>
      </c>
      <c r="F10" s="54">
        <v>0.01</v>
      </c>
      <c r="G10" s="55" t="s">
        <v>320</v>
      </c>
      <c r="H10">
        <f t="shared" si="0"/>
        <v>0.01</v>
      </c>
    </row>
    <row r="11" spans="2:8" x14ac:dyDescent="0.25">
      <c r="B11" s="53" t="s">
        <v>750</v>
      </c>
      <c r="C11" s="53" t="s">
        <v>753</v>
      </c>
      <c r="D11" s="55" t="s">
        <v>743</v>
      </c>
      <c r="E11" s="55" t="s">
        <v>744</v>
      </c>
      <c r="F11" s="54">
        <v>40</v>
      </c>
      <c r="G11" s="55" t="s">
        <v>320</v>
      </c>
      <c r="H11">
        <f t="shared" si="0"/>
        <v>40</v>
      </c>
    </row>
    <row r="12" spans="2:8" x14ac:dyDescent="0.25">
      <c r="B12" s="53" t="s">
        <v>750</v>
      </c>
      <c r="C12" s="53" t="s">
        <v>754</v>
      </c>
      <c r="D12" s="55" t="s">
        <v>743</v>
      </c>
      <c r="E12" s="55" t="s">
        <v>744</v>
      </c>
      <c r="F12" s="54">
        <v>30</v>
      </c>
      <c r="G12" s="55" t="s">
        <v>320</v>
      </c>
      <c r="H12">
        <f t="shared" si="0"/>
        <v>30</v>
      </c>
    </row>
    <row r="13" spans="2:8" x14ac:dyDescent="0.25">
      <c r="B13" s="53" t="s">
        <v>750</v>
      </c>
      <c r="C13" s="53" t="s">
        <v>755</v>
      </c>
      <c r="D13" s="55" t="s">
        <v>743</v>
      </c>
      <c r="E13" s="55" t="s">
        <v>741</v>
      </c>
      <c r="F13" s="54">
        <v>-80</v>
      </c>
      <c r="G13" s="55" t="s">
        <v>320</v>
      </c>
      <c r="H13">
        <f t="shared" si="0"/>
        <v>80</v>
      </c>
    </row>
    <row r="14" spans="2:8" x14ac:dyDescent="0.25">
      <c r="B14" s="53" t="s">
        <v>750</v>
      </c>
      <c r="C14" s="53" t="s">
        <v>756</v>
      </c>
      <c r="D14" s="55" t="s">
        <v>743</v>
      </c>
      <c r="E14" s="55" t="s">
        <v>744</v>
      </c>
      <c r="F14" s="54">
        <v>80</v>
      </c>
      <c r="G14" s="55" t="s">
        <v>320</v>
      </c>
      <c r="H14">
        <f t="shared" si="0"/>
        <v>80</v>
      </c>
    </row>
    <row r="15" spans="2:8" x14ac:dyDescent="0.25">
      <c r="B15" s="53" t="s">
        <v>750</v>
      </c>
      <c r="C15" s="53" t="s">
        <v>757</v>
      </c>
      <c r="D15" s="55" t="s">
        <v>743</v>
      </c>
      <c r="E15" s="55" t="s">
        <v>744</v>
      </c>
      <c r="F15" s="54">
        <v>40</v>
      </c>
      <c r="G15" s="55" t="s">
        <v>320</v>
      </c>
      <c r="H15">
        <f t="shared" si="0"/>
        <v>40</v>
      </c>
    </row>
    <row r="16" spans="2:8" x14ac:dyDescent="0.25">
      <c r="B16" s="53" t="s">
        <v>750</v>
      </c>
      <c r="C16" s="53" t="s">
        <v>755</v>
      </c>
      <c r="D16" s="55" t="s">
        <v>743</v>
      </c>
      <c r="E16" s="55" t="s">
        <v>741</v>
      </c>
      <c r="F16" s="54">
        <v>-80</v>
      </c>
      <c r="G16" s="55" t="s">
        <v>320</v>
      </c>
      <c r="H16">
        <f t="shared" si="0"/>
        <v>80</v>
      </c>
    </row>
    <row r="17" spans="2:8" x14ac:dyDescent="0.25">
      <c r="B17" s="53" t="s">
        <v>750</v>
      </c>
      <c r="C17" s="53" t="s">
        <v>758</v>
      </c>
      <c r="D17" s="55" t="s">
        <v>743</v>
      </c>
      <c r="E17" s="55" t="s">
        <v>744</v>
      </c>
      <c r="F17" s="54">
        <v>80</v>
      </c>
      <c r="G17" s="55" t="s">
        <v>320</v>
      </c>
      <c r="H17">
        <f t="shared" si="0"/>
        <v>80</v>
      </c>
    </row>
    <row r="18" spans="2:8" x14ac:dyDescent="0.25">
      <c r="B18" s="53" t="s">
        <v>750</v>
      </c>
      <c r="C18" s="53" t="s">
        <v>759</v>
      </c>
      <c r="D18" s="55" t="s">
        <v>743</v>
      </c>
      <c r="E18" s="55" t="s">
        <v>744</v>
      </c>
      <c r="F18" s="54">
        <v>80</v>
      </c>
      <c r="G18" s="55" t="s">
        <v>320</v>
      </c>
      <c r="H18">
        <f t="shared" si="0"/>
        <v>80</v>
      </c>
    </row>
    <row r="19" spans="2:8" x14ac:dyDescent="0.25">
      <c r="B19" s="53" t="s">
        <v>760</v>
      </c>
      <c r="C19" s="53" t="s">
        <v>761</v>
      </c>
      <c r="D19" s="55" t="s">
        <v>743</v>
      </c>
      <c r="E19" s="55" t="s">
        <v>744</v>
      </c>
      <c r="F19" s="54">
        <v>120</v>
      </c>
      <c r="G19" s="55" t="s">
        <v>320</v>
      </c>
      <c r="H19">
        <f t="shared" si="0"/>
        <v>120</v>
      </c>
    </row>
    <row r="20" spans="2:8" x14ac:dyDescent="0.25">
      <c r="B20" s="53" t="s">
        <v>760</v>
      </c>
      <c r="C20" s="53" t="s">
        <v>762</v>
      </c>
      <c r="D20" s="55" t="s">
        <v>743</v>
      </c>
      <c r="E20" s="55" t="s">
        <v>744</v>
      </c>
      <c r="F20" s="54">
        <v>120</v>
      </c>
      <c r="G20" s="55" t="s">
        <v>320</v>
      </c>
      <c r="H20">
        <f t="shared" si="0"/>
        <v>120</v>
      </c>
    </row>
    <row r="21" spans="2:8" x14ac:dyDescent="0.25">
      <c r="B21" s="53" t="s">
        <v>760</v>
      </c>
      <c r="C21" s="53" t="s">
        <v>763</v>
      </c>
      <c r="D21" s="55" t="s">
        <v>743</v>
      </c>
      <c r="E21" s="55" t="s">
        <v>744</v>
      </c>
      <c r="F21" s="54">
        <v>30</v>
      </c>
      <c r="G21" s="55" t="s">
        <v>320</v>
      </c>
      <c r="H21">
        <f t="shared" si="0"/>
        <v>30</v>
      </c>
    </row>
    <row r="22" spans="2:8" x14ac:dyDescent="0.25">
      <c r="B22" s="53" t="s">
        <v>760</v>
      </c>
      <c r="C22" s="53" t="s">
        <v>764</v>
      </c>
      <c r="D22" s="55" t="s">
        <v>743</v>
      </c>
      <c r="E22" s="55" t="s">
        <v>744</v>
      </c>
      <c r="F22" s="54">
        <v>30</v>
      </c>
      <c r="G22" s="55" t="s">
        <v>320</v>
      </c>
      <c r="H22">
        <f t="shared" si="0"/>
        <v>30</v>
      </c>
    </row>
    <row r="23" spans="2:8" x14ac:dyDescent="0.25">
      <c r="B23" s="53" t="s">
        <v>760</v>
      </c>
      <c r="C23" s="53" t="s">
        <v>765</v>
      </c>
      <c r="D23" s="55" t="s">
        <v>743</v>
      </c>
      <c r="E23" s="55" t="s">
        <v>744</v>
      </c>
      <c r="F23" s="54">
        <v>120</v>
      </c>
      <c r="G23" s="55" t="s">
        <v>320</v>
      </c>
      <c r="H23">
        <f t="shared" si="0"/>
        <v>120</v>
      </c>
    </row>
    <row r="24" spans="2:8" x14ac:dyDescent="0.25">
      <c r="B24" s="53" t="s">
        <v>760</v>
      </c>
      <c r="C24" s="53" t="s">
        <v>766</v>
      </c>
      <c r="D24" s="55" t="s">
        <v>743</v>
      </c>
      <c r="E24" s="55" t="s">
        <v>744</v>
      </c>
      <c r="F24" s="54">
        <v>30</v>
      </c>
      <c r="G24" s="55" t="s">
        <v>320</v>
      </c>
      <c r="H24">
        <f t="shared" si="0"/>
        <v>30</v>
      </c>
    </row>
    <row r="25" spans="2:8" x14ac:dyDescent="0.25">
      <c r="B25" s="53" t="s">
        <v>760</v>
      </c>
      <c r="C25" s="53" t="s">
        <v>767</v>
      </c>
      <c r="D25" s="55" t="s">
        <v>743</v>
      </c>
      <c r="E25" s="55" t="s">
        <v>744</v>
      </c>
      <c r="F25" s="54">
        <v>30</v>
      </c>
      <c r="G25" s="55" t="s">
        <v>320</v>
      </c>
      <c r="H25">
        <f t="shared" si="0"/>
        <v>30</v>
      </c>
    </row>
    <row r="26" spans="2:8" x14ac:dyDescent="0.25">
      <c r="B26" s="53" t="s">
        <v>760</v>
      </c>
      <c r="C26" s="53" t="s">
        <v>768</v>
      </c>
      <c r="D26" s="55" t="s">
        <v>743</v>
      </c>
      <c r="E26" s="55" t="s">
        <v>744</v>
      </c>
      <c r="F26" s="54">
        <v>30</v>
      </c>
      <c r="G26" s="55" t="s">
        <v>320</v>
      </c>
      <c r="H26">
        <f t="shared" si="0"/>
        <v>30</v>
      </c>
    </row>
    <row r="27" spans="2:8" x14ac:dyDescent="0.25">
      <c r="B27" s="53" t="s">
        <v>760</v>
      </c>
      <c r="C27" s="53" t="s">
        <v>769</v>
      </c>
      <c r="D27" s="55" t="s">
        <v>743</v>
      </c>
      <c r="E27" s="55" t="s">
        <v>744</v>
      </c>
      <c r="F27" s="54">
        <v>120</v>
      </c>
      <c r="G27" s="55" t="s">
        <v>320</v>
      </c>
      <c r="H27">
        <f t="shared" si="0"/>
        <v>120</v>
      </c>
    </row>
    <row r="28" spans="2:8" x14ac:dyDescent="0.25">
      <c r="B28" s="53" t="s">
        <v>760</v>
      </c>
      <c r="C28" s="53" t="s">
        <v>770</v>
      </c>
      <c r="D28" s="55" t="s">
        <v>743</v>
      </c>
      <c r="E28" s="55" t="s">
        <v>744</v>
      </c>
      <c r="F28" s="54">
        <v>120</v>
      </c>
      <c r="G28" s="55" t="s">
        <v>320</v>
      </c>
      <c r="H28">
        <f t="shared" si="0"/>
        <v>120</v>
      </c>
    </row>
    <row r="29" spans="2:8" x14ac:dyDescent="0.25">
      <c r="B29" s="53" t="s">
        <v>760</v>
      </c>
      <c r="C29" s="53" t="s">
        <v>771</v>
      </c>
      <c r="D29" s="55" t="s">
        <v>743</v>
      </c>
      <c r="E29" s="55" t="s">
        <v>744</v>
      </c>
      <c r="F29" s="54">
        <v>120</v>
      </c>
      <c r="G29" s="55" t="s">
        <v>320</v>
      </c>
      <c r="H29">
        <f t="shared" si="0"/>
        <v>120</v>
      </c>
    </row>
    <row r="30" spans="2:8" x14ac:dyDescent="0.25">
      <c r="B30" s="53" t="s">
        <v>760</v>
      </c>
      <c r="C30" s="53" t="s">
        <v>772</v>
      </c>
      <c r="D30" s="55" t="s">
        <v>743</v>
      </c>
      <c r="E30" s="55" t="s">
        <v>744</v>
      </c>
      <c r="F30" s="54">
        <v>120.09</v>
      </c>
      <c r="G30" s="55" t="s">
        <v>320</v>
      </c>
      <c r="H30">
        <f t="shared" si="0"/>
        <v>120.09</v>
      </c>
    </row>
    <row r="31" spans="2:8" x14ac:dyDescent="0.25">
      <c r="B31" s="53" t="s">
        <v>760</v>
      </c>
      <c r="C31" s="53" t="s">
        <v>773</v>
      </c>
      <c r="D31" s="55" t="s">
        <v>743</v>
      </c>
      <c r="E31" s="55" t="s">
        <v>744</v>
      </c>
      <c r="F31" s="54">
        <v>108</v>
      </c>
      <c r="G31" s="55" t="s">
        <v>320</v>
      </c>
      <c r="H31">
        <f t="shared" si="0"/>
        <v>108</v>
      </c>
    </row>
    <row r="32" spans="2:8" x14ac:dyDescent="0.25">
      <c r="B32" s="53" t="s">
        <v>760</v>
      </c>
      <c r="C32" s="53" t="s">
        <v>774</v>
      </c>
      <c r="D32" s="55" t="s">
        <v>743</v>
      </c>
      <c r="E32" s="55" t="s">
        <v>744</v>
      </c>
      <c r="F32" s="54">
        <v>0.01</v>
      </c>
      <c r="G32" s="55" t="s">
        <v>320</v>
      </c>
      <c r="H32">
        <f t="shared" si="0"/>
        <v>0.01</v>
      </c>
    </row>
    <row r="33" spans="2:8" x14ac:dyDescent="0.25">
      <c r="B33" s="53" t="s">
        <v>760</v>
      </c>
      <c r="C33" s="53" t="s">
        <v>775</v>
      </c>
      <c r="D33" s="55" t="s">
        <v>743</v>
      </c>
      <c r="E33" s="55" t="s">
        <v>744</v>
      </c>
      <c r="F33" s="54">
        <v>120</v>
      </c>
      <c r="G33" s="55" t="s">
        <v>320</v>
      </c>
      <c r="H33">
        <f t="shared" si="0"/>
        <v>120</v>
      </c>
    </row>
    <row r="34" spans="2:8" x14ac:dyDescent="0.25">
      <c r="B34" s="53" t="s">
        <v>760</v>
      </c>
      <c r="C34" s="53" t="s">
        <v>776</v>
      </c>
      <c r="D34" s="55" t="s">
        <v>743</v>
      </c>
      <c r="E34" s="55" t="s">
        <v>744</v>
      </c>
      <c r="F34" s="54">
        <v>120</v>
      </c>
      <c r="G34" s="55" t="s">
        <v>320</v>
      </c>
      <c r="H34">
        <f t="shared" si="0"/>
        <v>120</v>
      </c>
    </row>
    <row r="35" spans="2:8" x14ac:dyDescent="0.25">
      <c r="B35" s="53" t="s">
        <v>760</v>
      </c>
      <c r="C35" s="53" t="s">
        <v>777</v>
      </c>
      <c r="D35" s="55" t="s">
        <v>743</v>
      </c>
      <c r="E35" s="55" t="s">
        <v>744</v>
      </c>
      <c r="F35" s="54">
        <v>120</v>
      </c>
      <c r="G35" s="55" t="s">
        <v>320</v>
      </c>
      <c r="H35">
        <f t="shared" si="0"/>
        <v>120</v>
      </c>
    </row>
    <row r="36" spans="2:8" x14ac:dyDescent="0.25">
      <c r="B36" s="53" t="s">
        <v>760</v>
      </c>
      <c r="C36" s="53" t="s">
        <v>778</v>
      </c>
      <c r="D36" s="55" t="s">
        <v>743</v>
      </c>
      <c r="E36" s="55" t="s">
        <v>744</v>
      </c>
      <c r="F36" s="54">
        <v>120</v>
      </c>
      <c r="G36" s="55" t="s">
        <v>320</v>
      </c>
      <c r="H36">
        <f t="shared" si="0"/>
        <v>120</v>
      </c>
    </row>
    <row r="37" spans="2:8" x14ac:dyDescent="0.25">
      <c r="B37" s="53" t="s">
        <v>760</v>
      </c>
      <c r="C37" s="53" t="s">
        <v>779</v>
      </c>
      <c r="D37" s="55" t="s">
        <v>743</v>
      </c>
      <c r="E37" s="55" t="s">
        <v>744</v>
      </c>
      <c r="F37" s="54">
        <v>120</v>
      </c>
      <c r="G37" s="55" t="s">
        <v>320</v>
      </c>
      <c r="H37">
        <f t="shared" si="0"/>
        <v>120</v>
      </c>
    </row>
    <row r="38" spans="2:8" x14ac:dyDescent="0.25">
      <c r="B38" s="53" t="s">
        <v>760</v>
      </c>
      <c r="C38" s="53" t="s">
        <v>780</v>
      </c>
      <c r="D38" s="55" t="s">
        <v>743</v>
      </c>
      <c r="E38" s="55" t="s">
        <v>744</v>
      </c>
      <c r="F38" s="54">
        <v>80</v>
      </c>
      <c r="G38" s="55" t="s">
        <v>320</v>
      </c>
      <c r="H38">
        <f t="shared" si="0"/>
        <v>80</v>
      </c>
    </row>
    <row r="39" spans="2:8" x14ac:dyDescent="0.25">
      <c r="B39" s="53" t="s">
        <v>760</v>
      </c>
      <c r="C39" s="53" t="s">
        <v>781</v>
      </c>
      <c r="D39" s="55" t="s">
        <v>743</v>
      </c>
      <c r="E39" s="55" t="s">
        <v>744</v>
      </c>
      <c r="F39" s="54">
        <v>120</v>
      </c>
      <c r="G39" s="55" t="s">
        <v>320</v>
      </c>
      <c r="H39">
        <f t="shared" si="0"/>
        <v>120</v>
      </c>
    </row>
    <row r="40" spans="2:8" x14ac:dyDescent="0.25">
      <c r="B40" s="53" t="s">
        <v>760</v>
      </c>
      <c r="C40" s="53" t="s">
        <v>782</v>
      </c>
      <c r="D40" s="55" t="s">
        <v>743</v>
      </c>
      <c r="E40" s="55" t="s">
        <v>744</v>
      </c>
      <c r="F40" s="54">
        <v>120</v>
      </c>
      <c r="G40" s="55" t="s">
        <v>320</v>
      </c>
      <c r="H40">
        <f t="shared" si="0"/>
        <v>120</v>
      </c>
    </row>
    <row r="41" spans="2:8" x14ac:dyDescent="0.25">
      <c r="B41" s="53" t="s">
        <v>760</v>
      </c>
      <c r="C41" s="53" t="s">
        <v>783</v>
      </c>
      <c r="D41" s="55" t="s">
        <v>743</v>
      </c>
      <c r="E41" s="55" t="s">
        <v>744</v>
      </c>
      <c r="F41" s="54">
        <v>30</v>
      </c>
      <c r="G41" s="55" t="s">
        <v>320</v>
      </c>
      <c r="H41">
        <f t="shared" si="0"/>
        <v>30</v>
      </c>
    </row>
    <row r="42" spans="2:8" x14ac:dyDescent="0.25">
      <c r="B42" s="53" t="s">
        <v>760</v>
      </c>
      <c r="C42" s="53" t="s">
        <v>784</v>
      </c>
      <c r="D42" s="55" t="s">
        <v>743</v>
      </c>
      <c r="E42" s="55" t="s">
        <v>744</v>
      </c>
      <c r="F42" s="54">
        <v>120</v>
      </c>
      <c r="G42" s="55" t="s">
        <v>320</v>
      </c>
      <c r="H42">
        <f t="shared" si="0"/>
        <v>120</v>
      </c>
    </row>
    <row r="43" spans="2:8" x14ac:dyDescent="0.25">
      <c r="B43" s="53" t="s">
        <v>760</v>
      </c>
      <c r="C43" s="53" t="s">
        <v>785</v>
      </c>
      <c r="D43" s="55" t="s">
        <v>743</v>
      </c>
      <c r="E43" s="55" t="s">
        <v>744</v>
      </c>
      <c r="F43" s="54">
        <v>120</v>
      </c>
      <c r="G43" s="55" t="s">
        <v>320</v>
      </c>
      <c r="H43">
        <f t="shared" si="0"/>
        <v>120</v>
      </c>
    </row>
    <row r="44" spans="2:8" x14ac:dyDescent="0.25">
      <c r="B44" s="53" t="s">
        <v>760</v>
      </c>
      <c r="C44" s="53" t="s">
        <v>786</v>
      </c>
      <c r="D44" s="55" t="s">
        <v>743</v>
      </c>
      <c r="E44" s="55" t="s">
        <v>744</v>
      </c>
      <c r="F44" s="54">
        <v>120</v>
      </c>
      <c r="G44" s="55" t="s">
        <v>320</v>
      </c>
      <c r="H44">
        <f t="shared" si="0"/>
        <v>120</v>
      </c>
    </row>
    <row r="45" spans="2:8" x14ac:dyDescent="0.25">
      <c r="B45" s="53" t="s">
        <v>760</v>
      </c>
      <c r="C45" s="53" t="s">
        <v>787</v>
      </c>
      <c r="D45" s="55" t="s">
        <v>743</v>
      </c>
      <c r="E45" s="55" t="s">
        <v>744</v>
      </c>
      <c r="F45" s="54">
        <v>108</v>
      </c>
      <c r="G45" s="55" t="s">
        <v>320</v>
      </c>
      <c r="H45">
        <f t="shared" si="0"/>
        <v>108</v>
      </c>
    </row>
    <row r="46" spans="2:8" x14ac:dyDescent="0.25">
      <c r="B46" s="53" t="s">
        <v>760</v>
      </c>
      <c r="C46" s="53" t="s">
        <v>788</v>
      </c>
      <c r="D46" s="55" t="s">
        <v>743</v>
      </c>
      <c r="E46" s="55" t="s">
        <v>744</v>
      </c>
      <c r="F46" s="54">
        <v>30</v>
      </c>
      <c r="G46" s="55" t="s">
        <v>320</v>
      </c>
      <c r="H46">
        <f t="shared" si="0"/>
        <v>30</v>
      </c>
    </row>
    <row r="47" spans="2:8" x14ac:dyDescent="0.25">
      <c r="B47" s="53" t="s">
        <v>760</v>
      </c>
      <c r="C47" s="53" t="s">
        <v>789</v>
      </c>
      <c r="D47" s="55" t="s">
        <v>743</v>
      </c>
      <c r="E47" s="55" t="s">
        <v>744</v>
      </c>
      <c r="F47" s="54">
        <v>120</v>
      </c>
      <c r="G47" s="55" t="s">
        <v>320</v>
      </c>
      <c r="H47">
        <f t="shared" si="0"/>
        <v>120</v>
      </c>
    </row>
    <row r="48" spans="2:8" x14ac:dyDescent="0.25">
      <c r="B48" s="53" t="s">
        <v>760</v>
      </c>
      <c r="C48" s="53" t="s">
        <v>790</v>
      </c>
      <c r="D48" s="55" t="s">
        <v>743</v>
      </c>
      <c r="E48" s="55" t="s">
        <v>741</v>
      </c>
      <c r="F48" s="54">
        <v>-120</v>
      </c>
      <c r="G48" s="55" t="s">
        <v>320</v>
      </c>
      <c r="H48">
        <f t="shared" si="0"/>
        <v>120</v>
      </c>
    </row>
    <row r="49" spans="2:8" x14ac:dyDescent="0.25">
      <c r="B49" s="53" t="s">
        <v>760</v>
      </c>
      <c r="C49" s="53" t="s">
        <v>791</v>
      </c>
      <c r="D49" s="55" t="s">
        <v>743</v>
      </c>
      <c r="E49" s="55" t="s">
        <v>744</v>
      </c>
      <c r="F49" s="54">
        <v>30</v>
      </c>
      <c r="G49" s="55" t="s">
        <v>320</v>
      </c>
      <c r="H49">
        <f t="shared" si="0"/>
        <v>30</v>
      </c>
    </row>
    <row r="50" spans="2:8" x14ac:dyDescent="0.25">
      <c r="B50" s="53" t="s">
        <v>760</v>
      </c>
      <c r="C50" s="53" t="s">
        <v>792</v>
      </c>
      <c r="D50" s="55" t="s">
        <v>743</v>
      </c>
      <c r="E50" s="55" t="s">
        <v>741</v>
      </c>
      <c r="F50" s="54">
        <v>-120</v>
      </c>
      <c r="G50" s="55" t="s">
        <v>320</v>
      </c>
      <c r="H50">
        <f t="shared" si="0"/>
        <v>120</v>
      </c>
    </row>
    <row r="51" spans="2:8" x14ac:dyDescent="0.25">
      <c r="B51" s="53" t="s">
        <v>760</v>
      </c>
      <c r="C51" s="53" t="s">
        <v>793</v>
      </c>
      <c r="D51" s="55" t="s">
        <v>743</v>
      </c>
      <c r="E51" s="55" t="s">
        <v>744</v>
      </c>
      <c r="F51" s="54">
        <v>120</v>
      </c>
      <c r="G51" s="55" t="s">
        <v>320</v>
      </c>
      <c r="H51">
        <f t="shared" si="0"/>
        <v>120</v>
      </c>
    </row>
    <row r="52" spans="2:8" x14ac:dyDescent="0.25">
      <c r="B52" s="53" t="s">
        <v>794</v>
      </c>
      <c r="C52" s="53" t="s">
        <v>795</v>
      </c>
      <c r="D52" s="55" t="s">
        <v>743</v>
      </c>
      <c r="E52" s="55" t="s">
        <v>744</v>
      </c>
      <c r="F52" s="54">
        <v>120</v>
      </c>
      <c r="G52" s="55" t="s">
        <v>320</v>
      </c>
      <c r="H52">
        <f t="shared" si="0"/>
        <v>120</v>
      </c>
    </row>
    <row r="53" spans="2:8" x14ac:dyDescent="0.25">
      <c r="B53" s="53" t="s">
        <v>794</v>
      </c>
      <c r="C53" s="53" t="s">
        <v>796</v>
      </c>
      <c r="D53" s="55" t="s">
        <v>743</v>
      </c>
      <c r="E53" s="55" t="s">
        <v>744</v>
      </c>
      <c r="F53" s="54">
        <v>30</v>
      </c>
      <c r="G53" s="55" t="s">
        <v>320</v>
      </c>
      <c r="H53">
        <f t="shared" si="0"/>
        <v>30</v>
      </c>
    </row>
    <row r="54" spans="2:8" x14ac:dyDescent="0.25">
      <c r="B54" s="53" t="s">
        <v>794</v>
      </c>
      <c r="C54" s="53" t="s">
        <v>797</v>
      </c>
      <c r="D54" s="55" t="s">
        <v>749</v>
      </c>
      <c r="E54" s="55" t="s">
        <v>741</v>
      </c>
      <c r="F54" s="54">
        <v>-4000</v>
      </c>
      <c r="G54" s="55" t="s">
        <v>320</v>
      </c>
      <c r="H54">
        <f t="shared" si="0"/>
        <v>4000</v>
      </c>
    </row>
    <row r="55" spans="2:8" x14ac:dyDescent="0.25">
      <c r="B55" s="53" t="s">
        <v>794</v>
      </c>
      <c r="C55" s="53" t="s">
        <v>798</v>
      </c>
      <c r="D55" s="55" t="s">
        <v>743</v>
      </c>
      <c r="E55" s="55" t="s">
        <v>744</v>
      </c>
      <c r="F55" s="54">
        <v>80</v>
      </c>
      <c r="G55" s="55" t="s">
        <v>320</v>
      </c>
      <c r="H55">
        <f t="shared" si="0"/>
        <v>80</v>
      </c>
    </row>
    <row r="56" spans="2:8" x14ac:dyDescent="0.25">
      <c r="B56" s="53" t="s">
        <v>794</v>
      </c>
      <c r="C56" s="53" t="s">
        <v>799</v>
      </c>
      <c r="D56" s="55" t="s">
        <v>743</v>
      </c>
      <c r="E56" s="55" t="s">
        <v>744</v>
      </c>
      <c r="F56" s="54">
        <v>120</v>
      </c>
      <c r="G56" s="55" t="s">
        <v>320</v>
      </c>
      <c r="H56">
        <f t="shared" si="0"/>
        <v>120</v>
      </c>
    </row>
    <row r="57" spans="2:8" x14ac:dyDescent="0.25">
      <c r="B57" s="53" t="s">
        <v>794</v>
      </c>
      <c r="C57" s="53" t="s">
        <v>800</v>
      </c>
      <c r="D57" s="55" t="s">
        <v>743</v>
      </c>
      <c r="E57" s="55" t="s">
        <v>744</v>
      </c>
      <c r="F57" s="54">
        <v>108</v>
      </c>
      <c r="G57" s="55" t="s">
        <v>320</v>
      </c>
      <c r="H57">
        <f t="shared" si="0"/>
        <v>108</v>
      </c>
    </row>
    <row r="58" spans="2:8" x14ac:dyDescent="0.25">
      <c r="B58" s="53" t="s">
        <v>794</v>
      </c>
      <c r="C58" s="53" t="s">
        <v>801</v>
      </c>
      <c r="D58" s="55" t="s">
        <v>743</v>
      </c>
      <c r="E58" s="55" t="s">
        <v>744</v>
      </c>
      <c r="F58" s="54">
        <v>120</v>
      </c>
      <c r="G58" s="55" t="s">
        <v>320</v>
      </c>
      <c r="H58">
        <f t="shared" si="0"/>
        <v>120</v>
      </c>
    </row>
    <row r="59" spans="2:8" x14ac:dyDescent="0.25">
      <c r="B59" s="53" t="s">
        <v>794</v>
      </c>
      <c r="C59" s="53" t="s">
        <v>802</v>
      </c>
      <c r="D59" s="55" t="s">
        <v>743</v>
      </c>
      <c r="E59" s="55" t="s">
        <v>744</v>
      </c>
      <c r="F59" s="54">
        <v>120</v>
      </c>
      <c r="G59" s="55" t="s">
        <v>320</v>
      </c>
      <c r="H59">
        <f t="shared" si="0"/>
        <v>120</v>
      </c>
    </row>
    <row r="60" spans="2:8" x14ac:dyDescent="0.25">
      <c r="B60" s="53" t="s">
        <v>794</v>
      </c>
      <c r="C60" s="53" t="s">
        <v>803</v>
      </c>
      <c r="D60" s="55" t="s">
        <v>743</v>
      </c>
      <c r="E60" s="55" t="s">
        <v>744</v>
      </c>
      <c r="F60" s="54">
        <v>30</v>
      </c>
      <c r="G60" s="55" t="s">
        <v>320</v>
      </c>
      <c r="H60">
        <f t="shared" si="0"/>
        <v>30</v>
      </c>
    </row>
    <row r="61" spans="2:8" x14ac:dyDescent="0.25">
      <c r="B61" s="53" t="s">
        <v>794</v>
      </c>
      <c r="C61" s="53" t="s">
        <v>804</v>
      </c>
      <c r="D61" s="55" t="s">
        <v>743</v>
      </c>
      <c r="E61" s="55" t="s">
        <v>744</v>
      </c>
      <c r="F61" s="54">
        <v>30</v>
      </c>
      <c r="G61" s="55" t="s">
        <v>320</v>
      </c>
      <c r="H61">
        <f t="shared" si="0"/>
        <v>30</v>
      </c>
    </row>
    <row r="62" spans="2:8" x14ac:dyDescent="0.25">
      <c r="B62" s="53" t="s">
        <v>794</v>
      </c>
      <c r="C62" s="53" t="s">
        <v>805</v>
      </c>
      <c r="D62" s="55" t="s">
        <v>743</v>
      </c>
      <c r="E62" s="55" t="s">
        <v>744</v>
      </c>
      <c r="F62" s="54">
        <v>120</v>
      </c>
      <c r="G62" s="55" t="s">
        <v>320</v>
      </c>
      <c r="H62">
        <f t="shared" si="0"/>
        <v>120</v>
      </c>
    </row>
    <row r="63" spans="2:8" x14ac:dyDescent="0.25">
      <c r="B63" s="53" t="s">
        <v>794</v>
      </c>
      <c r="C63" s="53" t="s">
        <v>806</v>
      </c>
      <c r="D63" s="55" t="s">
        <v>743</v>
      </c>
      <c r="E63" s="55" t="s">
        <v>744</v>
      </c>
      <c r="F63" s="54">
        <v>120</v>
      </c>
      <c r="G63" s="55" t="s">
        <v>320</v>
      </c>
      <c r="H63">
        <f t="shared" si="0"/>
        <v>120</v>
      </c>
    </row>
    <row r="64" spans="2:8" x14ac:dyDescent="0.25">
      <c r="B64" s="53" t="s">
        <v>794</v>
      </c>
      <c r="C64" s="53" t="s">
        <v>807</v>
      </c>
      <c r="D64" s="55" t="s">
        <v>743</v>
      </c>
      <c r="E64" s="55" t="s">
        <v>744</v>
      </c>
      <c r="F64" s="54">
        <v>10</v>
      </c>
      <c r="G64" s="55" t="s">
        <v>320</v>
      </c>
      <c r="H64">
        <f t="shared" si="0"/>
        <v>10</v>
      </c>
    </row>
    <row r="65" spans="2:8" x14ac:dyDescent="0.25">
      <c r="B65" s="53" t="s">
        <v>794</v>
      </c>
      <c r="C65" s="53" t="s">
        <v>808</v>
      </c>
      <c r="D65" s="55" t="s">
        <v>743</v>
      </c>
      <c r="E65" s="55" t="s">
        <v>744</v>
      </c>
      <c r="F65" s="54">
        <v>120</v>
      </c>
      <c r="G65" s="55" t="s">
        <v>320</v>
      </c>
      <c r="H65">
        <f t="shared" si="0"/>
        <v>120</v>
      </c>
    </row>
    <row r="66" spans="2:8" x14ac:dyDescent="0.25">
      <c r="B66" s="53" t="s">
        <v>794</v>
      </c>
      <c r="C66" s="53" t="s">
        <v>809</v>
      </c>
      <c r="D66" s="55" t="s">
        <v>743</v>
      </c>
      <c r="E66" s="55" t="s">
        <v>744</v>
      </c>
      <c r="F66" s="54">
        <v>30</v>
      </c>
      <c r="G66" s="55" t="s">
        <v>320</v>
      </c>
      <c r="H66">
        <f t="shared" si="0"/>
        <v>30</v>
      </c>
    </row>
    <row r="67" spans="2:8" x14ac:dyDescent="0.25">
      <c r="B67" s="53" t="s">
        <v>810</v>
      </c>
      <c r="C67" s="53" t="s">
        <v>811</v>
      </c>
      <c r="D67" s="55" t="s">
        <v>743</v>
      </c>
      <c r="E67" s="55" t="s">
        <v>744</v>
      </c>
      <c r="F67" s="54">
        <v>120</v>
      </c>
      <c r="G67" s="55" t="s">
        <v>320</v>
      </c>
      <c r="H67">
        <f t="shared" si="0"/>
        <v>120</v>
      </c>
    </row>
    <row r="68" spans="2:8" x14ac:dyDescent="0.25">
      <c r="B68" s="53" t="s">
        <v>810</v>
      </c>
      <c r="C68" s="53" t="s">
        <v>812</v>
      </c>
      <c r="D68" s="55" t="s">
        <v>743</v>
      </c>
      <c r="E68" s="55" t="s">
        <v>744</v>
      </c>
      <c r="F68" s="54">
        <v>30</v>
      </c>
      <c r="G68" s="55" t="s">
        <v>320</v>
      </c>
      <c r="H68">
        <f t="shared" ref="H68:H131" si="1">IF(E68="Saída",F68*-1,F68)</f>
        <v>30</v>
      </c>
    </row>
    <row r="69" spans="2:8" x14ac:dyDescent="0.25">
      <c r="B69" s="53" t="s">
        <v>810</v>
      </c>
      <c r="C69" s="53" t="s">
        <v>813</v>
      </c>
      <c r="D69" s="55" t="s">
        <v>743</v>
      </c>
      <c r="E69" s="55" t="s">
        <v>744</v>
      </c>
      <c r="F69" s="54">
        <v>120</v>
      </c>
      <c r="G69" s="55" t="s">
        <v>320</v>
      </c>
      <c r="H69">
        <f t="shared" si="1"/>
        <v>120</v>
      </c>
    </row>
    <row r="70" spans="2:8" x14ac:dyDescent="0.25">
      <c r="B70" s="53" t="s">
        <v>810</v>
      </c>
      <c r="C70" s="53" t="s">
        <v>814</v>
      </c>
      <c r="D70" s="55" t="s">
        <v>743</v>
      </c>
      <c r="E70" s="55" t="s">
        <v>744</v>
      </c>
      <c r="F70" s="54">
        <v>30</v>
      </c>
      <c r="G70" s="55" t="s">
        <v>320</v>
      </c>
      <c r="H70">
        <f t="shared" si="1"/>
        <v>30</v>
      </c>
    </row>
    <row r="71" spans="2:8" x14ac:dyDescent="0.25">
      <c r="B71" s="53" t="s">
        <v>810</v>
      </c>
      <c r="C71" s="53" t="s">
        <v>815</v>
      </c>
      <c r="D71" s="55" t="s">
        <v>743</v>
      </c>
      <c r="E71" s="55" t="s">
        <v>744</v>
      </c>
      <c r="F71" s="54">
        <v>120</v>
      </c>
      <c r="G71" s="55" t="s">
        <v>320</v>
      </c>
      <c r="H71">
        <f t="shared" si="1"/>
        <v>120</v>
      </c>
    </row>
    <row r="72" spans="2:8" x14ac:dyDescent="0.25">
      <c r="B72" s="53" t="s">
        <v>810</v>
      </c>
      <c r="C72" s="53" t="s">
        <v>816</v>
      </c>
      <c r="D72" s="55" t="s">
        <v>749</v>
      </c>
      <c r="E72" s="55" t="s">
        <v>741</v>
      </c>
      <c r="F72" s="54">
        <v>-179.5</v>
      </c>
      <c r="G72" s="55" t="s">
        <v>320</v>
      </c>
      <c r="H72">
        <f t="shared" si="1"/>
        <v>179.5</v>
      </c>
    </row>
    <row r="73" spans="2:8" x14ac:dyDescent="0.25">
      <c r="B73" s="53" t="s">
        <v>810</v>
      </c>
      <c r="C73" s="53" t="s">
        <v>817</v>
      </c>
      <c r="D73" s="55" t="s">
        <v>743</v>
      </c>
      <c r="E73" s="55" t="s">
        <v>744</v>
      </c>
      <c r="F73" s="54">
        <v>30</v>
      </c>
      <c r="G73" s="55" t="s">
        <v>320</v>
      </c>
      <c r="H73">
        <f t="shared" si="1"/>
        <v>30</v>
      </c>
    </row>
    <row r="74" spans="2:8" x14ac:dyDescent="0.25">
      <c r="B74" s="53" t="s">
        <v>810</v>
      </c>
      <c r="C74" s="53" t="s">
        <v>818</v>
      </c>
      <c r="D74" s="55" t="s">
        <v>743</v>
      </c>
      <c r="E74" s="55" t="s">
        <v>744</v>
      </c>
      <c r="F74" s="54">
        <v>30</v>
      </c>
      <c r="G74" s="55" t="s">
        <v>320</v>
      </c>
      <c r="H74">
        <f t="shared" si="1"/>
        <v>30</v>
      </c>
    </row>
    <row r="75" spans="2:8" x14ac:dyDescent="0.25">
      <c r="B75" s="53" t="s">
        <v>810</v>
      </c>
      <c r="C75" s="53" t="s">
        <v>819</v>
      </c>
      <c r="D75" s="55" t="s">
        <v>743</v>
      </c>
      <c r="E75" s="55" t="s">
        <v>744</v>
      </c>
      <c r="F75" s="54">
        <v>30</v>
      </c>
      <c r="G75" s="55" t="s">
        <v>320</v>
      </c>
      <c r="H75">
        <f t="shared" si="1"/>
        <v>30</v>
      </c>
    </row>
    <row r="76" spans="2:8" x14ac:dyDescent="0.25">
      <c r="B76" s="53" t="s">
        <v>810</v>
      </c>
      <c r="C76" s="53" t="s">
        <v>820</v>
      </c>
      <c r="D76" s="55" t="s">
        <v>743</v>
      </c>
      <c r="E76" s="55" t="s">
        <v>744</v>
      </c>
      <c r="F76" s="54">
        <v>120</v>
      </c>
      <c r="G76" s="55" t="s">
        <v>320</v>
      </c>
      <c r="H76">
        <f t="shared" si="1"/>
        <v>120</v>
      </c>
    </row>
    <row r="77" spans="2:8" x14ac:dyDescent="0.25">
      <c r="B77" s="53" t="s">
        <v>810</v>
      </c>
      <c r="C77" s="53" t="s">
        <v>821</v>
      </c>
      <c r="D77" s="55" t="s">
        <v>743</v>
      </c>
      <c r="E77" s="55" t="s">
        <v>744</v>
      </c>
      <c r="F77" s="54">
        <v>120</v>
      </c>
      <c r="G77" s="55" t="s">
        <v>320</v>
      </c>
      <c r="H77">
        <f t="shared" si="1"/>
        <v>120</v>
      </c>
    </row>
    <row r="78" spans="2:8" x14ac:dyDescent="0.25">
      <c r="B78" s="53" t="s">
        <v>810</v>
      </c>
      <c r="C78" s="53" t="s">
        <v>822</v>
      </c>
      <c r="D78" s="55" t="s">
        <v>743</v>
      </c>
      <c r="E78" s="55" t="s">
        <v>744</v>
      </c>
      <c r="F78" s="54">
        <v>120</v>
      </c>
      <c r="G78" s="55" t="s">
        <v>320</v>
      </c>
      <c r="H78">
        <f t="shared" si="1"/>
        <v>120</v>
      </c>
    </row>
    <row r="79" spans="2:8" x14ac:dyDescent="0.25">
      <c r="B79" s="53" t="s">
        <v>810</v>
      </c>
      <c r="C79" s="53" t="s">
        <v>823</v>
      </c>
      <c r="D79" s="55" t="s">
        <v>743</v>
      </c>
      <c r="E79" s="55" t="s">
        <v>744</v>
      </c>
      <c r="F79" s="54">
        <v>120</v>
      </c>
      <c r="G79" s="55" t="s">
        <v>320</v>
      </c>
      <c r="H79">
        <f t="shared" si="1"/>
        <v>120</v>
      </c>
    </row>
    <row r="80" spans="2:8" x14ac:dyDescent="0.25">
      <c r="B80" s="53" t="s">
        <v>824</v>
      </c>
      <c r="C80" s="53" t="s">
        <v>825</v>
      </c>
      <c r="D80" s="55" t="s">
        <v>743</v>
      </c>
      <c r="E80" s="55" t="s">
        <v>744</v>
      </c>
      <c r="F80" s="54">
        <v>30</v>
      </c>
      <c r="G80" s="55" t="s">
        <v>320</v>
      </c>
      <c r="H80">
        <f t="shared" si="1"/>
        <v>30</v>
      </c>
    </row>
    <row r="81" spans="2:8" x14ac:dyDescent="0.25">
      <c r="B81" s="53" t="s">
        <v>824</v>
      </c>
      <c r="C81" s="53" t="s">
        <v>826</v>
      </c>
      <c r="D81" s="55" t="s">
        <v>743</v>
      </c>
      <c r="E81" s="55" t="s">
        <v>744</v>
      </c>
      <c r="F81" s="54">
        <v>30</v>
      </c>
      <c r="G81" s="55" t="s">
        <v>320</v>
      </c>
      <c r="H81">
        <f t="shared" si="1"/>
        <v>30</v>
      </c>
    </row>
    <row r="82" spans="2:8" x14ac:dyDescent="0.25">
      <c r="B82" s="53" t="s">
        <v>824</v>
      </c>
      <c r="C82" s="53" t="s">
        <v>827</v>
      </c>
      <c r="D82" s="55" t="s">
        <v>743</v>
      </c>
      <c r="E82" s="55" t="s">
        <v>744</v>
      </c>
      <c r="F82" s="54">
        <v>120</v>
      </c>
      <c r="G82" s="55" t="s">
        <v>320</v>
      </c>
      <c r="H82">
        <f t="shared" si="1"/>
        <v>120</v>
      </c>
    </row>
    <row r="83" spans="2:8" x14ac:dyDescent="0.25">
      <c r="B83" s="53" t="s">
        <v>824</v>
      </c>
      <c r="C83" s="53" t="s">
        <v>828</v>
      </c>
      <c r="D83" s="55" t="s">
        <v>743</v>
      </c>
      <c r="E83" s="55" t="s">
        <v>744</v>
      </c>
      <c r="F83" s="54">
        <v>0.01</v>
      </c>
      <c r="G83" s="55" t="s">
        <v>320</v>
      </c>
      <c r="H83">
        <f t="shared" si="1"/>
        <v>0.01</v>
      </c>
    </row>
    <row r="84" spans="2:8" x14ac:dyDescent="0.25">
      <c r="B84" s="53" t="s">
        <v>824</v>
      </c>
      <c r="C84" s="53" t="s">
        <v>797</v>
      </c>
      <c r="D84" s="55" t="s">
        <v>749</v>
      </c>
      <c r="E84" s="55" t="s">
        <v>741</v>
      </c>
      <c r="F84" s="54">
        <v>-4700</v>
      </c>
      <c r="G84" s="55" t="s">
        <v>320</v>
      </c>
      <c r="H84">
        <f t="shared" si="1"/>
        <v>4700</v>
      </c>
    </row>
    <row r="85" spans="2:8" x14ac:dyDescent="0.25">
      <c r="B85" s="53" t="s">
        <v>824</v>
      </c>
      <c r="C85" s="53" t="s">
        <v>829</v>
      </c>
      <c r="D85" s="55" t="s">
        <v>743</v>
      </c>
      <c r="E85" s="55" t="s">
        <v>744</v>
      </c>
      <c r="F85" s="54">
        <v>108</v>
      </c>
      <c r="G85" s="55" t="s">
        <v>320</v>
      </c>
      <c r="H85">
        <f t="shared" si="1"/>
        <v>108</v>
      </c>
    </row>
    <row r="86" spans="2:8" x14ac:dyDescent="0.25">
      <c r="B86" s="53" t="s">
        <v>824</v>
      </c>
      <c r="C86" s="53" t="s">
        <v>830</v>
      </c>
      <c r="D86" s="55" t="s">
        <v>743</v>
      </c>
      <c r="E86" s="55" t="s">
        <v>744</v>
      </c>
      <c r="F86" s="54">
        <v>30</v>
      </c>
      <c r="G86" s="55" t="s">
        <v>320</v>
      </c>
      <c r="H86">
        <f t="shared" si="1"/>
        <v>30</v>
      </c>
    </row>
    <row r="87" spans="2:8" x14ac:dyDescent="0.25">
      <c r="B87" s="53" t="s">
        <v>824</v>
      </c>
      <c r="C87" s="53" t="s">
        <v>831</v>
      </c>
      <c r="D87" s="55" t="s">
        <v>743</v>
      </c>
      <c r="E87" s="55" t="s">
        <v>744</v>
      </c>
      <c r="F87" s="54">
        <v>120</v>
      </c>
      <c r="G87" s="55" t="s">
        <v>320</v>
      </c>
      <c r="H87">
        <f t="shared" si="1"/>
        <v>120</v>
      </c>
    </row>
    <row r="88" spans="2:8" x14ac:dyDescent="0.25">
      <c r="B88" s="53" t="s">
        <v>824</v>
      </c>
      <c r="C88" s="53" t="s">
        <v>832</v>
      </c>
      <c r="D88" s="55" t="s">
        <v>743</v>
      </c>
      <c r="E88" s="55" t="s">
        <v>744</v>
      </c>
      <c r="F88" s="54">
        <v>120</v>
      </c>
      <c r="G88" s="55" t="s">
        <v>320</v>
      </c>
      <c r="H88">
        <f t="shared" si="1"/>
        <v>120</v>
      </c>
    </row>
    <row r="89" spans="2:8" x14ac:dyDescent="0.25">
      <c r="B89" s="53" t="s">
        <v>824</v>
      </c>
      <c r="C89" s="53" t="s">
        <v>833</v>
      </c>
      <c r="D89" s="55" t="s">
        <v>743</v>
      </c>
      <c r="E89" s="55" t="s">
        <v>744</v>
      </c>
      <c r="F89" s="54">
        <v>120</v>
      </c>
      <c r="G89" s="55" t="s">
        <v>320</v>
      </c>
      <c r="H89">
        <f t="shared" si="1"/>
        <v>120</v>
      </c>
    </row>
    <row r="90" spans="2:8" x14ac:dyDescent="0.25">
      <c r="B90" s="53" t="s">
        <v>824</v>
      </c>
      <c r="C90" s="53" t="s">
        <v>834</v>
      </c>
      <c r="D90" s="55" t="s">
        <v>743</v>
      </c>
      <c r="E90" s="55" t="s">
        <v>744</v>
      </c>
      <c r="F90" s="54">
        <v>120</v>
      </c>
      <c r="G90" s="55" t="s">
        <v>320</v>
      </c>
      <c r="H90">
        <f t="shared" si="1"/>
        <v>120</v>
      </c>
    </row>
    <row r="91" spans="2:8" x14ac:dyDescent="0.25">
      <c r="B91" s="53" t="s">
        <v>824</v>
      </c>
      <c r="C91" s="53" t="s">
        <v>835</v>
      </c>
      <c r="D91" s="55" t="s">
        <v>743</v>
      </c>
      <c r="E91" s="55" t="s">
        <v>744</v>
      </c>
      <c r="F91" s="54">
        <v>30</v>
      </c>
      <c r="G91" s="55" t="s">
        <v>320</v>
      </c>
      <c r="H91">
        <f t="shared" si="1"/>
        <v>30</v>
      </c>
    </row>
    <row r="92" spans="2:8" x14ac:dyDescent="0.25">
      <c r="B92" s="53" t="s">
        <v>824</v>
      </c>
      <c r="C92" s="53" t="s">
        <v>836</v>
      </c>
      <c r="D92" s="55" t="s">
        <v>743</v>
      </c>
      <c r="E92" s="55" t="s">
        <v>744</v>
      </c>
      <c r="F92" s="54">
        <v>120</v>
      </c>
      <c r="G92" s="55" t="s">
        <v>320</v>
      </c>
      <c r="H92">
        <f t="shared" si="1"/>
        <v>120</v>
      </c>
    </row>
    <row r="93" spans="2:8" x14ac:dyDescent="0.25">
      <c r="B93" s="53" t="s">
        <v>824</v>
      </c>
      <c r="C93" s="53" t="s">
        <v>837</v>
      </c>
      <c r="D93" s="55" t="s">
        <v>743</v>
      </c>
      <c r="E93" s="55" t="s">
        <v>744</v>
      </c>
      <c r="F93" s="54">
        <v>120</v>
      </c>
      <c r="G93" s="55" t="s">
        <v>320</v>
      </c>
      <c r="H93">
        <f t="shared" si="1"/>
        <v>120</v>
      </c>
    </row>
    <row r="94" spans="2:8" x14ac:dyDescent="0.25">
      <c r="B94" s="53" t="s">
        <v>824</v>
      </c>
      <c r="C94" s="53" t="s">
        <v>838</v>
      </c>
      <c r="D94" s="55" t="s">
        <v>743</v>
      </c>
      <c r="E94" s="55" t="s">
        <v>744</v>
      </c>
      <c r="F94" s="54">
        <v>30</v>
      </c>
      <c r="G94" s="55" t="s">
        <v>320</v>
      </c>
      <c r="H94">
        <f t="shared" si="1"/>
        <v>30</v>
      </c>
    </row>
    <row r="95" spans="2:8" x14ac:dyDescent="0.25">
      <c r="B95" s="53" t="s">
        <v>824</v>
      </c>
      <c r="C95" s="53" t="s">
        <v>839</v>
      </c>
      <c r="D95" s="55" t="s">
        <v>743</v>
      </c>
      <c r="E95" s="55" t="s">
        <v>744</v>
      </c>
      <c r="F95" s="54">
        <v>30</v>
      </c>
      <c r="G95" s="55" t="s">
        <v>320</v>
      </c>
      <c r="H95">
        <f t="shared" si="1"/>
        <v>30</v>
      </c>
    </row>
    <row r="96" spans="2:8" x14ac:dyDescent="0.25">
      <c r="B96" s="53" t="s">
        <v>824</v>
      </c>
      <c r="C96" s="53" t="s">
        <v>840</v>
      </c>
      <c r="D96" s="55" t="s">
        <v>743</v>
      </c>
      <c r="E96" s="55" t="s">
        <v>744</v>
      </c>
      <c r="F96" s="54">
        <v>120</v>
      </c>
      <c r="G96" s="55" t="s">
        <v>320</v>
      </c>
      <c r="H96">
        <f t="shared" si="1"/>
        <v>120</v>
      </c>
    </row>
    <row r="97" spans="2:8" x14ac:dyDescent="0.25">
      <c r="B97" s="53" t="s">
        <v>824</v>
      </c>
      <c r="C97" s="53" t="s">
        <v>841</v>
      </c>
      <c r="D97" s="55" t="s">
        <v>743</v>
      </c>
      <c r="E97" s="55" t="s">
        <v>744</v>
      </c>
      <c r="F97" s="54">
        <v>120</v>
      </c>
      <c r="G97" s="55" t="s">
        <v>320</v>
      </c>
      <c r="H97">
        <f t="shared" si="1"/>
        <v>120</v>
      </c>
    </row>
    <row r="98" spans="2:8" x14ac:dyDescent="0.25">
      <c r="B98" s="53" t="s">
        <v>824</v>
      </c>
      <c r="C98" s="53" t="s">
        <v>842</v>
      </c>
      <c r="D98" s="55" t="s">
        <v>743</v>
      </c>
      <c r="E98" s="55" t="s">
        <v>744</v>
      </c>
      <c r="F98" s="54">
        <v>120</v>
      </c>
      <c r="G98" s="55" t="s">
        <v>320</v>
      </c>
      <c r="H98">
        <f t="shared" si="1"/>
        <v>120</v>
      </c>
    </row>
    <row r="99" spans="2:8" x14ac:dyDescent="0.25">
      <c r="B99" s="53" t="s">
        <v>824</v>
      </c>
      <c r="C99" s="53" t="s">
        <v>843</v>
      </c>
      <c r="D99" s="55" t="s">
        <v>743</v>
      </c>
      <c r="E99" s="55" t="s">
        <v>744</v>
      </c>
      <c r="F99" s="54">
        <v>108</v>
      </c>
      <c r="G99" s="55" t="s">
        <v>320</v>
      </c>
      <c r="H99">
        <f t="shared" si="1"/>
        <v>108</v>
      </c>
    </row>
    <row r="100" spans="2:8" x14ac:dyDescent="0.25">
      <c r="B100" s="53" t="s">
        <v>824</v>
      </c>
      <c r="C100" s="53" t="s">
        <v>844</v>
      </c>
      <c r="D100" s="55" t="s">
        <v>743</v>
      </c>
      <c r="E100" s="55" t="s">
        <v>744</v>
      </c>
      <c r="F100" s="54">
        <v>120</v>
      </c>
      <c r="G100" s="55" t="s">
        <v>320</v>
      </c>
      <c r="H100">
        <f t="shared" si="1"/>
        <v>120</v>
      </c>
    </row>
    <row r="101" spans="2:8" x14ac:dyDescent="0.25">
      <c r="B101" s="53" t="s">
        <v>824</v>
      </c>
      <c r="C101" s="53" t="s">
        <v>845</v>
      </c>
      <c r="D101" s="55" t="s">
        <v>743</v>
      </c>
      <c r="E101" s="55" t="s">
        <v>744</v>
      </c>
      <c r="F101" s="54">
        <v>108</v>
      </c>
      <c r="G101" s="55" t="s">
        <v>320</v>
      </c>
      <c r="H101">
        <f t="shared" si="1"/>
        <v>108</v>
      </c>
    </row>
    <row r="102" spans="2:8" x14ac:dyDescent="0.25">
      <c r="B102" s="53" t="s">
        <v>824</v>
      </c>
      <c r="C102" s="53" t="s">
        <v>846</v>
      </c>
      <c r="D102" s="55" t="s">
        <v>743</v>
      </c>
      <c r="E102" s="55" t="s">
        <v>744</v>
      </c>
      <c r="F102" s="54">
        <v>30</v>
      </c>
      <c r="G102" s="55" t="s">
        <v>320</v>
      </c>
      <c r="H102">
        <f t="shared" si="1"/>
        <v>30</v>
      </c>
    </row>
    <row r="103" spans="2:8" x14ac:dyDescent="0.25">
      <c r="B103" s="53" t="s">
        <v>824</v>
      </c>
      <c r="C103" s="53" t="s">
        <v>847</v>
      </c>
      <c r="D103" s="55" t="s">
        <v>743</v>
      </c>
      <c r="E103" s="55" t="s">
        <v>744</v>
      </c>
      <c r="F103" s="54">
        <v>0.01</v>
      </c>
      <c r="G103" s="55" t="s">
        <v>320</v>
      </c>
      <c r="H103">
        <f t="shared" si="1"/>
        <v>0.01</v>
      </c>
    </row>
    <row r="104" spans="2:8" x14ac:dyDescent="0.25">
      <c r="B104" s="53" t="s">
        <v>824</v>
      </c>
      <c r="C104" s="53" t="s">
        <v>848</v>
      </c>
      <c r="D104" s="55" t="s">
        <v>743</v>
      </c>
      <c r="E104" s="55" t="s">
        <v>744</v>
      </c>
      <c r="F104" s="54">
        <v>120</v>
      </c>
      <c r="G104" s="55" t="s">
        <v>320</v>
      </c>
      <c r="H104">
        <f t="shared" si="1"/>
        <v>120</v>
      </c>
    </row>
    <row r="105" spans="2:8" x14ac:dyDescent="0.25">
      <c r="B105" s="53" t="s">
        <v>824</v>
      </c>
      <c r="C105" s="53" t="s">
        <v>849</v>
      </c>
      <c r="D105" s="55" t="s">
        <v>743</v>
      </c>
      <c r="E105" s="55" t="s">
        <v>744</v>
      </c>
      <c r="F105" s="54">
        <v>108</v>
      </c>
      <c r="G105" s="55" t="s">
        <v>320</v>
      </c>
      <c r="H105">
        <f t="shared" si="1"/>
        <v>108</v>
      </c>
    </row>
    <row r="106" spans="2:8" x14ac:dyDescent="0.25">
      <c r="B106" s="53" t="s">
        <v>824</v>
      </c>
      <c r="C106" s="53" t="s">
        <v>850</v>
      </c>
      <c r="D106" s="55" t="s">
        <v>743</v>
      </c>
      <c r="E106" s="55" t="s">
        <v>744</v>
      </c>
      <c r="F106" s="54">
        <v>30</v>
      </c>
      <c r="G106" s="55" t="s">
        <v>320</v>
      </c>
      <c r="H106">
        <f t="shared" si="1"/>
        <v>30</v>
      </c>
    </row>
    <row r="107" spans="2:8" x14ac:dyDescent="0.25">
      <c r="B107" s="53" t="s">
        <v>824</v>
      </c>
      <c r="C107" s="53" t="s">
        <v>851</v>
      </c>
      <c r="D107" s="55" t="s">
        <v>743</v>
      </c>
      <c r="E107" s="55" t="s">
        <v>744</v>
      </c>
      <c r="F107" s="54">
        <v>120</v>
      </c>
      <c r="G107" s="55" t="s">
        <v>320</v>
      </c>
      <c r="H107">
        <f t="shared" si="1"/>
        <v>120</v>
      </c>
    </row>
    <row r="108" spans="2:8" x14ac:dyDescent="0.25">
      <c r="B108" s="53" t="s">
        <v>824</v>
      </c>
      <c r="C108" s="53" t="s">
        <v>852</v>
      </c>
      <c r="D108" s="55" t="s">
        <v>743</v>
      </c>
      <c r="E108" s="55" t="s">
        <v>744</v>
      </c>
      <c r="F108" s="54">
        <v>30</v>
      </c>
      <c r="G108" s="55" t="s">
        <v>320</v>
      </c>
      <c r="H108">
        <f t="shared" si="1"/>
        <v>30</v>
      </c>
    </row>
    <row r="109" spans="2:8" x14ac:dyDescent="0.25">
      <c r="B109" s="53" t="s">
        <v>824</v>
      </c>
      <c r="C109" s="53" t="s">
        <v>853</v>
      </c>
      <c r="D109" s="55" t="s">
        <v>743</v>
      </c>
      <c r="E109" s="55" t="s">
        <v>744</v>
      </c>
      <c r="F109" s="54">
        <v>120</v>
      </c>
      <c r="G109" s="55" t="s">
        <v>320</v>
      </c>
      <c r="H109">
        <f t="shared" si="1"/>
        <v>120</v>
      </c>
    </row>
    <row r="110" spans="2:8" x14ac:dyDescent="0.25">
      <c r="B110" s="53" t="s">
        <v>824</v>
      </c>
      <c r="C110" s="53" t="s">
        <v>854</v>
      </c>
      <c r="D110" s="55" t="s">
        <v>743</v>
      </c>
      <c r="E110" s="55" t="s">
        <v>744</v>
      </c>
      <c r="F110" s="54">
        <v>120</v>
      </c>
      <c r="G110" s="55" t="s">
        <v>320</v>
      </c>
      <c r="H110">
        <f t="shared" si="1"/>
        <v>120</v>
      </c>
    </row>
    <row r="111" spans="2:8" x14ac:dyDescent="0.25">
      <c r="B111" s="53" t="s">
        <v>855</v>
      </c>
      <c r="C111" s="53" t="s">
        <v>856</v>
      </c>
      <c r="D111" s="55" t="s">
        <v>743</v>
      </c>
      <c r="E111" s="55" t="s">
        <v>744</v>
      </c>
      <c r="F111" s="54">
        <v>120</v>
      </c>
      <c r="G111" s="55" t="s">
        <v>320</v>
      </c>
      <c r="H111">
        <f t="shared" si="1"/>
        <v>120</v>
      </c>
    </row>
    <row r="112" spans="2:8" x14ac:dyDescent="0.25">
      <c r="B112" s="53" t="s">
        <v>857</v>
      </c>
      <c r="C112" s="53" t="s">
        <v>858</v>
      </c>
      <c r="D112" s="55" t="s">
        <v>743</v>
      </c>
      <c r="E112" s="55" t="s">
        <v>744</v>
      </c>
      <c r="F112" s="54">
        <v>30</v>
      </c>
      <c r="G112" s="55" t="s">
        <v>320</v>
      </c>
      <c r="H112">
        <f t="shared" si="1"/>
        <v>30</v>
      </c>
    </row>
    <row r="113" spans="2:8" x14ac:dyDescent="0.25">
      <c r="B113" s="53" t="s">
        <v>857</v>
      </c>
      <c r="C113" s="53" t="s">
        <v>859</v>
      </c>
      <c r="D113" s="55" t="s">
        <v>743</v>
      </c>
      <c r="E113" s="55" t="s">
        <v>744</v>
      </c>
      <c r="F113" s="54">
        <v>120</v>
      </c>
      <c r="G113" s="55" t="s">
        <v>320</v>
      </c>
      <c r="H113">
        <f t="shared" si="1"/>
        <v>120</v>
      </c>
    </row>
    <row r="114" spans="2:8" x14ac:dyDescent="0.25">
      <c r="B114" s="53" t="s">
        <v>857</v>
      </c>
      <c r="C114" s="53" t="s">
        <v>860</v>
      </c>
      <c r="D114" s="55" t="s">
        <v>743</v>
      </c>
      <c r="E114" s="55" t="s">
        <v>744</v>
      </c>
      <c r="F114" s="54">
        <v>120</v>
      </c>
      <c r="G114" s="55" t="s">
        <v>320</v>
      </c>
      <c r="H114">
        <f t="shared" si="1"/>
        <v>120</v>
      </c>
    </row>
    <row r="115" spans="2:8" x14ac:dyDescent="0.25">
      <c r="B115" s="53" t="s">
        <v>857</v>
      </c>
      <c r="C115" s="53" t="s">
        <v>861</v>
      </c>
      <c r="D115" s="55" t="s">
        <v>743</v>
      </c>
      <c r="E115" s="55" t="s">
        <v>744</v>
      </c>
      <c r="F115" s="54">
        <v>30</v>
      </c>
      <c r="G115" s="55" t="s">
        <v>320</v>
      </c>
      <c r="H115">
        <f t="shared" si="1"/>
        <v>30</v>
      </c>
    </row>
    <row r="116" spans="2:8" x14ac:dyDescent="0.25">
      <c r="B116" s="53" t="s">
        <v>857</v>
      </c>
      <c r="C116" s="53" t="s">
        <v>862</v>
      </c>
      <c r="D116" s="55" t="s">
        <v>743</v>
      </c>
      <c r="E116" s="55" t="s">
        <v>744</v>
      </c>
      <c r="F116" s="54">
        <v>30</v>
      </c>
      <c r="G116" s="55" t="s">
        <v>320</v>
      </c>
      <c r="H116">
        <f t="shared" si="1"/>
        <v>30</v>
      </c>
    </row>
    <row r="117" spans="2:8" x14ac:dyDescent="0.25">
      <c r="B117" s="53" t="s">
        <v>857</v>
      </c>
      <c r="C117" s="53" t="s">
        <v>863</v>
      </c>
      <c r="D117" s="55" t="s">
        <v>743</v>
      </c>
      <c r="E117" s="55" t="s">
        <v>744</v>
      </c>
      <c r="F117" s="54">
        <v>30</v>
      </c>
      <c r="G117" s="55" t="s">
        <v>320</v>
      </c>
      <c r="H117">
        <f t="shared" si="1"/>
        <v>30</v>
      </c>
    </row>
    <row r="118" spans="2:8" x14ac:dyDescent="0.25">
      <c r="B118" s="53" t="s">
        <v>857</v>
      </c>
      <c r="C118" s="53" t="s">
        <v>864</v>
      </c>
      <c r="D118" s="55" t="s">
        <v>743</v>
      </c>
      <c r="E118" s="55" t="s">
        <v>744</v>
      </c>
      <c r="F118" s="54">
        <v>30</v>
      </c>
      <c r="G118" s="55" t="s">
        <v>320</v>
      </c>
      <c r="H118">
        <f t="shared" si="1"/>
        <v>30</v>
      </c>
    </row>
    <row r="119" spans="2:8" x14ac:dyDescent="0.25">
      <c r="B119" s="53" t="s">
        <v>865</v>
      </c>
      <c r="C119" s="53" t="s">
        <v>866</v>
      </c>
      <c r="D119" s="55" t="s">
        <v>743</v>
      </c>
      <c r="E119" s="55" t="s">
        <v>744</v>
      </c>
      <c r="F119" s="54">
        <v>30</v>
      </c>
      <c r="G119" s="55" t="s">
        <v>320</v>
      </c>
      <c r="H119">
        <f t="shared" si="1"/>
        <v>30</v>
      </c>
    </row>
    <row r="120" spans="2:8" x14ac:dyDescent="0.25">
      <c r="B120" s="53" t="s">
        <v>865</v>
      </c>
      <c r="C120" s="53" t="s">
        <v>867</v>
      </c>
      <c r="D120" s="55" t="s">
        <v>743</v>
      </c>
      <c r="E120" s="55" t="s">
        <v>744</v>
      </c>
      <c r="F120" s="54">
        <v>120</v>
      </c>
      <c r="G120" s="55" t="s">
        <v>320</v>
      </c>
      <c r="H120">
        <f t="shared" si="1"/>
        <v>120</v>
      </c>
    </row>
    <row r="121" spans="2:8" x14ac:dyDescent="0.25">
      <c r="B121" s="53" t="s">
        <v>865</v>
      </c>
      <c r="C121" s="53" t="s">
        <v>868</v>
      </c>
      <c r="D121" s="55" t="s">
        <v>743</v>
      </c>
      <c r="E121" s="55" t="s">
        <v>744</v>
      </c>
      <c r="F121" s="54">
        <v>120</v>
      </c>
      <c r="G121" s="55" t="s">
        <v>320</v>
      </c>
      <c r="H121">
        <f t="shared" si="1"/>
        <v>120</v>
      </c>
    </row>
    <row r="122" spans="2:8" x14ac:dyDescent="0.25">
      <c r="B122" s="53" t="s">
        <v>865</v>
      </c>
      <c r="C122" s="53" t="s">
        <v>869</v>
      </c>
      <c r="D122" s="55" t="s">
        <v>743</v>
      </c>
      <c r="E122" s="55" t="s">
        <v>744</v>
      </c>
      <c r="F122" s="54">
        <v>120</v>
      </c>
      <c r="G122" s="55" t="s">
        <v>320</v>
      </c>
      <c r="H122">
        <f t="shared" si="1"/>
        <v>120</v>
      </c>
    </row>
    <row r="123" spans="2:8" x14ac:dyDescent="0.25">
      <c r="B123" s="53" t="s">
        <v>865</v>
      </c>
      <c r="C123" s="53" t="s">
        <v>870</v>
      </c>
      <c r="D123" s="55" t="s">
        <v>743</v>
      </c>
      <c r="E123" s="55" t="s">
        <v>744</v>
      </c>
      <c r="F123" s="54">
        <v>120</v>
      </c>
      <c r="G123" s="55" t="s">
        <v>320</v>
      </c>
      <c r="H123">
        <f t="shared" si="1"/>
        <v>120</v>
      </c>
    </row>
    <row r="124" spans="2:8" x14ac:dyDescent="0.25">
      <c r="B124" s="53" t="s">
        <v>865</v>
      </c>
      <c r="C124" s="53" t="s">
        <v>871</v>
      </c>
      <c r="D124" s="55" t="s">
        <v>743</v>
      </c>
      <c r="E124" s="55" t="s">
        <v>744</v>
      </c>
      <c r="F124" s="54">
        <v>120</v>
      </c>
      <c r="G124" s="55" t="s">
        <v>320</v>
      </c>
      <c r="H124">
        <f t="shared" si="1"/>
        <v>120</v>
      </c>
    </row>
    <row r="125" spans="2:8" x14ac:dyDescent="0.25">
      <c r="B125" s="53" t="s">
        <v>865</v>
      </c>
      <c r="C125" s="53" t="s">
        <v>872</v>
      </c>
      <c r="D125" s="55" t="s">
        <v>743</v>
      </c>
      <c r="E125" s="55" t="s">
        <v>744</v>
      </c>
      <c r="F125" s="54">
        <v>120</v>
      </c>
      <c r="G125" s="55" t="s">
        <v>320</v>
      </c>
      <c r="H125">
        <f t="shared" si="1"/>
        <v>120</v>
      </c>
    </row>
    <row r="126" spans="2:8" x14ac:dyDescent="0.25">
      <c r="B126" s="53" t="s">
        <v>865</v>
      </c>
      <c r="C126" s="53" t="s">
        <v>873</v>
      </c>
      <c r="D126" s="55" t="s">
        <v>743</v>
      </c>
      <c r="E126" s="55" t="s">
        <v>744</v>
      </c>
      <c r="F126" s="54">
        <v>0.01</v>
      </c>
      <c r="G126" s="55" t="s">
        <v>320</v>
      </c>
      <c r="H126">
        <f t="shared" si="1"/>
        <v>0.01</v>
      </c>
    </row>
    <row r="127" spans="2:8" x14ac:dyDescent="0.25">
      <c r="B127" s="53" t="s">
        <v>865</v>
      </c>
      <c r="C127" s="53" t="s">
        <v>874</v>
      </c>
      <c r="D127" s="55" t="s">
        <v>743</v>
      </c>
      <c r="E127" s="55" t="s">
        <v>744</v>
      </c>
      <c r="F127" s="54">
        <v>120</v>
      </c>
      <c r="G127" s="55" t="s">
        <v>320</v>
      </c>
      <c r="H127">
        <f t="shared" si="1"/>
        <v>120</v>
      </c>
    </row>
    <row r="128" spans="2:8" x14ac:dyDescent="0.25">
      <c r="B128" s="53" t="s">
        <v>865</v>
      </c>
      <c r="C128" s="53" t="s">
        <v>875</v>
      </c>
      <c r="D128" s="55" t="s">
        <v>743</v>
      </c>
      <c r="E128" s="55" t="s">
        <v>744</v>
      </c>
      <c r="F128" s="54">
        <v>120</v>
      </c>
      <c r="G128" s="55" t="s">
        <v>320</v>
      </c>
      <c r="H128">
        <f t="shared" si="1"/>
        <v>120</v>
      </c>
    </row>
    <row r="129" spans="2:8" x14ac:dyDescent="0.25">
      <c r="B129" s="53" t="s">
        <v>865</v>
      </c>
      <c r="C129" s="53" t="s">
        <v>876</v>
      </c>
      <c r="D129" s="55" t="s">
        <v>743</v>
      </c>
      <c r="E129" s="55" t="s">
        <v>744</v>
      </c>
      <c r="F129" s="54">
        <v>120</v>
      </c>
      <c r="G129" s="55" t="s">
        <v>320</v>
      </c>
      <c r="H129">
        <f t="shared" si="1"/>
        <v>120</v>
      </c>
    </row>
    <row r="130" spans="2:8" x14ac:dyDescent="0.25">
      <c r="B130" s="53" t="s">
        <v>865</v>
      </c>
      <c r="C130" s="53" t="s">
        <v>877</v>
      </c>
      <c r="D130" s="55" t="s">
        <v>743</v>
      </c>
      <c r="E130" s="55" t="s">
        <v>744</v>
      </c>
      <c r="F130" s="54">
        <v>30</v>
      </c>
      <c r="G130" s="55" t="s">
        <v>320</v>
      </c>
      <c r="H130">
        <f t="shared" si="1"/>
        <v>30</v>
      </c>
    </row>
    <row r="131" spans="2:8" x14ac:dyDescent="0.25">
      <c r="B131" s="53" t="s">
        <v>865</v>
      </c>
      <c r="C131" s="53" t="s">
        <v>878</v>
      </c>
      <c r="D131" s="55" t="s">
        <v>743</v>
      </c>
      <c r="E131" s="55" t="s">
        <v>744</v>
      </c>
      <c r="F131" s="54">
        <v>120</v>
      </c>
      <c r="G131" s="55" t="s">
        <v>320</v>
      </c>
      <c r="H131">
        <f t="shared" si="1"/>
        <v>120</v>
      </c>
    </row>
    <row r="132" spans="2:8" x14ac:dyDescent="0.25">
      <c r="B132" s="53" t="s">
        <v>865</v>
      </c>
      <c r="C132" s="53" t="s">
        <v>879</v>
      </c>
      <c r="D132" s="55" t="s">
        <v>743</v>
      </c>
      <c r="E132" s="55" t="s">
        <v>744</v>
      </c>
      <c r="F132" s="54">
        <v>120</v>
      </c>
      <c r="G132" s="55" t="s">
        <v>320</v>
      </c>
      <c r="H132">
        <f t="shared" ref="H132:H182" si="2">IF(E132="Saída",F132*-1,F132)</f>
        <v>120</v>
      </c>
    </row>
    <row r="133" spans="2:8" x14ac:dyDescent="0.25">
      <c r="B133" s="53" t="s">
        <v>865</v>
      </c>
      <c r="C133" s="53" t="s">
        <v>880</v>
      </c>
      <c r="D133" s="55" t="s">
        <v>743</v>
      </c>
      <c r="E133" s="55" t="s">
        <v>744</v>
      </c>
      <c r="F133" s="54">
        <v>120</v>
      </c>
      <c r="G133" s="55" t="s">
        <v>320</v>
      </c>
      <c r="H133">
        <f t="shared" si="2"/>
        <v>120</v>
      </c>
    </row>
    <row r="134" spans="2:8" x14ac:dyDescent="0.25">
      <c r="B134" s="53" t="s">
        <v>865</v>
      </c>
      <c r="C134" s="53" t="s">
        <v>881</v>
      </c>
      <c r="D134" s="55" t="s">
        <v>743</v>
      </c>
      <c r="E134" s="55" t="s">
        <v>744</v>
      </c>
      <c r="F134" s="54">
        <v>30</v>
      </c>
      <c r="G134" s="55" t="s">
        <v>320</v>
      </c>
      <c r="H134">
        <f t="shared" si="2"/>
        <v>30</v>
      </c>
    </row>
    <row r="135" spans="2:8" x14ac:dyDescent="0.25">
      <c r="B135" s="53" t="s">
        <v>865</v>
      </c>
      <c r="C135" s="53" t="s">
        <v>882</v>
      </c>
      <c r="D135" s="55" t="s">
        <v>743</v>
      </c>
      <c r="E135" s="55" t="s">
        <v>744</v>
      </c>
      <c r="F135" s="54">
        <v>30</v>
      </c>
      <c r="G135" s="55" t="s">
        <v>320</v>
      </c>
      <c r="H135">
        <f t="shared" si="2"/>
        <v>30</v>
      </c>
    </row>
    <row r="136" spans="2:8" x14ac:dyDescent="0.25">
      <c r="B136" s="53" t="s">
        <v>883</v>
      </c>
      <c r="C136" s="53" t="s">
        <v>884</v>
      </c>
      <c r="D136" s="55" t="s">
        <v>743</v>
      </c>
      <c r="E136" s="55" t="s">
        <v>744</v>
      </c>
      <c r="F136" s="54">
        <v>30</v>
      </c>
      <c r="G136" s="55" t="s">
        <v>320</v>
      </c>
      <c r="H136">
        <f t="shared" si="2"/>
        <v>30</v>
      </c>
    </row>
    <row r="137" spans="2:8" x14ac:dyDescent="0.25">
      <c r="B137" s="53" t="s">
        <v>883</v>
      </c>
      <c r="C137" s="53" t="s">
        <v>885</v>
      </c>
      <c r="D137" s="55" t="s">
        <v>743</v>
      </c>
      <c r="E137" s="55" t="s">
        <v>744</v>
      </c>
      <c r="F137" s="54">
        <v>120</v>
      </c>
      <c r="G137" s="55" t="s">
        <v>320</v>
      </c>
      <c r="H137">
        <f t="shared" si="2"/>
        <v>120</v>
      </c>
    </row>
    <row r="138" spans="2:8" x14ac:dyDescent="0.25">
      <c r="B138" s="53" t="s">
        <v>883</v>
      </c>
      <c r="C138" s="53" t="s">
        <v>886</v>
      </c>
      <c r="D138" s="55" t="s">
        <v>743</v>
      </c>
      <c r="E138" s="55" t="s">
        <v>744</v>
      </c>
      <c r="F138" s="54">
        <v>120</v>
      </c>
      <c r="G138" s="55" t="s">
        <v>320</v>
      </c>
      <c r="H138">
        <f t="shared" si="2"/>
        <v>120</v>
      </c>
    </row>
    <row r="139" spans="2:8" x14ac:dyDescent="0.25">
      <c r="B139" s="53" t="s">
        <v>883</v>
      </c>
      <c r="C139" s="53" t="s">
        <v>887</v>
      </c>
      <c r="D139" s="55" t="s">
        <v>743</v>
      </c>
      <c r="E139" s="55" t="s">
        <v>744</v>
      </c>
      <c r="F139" s="54">
        <v>120</v>
      </c>
      <c r="G139" s="55" t="s">
        <v>320</v>
      </c>
      <c r="H139">
        <f t="shared" si="2"/>
        <v>120</v>
      </c>
    </row>
    <row r="140" spans="2:8" x14ac:dyDescent="0.25">
      <c r="B140" s="53" t="s">
        <v>888</v>
      </c>
      <c r="C140" s="53" t="s">
        <v>889</v>
      </c>
      <c r="D140" s="55" t="s">
        <v>743</v>
      </c>
      <c r="E140" s="55" t="s">
        <v>744</v>
      </c>
      <c r="F140" s="54">
        <v>120</v>
      </c>
      <c r="G140" s="55" t="s">
        <v>320</v>
      </c>
      <c r="H140">
        <f t="shared" si="2"/>
        <v>120</v>
      </c>
    </row>
    <row r="141" spans="2:8" x14ac:dyDescent="0.25">
      <c r="B141" s="53" t="s">
        <v>888</v>
      </c>
      <c r="C141" s="53" t="s">
        <v>890</v>
      </c>
      <c r="D141" s="55" t="s">
        <v>743</v>
      </c>
      <c r="E141" s="55" t="s">
        <v>744</v>
      </c>
      <c r="F141" s="54">
        <v>120</v>
      </c>
      <c r="G141" s="55" t="s">
        <v>320</v>
      </c>
      <c r="H141">
        <f t="shared" si="2"/>
        <v>120</v>
      </c>
    </row>
    <row r="142" spans="2:8" x14ac:dyDescent="0.25">
      <c r="B142" s="53" t="s">
        <v>888</v>
      </c>
      <c r="C142" s="53" t="s">
        <v>891</v>
      </c>
      <c r="D142" s="55" t="s">
        <v>743</v>
      </c>
      <c r="E142" s="55" t="s">
        <v>744</v>
      </c>
      <c r="F142" s="54">
        <v>120</v>
      </c>
      <c r="G142" s="55" t="s">
        <v>320</v>
      </c>
      <c r="H142">
        <f t="shared" si="2"/>
        <v>120</v>
      </c>
    </row>
    <row r="143" spans="2:8" x14ac:dyDescent="0.25">
      <c r="B143" s="53" t="s">
        <v>888</v>
      </c>
      <c r="C143" s="53" t="s">
        <v>892</v>
      </c>
      <c r="D143" s="55" t="s">
        <v>743</v>
      </c>
      <c r="E143" s="55" t="s">
        <v>744</v>
      </c>
      <c r="F143" s="54">
        <v>30</v>
      </c>
      <c r="G143" s="55" t="s">
        <v>320</v>
      </c>
      <c r="H143">
        <f t="shared" si="2"/>
        <v>30</v>
      </c>
    </row>
    <row r="144" spans="2:8" x14ac:dyDescent="0.25">
      <c r="B144" s="53" t="s">
        <v>888</v>
      </c>
      <c r="C144" s="53" t="s">
        <v>893</v>
      </c>
      <c r="D144" s="55" t="s">
        <v>743</v>
      </c>
      <c r="E144" s="55" t="s">
        <v>744</v>
      </c>
      <c r="F144" s="54">
        <v>120</v>
      </c>
      <c r="G144" s="55" t="s">
        <v>320</v>
      </c>
      <c r="H144">
        <f t="shared" si="2"/>
        <v>120</v>
      </c>
    </row>
    <row r="145" spans="2:8" x14ac:dyDescent="0.25">
      <c r="B145" s="53" t="s">
        <v>888</v>
      </c>
      <c r="C145" s="53" t="s">
        <v>894</v>
      </c>
      <c r="D145" s="55" t="s">
        <v>743</v>
      </c>
      <c r="E145" s="55" t="s">
        <v>744</v>
      </c>
      <c r="F145" s="54">
        <v>120</v>
      </c>
      <c r="G145" s="55" t="s">
        <v>320</v>
      </c>
      <c r="H145">
        <f t="shared" si="2"/>
        <v>120</v>
      </c>
    </row>
    <row r="146" spans="2:8" x14ac:dyDescent="0.25">
      <c r="B146" s="53" t="s">
        <v>888</v>
      </c>
      <c r="C146" s="53" t="s">
        <v>895</v>
      </c>
      <c r="D146" s="55" t="s">
        <v>743</v>
      </c>
      <c r="E146" s="55" t="s">
        <v>744</v>
      </c>
      <c r="F146" s="54">
        <v>120</v>
      </c>
      <c r="G146" s="55" t="s">
        <v>320</v>
      </c>
      <c r="H146">
        <f t="shared" si="2"/>
        <v>120</v>
      </c>
    </row>
    <row r="147" spans="2:8" x14ac:dyDescent="0.25">
      <c r="B147" s="53" t="s">
        <v>888</v>
      </c>
      <c r="C147" s="53" t="s">
        <v>896</v>
      </c>
      <c r="D147" s="55" t="s">
        <v>743</v>
      </c>
      <c r="E147" s="55" t="s">
        <v>744</v>
      </c>
      <c r="F147" s="54">
        <v>120</v>
      </c>
      <c r="G147" s="55" t="s">
        <v>320</v>
      </c>
      <c r="H147">
        <f t="shared" si="2"/>
        <v>120</v>
      </c>
    </row>
    <row r="148" spans="2:8" x14ac:dyDescent="0.25">
      <c r="B148" s="53" t="s">
        <v>897</v>
      </c>
      <c r="C148" s="53" t="s">
        <v>898</v>
      </c>
      <c r="D148" s="55" t="s">
        <v>743</v>
      </c>
      <c r="E148" s="55" t="s">
        <v>744</v>
      </c>
      <c r="F148" s="54">
        <v>120</v>
      </c>
      <c r="G148" s="55" t="s">
        <v>320</v>
      </c>
      <c r="H148">
        <f t="shared" si="2"/>
        <v>120</v>
      </c>
    </row>
    <row r="149" spans="2:8" x14ac:dyDescent="0.25">
      <c r="B149" s="53" t="s">
        <v>897</v>
      </c>
      <c r="C149" s="53" t="s">
        <v>899</v>
      </c>
      <c r="D149" s="55" t="s">
        <v>743</v>
      </c>
      <c r="E149" s="55" t="s">
        <v>744</v>
      </c>
      <c r="F149" s="54">
        <v>120</v>
      </c>
      <c r="G149" s="55" t="s">
        <v>320</v>
      </c>
      <c r="H149">
        <f t="shared" si="2"/>
        <v>120</v>
      </c>
    </row>
    <row r="150" spans="2:8" x14ac:dyDescent="0.25">
      <c r="B150" s="53" t="s">
        <v>900</v>
      </c>
      <c r="C150" s="53" t="s">
        <v>901</v>
      </c>
      <c r="D150" s="55" t="s">
        <v>743</v>
      </c>
      <c r="E150" s="55" t="s">
        <v>744</v>
      </c>
      <c r="F150" s="54">
        <v>120</v>
      </c>
      <c r="G150" s="55" t="s">
        <v>320</v>
      </c>
      <c r="H150">
        <f t="shared" si="2"/>
        <v>120</v>
      </c>
    </row>
    <row r="151" spans="2:8" x14ac:dyDescent="0.25">
      <c r="B151" s="53" t="s">
        <v>900</v>
      </c>
      <c r="C151" s="53" t="s">
        <v>902</v>
      </c>
      <c r="D151" s="55" t="s">
        <v>743</v>
      </c>
      <c r="E151" s="55" t="s">
        <v>744</v>
      </c>
      <c r="F151" s="54">
        <v>120</v>
      </c>
      <c r="G151" s="55" t="s">
        <v>320</v>
      </c>
      <c r="H151">
        <f t="shared" si="2"/>
        <v>120</v>
      </c>
    </row>
    <row r="152" spans="2:8" x14ac:dyDescent="0.25">
      <c r="B152" s="53" t="s">
        <v>900</v>
      </c>
      <c r="C152" s="53" t="s">
        <v>903</v>
      </c>
      <c r="D152" s="55" t="s">
        <v>743</v>
      </c>
      <c r="E152" s="55" t="s">
        <v>744</v>
      </c>
      <c r="F152" s="54">
        <v>120</v>
      </c>
      <c r="G152" s="55" t="s">
        <v>320</v>
      </c>
      <c r="H152">
        <f t="shared" si="2"/>
        <v>120</v>
      </c>
    </row>
    <row r="153" spans="2:8" x14ac:dyDescent="0.25">
      <c r="B153" s="53" t="s">
        <v>900</v>
      </c>
      <c r="C153" s="53" t="s">
        <v>904</v>
      </c>
      <c r="D153" s="55" t="s">
        <v>743</v>
      </c>
      <c r="E153" s="55" t="s">
        <v>744</v>
      </c>
      <c r="F153" s="54">
        <v>30</v>
      </c>
      <c r="G153" s="55" t="s">
        <v>320</v>
      </c>
      <c r="H153">
        <f t="shared" si="2"/>
        <v>30</v>
      </c>
    </row>
    <row r="154" spans="2:8" x14ac:dyDescent="0.25">
      <c r="B154" s="53" t="s">
        <v>900</v>
      </c>
      <c r="C154" s="53" t="s">
        <v>905</v>
      </c>
      <c r="D154" s="55" t="s">
        <v>743</v>
      </c>
      <c r="E154" s="55" t="s">
        <v>744</v>
      </c>
      <c r="F154" s="54">
        <v>30</v>
      </c>
      <c r="G154" s="55" t="s">
        <v>320</v>
      </c>
      <c r="H154">
        <f t="shared" si="2"/>
        <v>30</v>
      </c>
    </row>
    <row r="155" spans="2:8" x14ac:dyDescent="0.25">
      <c r="B155" s="53" t="s">
        <v>900</v>
      </c>
      <c r="C155" s="53" t="s">
        <v>906</v>
      </c>
      <c r="D155" s="55" t="s">
        <v>743</v>
      </c>
      <c r="E155" s="55" t="s">
        <v>744</v>
      </c>
      <c r="F155" s="54">
        <v>120</v>
      </c>
      <c r="G155" s="55" t="s">
        <v>320</v>
      </c>
      <c r="H155">
        <f t="shared" si="2"/>
        <v>120</v>
      </c>
    </row>
    <row r="156" spans="2:8" x14ac:dyDescent="0.25">
      <c r="B156" s="53" t="s">
        <v>900</v>
      </c>
      <c r="C156" s="53" t="s">
        <v>907</v>
      </c>
      <c r="D156" s="55" t="s">
        <v>743</v>
      </c>
      <c r="E156" s="55" t="s">
        <v>744</v>
      </c>
      <c r="F156" s="54">
        <v>30</v>
      </c>
      <c r="G156" s="55" t="s">
        <v>320</v>
      </c>
      <c r="H156">
        <f t="shared" si="2"/>
        <v>30</v>
      </c>
    </row>
    <row r="157" spans="2:8" x14ac:dyDescent="0.25">
      <c r="B157" s="53" t="s">
        <v>900</v>
      </c>
      <c r="C157" s="53" t="s">
        <v>908</v>
      </c>
      <c r="D157" s="55" t="s">
        <v>743</v>
      </c>
      <c r="E157" s="55" t="s">
        <v>744</v>
      </c>
      <c r="F157" s="54">
        <v>120</v>
      </c>
      <c r="G157" s="55" t="s">
        <v>320</v>
      </c>
      <c r="H157">
        <f t="shared" si="2"/>
        <v>120</v>
      </c>
    </row>
    <row r="158" spans="2:8" x14ac:dyDescent="0.25">
      <c r="B158" s="53" t="s">
        <v>900</v>
      </c>
      <c r="C158" s="53" t="s">
        <v>909</v>
      </c>
      <c r="D158" s="55" t="s">
        <v>743</v>
      </c>
      <c r="E158" s="55" t="s">
        <v>744</v>
      </c>
      <c r="F158" s="54">
        <v>120</v>
      </c>
      <c r="G158" s="55" t="s">
        <v>320</v>
      </c>
      <c r="H158">
        <f t="shared" si="2"/>
        <v>120</v>
      </c>
    </row>
    <row r="159" spans="2:8" x14ac:dyDescent="0.25">
      <c r="B159" s="53" t="s">
        <v>910</v>
      </c>
      <c r="C159" s="53" t="s">
        <v>911</v>
      </c>
      <c r="D159" s="55" t="s">
        <v>743</v>
      </c>
      <c r="E159" s="55" t="s">
        <v>744</v>
      </c>
      <c r="F159" s="54">
        <v>120</v>
      </c>
      <c r="G159" s="55" t="s">
        <v>320</v>
      </c>
      <c r="H159">
        <f t="shared" si="2"/>
        <v>120</v>
      </c>
    </row>
    <row r="160" spans="2:8" x14ac:dyDescent="0.25">
      <c r="B160" s="53" t="s">
        <v>910</v>
      </c>
      <c r="C160" s="53" t="s">
        <v>912</v>
      </c>
      <c r="D160" s="55" t="s">
        <v>743</v>
      </c>
      <c r="E160" s="55" t="s">
        <v>744</v>
      </c>
      <c r="F160" s="54">
        <v>120</v>
      </c>
      <c r="G160" s="55" t="s">
        <v>320</v>
      </c>
      <c r="H160">
        <f t="shared" si="2"/>
        <v>120</v>
      </c>
    </row>
    <row r="161" spans="2:8" x14ac:dyDescent="0.25">
      <c r="B161" s="53" t="s">
        <v>910</v>
      </c>
      <c r="C161" s="53" t="s">
        <v>913</v>
      </c>
      <c r="D161" s="55" t="s">
        <v>743</v>
      </c>
      <c r="E161" s="55" t="s">
        <v>744</v>
      </c>
      <c r="F161" s="54">
        <v>120</v>
      </c>
      <c r="G161" s="55" t="s">
        <v>320</v>
      </c>
      <c r="H161">
        <f t="shared" si="2"/>
        <v>120</v>
      </c>
    </row>
    <row r="162" spans="2:8" x14ac:dyDescent="0.25">
      <c r="B162" s="53" t="s">
        <v>910</v>
      </c>
      <c r="C162" s="53" t="s">
        <v>914</v>
      </c>
      <c r="D162" s="55" t="s">
        <v>743</v>
      </c>
      <c r="E162" s="55" t="s">
        <v>744</v>
      </c>
      <c r="F162" s="54">
        <v>120</v>
      </c>
      <c r="G162" s="55" t="s">
        <v>320</v>
      </c>
      <c r="H162">
        <f t="shared" si="2"/>
        <v>120</v>
      </c>
    </row>
    <row r="163" spans="2:8" x14ac:dyDescent="0.25">
      <c r="B163" s="53" t="s">
        <v>915</v>
      </c>
      <c r="C163" s="53" t="s">
        <v>916</v>
      </c>
      <c r="D163" s="55" t="s">
        <v>743</v>
      </c>
      <c r="E163" s="55" t="s">
        <v>744</v>
      </c>
      <c r="F163" s="54">
        <v>120</v>
      </c>
      <c r="G163" s="55" t="s">
        <v>320</v>
      </c>
      <c r="H163">
        <f t="shared" si="2"/>
        <v>120</v>
      </c>
    </row>
    <row r="164" spans="2:8" x14ac:dyDescent="0.25">
      <c r="B164" s="53" t="s">
        <v>915</v>
      </c>
      <c r="C164" s="53" t="s">
        <v>917</v>
      </c>
      <c r="D164" s="55" t="s">
        <v>743</v>
      </c>
      <c r="E164" s="55" t="s">
        <v>744</v>
      </c>
      <c r="F164" s="54">
        <v>120</v>
      </c>
      <c r="G164" s="55" t="s">
        <v>320</v>
      </c>
      <c r="H164">
        <f t="shared" si="2"/>
        <v>120</v>
      </c>
    </row>
    <row r="165" spans="2:8" x14ac:dyDescent="0.25">
      <c r="B165" s="53" t="s">
        <v>918</v>
      </c>
      <c r="C165" s="53" t="s">
        <v>919</v>
      </c>
      <c r="D165" s="55" t="s">
        <v>743</v>
      </c>
      <c r="E165" s="55" t="s">
        <v>744</v>
      </c>
      <c r="F165" s="54">
        <v>120</v>
      </c>
      <c r="G165" s="55" t="s">
        <v>320</v>
      </c>
      <c r="H165">
        <f t="shared" si="2"/>
        <v>120</v>
      </c>
    </row>
    <row r="166" spans="2:8" x14ac:dyDescent="0.25">
      <c r="B166" s="53" t="s">
        <v>918</v>
      </c>
      <c r="C166" s="53" t="s">
        <v>920</v>
      </c>
      <c r="D166" s="55" t="s">
        <v>743</v>
      </c>
      <c r="E166" s="55" t="s">
        <v>744</v>
      </c>
      <c r="F166" s="54">
        <v>120</v>
      </c>
      <c r="G166" s="55" t="s">
        <v>320</v>
      </c>
      <c r="H166">
        <f t="shared" si="2"/>
        <v>120</v>
      </c>
    </row>
    <row r="167" spans="2:8" x14ac:dyDescent="0.25">
      <c r="B167" s="53" t="s">
        <v>918</v>
      </c>
      <c r="C167" s="53" t="s">
        <v>921</v>
      </c>
      <c r="D167" s="55" t="s">
        <v>743</v>
      </c>
      <c r="E167" s="55" t="s">
        <v>744</v>
      </c>
      <c r="F167" s="54">
        <v>30</v>
      </c>
      <c r="G167" s="55" t="s">
        <v>320</v>
      </c>
      <c r="H167">
        <f t="shared" si="2"/>
        <v>30</v>
      </c>
    </row>
    <row r="168" spans="2:8" x14ac:dyDescent="0.25">
      <c r="B168" s="53" t="s">
        <v>922</v>
      </c>
      <c r="C168" s="53" t="s">
        <v>923</v>
      </c>
      <c r="D168" s="55" t="s">
        <v>743</v>
      </c>
      <c r="E168" s="55" t="s">
        <v>744</v>
      </c>
      <c r="F168" s="54">
        <v>120</v>
      </c>
      <c r="G168" s="55" t="s">
        <v>320</v>
      </c>
      <c r="H168">
        <f t="shared" si="2"/>
        <v>120</v>
      </c>
    </row>
    <row r="169" spans="2:8" x14ac:dyDescent="0.25">
      <c r="B169" s="53" t="s">
        <v>922</v>
      </c>
      <c r="C169" s="53" t="s">
        <v>924</v>
      </c>
      <c r="D169" s="55" t="s">
        <v>743</v>
      </c>
      <c r="E169" s="55" t="s">
        <v>744</v>
      </c>
      <c r="F169" s="54">
        <v>30</v>
      </c>
      <c r="G169" s="55" t="s">
        <v>320</v>
      </c>
      <c r="H169">
        <f t="shared" si="2"/>
        <v>30</v>
      </c>
    </row>
    <row r="170" spans="2:8" x14ac:dyDescent="0.25">
      <c r="B170" s="53" t="s">
        <v>925</v>
      </c>
      <c r="C170" s="53" t="s">
        <v>926</v>
      </c>
      <c r="D170" s="55" t="s">
        <v>743</v>
      </c>
      <c r="E170" s="55" t="s">
        <v>744</v>
      </c>
      <c r="F170" s="54">
        <v>120</v>
      </c>
      <c r="G170" s="55" t="s">
        <v>320</v>
      </c>
      <c r="H170">
        <f t="shared" si="2"/>
        <v>120</v>
      </c>
    </row>
    <row r="171" spans="2:8" x14ac:dyDescent="0.25">
      <c r="B171" s="53" t="s">
        <v>925</v>
      </c>
      <c r="C171" s="53" t="s">
        <v>927</v>
      </c>
      <c r="D171" s="55" t="s">
        <v>743</v>
      </c>
      <c r="E171" s="55" t="s">
        <v>744</v>
      </c>
      <c r="F171" s="54">
        <v>120</v>
      </c>
      <c r="G171" s="55" t="s">
        <v>320</v>
      </c>
      <c r="H171">
        <f t="shared" si="2"/>
        <v>120</v>
      </c>
    </row>
    <row r="172" spans="2:8" x14ac:dyDescent="0.25">
      <c r="B172" s="53" t="s">
        <v>925</v>
      </c>
      <c r="C172" s="53" t="s">
        <v>928</v>
      </c>
      <c r="D172" s="55" t="s">
        <v>743</v>
      </c>
      <c r="E172" s="55" t="s">
        <v>744</v>
      </c>
      <c r="F172" s="54">
        <v>120</v>
      </c>
      <c r="G172" s="55" t="s">
        <v>320</v>
      </c>
      <c r="H172">
        <f t="shared" si="2"/>
        <v>120</v>
      </c>
    </row>
    <row r="173" spans="2:8" x14ac:dyDescent="0.25">
      <c r="B173" s="53" t="s">
        <v>929</v>
      </c>
      <c r="C173" s="53" t="s">
        <v>930</v>
      </c>
      <c r="D173" s="55" t="s">
        <v>743</v>
      </c>
      <c r="E173" s="55" t="s">
        <v>744</v>
      </c>
      <c r="F173" s="54">
        <v>120</v>
      </c>
      <c r="G173" s="55" t="s">
        <v>320</v>
      </c>
      <c r="H173">
        <f t="shared" si="2"/>
        <v>120</v>
      </c>
    </row>
    <row r="174" spans="2:8" x14ac:dyDescent="0.25">
      <c r="B174" s="53" t="s">
        <v>929</v>
      </c>
      <c r="C174" s="53" t="s">
        <v>931</v>
      </c>
      <c r="D174" s="55" t="s">
        <v>743</v>
      </c>
      <c r="E174" s="55" t="s">
        <v>744</v>
      </c>
      <c r="F174" s="54">
        <v>30</v>
      </c>
      <c r="G174" s="55" t="s">
        <v>320</v>
      </c>
      <c r="H174">
        <f t="shared" si="2"/>
        <v>30</v>
      </c>
    </row>
    <row r="175" spans="2:8" x14ac:dyDescent="0.25">
      <c r="B175" s="53" t="s">
        <v>929</v>
      </c>
      <c r="C175" s="53" t="s">
        <v>932</v>
      </c>
      <c r="D175" s="55" t="s">
        <v>743</v>
      </c>
      <c r="E175" s="55" t="s">
        <v>744</v>
      </c>
      <c r="F175" s="54">
        <v>120</v>
      </c>
      <c r="G175" s="55" t="s">
        <v>320</v>
      </c>
      <c r="H175">
        <f t="shared" si="2"/>
        <v>120</v>
      </c>
    </row>
    <row r="176" spans="2:8" x14ac:dyDescent="0.25">
      <c r="B176" s="53" t="s">
        <v>929</v>
      </c>
      <c r="C176" s="53" t="s">
        <v>933</v>
      </c>
      <c r="D176" s="55" t="s">
        <v>743</v>
      </c>
      <c r="E176" s="55" t="s">
        <v>744</v>
      </c>
      <c r="F176" s="54">
        <v>60</v>
      </c>
      <c r="G176" s="55" t="s">
        <v>320</v>
      </c>
      <c r="H176">
        <f t="shared" si="2"/>
        <v>60</v>
      </c>
    </row>
    <row r="177" spans="2:8" x14ac:dyDescent="0.25">
      <c r="B177" s="53" t="s">
        <v>929</v>
      </c>
      <c r="C177" s="53" t="s">
        <v>934</v>
      </c>
      <c r="D177" s="55" t="s">
        <v>743</v>
      </c>
      <c r="E177" s="55" t="s">
        <v>744</v>
      </c>
      <c r="F177" s="54">
        <v>30</v>
      </c>
      <c r="G177" s="55" t="s">
        <v>320</v>
      </c>
      <c r="H177">
        <f t="shared" si="2"/>
        <v>30</v>
      </c>
    </row>
    <row r="178" spans="2:8" x14ac:dyDescent="0.25">
      <c r="B178" s="53" t="s">
        <v>929</v>
      </c>
      <c r="C178" s="53" t="s">
        <v>935</v>
      </c>
      <c r="D178" s="55" t="s">
        <v>743</v>
      </c>
      <c r="E178" s="55" t="s">
        <v>744</v>
      </c>
      <c r="F178" s="54">
        <v>120</v>
      </c>
      <c r="G178" s="55" t="s">
        <v>320</v>
      </c>
      <c r="H178">
        <f t="shared" si="2"/>
        <v>120</v>
      </c>
    </row>
    <row r="179" spans="2:8" x14ac:dyDescent="0.25">
      <c r="B179" s="53" t="s">
        <v>929</v>
      </c>
      <c r="C179" s="53" t="s">
        <v>936</v>
      </c>
      <c r="D179" s="55" t="s">
        <v>743</v>
      </c>
      <c r="E179" s="55" t="s">
        <v>744</v>
      </c>
      <c r="F179" s="54">
        <v>30</v>
      </c>
      <c r="G179" s="55" t="s">
        <v>320</v>
      </c>
      <c r="H179">
        <f t="shared" si="2"/>
        <v>30</v>
      </c>
    </row>
    <row r="180" spans="2:8" x14ac:dyDescent="0.25">
      <c r="B180" s="53" t="s">
        <v>937</v>
      </c>
      <c r="C180" s="53" t="s">
        <v>938</v>
      </c>
      <c r="D180" s="55" t="s">
        <v>743</v>
      </c>
      <c r="E180" s="55" t="s">
        <v>744</v>
      </c>
      <c r="F180" s="54">
        <v>120</v>
      </c>
      <c r="G180" s="55" t="s">
        <v>320</v>
      </c>
      <c r="H180">
        <f t="shared" si="2"/>
        <v>120</v>
      </c>
    </row>
    <row r="181" spans="2:8" x14ac:dyDescent="0.25">
      <c r="B181" s="53" t="s">
        <v>937</v>
      </c>
      <c r="C181" s="53" t="s">
        <v>939</v>
      </c>
      <c r="D181" s="55" t="s">
        <v>743</v>
      </c>
      <c r="E181" s="55" t="s">
        <v>744</v>
      </c>
      <c r="F181" s="54">
        <v>120</v>
      </c>
      <c r="G181" s="55" t="s">
        <v>320</v>
      </c>
      <c r="H181">
        <f t="shared" si="2"/>
        <v>120</v>
      </c>
    </row>
    <row r="182" spans="2:8" x14ac:dyDescent="0.25">
      <c r="B182" s="53" t="s">
        <v>937</v>
      </c>
      <c r="C182" s="53" t="s">
        <v>940</v>
      </c>
      <c r="D182" s="55" t="s">
        <v>743</v>
      </c>
      <c r="E182" s="55" t="s">
        <v>744</v>
      </c>
      <c r="F182" s="54">
        <v>120</v>
      </c>
      <c r="G182" s="55" t="s">
        <v>320</v>
      </c>
      <c r="H182">
        <f t="shared" si="2"/>
        <v>120</v>
      </c>
    </row>
  </sheetData>
  <conditionalFormatting sqref="F3:F182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.11811023622047245" right="0.11811023622047245" top="0.11811023622047245" bottom="0.11811023622047245" header="0" footer="0"/>
  <pageSetup paperSize="9" scale="96" fitToHeight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Criancas</vt:lpstr>
      <vt:lpstr>Trabalhadores</vt:lpstr>
      <vt:lpstr>Pgto</vt:lpstr>
      <vt:lpstr>Checkin</vt:lpstr>
      <vt:lpstr>Caixa</vt:lpstr>
      <vt:lpstr>Caixa!Area_de_impressao</vt:lpstr>
      <vt:lpstr>Criancas!Area_de_impressao</vt:lpstr>
      <vt:lpstr>Caixa!Titulos_de_impressao</vt:lpstr>
      <vt:lpstr>Criancas!Titulos_de_impressao</vt:lpstr>
      <vt:lpstr>Trabalhadores!Titulos_de_impressao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Mozer Crizostomo Crizostomo</cp:lastModifiedBy>
  <cp:lastPrinted>2025-07-13T01:12:18Z</cp:lastPrinted>
  <dcterms:created xsi:type="dcterms:W3CDTF">2025-07-09T17:53:48Z</dcterms:created>
  <dcterms:modified xsi:type="dcterms:W3CDTF">2025-07-13T01:20:19Z</dcterms:modified>
</cp:coreProperties>
</file>