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0" yWindow="225" windowWidth="15480" windowHeight="8025"/>
  </bookViews>
  <sheets>
    <sheet name="Web Site Budgeting Tool" sheetId="2" r:id="rId1"/>
  </sheets>
  <definedNames>
    <definedName name="Development">#REF!</definedName>
    <definedName name="Hardware">#REF!</definedName>
    <definedName name="IRR">#REF!</definedName>
    <definedName name="NPV">#REF!</definedName>
    <definedName name="Payback">#REF!</definedName>
    <definedName name="Software">#REF!</definedName>
  </definedNames>
  <calcPr calcId="145621"/>
  <customWorkbookViews>
    <customWorkbookView name="Lisa Holland Smith - Personal View" guid="{A074CC83-A523-41F3-BA06-FA10C6112680}" mergeInterval="0" personalView="1" maximized="1" windowWidth="1020" windowHeight="570" activeSheetId="1"/>
  </customWorkbookViews>
</workbook>
</file>

<file path=xl/calcChain.xml><?xml version="1.0" encoding="utf-8"?>
<calcChain xmlns="http://schemas.openxmlformats.org/spreadsheetml/2006/main">
  <c r="B17" i="2" l="1"/>
  <c r="B52" i="2" s="1"/>
  <c r="C31" i="2"/>
  <c r="C39" i="2"/>
  <c r="C46" i="2" s="1"/>
  <c r="C48" i="2" s="1"/>
  <c r="D31" i="2"/>
  <c r="E31" i="2"/>
  <c r="E39" i="2"/>
  <c r="E46" i="2" s="1"/>
  <c r="E48" i="2" s="1"/>
  <c r="E50" i="2" l="1"/>
  <c r="E49" i="2"/>
  <c r="C49" i="2"/>
  <c r="C50" i="2" s="1"/>
  <c r="C52" i="2" s="1"/>
  <c r="B53" i="2"/>
  <c r="E51" i="2"/>
  <c r="D39" i="2"/>
  <c r="C51" i="2"/>
  <c r="C53" i="2" l="1"/>
  <c r="D46" i="2"/>
  <c r="D48" i="2" s="1"/>
  <c r="D51" i="2"/>
  <c r="E52" i="2"/>
  <c r="D49" i="2" l="1"/>
  <c r="D50" i="2" s="1"/>
  <c r="D52" i="2" s="1"/>
  <c r="B56" i="2" l="1"/>
  <c r="B57" i="2"/>
  <c r="D53" i="2"/>
  <c r="E53" i="2" s="1"/>
  <c r="B58" i="2" s="1"/>
</calcChain>
</file>

<file path=xl/sharedStrings.xml><?xml version="1.0" encoding="utf-8"?>
<sst xmlns="http://schemas.openxmlformats.org/spreadsheetml/2006/main" count="45" uniqueCount="41">
  <si>
    <t>Reduced printing and shipping costs</t>
  </si>
  <si>
    <t>Direct sales</t>
  </si>
  <si>
    <t>Company Data</t>
  </si>
  <si>
    <t>Cash flow</t>
  </si>
  <si>
    <t>Value after tax</t>
  </si>
  <si>
    <t>Depreciation added back</t>
  </si>
  <si>
    <t>Software (e.g., e-commerce catalog software)</t>
  </si>
  <si>
    <t>YEAR</t>
  </si>
  <si>
    <t>[Company Name]</t>
  </si>
  <si>
    <t>[Date]</t>
  </si>
  <si>
    <t>Payback period (in years)</t>
  </si>
  <si>
    <t>Net present value (NPV)</t>
  </si>
  <si>
    <t>Internal rate of return (IRR)</t>
  </si>
  <si>
    <t>Tax rate</t>
  </si>
  <si>
    <t>Required rate of return</t>
  </si>
  <si>
    <t>Hardware (e.g., servers)</t>
  </si>
  <si>
    <t>General and administrative (e.g., rent, insurance, exec. salaries)</t>
  </si>
  <si>
    <t>Reduced customer service costs</t>
  </si>
  <si>
    <t>Reduced travel costs</t>
  </si>
  <si>
    <t>Cost of sales</t>
  </si>
  <si>
    <t>Project management, customer support</t>
  </si>
  <si>
    <t>Maintenance</t>
  </si>
  <si>
    <t>Incremental sales resulting from enhanced promotional/salesperson effectiveness</t>
  </si>
  <si>
    <t>Initial Investment in Web Site</t>
  </si>
  <si>
    <t>Net Benefits (Costs)</t>
  </si>
  <si>
    <t>Benefits from Web Site</t>
  </si>
  <si>
    <t>Total Benefits</t>
  </si>
  <si>
    <t>Total Costs</t>
  </si>
  <si>
    <t>Development (e.g., third-party site design and development)</t>
  </si>
  <si>
    <t>Online advertising, search-engine registration</t>
  </si>
  <si>
    <t>Hosting, domain-name registration</t>
  </si>
  <si>
    <t>Costs (Excluding Initial Capital Investments)</t>
  </si>
  <si>
    <t>Cumulative cash flow</t>
  </si>
  <si>
    <t>Incremental sales resulting from increased partner participation</t>
  </si>
  <si>
    <t>Depreciation on capital expenditures (calculation uses three-year period)</t>
  </si>
  <si>
    <t>Tax</t>
  </si>
  <si>
    <t>Total Initial Investments</t>
  </si>
  <si>
    <t>Web Site Budgeting Tool</t>
  </si>
  <si>
    <t>[Other benefits]</t>
  </si>
  <si>
    <t>[Other costs]</t>
  </si>
  <si>
    <t>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</si>
</sst>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7" formatCode="0.0%"/>
  </numFmts>
  <fonts count="20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5"/>
      <color theme="3"/>
      <name val="Gill Sans MT"/>
      <family val="2"/>
      <scheme val="minor"/>
    </font>
    <font>
      <b/>
      <sz val="13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name val="Gill Sans MT"/>
      <family val="2"/>
      <scheme val="minor"/>
    </font>
    <font>
      <b/>
      <sz val="10"/>
      <color indexed="10"/>
      <name val="Gill Sans MT"/>
      <family val="2"/>
      <scheme val="minor"/>
    </font>
    <font>
      <sz val="8"/>
      <name val="Gill Sans MT"/>
      <family val="2"/>
      <scheme val="minor"/>
    </font>
    <font>
      <b/>
      <sz val="10"/>
      <name val="Gill Sans MT"/>
      <family val="2"/>
      <scheme val="minor"/>
    </font>
    <font>
      <sz val="12"/>
      <color theme="0"/>
      <name val="Gill Sans MT"/>
      <family val="2"/>
      <scheme val="minor"/>
    </font>
    <font>
      <sz val="12"/>
      <name val="Gill Sans MT"/>
      <family val="2"/>
      <scheme val="minor"/>
    </font>
    <font>
      <b/>
      <sz val="12"/>
      <name val="Gill Sans MT"/>
      <family val="2"/>
      <scheme val="minor"/>
    </font>
    <font>
      <b/>
      <sz val="12"/>
      <color indexed="10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2"/>
      <color indexed="10"/>
      <name val="Gill Sans MT"/>
      <family val="2"/>
      <scheme val="minor"/>
    </font>
    <font>
      <b/>
      <i/>
      <sz val="12"/>
      <name val="Gill Sans MT"/>
      <family val="2"/>
      <scheme val="minor"/>
    </font>
    <font>
      <i/>
      <sz val="12"/>
      <name val="Gill Sans MT"/>
      <family val="2"/>
      <scheme val="minor"/>
    </font>
    <font>
      <b/>
      <sz val="12"/>
      <color theme="1"/>
      <name val="Gill Sans M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9" applyNumberFormat="0" applyFill="0" applyAlignment="0" applyProtection="0"/>
    <xf numFmtId="0" fontId="4" fillId="0" borderId="10" applyNumberFormat="0" applyFill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81">
    <xf numFmtId="0" fontId="0" fillId="0" borderId="0" xfId="0"/>
    <xf numFmtId="0" fontId="3" fillId="7" borderId="9" xfId="3" applyFont="1" applyFill="1"/>
    <xf numFmtId="0" fontId="7" fillId="0" borderId="0" xfId="0" applyFont="1"/>
    <xf numFmtId="0" fontId="4" fillId="7" borderId="10" xfId="4" applyFont="1" applyFill="1"/>
    <xf numFmtId="0" fontId="8" fillId="0" borderId="0" xfId="0" applyFont="1" applyFill="1" applyBorder="1"/>
    <xf numFmtId="165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vertical="top"/>
    </xf>
    <xf numFmtId="165" fontId="8" fillId="0" borderId="0" xfId="0" applyNumberFormat="1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/>
    <xf numFmtId="0" fontId="11" fillId="5" borderId="0" xfId="7" applyFont="1" applyBorder="1"/>
    <xf numFmtId="0" fontId="11" fillId="5" borderId="0" xfId="7" applyFont="1" applyBorder="1" applyAlignment="1">
      <alignment horizontal="center"/>
    </xf>
    <xf numFmtId="165" fontId="12" fillId="0" borderId="0" xfId="1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67" fontId="13" fillId="2" borderId="1" xfId="2" applyNumberFormat="1" applyFont="1" applyFill="1" applyBorder="1" applyAlignment="1">
      <alignment horizontal="center"/>
    </xf>
    <xf numFmtId="0" fontId="12" fillId="0" borderId="0" xfId="0" applyFont="1" applyBorder="1"/>
    <xf numFmtId="0" fontId="13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12" fillId="2" borderId="1" xfId="0" applyFont="1" applyFill="1" applyBorder="1"/>
    <xf numFmtId="0" fontId="13" fillId="0" borderId="0" xfId="0" applyFont="1" applyFill="1" applyBorder="1"/>
    <xf numFmtId="9" fontId="14" fillId="0" borderId="0" xfId="2" applyFont="1" applyFill="1" applyBorder="1" applyAlignment="1">
      <alignment horizontal="center"/>
    </xf>
    <xf numFmtId="0" fontId="11" fillId="5" borderId="4" xfId="7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4" borderId="1" xfId="6" applyFont="1" applyBorder="1"/>
    <xf numFmtId="0" fontId="15" fillId="6" borderId="1" xfId="8" applyFont="1" applyBorder="1"/>
    <xf numFmtId="165" fontId="16" fillId="0" borderId="1" xfId="1" applyNumberFormat="1" applyFont="1" applyFill="1" applyBorder="1" applyAlignment="1">
      <alignment horizontal="center"/>
    </xf>
    <xf numFmtId="165" fontId="12" fillId="0" borderId="1" xfId="1" applyNumberFormat="1" applyFont="1" applyFill="1" applyBorder="1" applyAlignment="1">
      <alignment horizontal="center"/>
    </xf>
    <xf numFmtId="0" fontId="12" fillId="0" borderId="1" xfId="0" applyFont="1" applyBorder="1"/>
    <xf numFmtId="37" fontId="15" fillId="3" borderId="1" xfId="5" applyNumberFormat="1" applyFont="1" applyBorder="1" applyAlignment="1">
      <alignment horizontal="center"/>
    </xf>
    <xf numFmtId="37" fontId="12" fillId="0" borderId="1" xfId="1" applyNumberFormat="1" applyFont="1" applyFill="1" applyBorder="1" applyAlignment="1">
      <alignment horizontal="right"/>
    </xf>
    <xf numFmtId="0" fontId="13" fillId="0" borderId="1" xfId="0" applyFont="1" applyBorder="1" applyAlignment="1">
      <alignment horizontal="right" indent="3"/>
    </xf>
    <xf numFmtId="5" fontId="15" fillId="4" borderId="1" xfId="6" applyNumberFormat="1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37" fontId="13" fillId="0" borderId="0" xfId="1" applyNumberFormat="1" applyFont="1" applyFill="1" applyBorder="1" applyAlignment="1">
      <alignment horizontal="center"/>
    </xf>
    <xf numFmtId="37" fontId="13" fillId="0" borderId="0" xfId="0" applyNumberFormat="1" applyFont="1" applyBorder="1" applyAlignment="1">
      <alignment horizontal="center"/>
    </xf>
    <xf numFmtId="37" fontId="12" fillId="0" borderId="1" xfId="1" applyNumberFormat="1" applyFont="1" applyFill="1" applyBorder="1" applyAlignment="1">
      <alignment horizontal="center"/>
    </xf>
    <xf numFmtId="0" fontId="18" fillId="0" borderId="1" xfId="0" applyFont="1" applyBorder="1"/>
    <xf numFmtId="37" fontId="13" fillId="0" borderId="0" xfId="1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37" fontId="12" fillId="0" borderId="0" xfId="1" applyNumberFormat="1" applyFont="1" applyFill="1" applyBorder="1" applyAlignment="1">
      <alignment horizontal="center"/>
    </xf>
    <xf numFmtId="0" fontId="18" fillId="0" borderId="0" xfId="0" applyFont="1" applyBorder="1"/>
    <xf numFmtId="37" fontId="12" fillId="0" borderId="0" xfId="1" applyNumberFormat="1" applyFont="1" applyBorder="1" applyAlignment="1">
      <alignment horizontal="center"/>
    </xf>
    <xf numFmtId="0" fontId="12" fillId="0" borderId="1" xfId="0" applyFont="1" applyFill="1" applyBorder="1"/>
    <xf numFmtId="37" fontId="15" fillId="4" borderId="1" xfId="6" applyNumberFormat="1" applyFont="1" applyBorder="1" applyAlignment="1">
      <alignment horizontal="right"/>
    </xf>
    <xf numFmtId="0" fontId="12" fillId="0" borderId="0" xfId="0" applyFont="1"/>
    <xf numFmtId="0" fontId="12" fillId="0" borderId="1" xfId="0" applyFont="1" applyBorder="1" applyAlignment="1">
      <alignment horizontal="left"/>
    </xf>
    <xf numFmtId="37" fontId="15" fillId="3" borderId="2" xfId="5" applyNumberFormat="1" applyFont="1" applyBorder="1" applyAlignment="1">
      <alignment horizontal="center"/>
    </xf>
    <xf numFmtId="37" fontId="15" fillId="3" borderId="7" xfId="5" applyNumberFormat="1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37" fontId="15" fillId="3" borderId="4" xfId="5" applyNumberFormat="1" applyFont="1" applyBorder="1" applyAlignment="1">
      <alignment horizontal="center"/>
    </xf>
    <xf numFmtId="0" fontId="17" fillId="0" borderId="0" xfId="0" applyFont="1" applyBorder="1"/>
    <xf numFmtId="0" fontId="12" fillId="0" borderId="1" xfId="0" applyFont="1" applyFill="1" applyBorder="1" applyAlignment="1">
      <alignment horizontal="left"/>
    </xf>
    <xf numFmtId="37" fontId="15" fillId="4" borderId="3" xfId="6" applyNumberFormat="1" applyFont="1" applyBorder="1" applyAlignment="1">
      <alignment horizontal="right"/>
    </xf>
    <xf numFmtId="37" fontId="15" fillId="4" borderId="6" xfId="6" applyNumberFormat="1" applyFont="1" applyBorder="1" applyAlignment="1">
      <alignment horizontal="right"/>
    </xf>
    <xf numFmtId="37" fontId="15" fillId="3" borderId="5" xfId="5" applyNumberFormat="1" applyFont="1" applyBorder="1" applyAlignment="1">
      <alignment horizontal="center"/>
    </xf>
    <xf numFmtId="37" fontId="15" fillId="4" borderId="5" xfId="6" applyNumberFormat="1" applyFont="1" applyBorder="1" applyAlignment="1">
      <alignment horizontal="right"/>
    </xf>
    <xf numFmtId="5" fontId="15" fillId="4" borderId="4" xfId="6" applyNumberFormat="1" applyFont="1" applyBorder="1" applyAlignment="1">
      <alignment horizontal="right"/>
    </xf>
    <xf numFmtId="164" fontId="13" fillId="0" borderId="0" xfId="1" applyNumberFormat="1" applyFont="1" applyFill="1" applyBorder="1" applyAlignment="1">
      <alignment horizontal="center"/>
    </xf>
    <xf numFmtId="0" fontId="13" fillId="2" borderId="1" xfId="0" applyFont="1" applyFill="1" applyBorder="1"/>
    <xf numFmtId="5" fontId="15" fillId="4" borderId="1" xfId="6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167" fontId="15" fillId="4" borderId="1" xfId="6" applyNumberFormat="1" applyFont="1" applyBorder="1" applyAlignment="1">
      <alignment horizontal="center"/>
    </xf>
    <xf numFmtId="39" fontId="15" fillId="4" borderId="1" xfId="6" applyNumberFormat="1" applyFont="1" applyBorder="1" applyAlignment="1">
      <alignment horizontal="center"/>
    </xf>
    <xf numFmtId="5" fontId="12" fillId="0" borderId="1" xfId="1" applyNumberFormat="1" applyFont="1" applyFill="1" applyBorder="1" applyAlignment="1">
      <alignment horizontal="right"/>
    </xf>
    <xf numFmtId="5" fontId="19" fillId="4" borderId="1" xfId="6" applyNumberFormat="1" applyFont="1" applyBorder="1" applyAlignment="1">
      <alignment horizontal="right"/>
    </xf>
    <xf numFmtId="5" fontId="12" fillId="0" borderId="1" xfId="0" applyNumberFormat="1" applyFont="1" applyFill="1" applyBorder="1" applyAlignment="1">
      <alignment horizontal="right"/>
    </xf>
    <xf numFmtId="37" fontId="12" fillId="0" borderId="1" xfId="0" applyNumberFormat="1" applyFont="1" applyFill="1" applyBorder="1" applyAlignment="1">
      <alignment horizontal="right"/>
    </xf>
    <xf numFmtId="37" fontId="12" fillId="0" borderId="3" xfId="0" applyNumberFormat="1" applyFont="1" applyFill="1" applyBorder="1" applyAlignment="1">
      <alignment horizontal="right"/>
    </xf>
    <xf numFmtId="37" fontId="12" fillId="0" borderId="3" xfId="1" applyNumberFormat="1" applyFont="1" applyFill="1" applyBorder="1" applyAlignment="1">
      <alignment horizontal="right"/>
    </xf>
    <xf numFmtId="37" fontId="12" fillId="0" borderId="8" xfId="1" applyNumberFormat="1" applyFont="1" applyFill="1" applyBorder="1" applyAlignment="1">
      <alignment horizontal="right"/>
    </xf>
    <xf numFmtId="37" fontId="12" fillId="0" borderId="2" xfId="1" applyNumberFormat="1" applyFont="1" applyFill="1" applyBorder="1" applyAlignment="1">
      <alignment horizontal="right"/>
    </xf>
    <xf numFmtId="37" fontId="12" fillId="0" borderId="4" xfId="1" applyNumberFormat="1" applyFont="1" applyFill="1" applyBorder="1" applyAlignment="1">
      <alignment horizontal="right"/>
    </xf>
    <xf numFmtId="37" fontId="12" fillId="0" borderId="0" xfId="1" applyNumberFormat="1" applyFont="1" applyFill="1" applyBorder="1" applyAlignment="1">
      <alignment horizontal="right"/>
    </xf>
    <xf numFmtId="5" fontId="19" fillId="4" borderId="5" xfId="6" applyNumberFormat="1" applyFont="1" applyBorder="1" applyAlignment="1">
      <alignment horizontal="right"/>
    </xf>
    <xf numFmtId="5" fontId="19" fillId="4" borderId="4" xfId="6" applyNumberFormat="1" applyFont="1" applyBorder="1" applyAlignment="1">
      <alignment horizontal="right"/>
    </xf>
  </cellXfs>
  <cellStyles count="9">
    <cellStyle name="20% - Accent2" xfId="6" builtinId="34"/>
    <cellStyle name="40% - Accent1" xfId="5" builtinId="31"/>
    <cellStyle name="40% - Accent6" xfId="8" builtinId="51"/>
    <cellStyle name="Accent6" xfId="7" builtinId="49"/>
    <cellStyle name="Currency" xfId="1" builtinId="4"/>
    <cellStyle name="Heading 1" xfId="3" builtinId="16"/>
    <cellStyle name="Heading 2" xfId="4" builtinId="17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6E6E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D5D3C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48284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rigin">
      <a:majorFont>
        <a:latin typeface="Bookman Old Style"/>
        <a:ea typeface=""/>
        <a:cs typeface=""/>
        <a:font script="Grek" typeface="Cambria"/>
        <a:font script="Cyrl" typeface="Cambria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/>
        <a:ea typeface=""/>
        <a:cs typeface=""/>
        <a:font script="Grek" typeface="Calibri"/>
        <a:font script="Cyrl" typeface="Calibri"/>
        <a:font script="Jpan" typeface="ＭＳ Ｐゴシック"/>
        <a:font script="Hang" typeface="맑은 고딕"/>
        <a:font script="Hans" typeface="华文新魏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prstMaterial="matte">
            <a:bevelT w="0" h="0"/>
            <a:contourClr>
              <a:schemeClr val="phClr">
                <a:tint val="10000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6000"/>
                <a:satMod val="120000"/>
              </a:schemeClr>
              <a:schemeClr val="phClr">
                <a:tint val="90000"/>
              </a:schemeClr>
            </a:duotone>
          </a:blip>
          <a:tile tx="0" ty="0" sx="35000" sy="40000" flip="x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/>
  </sheetViews>
  <sheetFormatPr defaultRowHeight="15" x14ac:dyDescent="0.3"/>
  <cols>
    <col min="1" max="1" width="69.7109375" style="2" bestFit="1" customWidth="1"/>
    <col min="2" max="5" width="17.7109375" style="2" customWidth="1"/>
    <col min="6" max="16384" width="9.140625" style="2"/>
  </cols>
  <sheetData>
    <row r="1" spans="1:6" ht="24.75" thickBot="1" x14ac:dyDescent="0.55000000000000004">
      <c r="A1" s="1" t="s">
        <v>8</v>
      </c>
    </row>
    <row r="2" spans="1:6" ht="22.5" thickTop="1" thickBot="1" x14ac:dyDescent="0.5">
      <c r="A2" s="3" t="s">
        <v>37</v>
      </c>
    </row>
    <row r="3" spans="1:6" ht="22.5" thickTop="1" thickBot="1" x14ac:dyDescent="0.5">
      <c r="A3" s="3" t="s">
        <v>9</v>
      </c>
    </row>
    <row r="4" spans="1:6" ht="15.75" thickTop="1" x14ac:dyDescent="0.3">
      <c r="A4" s="4"/>
      <c r="B4" s="5"/>
      <c r="C4" s="6"/>
      <c r="D4" s="6"/>
      <c r="E4" s="6"/>
    </row>
    <row r="5" spans="1:6" x14ac:dyDescent="0.3">
      <c r="A5" s="7"/>
      <c r="B5" s="8"/>
      <c r="C5" s="9"/>
      <c r="D5" s="9"/>
      <c r="E5" s="9"/>
      <c r="F5" s="10"/>
    </row>
    <row r="6" spans="1:6" ht="16.7" customHeight="1" x14ac:dyDescent="0.4">
      <c r="A6" s="15" t="s">
        <v>2</v>
      </c>
      <c r="B6" s="16"/>
      <c r="C6" s="17"/>
      <c r="D6" s="17"/>
      <c r="E6" s="17"/>
    </row>
    <row r="7" spans="1:6" ht="16.7" customHeight="1" x14ac:dyDescent="0.4">
      <c r="A7" s="18" t="s">
        <v>14</v>
      </c>
      <c r="B7" s="19">
        <v>0.1</v>
      </c>
      <c r="C7" s="20"/>
      <c r="D7" s="21"/>
      <c r="E7" s="22"/>
    </row>
    <row r="8" spans="1:6" ht="16.7" customHeight="1" x14ac:dyDescent="0.4">
      <c r="A8" s="23" t="s">
        <v>13</v>
      </c>
      <c r="B8" s="19">
        <v>0.3</v>
      </c>
      <c r="C8" s="17"/>
      <c r="D8" s="21"/>
      <c r="E8" s="22"/>
      <c r="F8" s="11"/>
    </row>
    <row r="9" spans="1:6" ht="16.7" customHeight="1" x14ac:dyDescent="0.4">
      <c r="A9" s="24"/>
      <c r="B9" s="25"/>
      <c r="C9" s="17"/>
      <c r="D9" s="21"/>
      <c r="E9" s="22"/>
      <c r="F9" s="11"/>
    </row>
    <row r="10" spans="1:6" ht="16.7" customHeight="1" x14ac:dyDescent="0.4">
      <c r="A10" s="20"/>
      <c r="B10" s="26" t="s">
        <v>7</v>
      </c>
      <c r="C10" s="26"/>
      <c r="D10" s="26"/>
      <c r="E10" s="26"/>
    </row>
    <row r="11" spans="1:6" ht="16.7" customHeight="1" x14ac:dyDescent="0.4">
      <c r="A11" s="27"/>
      <c r="B11" s="28">
        <v>0</v>
      </c>
      <c r="C11" s="28">
        <v>1</v>
      </c>
      <c r="D11" s="28">
        <v>2</v>
      </c>
      <c r="E11" s="28">
        <v>3</v>
      </c>
      <c r="F11" s="12"/>
    </row>
    <row r="12" spans="1:6" ht="16.7" customHeight="1" x14ac:dyDescent="0.4">
      <c r="A12" s="29" t="s">
        <v>23</v>
      </c>
      <c r="B12" s="30"/>
      <c r="C12" s="31"/>
      <c r="D12" s="31"/>
      <c r="E12" s="31"/>
      <c r="F12" s="13"/>
    </row>
    <row r="13" spans="1:6" ht="16.7" customHeight="1" x14ac:dyDescent="0.4">
      <c r="A13" s="32" t="s">
        <v>15</v>
      </c>
      <c r="B13" s="69">
        <v>25000</v>
      </c>
      <c r="C13" s="33"/>
      <c r="D13" s="33"/>
      <c r="E13" s="33"/>
      <c r="F13" s="12"/>
    </row>
    <row r="14" spans="1:6" ht="16.7" customHeight="1" x14ac:dyDescent="0.4">
      <c r="A14" s="32" t="s">
        <v>6</v>
      </c>
      <c r="B14" s="34">
        <v>15000</v>
      </c>
      <c r="C14" s="33"/>
      <c r="D14" s="33"/>
      <c r="E14" s="33"/>
      <c r="F14" s="12"/>
    </row>
    <row r="15" spans="1:6" ht="16.7" customHeight="1" x14ac:dyDescent="0.4">
      <c r="A15" s="32" t="s">
        <v>28</v>
      </c>
      <c r="B15" s="34">
        <v>150000</v>
      </c>
      <c r="C15" s="33"/>
      <c r="D15" s="33"/>
      <c r="E15" s="33"/>
      <c r="F15" s="12"/>
    </row>
    <row r="16" spans="1:6" ht="16.7" customHeight="1" x14ac:dyDescent="0.4">
      <c r="A16" s="32"/>
      <c r="B16" s="34"/>
      <c r="C16" s="33"/>
      <c r="D16" s="33"/>
      <c r="E16" s="33"/>
      <c r="F16" s="12"/>
    </row>
    <row r="17" spans="1:6" ht="16.7" customHeight="1" x14ac:dyDescent="0.4">
      <c r="A17" s="35" t="s">
        <v>36</v>
      </c>
      <c r="B17" s="70">
        <f>SUM(B13:B15)</f>
        <v>190000</v>
      </c>
      <c r="C17" s="33"/>
      <c r="D17" s="33"/>
      <c r="E17" s="33"/>
      <c r="F17" s="12"/>
    </row>
    <row r="18" spans="1:6" ht="16.7" customHeight="1" x14ac:dyDescent="0.4">
      <c r="A18" s="37"/>
      <c r="B18" s="38"/>
      <c r="C18" s="38"/>
      <c r="D18" s="38"/>
      <c r="E18" s="38"/>
      <c r="F18" s="12"/>
    </row>
    <row r="19" spans="1:6" ht="16.7" customHeight="1" x14ac:dyDescent="0.4">
      <c r="A19" s="27"/>
      <c r="B19" s="39"/>
      <c r="C19" s="39"/>
      <c r="D19" s="39"/>
      <c r="E19" s="39"/>
      <c r="F19" s="12"/>
    </row>
    <row r="20" spans="1:6" ht="16.7" customHeight="1" x14ac:dyDescent="0.4">
      <c r="A20" s="29" t="s">
        <v>25</v>
      </c>
      <c r="B20" s="40"/>
      <c r="C20" s="40"/>
      <c r="D20" s="40"/>
      <c r="E20" s="40"/>
      <c r="F20" s="11"/>
    </row>
    <row r="21" spans="1:6" ht="16.7" customHeight="1" x14ac:dyDescent="0.4">
      <c r="A21" s="32" t="s">
        <v>1</v>
      </c>
      <c r="B21" s="33"/>
      <c r="C21" s="71">
        <v>15000</v>
      </c>
      <c r="D21" s="71">
        <v>50000</v>
      </c>
      <c r="E21" s="71">
        <v>75000</v>
      </c>
    </row>
    <row r="22" spans="1:6" ht="16.7" customHeight="1" x14ac:dyDescent="0.4">
      <c r="A22" s="32" t="s">
        <v>22</v>
      </c>
      <c r="B22" s="33"/>
      <c r="C22" s="72">
        <v>25000</v>
      </c>
      <c r="D22" s="72">
        <v>25000</v>
      </c>
      <c r="E22" s="72">
        <v>25000</v>
      </c>
    </row>
    <row r="23" spans="1:6" ht="16.7" customHeight="1" x14ac:dyDescent="0.4">
      <c r="A23" s="32" t="s">
        <v>33</v>
      </c>
      <c r="B23" s="33"/>
      <c r="C23" s="72">
        <v>25000</v>
      </c>
      <c r="D23" s="72">
        <v>25000</v>
      </c>
      <c r="E23" s="72">
        <v>25000</v>
      </c>
    </row>
    <row r="24" spans="1:6" ht="16.7" customHeight="1" x14ac:dyDescent="0.4">
      <c r="A24" s="32" t="s">
        <v>18</v>
      </c>
      <c r="B24" s="33"/>
      <c r="C24" s="72">
        <v>25000</v>
      </c>
      <c r="D24" s="72">
        <v>25000</v>
      </c>
      <c r="E24" s="72">
        <v>25000</v>
      </c>
    </row>
    <row r="25" spans="1:6" ht="16.7" customHeight="1" x14ac:dyDescent="0.4">
      <c r="A25" s="32" t="s">
        <v>17</v>
      </c>
      <c r="B25" s="33"/>
      <c r="C25" s="73">
        <v>50000</v>
      </c>
      <c r="D25" s="73">
        <v>50000</v>
      </c>
      <c r="E25" s="73">
        <v>50000</v>
      </c>
    </row>
    <row r="26" spans="1:6" ht="16.7" customHeight="1" x14ac:dyDescent="0.4">
      <c r="A26" s="32" t="s">
        <v>0</v>
      </c>
      <c r="B26" s="33"/>
      <c r="C26" s="34">
        <v>5000</v>
      </c>
      <c r="D26" s="34">
        <v>5000</v>
      </c>
      <c r="E26" s="34">
        <v>5000</v>
      </c>
    </row>
    <row r="27" spans="1:6" ht="16.7" customHeight="1" x14ac:dyDescent="0.4">
      <c r="A27" s="32" t="s">
        <v>38</v>
      </c>
      <c r="B27" s="33"/>
      <c r="C27" s="34">
        <v>0</v>
      </c>
      <c r="D27" s="34">
        <v>0</v>
      </c>
      <c r="E27" s="34">
        <v>0</v>
      </c>
    </row>
    <row r="28" spans="1:6" ht="16.7" customHeight="1" x14ac:dyDescent="0.4">
      <c r="A28" s="32" t="s">
        <v>38</v>
      </c>
      <c r="B28" s="33"/>
      <c r="C28" s="74">
        <v>0</v>
      </c>
      <c r="D28" s="74">
        <v>0</v>
      </c>
      <c r="E28" s="74">
        <v>0</v>
      </c>
    </row>
    <row r="29" spans="1:6" ht="16.7" customHeight="1" thickBot="1" x14ac:dyDescent="0.45">
      <c r="A29" s="32" t="s">
        <v>38</v>
      </c>
      <c r="B29" s="33"/>
      <c r="C29" s="75">
        <v>0</v>
      </c>
      <c r="D29" s="75">
        <v>0</v>
      </c>
      <c r="E29" s="75">
        <v>0</v>
      </c>
    </row>
    <row r="30" spans="1:6" ht="16.7" customHeight="1" x14ac:dyDescent="0.4">
      <c r="A30" s="41"/>
      <c r="B30" s="33"/>
      <c r="C30" s="42"/>
      <c r="D30" s="42"/>
      <c r="E30" s="42"/>
    </row>
    <row r="31" spans="1:6" ht="16.7" customHeight="1" x14ac:dyDescent="0.4">
      <c r="A31" s="35" t="s">
        <v>26</v>
      </c>
      <c r="B31" s="33"/>
      <c r="C31" s="70">
        <f>SUM(C21:C29)</f>
        <v>145000</v>
      </c>
      <c r="D31" s="70">
        <f>SUM(D21:D29)</f>
        <v>180000</v>
      </c>
      <c r="E31" s="70">
        <f>SUM(E21:E29)</f>
        <v>205000</v>
      </c>
      <c r="F31" s="14"/>
    </row>
    <row r="32" spans="1:6" ht="19.5" x14ac:dyDescent="0.4">
      <c r="A32" s="43"/>
      <c r="B32" s="44"/>
      <c r="C32" s="44"/>
      <c r="D32" s="44"/>
      <c r="E32" s="44"/>
      <c r="F32" s="11"/>
    </row>
    <row r="33" spans="1:6" ht="19.5" x14ac:dyDescent="0.4">
      <c r="A33" s="45"/>
      <c r="B33" s="44"/>
      <c r="C33" s="46"/>
      <c r="D33" s="46"/>
      <c r="E33" s="46"/>
    </row>
    <row r="34" spans="1:6" ht="19.5" x14ac:dyDescent="0.4">
      <c r="A34" s="29" t="s">
        <v>31</v>
      </c>
      <c r="B34" s="40"/>
      <c r="C34" s="40"/>
      <c r="D34" s="40"/>
      <c r="E34" s="40"/>
      <c r="F34" s="11"/>
    </row>
    <row r="35" spans="1:6" ht="19.5" x14ac:dyDescent="0.4">
      <c r="A35" s="47" t="s">
        <v>19</v>
      </c>
      <c r="B35" s="33"/>
      <c r="C35" s="69">
        <v>7500</v>
      </c>
      <c r="D35" s="69">
        <v>25000</v>
      </c>
      <c r="E35" s="69">
        <v>37500</v>
      </c>
      <c r="F35" s="11"/>
    </row>
    <row r="36" spans="1:6" ht="19.5" x14ac:dyDescent="0.4">
      <c r="A36" s="32" t="s">
        <v>21</v>
      </c>
      <c r="B36" s="33"/>
      <c r="C36" s="34">
        <v>15000</v>
      </c>
      <c r="D36" s="34">
        <v>15000</v>
      </c>
      <c r="E36" s="34">
        <v>15000</v>
      </c>
    </row>
    <row r="37" spans="1:6" ht="19.5" x14ac:dyDescent="0.4">
      <c r="A37" s="32" t="s">
        <v>20</v>
      </c>
      <c r="B37" s="33"/>
      <c r="C37" s="34">
        <v>35000</v>
      </c>
      <c r="D37" s="34">
        <v>35000</v>
      </c>
      <c r="E37" s="34">
        <v>35000</v>
      </c>
    </row>
    <row r="38" spans="1:6" ht="19.5" x14ac:dyDescent="0.4">
      <c r="A38" s="32" t="s">
        <v>29</v>
      </c>
      <c r="B38" s="33"/>
      <c r="C38" s="34">
        <v>10000</v>
      </c>
      <c r="D38" s="34">
        <v>10000</v>
      </c>
      <c r="E38" s="34">
        <v>10000</v>
      </c>
    </row>
    <row r="39" spans="1:6" ht="19.5" x14ac:dyDescent="0.4">
      <c r="A39" s="47" t="s">
        <v>34</v>
      </c>
      <c r="B39" s="33"/>
      <c r="C39" s="48">
        <f>$B17/3</f>
        <v>63333.333333333336</v>
      </c>
      <c r="D39" s="48">
        <f>$B17/3</f>
        <v>63333.333333333336</v>
      </c>
      <c r="E39" s="48">
        <f>$B17/3</f>
        <v>63333.333333333336</v>
      </c>
      <c r="F39" s="11"/>
    </row>
    <row r="40" spans="1:6" ht="19.5" x14ac:dyDescent="0.4">
      <c r="A40" s="49" t="s">
        <v>30</v>
      </c>
      <c r="B40" s="33"/>
      <c r="C40" s="34">
        <v>150</v>
      </c>
      <c r="D40" s="34">
        <v>150</v>
      </c>
      <c r="E40" s="34">
        <v>150</v>
      </c>
    </row>
    <row r="41" spans="1:6" ht="19.5" x14ac:dyDescent="0.4">
      <c r="A41" s="32" t="s">
        <v>16</v>
      </c>
      <c r="B41" s="33"/>
      <c r="C41" s="76">
        <v>10000</v>
      </c>
      <c r="D41" s="76">
        <v>10000</v>
      </c>
      <c r="E41" s="76">
        <v>10000</v>
      </c>
    </row>
    <row r="42" spans="1:6" ht="19.5" x14ac:dyDescent="0.4">
      <c r="A42" s="50" t="s">
        <v>39</v>
      </c>
      <c r="B42" s="33"/>
      <c r="C42" s="77">
        <v>0</v>
      </c>
      <c r="D42" s="77">
        <v>0</v>
      </c>
      <c r="E42" s="77">
        <v>0</v>
      </c>
      <c r="F42" s="14"/>
    </row>
    <row r="43" spans="1:6" ht="19.5" x14ac:dyDescent="0.4">
      <c r="A43" s="50" t="s">
        <v>39</v>
      </c>
      <c r="B43" s="51"/>
      <c r="C43" s="76">
        <v>0</v>
      </c>
      <c r="D43" s="76">
        <v>0</v>
      </c>
      <c r="E43" s="76">
        <v>0</v>
      </c>
      <c r="F43" s="14"/>
    </row>
    <row r="44" spans="1:6" ht="20.25" thickBot="1" x14ac:dyDescent="0.45">
      <c r="A44" s="50" t="s">
        <v>39</v>
      </c>
      <c r="B44" s="52"/>
      <c r="C44" s="75">
        <v>0</v>
      </c>
      <c r="D44" s="75">
        <v>0</v>
      </c>
      <c r="E44" s="75">
        <v>0</v>
      </c>
      <c r="F44" s="14"/>
    </row>
    <row r="45" spans="1:6" ht="19.5" x14ac:dyDescent="0.4">
      <c r="A45" s="53"/>
      <c r="B45" s="54"/>
      <c r="C45" s="78"/>
      <c r="D45" s="78"/>
      <c r="E45" s="78"/>
      <c r="F45" s="14"/>
    </row>
    <row r="46" spans="1:6" ht="20.25" thickBot="1" x14ac:dyDescent="0.45">
      <c r="A46" s="35" t="s">
        <v>27</v>
      </c>
      <c r="B46" s="33"/>
      <c r="C46" s="79">
        <f>SUM(C35:C44)</f>
        <v>140983.33333333334</v>
      </c>
      <c r="D46" s="79">
        <f>SUM(D35:D44)</f>
        <v>158483.33333333334</v>
      </c>
      <c r="E46" s="79">
        <f>SUM(E35:E44)</f>
        <v>170983.33333333334</v>
      </c>
      <c r="F46" s="14"/>
    </row>
    <row r="47" spans="1:6" ht="19.5" x14ac:dyDescent="0.4">
      <c r="A47" s="55"/>
      <c r="B47" s="38"/>
      <c r="C47" s="42"/>
      <c r="D47" s="42"/>
      <c r="E47" s="42"/>
      <c r="F47" s="14"/>
    </row>
    <row r="48" spans="1:6" ht="19.5" x14ac:dyDescent="0.4">
      <c r="A48" s="29" t="s">
        <v>24</v>
      </c>
      <c r="B48" s="33"/>
      <c r="C48" s="36">
        <f>C31-C46</f>
        <v>4016.666666666657</v>
      </c>
      <c r="D48" s="36">
        <f>D31-D46</f>
        <v>21516.666666666657</v>
      </c>
      <c r="E48" s="36">
        <f>E31-E46</f>
        <v>34016.666666666657</v>
      </c>
      <c r="F48" s="14"/>
    </row>
    <row r="49" spans="1:6" ht="20.25" thickBot="1" x14ac:dyDescent="0.45">
      <c r="A49" s="56" t="s">
        <v>35</v>
      </c>
      <c r="B49" s="33"/>
      <c r="C49" s="57">
        <f>C48*$B$8</f>
        <v>1204.999999999997</v>
      </c>
      <c r="D49" s="57">
        <f>D48*$B$8</f>
        <v>6454.9999999999973</v>
      </c>
      <c r="E49" s="57">
        <f>E48*$B$8</f>
        <v>10204.999999999996</v>
      </c>
      <c r="F49" s="14"/>
    </row>
    <row r="50" spans="1:6" ht="19.5" x14ac:dyDescent="0.4">
      <c r="A50" s="56" t="s">
        <v>4</v>
      </c>
      <c r="B50" s="33"/>
      <c r="C50" s="58">
        <f>C48-C49</f>
        <v>2811.6666666666597</v>
      </c>
      <c r="D50" s="58">
        <f>D48-D49</f>
        <v>15061.666666666661</v>
      </c>
      <c r="E50" s="58">
        <f>E48-E49</f>
        <v>23811.666666666661</v>
      </c>
      <c r="F50" s="14"/>
    </row>
    <row r="51" spans="1:6" ht="20.25" thickBot="1" x14ac:dyDescent="0.45">
      <c r="A51" s="56" t="s">
        <v>5</v>
      </c>
      <c r="B51" s="59"/>
      <c r="C51" s="60">
        <f>C39</f>
        <v>63333.333333333336</v>
      </c>
      <c r="D51" s="60">
        <f>D39</f>
        <v>63333.333333333336</v>
      </c>
      <c r="E51" s="60">
        <f>E39</f>
        <v>63333.333333333336</v>
      </c>
      <c r="F51" s="14"/>
    </row>
    <row r="52" spans="1:6" ht="19.5" x14ac:dyDescent="0.4">
      <c r="A52" s="56" t="s">
        <v>3</v>
      </c>
      <c r="B52" s="61">
        <f>-B17</f>
        <v>-190000</v>
      </c>
      <c r="C52" s="61">
        <f>+C50+C51</f>
        <v>66145</v>
      </c>
      <c r="D52" s="61">
        <f>+D50+D51</f>
        <v>78395</v>
      </c>
      <c r="E52" s="61">
        <f>+E50+E51</f>
        <v>87145</v>
      </c>
    </row>
    <row r="53" spans="1:6" ht="19.5" x14ac:dyDescent="0.4">
      <c r="A53" s="56" t="s">
        <v>32</v>
      </c>
      <c r="B53" s="80">
        <f>B52</f>
        <v>-190000</v>
      </c>
      <c r="C53" s="80">
        <f>B53+C52</f>
        <v>-123855</v>
      </c>
      <c r="D53" s="80">
        <f>C53+D52</f>
        <v>-45460</v>
      </c>
      <c r="E53" s="80">
        <f>D53+E52</f>
        <v>41685</v>
      </c>
    </row>
    <row r="54" spans="1:6" ht="19.5" x14ac:dyDescent="0.4">
      <c r="A54" s="37"/>
      <c r="B54" s="62"/>
      <c r="C54" s="62"/>
      <c r="D54" s="62"/>
      <c r="E54" s="62"/>
    </row>
    <row r="55" spans="1:6" ht="19.5" x14ac:dyDescent="0.4">
      <c r="A55" s="15" t="s">
        <v>40</v>
      </c>
      <c r="B55" s="15"/>
      <c r="C55" s="17"/>
      <c r="D55" s="17"/>
      <c r="E55" s="17"/>
    </row>
    <row r="56" spans="1:6" ht="19.5" x14ac:dyDescent="0.4">
      <c r="A56" s="63" t="s">
        <v>11</v>
      </c>
      <c r="B56" s="64">
        <f>B52+(NPV(B7,C52:E52))</f>
        <v>394.40270473327837</v>
      </c>
      <c r="C56" s="65"/>
      <c r="D56" s="20"/>
      <c r="E56" s="20"/>
    </row>
    <row r="57" spans="1:6" ht="19.5" x14ac:dyDescent="0.4">
      <c r="A57" s="66" t="s">
        <v>12</v>
      </c>
      <c r="B57" s="67">
        <f>IRR(B52:E52)</f>
        <v>0.1011254938398336</v>
      </c>
      <c r="C57" s="65"/>
      <c r="D57" s="20"/>
      <c r="E57" s="20"/>
    </row>
    <row r="58" spans="1:6" ht="19.5" x14ac:dyDescent="0.4">
      <c r="A58" s="63" t="s">
        <v>10</v>
      </c>
      <c r="B58" s="68">
        <f>IF(E53&lt;=0,"Exceeds 3 years",IF(D53&lt;=0,(E52-E53)/E52+2,IF(C53&lt;=0,(D52-D53)/D52+1,IF(B53&lt;=0,(C52-C53)/C52,"NA"))))</f>
        <v>2.5216593034597512</v>
      </c>
      <c r="C58" s="65"/>
      <c r="D58" s="21"/>
      <c r="E58" s="65"/>
    </row>
  </sheetData>
  <mergeCells count="1">
    <mergeCell ref="B10:E10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Site Budgeting Tool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cp:lastPrinted>2005-07-06T22:27:21Z</cp:lastPrinted>
  <dcterms:created xsi:type="dcterms:W3CDTF">2005-05-08T17:41:17Z</dcterms:created>
  <dcterms:modified xsi:type="dcterms:W3CDTF">2012-05-28T01:31:34Z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TC012106021033</vt:lpwstr>
  </property>
</Properties>
</file>