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Big\"/>
    </mc:Choice>
  </mc:AlternateContent>
  <xr:revisionPtr revIDLastSave="0" documentId="13_ncr:1_{1CF0CF32-515C-4680-8F31-C50CE30906A1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ScenarioA" sheetId="1" r:id="rId1"/>
    <sheet name="~Adjustment" sheetId="2" r:id="rId2"/>
    <sheet name="~Original 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H8" i="1"/>
  <c r="I8" i="1"/>
  <c r="J8" i="1"/>
  <c r="K8" i="1"/>
  <c r="G8" i="1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T19" i="2" l="1"/>
  <c r="Q19" i="2"/>
  <c r="I18" i="2"/>
  <c r="M18" i="2"/>
  <c r="Z18" i="2"/>
  <c r="V23" i="2"/>
  <c r="M22" i="2"/>
  <c r="C21" i="2"/>
  <c r="E21" i="2"/>
  <c r="F19" i="2"/>
  <c r="E19" i="2"/>
  <c r="L22" i="2"/>
  <c r="N22" i="2"/>
  <c r="T23" i="2"/>
  <c r="K22" i="2"/>
  <c r="L18" i="2"/>
  <c r="U23" i="2"/>
  <c r="X18" i="2"/>
  <c r="F21" i="2"/>
  <c r="D21" i="2"/>
  <c r="S23" i="2"/>
  <c r="U19" i="2"/>
  <c r="Z24" i="2"/>
  <c r="G18" i="2"/>
  <c r="F18" i="2"/>
  <c r="P23" i="2"/>
  <c r="F22" i="2"/>
  <c r="V20" i="2"/>
  <c r="C18" i="2"/>
  <c r="E22" i="2"/>
  <c r="T24" i="2"/>
  <c r="S24" i="2"/>
  <c r="C22" i="2"/>
  <c r="I23" i="2"/>
  <c r="P19" i="2"/>
  <c r="L24" i="2"/>
  <c r="D22" i="2"/>
  <c r="L20" i="2"/>
  <c r="L19" i="2"/>
  <c r="J24" i="2"/>
  <c r="J23" i="2"/>
  <c r="Z22" i="2"/>
  <c r="Z21" i="2"/>
  <c r="R20" i="2"/>
  <c r="K19" i="2"/>
  <c r="P18" i="2"/>
  <c r="V18" i="2"/>
  <c r="Y24" i="2"/>
  <c r="I24" i="2"/>
  <c r="Y23" i="2"/>
  <c r="Q23" i="2"/>
  <c r="Q22" i="2"/>
  <c r="I22" i="2"/>
  <c r="Y22" i="2"/>
  <c r="I21" i="2"/>
  <c r="Q21" i="2"/>
  <c r="Y20" i="2"/>
  <c r="I20" i="2"/>
  <c r="C19" i="2"/>
  <c r="M19" i="2"/>
  <c r="C23" i="2"/>
  <c r="S19" i="2"/>
  <c r="K18" i="2"/>
  <c r="Z23" i="2"/>
  <c r="J20" i="2"/>
  <c r="W19" i="2"/>
  <c r="O18" i="2"/>
  <c r="U18" i="2"/>
  <c r="P24" i="2"/>
  <c r="H24" i="2"/>
  <c r="X23" i="2"/>
  <c r="H23" i="2"/>
  <c r="P22" i="2"/>
  <c r="X22" i="2"/>
  <c r="H21" i="2"/>
  <c r="X21" i="2"/>
  <c r="P21" i="2"/>
  <c r="P20" i="2"/>
  <c r="H20" i="2"/>
  <c r="R23" i="2"/>
  <c r="X24" i="2"/>
  <c r="E18" i="2"/>
  <c r="G22" i="2"/>
  <c r="W20" i="2"/>
  <c r="D18" i="2"/>
  <c r="V24" i="2"/>
  <c r="L23" i="2"/>
  <c r="S20" i="2"/>
  <c r="Q20" i="2"/>
  <c r="Y19" i="2"/>
  <c r="W18" i="2"/>
  <c r="R24" i="2"/>
  <c r="R22" i="2"/>
  <c r="J21" i="2"/>
  <c r="R21" i="2"/>
  <c r="X19" i="2"/>
  <c r="J19" i="2"/>
  <c r="V19" i="2"/>
  <c r="I19" i="2"/>
  <c r="N18" i="2"/>
  <c r="T18" i="2"/>
  <c r="O24" i="2"/>
  <c r="G24" i="2"/>
  <c r="W23" i="2"/>
  <c r="G23" i="2"/>
  <c r="O22" i="2"/>
  <c r="W22" i="2"/>
  <c r="G21" i="2"/>
  <c r="W21" i="2"/>
  <c r="O21" i="2"/>
  <c r="O20" i="2"/>
  <c r="G20" i="2"/>
  <c r="Y21" i="2"/>
  <c r="H19" i="2"/>
  <c r="S18" i="2"/>
  <c r="N24" i="2"/>
  <c r="F24" i="2"/>
  <c r="F23" i="2"/>
  <c r="V22" i="2"/>
  <c r="V21" i="2"/>
  <c r="N21" i="2"/>
  <c r="N20" i="2"/>
  <c r="F20" i="2"/>
  <c r="J18" i="2"/>
  <c r="J22" i="2"/>
  <c r="H22" i="2"/>
  <c r="X20" i="2"/>
  <c r="W24" i="2"/>
  <c r="O23" i="2"/>
  <c r="N23" i="2"/>
  <c r="D19" i="2"/>
  <c r="Q24" i="2"/>
  <c r="R19" i="2"/>
  <c r="O19" i="2"/>
  <c r="N19" i="2"/>
  <c r="Y18" i="2"/>
  <c r="T21" i="2"/>
  <c r="K24" i="2"/>
  <c r="R18" i="2"/>
  <c r="M24" i="2"/>
  <c r="E24" i="2"/>
  <c r="E23" i="2"/>
  <c r="U22" i="2"/>
  <c r="U21" i="2"/>
  <c r="M21" i="2"/>
  <c r="M20" i="2"/>
  <c r="E20" i="2"/>
  <c r="Z20" i="2"/>
  <c r="U24" i="2"/>
  <c r="U20" i="2"/>
  <c r="K23" i="2"/>
  <c r="T20" i="2"/>
  <c r="D20" i="2"/>
  <c r="H18" i="2"/>
  <c r="G19" i="2"/>
  <c r="M23" i="2"/>
  <c r="D23" i="2"/>
  <c r="Z19" i="2"/>
  <c r="Q18" i="2"/>
  <c r="D24" i="2"/>
  <c r="T22" i="2"/>
  <c r="L21" i="2"/>
  <c r="C24" i="2"/>
  <c r="S22" i="2"/>
  <c r="S21" i="2"/>
  <c r="K21" i="2"/>
  <c r="K20" i="2"/>
  <c r="C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E92C8FC7-B9D6-4855-9B30-E2BF88B30316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3A88C818-9F9D-4CE6-B18A-2780C00518A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DED61A08-E3B8-43AC-9582-1C34E6D93D3E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104A5B42-BB11-4E92-9E2F-004336AE14A5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E9BEF61B-03F3-4ED1-B627-BD37C29DBBDF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<sst xmlns="http://schemas.openxmlformats.org/spreadsheetml/2006/main" count="801" uniqueCount="72">
  <si>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</si>
  <si>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</si>
  <si>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</si>
  <si>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</si>
  <si>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</si>
  <si>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</si>
  <si>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</si>
  <si>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</si>
  <si>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</si>
  <si>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</si>
  <si>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</si>
  <si>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</si>
  <si>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</si>
  <si>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</si>
  <si>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</si>
  <si>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</si>
  <si>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</si>
  <si>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</si>
  <si>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</si>
  <si>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</si>
  <si>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</si>
  <si>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</si>
  <si>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</si>
  <si>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</si>
  <si>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</si>
  <si>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</si>
  <si>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</si>
  <si>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</si>
  <si>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</si>
  <si>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</si>
  <si>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</si>
  <si>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</si>
  <si>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</si>
  <si>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</si>
  <si>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</si>
  <si>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</si>
  <si>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</si>
  <si>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</si>
  <si>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</si>
  <si>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</si>
  <si>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</si>
  <si>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</si>
  <si>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</si>
  <si>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</si>
  <si>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</si>
  <si>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</si>
  <si>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</si>
  <si>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</si>
  <si>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</si>
  <si>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</si>
  <si>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</si>
  <si>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</si>
  <si>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Node_1</t>
  </si>
  <si>
    <t>TestPackage1</t>
  </si>
  <si>
    <t>TestSource1</t>
  </si>
  <si>
    <t>Node_2</t>
  </si>
  <si>
    <t>Node_3</t>
  </si>
  <si>
    <t>Node_4</t>
  </si>
  <si>
    <t>Node_5</t>
  </si>
  <si>
    <t>Node_6</t>
  </si>
  <si>
    <t>Node_7</t>
  </si>
  <si>
    <t>Node_8</t>
  </si>
  <si>
    <t>TestSource1-Manual2.1</t>
  </si>
  <si>
    <t>Node_9</t>
  </si>
  <si>
    <t>rp02</t>
  </si>
  <si>
    <t>rp03</t>
  </si>
  <si>
    <t>rp04</t>
  </si>
  <si>
    <t>rp05</t>
  </si>
  <si>
    <t>rp06</t>
  </si>
  <si>
    <t>rp07</t>
  </si>
  <si>
    <t>Adjustments</t>
  </si>
  <si>
    <t>Overall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</si>
</sst>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f>'~Original Data'!G8*INDEX('~Adjustment'!$C$4:$Z$10,MATCH($C8,'~Adjustment'!$B$4:$B$10,0),MATCH(G$4,'~Adjustment'!$C$3:$Z$3,0))</f>
        <v>631.70173000000011</v>
      </c>
      <c r="H8" s="14">
        <f>'~Original Data'!H8*INDEX('~Adjustment'!$C$4:$Z$10,MATCH($C8,'~Adjustment'!$B$4:$B$10,0),MATCH(H$4,'~Adjustment'!$C$3:$Z$3,0))</f>
        <v>580.9208900000001</v>
      </c>
      <c r="I8" s="14">
        <f>'~Original Data'!I8*INDEX('~Adjustment'!$C$4:$Z$10,MATCH($C8,'~Adjustment'!$B$4:$B$10,0),MATCH(I$4,'~Adjustment'!$C$3:$Z$3,0))</f>
        <v>543.91700000000003</v>
      </c>
      <c r="J8" s="14">
        <f>'~Original Data'!J8*INDEX('~Adjustment'!$C$4:$Z$10,MATCH($C8,'~Adjustment'!$B$4:$B$10,0),MATCH(J$4,'~Adjustment'!$C$3:$Z$3,0))</f>
        <v>521.45213999999999</v>
      </c>
      <c r="K8" s="14">
        <f>'~Original Data'!K8*INDEX('~Adjustment'!$C$4:$Z$10,MATCH($C8,'~Adjustment'!$B$4:$B$10,0),MATCH(K$4,'~Adjustment'!$C$3:$Z$3,0))</f>
        <v>507.13509000000005</v>
      </c>
      <c r="L8" s="14">
        <f>'~Original Data'!L8*INDEX('~Adjustment'!$C$4:$Z$10,MATCH($C8,'~Adjustment'!$B$4:$B$10,0),MATCH(L$4,'~Adjustment'!$C$3:$Z$3,0))</f>
        <v>502.74125000000009</v>
      </c>
      <c r="M8" s="14">
        <f>'~Original Data'!M8*INDEX('~Adjustment'!$C$4:$Z$10,MATCH($C8,'~Adjustment'!$B$4:$B$10,0),MATCH(M$4,'~Adjustment'!$C$3:$Z$3,0))</f>
        <v>525.84938999999997</v>
      </c>
      <c r="N8" s="14">
        <f>'~Original Data'!N8*INDEX('~Adjustment'!$C$4:$Z$10,MATCH($C8,'~Adjustment'!$B$4:$B$10,0),MATCH(N$4,'~Adjustment'!$C$3:$Z$3,0))</f>
        <v>570.18346000000008</v>
      </c>
      <c r="O8" s="14">
        <f>'~Original Data'!O8*INDEX('~Adjustment'!$C$4:$Z$10,MATCH($C8,'~Adjustment'!$B$4:$B$10,0),MATCH(O$4,'~Adjustment'!$C$3:$Z$3,0))</f>
        <v>624.09127000000001</v>
      </c>
      <c r="P8" s="14">
        <f>'~Original Data'!P8*INDEX('~Adjustment'!$C$4:$Z$10,MATCH($C8,'~Adjustment'!$B$4:$B$10,0),MATCH(P$4,'~Adjustment'!$C$3:$Z$3,0))</f>
        <v>652.42947000000004</v>
      </c>
      <c r="Q8" s="14">
        <f>'~Original Data'!Q8*INDEX('~Adjustment'!$C$4:$Z$10,MATCH($C8,'~Adjustment'!$B$4:$B$10,0),MATCH(Q$4,'~Adjustment'!$C$3:$Z$3,0))</f>
        <v>685.46896000000004</v>
      </c>
      <c r="R8" s="14">
        <f>'~Original Data'!R8*INDEX('~Adjustment'!$C$4:$Z$10,MATCH($C8,'~Adjustment'!$B$4:$B$10,0),MATCH(R$4,'~Adjustment'!$C$3:$Z$3,0))</f>
        <v>691.85050000000012</v>
      </c>
      <c r="S8" s="14">
        <f>'~Original Data'!S8*INDEX('~Adjustment'!$C$4:$Z$10,MATCH($C8,'~Adjustment'!$B$4:$B$10,0),MATCH(S$4,'~Adjustment'!$C$3:$Z$3,0))</f>
        <v>688.83551000000011</v>
      </c>
      <c r="T8" s="14">
        <f>'~Original Data'!T8*INDEX('~Adjustment'!$C$4:$Z$10,MATCH($C8,'~Adjustment'!$B$4:$B$10,0),MATCH(T$4,'~Adjustment'!$C$3:$Z$3,0))</f>
        <v>682.61666000000002</v>
      </c>
      <c r="U8" s="14">
        <f>'~Original Data'!U8*INDEX('~Adjustment'!$C$4:$Z$10,MATCH($C8,'~Adjustment'!$B$4:$B$10,0),MATCH(U$4,'~Adjustment'!$C$3:$Z$3,0))</f>
        <v>657.84653000000003</v>
      </c>
      <c r="V8" s="14">
        <f>'~Original Data'!V8*INDEX('~Adjustment'!$C$4:$Z$10,MATCH($C8,'~Adjustment'!$B$4:$B$10,0),MATCH(V$4,'~Adjustment'!$C$3:$Z$3,0))</f>
        <v>647.34483000000012</v>
      </c>
      <c r="W8" s="14">
        <f>'~Original Data'!W8*INDEX('~Adjustment'!$C$4:$Z$10,MATCH($C8,'~Adjustment'!$B$4:$B$10,0),MATCH(W$4,'~Adjustment'!$C$3:$Z$3,0))</f>
        <v>647.47936000000004</v>
      </c>
      <c r="X8" s="14">
        <f>'~Original Data'!X8*INDEX('~Adjustment'!$C$4:$Z$10,MATCH($C8,'~Adjustment'!$B$4:$B$10,0),MATCH(X$4,'~Adjustment'!$C$3:$Z$3,0))</f>
        <v>669.77328000000011</v>
      </c>
      <c r="Y8" s="14">
        <f>'~Original Data'!Y8*INDEX('~Adjustment'!$C$4:$Z$10,MATCH($C8,'~Adjustment'!$B$4:$B$10,0),MATCH(Y$4,'~Adjustment'!$C$3:$Z$3,0))</f>
        <v>729.77201000000002</v>
      </c>
      <c r="Z8" s="14">
        <f>'~Original Data'!Z8*INDEX('~Adjustment'!$C$4:$Z$10,MATCH($C8,'~Adjustment'!$B$4:$B$10,0),MATCH(Z$4,'~Adjustment'!$C$3:$Z$3,0))</f>
        <v>739.86572000000001</v>
      </c>
      <c r="AA8" s="14">
        <f>'~Original Data'!AA8*INDEX('~Adjustment'!$C$4:$Z$10,MATCH($C8,'~Adjustment'!$B$4:$B$10,0),MATCH(AA$4,'~Adjustment'!$C$3:$Z$3,0))</f>
        <v>736.32306000000005</v>
      </c>
      <c r="AB8" s="14">
        <f>'~Original Data'!AB8*INDEX('~Adjustment'!$C$4:$Z$10,MATCH($C8,'~Adjustment'!$B$4:$B$10,0),MATCH(AB$4,'~Adjustment'!$C$3:$Z$3,0))</f>
        <v>727.41756999999996</v>
      </c>
      <c r="AC8" s="14">
        <f>'~Original Data'!AC8*INDEX('~Adjustment'!$C$4:$Z$10,MATCH($C8,'~Adjustment'!$B$4:$B$10,0),MATCH(AC$4,'~Adjustment'!$C$3:$Z$3,0))</f>
        <v>688.93374000000006</v>
      </c>
      <c r="AD8" s="14">
        <f>'~Original Data'!AD8*INDEX('~Adjustment'!$C$4:$Z$10,MATCH($C8,'~Adjustment'!$B$4:$B$10,0),MATCH(AD$4,'~Adjustment'!$C$3:$Z$3,0))</f>
        <v>678.49727000000007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f>'~Original Data'!G9*INDEX('~Adjustment'!$C$4:$Z$10,MATCH($C9,'~Adjustment'!$B$4:$B$10,0),MATCH(G$4,'~Adjustment'!$C$3:$Z$3,0))</f>
        <v>294.79417000000007</v>
      </c>
      <c r="H9" s="14">
        <f>'~Original Data'!H9*INDEX('~Adjustment'!$C$4:$Z$10,MATCH($C9,'~Adjustment'!$B$4:$B$10,0),MATCH(H$4,'~Adjustment'!$C$3:$Z$3,0))</f>
        <v>271.09643</v>
      </c>
      <c r="I9" s="14">
        <f>'~Original Data'!I9*INDEX('~Adjustment'!$C$4:$Z$10,MATCH($C9,'~Adjustment'!$B$4:$B$10,0),MATCH(I$4,'~Adjustment'!$C$3:$Z$3,0))</f>
        <v>253.82797000000002</v>
      </c>
      <c r="J9" s="14">
        <f>'~Original Data'!J9*INDEX('~Adjustment'!$C$4:$Z$10,MATCH($C9,'~Adjustment'!$B$4:$B$10,0),MATCH(J$4,'~Adjustment'!$C$3:$Z$3,0))</f>
        <v>243.34431000000004</v>
      </c>
      <c r="K9" s="14">
        <f>'~Original Data'!K9*INDEX('~Adjustment'!$C$4:$Z$10,MATCH($C9,'~Adjustment'!$B$4:$B$10,0),MATCH(K$4,'~Adjustment'!$C$3:$Z$3,0))</f>
        <v>236.66302000000002</v>
      </c>
      <c r="L9" s="14">
        <f>'~Original Data'!L9*INDEX('~Adjustment'!$C$4:$Z$10,MATCH($C9,'~Adjustment'!$B$4:$B$10,0),MATCH(L$4,'~Adjustment'!$C$3:$Z$3,0))</f>
        <v>234.61262000000002</v>
      </c>
      <c r="M9" s="14">
        <f>'~Original Data'!M9*INDEX('~Adjustment'!$C$4:$Z$10,MATCH($C9,'~Adjustment'!$B$4:$B$10,0),MATCH(M$4,'~Adjustment'!$C$3:$Z$3,0))</f>
        <v>245.39636000000002</v>
      </c>
      <c r="N9" s="14">
        <f>'~Original Data'!N9*INDEX('~Adjustment'!$C$4:$Z$10,MATCH($C9,'~Adjustment'!$B$4:$B$10,0),MATCH(N$4,'~Adjustment'!$C$3:$Z$3,0))</f>
        <v>266.0856</v>
      </c>
      <c r="O9" s="14">
        <f>'~Original Data'!O9*INDEX('~Adjustment'!$C$4:$Z$10,MATCH($C9,'~Adjustment'!$B$4:$B$10,0),MATCH(O$4,'~Adjustment'!$C$3:$Z$3,0))</f>
        <v>291.24260000000004</v>
      </c>
      <c r="P9" s="14">
        <f>'~Original Data'!P9*INDEX('~Adjustment'!$C$4:$Z$10,MATCH($C9,'~Adjustment'!$B$4:$B$10,0),MATCH(P$4,'~Adjustment'!$C$3:$Z$3,0))</f>
        <v>304.46713</v>
      </c>
      <c r="Q9" s="14">
        <f>'~Original Data'!Q9*INDEX('~Adjustment'!$C$4:$Z$10,MATCH($C9,'~Adjustment'!$B$4:$B$10,0),MATCH(Q$4,'~Adjustment'!$C$3:$Z$3,0))</f>
        <v>319.88550000000004</v>
      </c>
      <c r="R9" s="14">
        <f>'~Original Data'!R9*INDEX('~Adjustment'!$C$4:$Z$10,MATCH($C9,'~Adjustment'!$B$4:$B$10,0),MATCH(R$4,'~Adjustment'!$C$3:$Z$3,0))</f>
        <v>322.86364000000003</v>
      </c>
      <c r="S9" s="14">
        <f>'~Original Data'!S9*INDEX('~Adjustment'!$C$4:$Z$10,MATCH($C9,'~Adjustment'!$B$4:$B$10,0),MATCH(S$4,'~Adjustment'!$C$3:$Z$3,0))</f>
        <v>321.45652000000001</v>
      </c>
      <c r="T9" s="14">
        <f>'~Original Data'!T9*INDEX('~Adjustment'!$C$4:$Z$10,MATCH($C9,'~Adjustment'!$B$4:$B$10,0),MATCH(T$4,'~Adjustment'!$C$3:$Z$3,0))</f>
        <v>318.55439000000001</v>
      </c>
      <c r="U9" s="14">
        <f>'~Original Data'!U9*INDEX('~Adjustment'!$C$4:$Z$10,MATCH($C9,'~Adjustment'!$B$4:$B$10,0),MATCH(U$4,'~Adjustment'!$C$3:$Z$3,0))</f>
        <v>306.99504000000007</v>
      </c>
      <c r="V9" s="14">
        <f>'~Original Data'!V9*INDEX('~Adjustment'!$C$4:$Z$10,MATCH($C9,'~Adjustment'!$B$4:$B$10,0),MATCH(V$4,'~Adjustment'!$C$3:$Z$3,0))</f>
        <v>302.09421000000003</v>
      </c>
      <c r="W9" s="14">
        <f>'~Original Data'!W9*INDEX('~Adjustment'!$C$4:$Z$10,MATCH($C9,'~Adjustment'!$B$4:$B$10,0),MATCH(W$4,'~Adjustment'!$C$3:$Z$3,0))</f>
        <v>302.15702000000005</v>
      </c>
      <c r="X9" s="14">
        <f>'~Original Data'!X9*INDEX('~Adjustment'!$C$4:$Z$10,MATCH($C9,'~Adjustment'!$B$4:$B$10,0),MATCH(X$4,'~Adjustment'!$C$3:$Z$3,0))</f>
        <v>312.56093000000004</v>
      </c>
      <c r="Y9" s="14">
        <f>'~Original Data'!Y9*INDEX('~Adjustment'!$C$4:$Z$10,MATCH($C9,'~Adjustment'!$B$4:$B$10,0),MATCH(Y$4,'~Adjustment'!$C$3:$Z$3,0))</f>
        <v>340.56022000000002</v>
      </c>
      <c r="Z9" s="14">
        <f>'~Original Data'!Z9*INDEX('~Adjustment'!$C$4:$Z$10,MATCH($C9,'~Adjustment'!$B$4:$B$10,0),MATCH(Z$4,'~Adjustment'!$C$3:$Z$3,0))</f>
        <v>345.27064000000007</v>
      </c>
      <c r="AA9" s="14">
        <f>'~Original Data'!AA9*INDEX('~Adjustment'!$C$4:$Z$10,MATCH($C9,'~Adjustment'!$B$4:$B$10,0),MATCH(AA$4,'~Adjustment'!$C$3:$Z$3,0))</f>
        <v>343.61745000000002</v>
      </c>
      <c r="AB9" s="14">
        <f>'~Original Data'!AB9*INDEX('~Adjustment'!$C$4:$Z$10,MATCH($C9,'~Adjustment'!$B$4:$B$10,0),MATCH(AB$4,'~Adjustment'!$C$3:$Z$3,0))</f>
        <v>339.46154000000001</v>
      </c>
      <c r="AC9" s="14">
        <f>'~Original Data'!AC9*INDEX('~Adjustment'!$C$4:$Z$10,MATCH($C9,'~Adjustment'!$B$4:$B$10,0),MATCH(AC$4,'~Adjustment'!$C$3:$Z$3,0))</f>
        <v>321.50239000000005</v>
      </c>
      <c r="AD9" s="14">
        <f>'~Original Data'!AD9*INDEX('~Adjustment'!$C$4:$Z$10,MATCH($C9,'~Adjustment'!$B$4:$B$10,0),MATCH(AD$4,'~Adjustment'!$C$3:$Z$3,0))</f>
        <v>316.63203000000004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f>'~Original Data'!G10*INDEX('~Adjustment'!$C$4:$Z$10,MATCH($C10,'~Adjustment'!$B$4:$B$10,0),MATCH(G$4,'~Adjustment'!$C$3:$Z$3,0))</f>
        <v>421.13456000000002</v>
      </c>
      <c r="H10" s="14">
        <f>'~Original Data'!H10*INDEX('~Adjustment'!$C$4:$Z$10,MATCH($C10,'~Adjustment'!$B$4:$B$10,0),MATCH(H$4,'~Adjustment'!$C$3:$Z$3,0))</f>
        <v>387.28063000000003</v>
      </c>
      <c r="I10" s="14">
        <f>'~Original Data'!I10*INDEX('~Adjustment'!$C$4:$Z$10,MATCH($C10,'~Adjustment'!$B$4:$B$10,0),MATCH(I$4,'~Adjustment'!$C$3:$Z$3,0))</f>
        <v>362.61137000000002</v>
      </c>
      <c r="J10" s="14">
        <f>'~Original Data'!J10*INDEX('~Adjustment'!$C$4:$Z$10,MATCH($C10,'~Adjustment'!$B$4:$B$10,0),MATCH(J$4,'~Adjustment'!$C$3:$Z$3,0))</f>
        <v>347.63476000000003</v>
      </c>
      <c r="K10" s="14">
        <f>'~Original Data'!K10*INDEX('~Adjustment'!$C$4:$Z$10,MATCH($C10,'~Adjustment'!$B$4:$B$10,0),MATCH(K$4,'~Adjustment'!$C$3:$Z$3,0))</f>
        <v>338.09006000000005</v>
      </c>
      <c r="L10" s="14">
        <f>'~Original Data'!L10*INDEX('~Adjustment'!$C$4:$Z$10,MATCH($C10,'~Adjustment'!$B$4:$B$10,0),MATCH(L$4,'~Adjustment'!$C$3:$Z$3,0))</f>
        <v>335.16087000000005</v>
      </c>
      <c r="M10" s="14">
        <f>'~Original Data'!M10*INDEX('~Adjustment'!$C$4:$Z$10,MATCH($C10,'~Adjustment'!$B$4:$B$10,0),MATCH(M$4,'~Adjustment'!$C$3:$Z$3,0))</f>
        <v>350.56626</v>
      </c>
      <c r="N10" s="14">
        <f>'~Original Data'!N10*INDEX('~Adjustment'!$C$4:$Z$10,MATCH($C10,'~Adjustment'!$B$4:$B$10,0),MATCH(N$4,'~Adjustment'!$C$3:$Z$3,0))</f>
        <v>380.12227000000001</v>
      </c>
      <c r="O10" s="14">
        <f>'~Original Data'!O10*INDEX('~Adjustment'!$C$4:$Z$10,MATCH($C10,'~Adjustment'!$B$4:$B$10,0),MATCH(O$4,'~Adjustment'!$C$3:$Z$3,0))</f>
        <v>416.06081</v>
      </c>
      <c r="P10" s="14">
        <f>'~Original Data'!P10*INDEX('~Adjustment'!$C$4:$Z$10,MATCH($C10,'~Adjustment'!$B$4:$B$10,0),MATCH(P$4,'~Adjustment'!$C$3:$Z$3,0))</f>
        <v>434.95298000000008</v>
      </c>
      <c r="Q10" s="14">
        <f>'~Original Data'!Q10*INDEX('~Adjustment'!$C$4:$Z$10,MATCH($C10,'~Adjustment'!$B$4:$B$10,0),MATCH(Q$4,'~Adjustment'!$C$3:$Z$3,0))</f>
        <v>456.97927000000004</v>
      </c>
      <c r="R10" s="14">
        <f>'~Original Data'!R10*INDEX('~Adjustment'!$C$4:$Z$10,MATCH($C10,'~Adjustment'!$B$4:$B$10,0),MATCH(R$4,'~Adjustment'!$C$3:$Z$3,0))</f>
        <v>461.23374000000007</v>
      </c>
      <c r="S10" s="14">
        <f>'~Original Data'!S10*INDEX('~Adjustment'!$C$4:$Z$10,MATCH($C10,'~Adjustment'!$B$4:$B$10,0),MATCH(S$4,'~Adjustment'!$C$3:$Z$3,0))</f>
        <v>459.22370999999998</v>
      </c>
      <c r="T10" s="14">
        <f>'~Original Data'!T10*INDEX('~Adjustment'!$C$4:$Z$10,MATCH($C10,'~Adjustment'!$B$4:$B$10,0),MATCH(T$4,'~Adjustment'!$C$3:$Z$3,0))</f>
        <v>455.07781000000006</v>
      </c>
      <c r="U10" s="14">
        <f>'~Original Data'!U10*INDEX('~Adjustment'!$C$4:$Z$10,MATCH($C10,'~Adjustment'!$B$4:$B$10,0),MATCH(U$4,'~Adjustment'!$C$3:$Z$3,0))</f>
        <v>438.56428</v>
      </c>
      <c r="V10" s="14">
        <f>'~Original Data'!V10*INDEX('~Adjustment'!$C$4:$Z$10,MATCH($C10,'~Adjustment'!$B$4:$B$10,0),MATCH(V$4,'~Adjustment'!$C$3:$Z$3,0))</f>
        <v>431.56322</v>
      </c>
      <c r="W10" s="14">
        <f>'~Original Data'!W10*INDEX('~Adjustment'!$C$4:$Z$10,MATCH($C10,'~Adjustment'!$B$4:$B$10,0),MATCH(W$4,'~Adjustment'!$C$3:$Z$3,0))</f>
        <v>431.65287000000001</v>
      </c>
      <c r="X10" s="14">
        <f>'~Original Data'!X10*INDEX('~Adjustment'!$C$4:$Z$10,MATCH($C10,'~Adjustment'!$B$4:$B$10,0),MATCH(X$4,'~Adjustment'!$C$3:$Z$3,0))</f>
        <v>446.51552000000004</v>
      </c>
      <c r="Y10" s="14">
        <f>'~Original Data'!Y10*INDEX('~Adjustment'!$C$4:$Z$10,MATCH($C10,'~Adjustment'!$B$4:$B$10,0),MATCH(Y$4,'~Adjustment'!$C$3:$Z$3,0))</f>
        <v>486.51471000000004</v>
      </c>
      <c r="Z10" s="14">
        <f>'~Original Data'!Z10*INDEX('~Adjustment'!$C$4:$Z$10,MATCH($C10,'~Adjustment'!$B$4:$B$10,0),MATCH(Z$4,'~Adjustment'!$C$3:$Z$3,0))</f>
        <v>493.24385000000007</v>
      </c>
      <c r="AA10" s="14">
        <f>'~Original Data'!AA10*INDEX('~Adjustment'!$C$4:$Z$10,MATCH($C10,'~Adjustment'!$B$4:$B$10,0),MATCH(AA$4,'~Adjustment'!$C$3:$Z$3,0))</f>
        <v>490.88204000000002</v>
      </c>
      <c r="AB10" s="14">
        <f>'~Original Data'!AB10*INDEX('~Adjustment'!$C$4:$Z$10,MATCH($C10,'~Adjustment'!$B$4:$B$10,0),MATCH(AB$4,'~Adjustment'!$C$3:$Z$3,0))</f>
        <v>484.94501000000002</v>
      </c>
      <c r="AC10" s="14">
        <f>'~Original Data'!AC10*INDEX('~Adjustment'!$C$4:$Z$10,MATCH($C10,'~Adjustment'!$B$4:$B$10,0),MATCH(AC$4,'~Adjustment'!$C$3:$Z$3,0))</f>
        <v>459.28916000000004</v>
      </c>
      <c r="AD10" s="14">
        <f>'~Original Data'!AD10*INDEX('~Adjustment'!$C$4:$Z$10,MATCH($C10,'~Adjustment'!$B$4:$B$10,0),MATCH(AD$4,'~Adjustment'!$C$3:$Z$3,0))</f>
        <v>452.33155000000005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f>'~Original Data'!G11*INDEX('~Adjustment'!$C$4:$Z$10,MATCH($C11,'~Adjustment'!$B$4:$B$10,0),MATCH(G$4,'~Adjustment'!$C$3:$Z$3,0))</f>
        <v>842.26901000000009</v>
      </c>
      <c r="H11" s="14">
        <f>'~Original Data'!H11*INDEX('~Adjustment'!$C$4:$Z$10,MATCH($C11,'~Adjustment'!$B$4:$B$10,0),MATCH(H$4,'~Adjustment'!$C$3:$Z$3,0))</f>
        <v>774.56126000000006</v>
      </c>
      <c r="I11" s="14">
        <f>'~Original Data'!I11*INDEX('~Adjustment'!$C$4:$Z$10,MATCH($C11,'~Adjustment'!$B$4:$B$10,0),MATCH(I$4,'~Adjustment'!$C$3:$Z$3,0))</f>
        <v>725.22263000000009</v>
      </c>
      <c r="J11" s="14">
        <f>'~Original Data'!J11*INDEX('~Adjustment'!$C$4:$Z$10,MATCH($C11,'~Adjustment'!$B$4:$B$10,0),MATCH(J$4,'~Adjustment'!$C$3:$Z$3,0))</f>
        <v>695.26952000000006</v>
      </c>
      <c r="K11" s="14">
        <f>'~Original Data'!K11*INDEX('~Adjustment'!$C$4:$Z$10,MATCH($C11,'~Adjustment'!$B$4:$B$10,0),MATCH(K$4,'~Adjustment'!$C$3:$Z$3,0))</f>
        <v>676.18001000000004</v>
      </c>
      <c r="L11" s="14">
        <f>'~Original Data'!L11*INDEX('~Adjustment'!$C$4:$Z$10,MATCH($C11,'~Adjustment'!$B$4:$B$10,0),MATCH(L$4,'~Adjustment'!$C$3:$Z$3,0))</f>
        <v>670.32163000000003</v>
      </c>
      <c r="M11" s="14">
        <f>'~Original Data'!M11*INDEX('~Adjustment'!$C$4:$Z$10,MATCH($C11,'~Adjustment'!$B$4:$B$10,0),MATCH(M$4,'~Adjustment'!$C$3:$Z$3,0))</f>
        <v>701.13252</v>
      </c>
      <c r="N11" s="14">
        <f>'~Original Data'!N11*INDEX('~Adjustment'!$C$4:$Z$10,MATCH($C11,'~Adjustment'!$B$4:$B$10,0),MATCH(N$4,'~Adjustment'!$C$3:$Z$3,0))</f>
        <v>760.24454000000003</v>
      </c>
      <c r="O11" s="14">
        <f>'~Original Data'!O11*INDEX('~Adjustment'!$C$4:$Z$10,MATCH($C11,'~Adjustment'!$B$4:$B$10,0),MATCH(O$4,'~Adjustment'!$C$3:$Z$3,0))</f>
        <v>832.12173000000007</v>
      </c>
      <c r="P11" s="14">
        <f>'~Original Data'!P11*INDEX('~Adjustment'!$C$4:$Z$10,MATCH($C11,'~Adjustment'!$B$4:$B$10,0),MATCH(P$4,'~Adjustment'!$C$3:$Z$3,0))</f>
        <v>869.90596000000016</v>
      </c>
      <c r="Q11" s="14">
        <f>'~Original Data'!Q11*INDEX('~Adjustment'!$C$4:$Z$10,MATCH($C11,'~Adjustment'!$B$4:$B$10,0),MATCH(Q$4,'~Adjustment'!$C$3:$Z$3,0))</f>
        <v>913.95854000000008</v>
      </c>
      <c r="R11" s="14">
        <f>'~Original Data'!R11*INDEX('~Adjustment'!$C$4:$Z$10,MATCH($C11,'~Adjustment'!$B$4:$B$10,0),MATCH(R$4,'~Adjustment'!$C$3:$Z$3,0))</f>
        <v>922.46737000000007</v>
      </c>
      <c r="S11" s="14">
        <f>'~Original Data'!S11*INDEX('~Adjustment'!$C$4:$Z$10,MATCH($C11,'~Adjustment'!$B$4:$B$10,0),MATCH(S$4,'~Adjustment'!$C$3:$Z$3,0))</f>
        <v>918.44731000000002</v>
      </c>
      <c r="T11" s="14">
        <f>'~Original Data'!T11*INDEX('~Adjustment'!$C$4:$Z$10,MATCH($C11,'~Adjustment'!$B$4:$B$10,0),MATCH(T$4,'~Adjustment'!$C$3:$Z$3,0))</f>
        <v>910.15551000000005</v>
      </c>
      <c r="U11" s="14">
        <f>'~Original Data'!U11*INDEX('~Adjustment'!$C$4:$Z$10,MATCH($C11,'~Adjustment'!$B$4:$B$10,0),MATCH(U$4,'~Adjustment'!$C$3:$Z$3,0))</f>
        <v>877.12867000000006</v>
      </c>
      <c r="V11" s="14">
        <f>'~Original Data'!V11*INDEX('~Adjustment'!$C$4:$Z$10,MATCH($C11,'~Adjustment'!$B$4:$B$10,0),MATCH(V$4,'~Adjustment'!$C$3:$Z$3,0))</f>
        <v>863.12644</v>
      </c>
      <c r="W11" s="14">
        <f>'~Original Data'!W11*INDEX('~Adjustment'!$C$4:$Z$10,MATCH($C11,'~Adjustment'!$B$4:$B$10,0),MATCH(W$4,'~Adjustment'!$C$3:$Z$3,0))</f>
        <v>863.30585000000008</v>
      </c>
      <c r="X11" s="14">
        <f>'~Original Data'!X11*INDEX('~Adjustment'!$C$4:$Z$10,MATCH($C11,'~Adjustment'!$B$4:$B$10,0),MATCH(X$4,'~Adjustment'!$C$3:$Z$3,0))</f>
        <v>893.03104000000008</v>
      </c>
      <c r="Y11" s="14">
        <f>'~Original Data'!Y11*INDEX('~Adjustment'!$C$4:$Z$10,MATCH($C11,'~Adjustment'!$B$4:$B$10,0),MATCH(Y$4,'~Adjustment'!$C$3:$Z$3,0))</f>
        <v>973.02931000000001</v>
      </c>
      <c r="Z11" s="14">
        <f>'~Original Data'!Z11*INDEX('~Adjustment'!$C$4:$Z$10,MATCH($C11,'~Adjustment'!$B$4:$B$10,0),MATCH(Z$4,'~Adjustment'!$C$3:$Z$3,0))</f>
        <v>986.48759000000018</v>
      </c>
      <c r="AA11" s="14">
        <f>'~Original Data'!AA11*INDEX('~Adjustment'!$C$4:$Z$10,MATCH($C11,'~Adjustment'!$B$4:$B$10,0),MATCH(AA$4,'~Adjustment'!$C$3:$Z$3,0))</f>
        <v>981.76408000000004</v>
      </c>
      <c r="AB11" s="14">
        <f>'~Original Data'!AB11*INDEX('~Adjustment'!$C$4:$Z$10,MATCH($C11,'~Adjustment'!$B$4:$B$10,0),MATCH(AB$4,'~Adjustment'!$C$3:$Z$3,0))</f>
        <v>969.89013000000011</v>
      </c>
      <c r="AC11" s="14">
        <f>'~Original Data'!AC11*INDEX('~Adjustment'!$C$4:$Z$10,MATCH($C11,'~Adjustment'!$B$4:$B$10,0),MATCH(AC$4,'~Adjustment'!$C$3:$Z$3,0))</f>
        <v>918.57832000000008</v>
      </c>
      <c r="AD11" s="14">
        <f>'~Original Data'!AD11*INDEX('~Adjustment'!$C$4:$Z$10,MATCH($C11,'~Adjustment'!$B$4:$B$10,0),MATCH(AD$4,'~Adjustment'!$C$3:$Z$3,0))</f>
        <v>904.6631000000001</v>
      </c>
    </row>
    <row r="12" spans="1:30" x14ac:dyDescent="0.25">
      <c r="B12" s="11"/>
      <c r="C12" s="12" t="s">
        <v>51</v>
      </c>
      <c r="D12" s="12" t="s">
        <v>58</v>
      </c>
      <c r="E12" s="13" t="s">
        <v>53</v>
      </c>
      <c r="F12" s="13" t="s">
        <v>54</v>
      </c>
      <c r="G12" s="14">
        <f>'~Original Data'!G12*INDEX('~Adjustment'!$C$4:$Z$10,MATCH($C12,'~Adjustment'!$B$4:$B$10,0),MATCH(G$4,'~Adjustment'!$C$3:$Z$3,0))</f>
        <v>210.56728000000001</v>
      </c>
      <c r="H12" s="14">
        <f>'~Original Data'!H12*INDEX('~Adjustment'!$C$4:$Z$10,MATCH($C12,'~Adjustment'!$B$4:$B$10,0),MATCH(H$4,'~Adjustment'!$C$3:$Z$3,0))</f>
        <v>193.64026000000001</v>
      </c>
      <c r="I12" s="14">
        <f>'~Original Data'!I12*INDEX('~Adjustment'!$C$4:$Z$10,MATCH($C12,'~Adjustment'!$B$4:$B$10,0),MATCH(I$4,'~Adjustment'!$C$3:$Z$3,0))</f>
        <v>181.30563000000001</v>
      </c>
      <c r="J12" s="14">
        <f>'~Original Data'!J12*INDEX('~Adjustment'!$C$4:$Z$10,MATCH($C12,'~Adjustment'!$B$4:$B$10,0),MATCH(J$4,'~Adjustment'!$C$3:$Z$3,0))</f>
        <v>173.81738000000001</v>
      </c>
      <c r="K12" s="14">
        <f>'~Original Data'!K12*INDEX('~Adjustment'!$C$4:$Z$10,MATCH($C12,'~Adjustment'!$B$4:$B$10,0),MATCH(K$4,'~Adjustment'!$C$3:$Z$3,0))</f>
        <v>169.04503000000003</v>
      </c>
      <c r="L12" s="14">
        <f>'~Original Data'!L12*INDEX('~Adjustment'!$C$4:$Z$10,MATCH($C12,'~Adjustment'!$B$4:$B$10,0),MATCH(L$4,'~Adjustment'!$C$3:$Z$3,0))</f>
        <v>167.58038000000002</v>
      </c>
      <c r="M12" s="14">
        <f>'~Original Data'!M12*INDEX('~Adjustment'!$C$4:$Z$10,MATCH($C12,'~Adjustment'!$B$4:$B$10,0),MATCH(M$4,'~Adjustment'!$C$3:$Z$3,0))</f>
        <v>175.28313</v>
      </c>
      <c r="N12" s="14">
        <f>'~Original Data'!N12*INDEX('~Adjustment'!$C$4:$Z$10,MATCH($C12,'~Adjustment'!$B$4:$B$10,0),MATCH(N$4,'~Adjustment'!$C$3:$Z$3,0))</f>
        <v>190.06119000000004</v>
      </c>
      <c r="O12" s="14">
        <f>'~Original Data'!O12*INDEX('~Adjustment'!$C$4:$Z$10,MATCH($C12,'~Adjustment'!$B$4:$B$10,0),MATCH(O$4,'~Adjustment'!$C$3:$Z$3,0))</f>
        <v>208.03046000000001</v>
      </c>
      <c r="P12" s="14">
        <f>'~Original Data'!P12*INDEX('~Adjustment'!$C$4:$Z$10,MATCH($C12,'~Adjustment'!$B$4:$B$10,0),MATCH(P$4,'~Adjustment'!$C$3:$Z$3,0))</f>
        <v>217.47649000000004</v>
      </c>
      <c r="Q12" s="14">
        <f>'~Original Data'!Q12*INDEX('~Adjustment'!$C$4:$Z$10,MATCH($C12,'~Adjustment'!$B$4:$B$10,0),MATCH(Q$4,'~Adjustment'!$C$3:$Z$3,0))</f>
        <v>228.48969</v>
      </c>
      <c r="R12" s="14">
        <f>'~Original Data'!R12*INDEX('~Adjustment'!$C$4:$Z$10,MATCH($C12,'~Adjustment'!$B$4:$B$10,0),MATCH(R$4,'~Adjustment'!$C$3:$Z$3,0))</f>
        <v>230.61687000000003</v>
      </c>
      <c r="S12" s="14">
        <f>'~Original Data'!S12*INDEX('~Adjustment'!$C$4:$Z$10,MATCH($C12,'~Adjustment'!$B$4:$B$10,0),MATCH(S$4,'~Adjustment'!$C$3:$Z$3,0))</f>
        <v>229.61180000000002</v>
      </c>
      <c r="T12" s="14">
        <f>'~Original Data'!T12*INDEX('~Adjustment'!$C$4:$Z$10,MATCH($C12,'~Adjustment'!$B$4:$B$10,0),MATCH(T$4,'~Adjustment'!$C$3:$Z$3,0))</f>
        <v>227.53885000000002</v>
      </c>
      <c r="U12" s="14">
        <f>'~Original Data'!U12*INDEX('~Adjustment'!$C$4:$Z$10,MATCH($C12,'~Adjustment'!$B$4:$B$10,0),MATCH(U$4,'~Adjustment'!$C$3:$Z$3,0))</f>
        <v>219.28214</v>
      </c>
      <c r="V12" s="14">
        <f>'~Original Data'!V12*INDEX('~Adjustment'!$C$4:$Z$10,MATCH($C12,'~Adjustment'!$B$4:$B$10,0),MATCH(V$4,'~Adjustment'!$C$3:$Z$3,0))</f>
        <v>215.78161</v>
      </c>
      <c r="W12" s="14">
        <f>'~Original Data'!W12*INDEX('~Adjustment'!$C$4:$Z$10,MATCH($C12,'~Adjustment'!$B$4:$B$10,0),MATCH(W$4,'~Adjustment'!$C$3:$Z$3,0))</f>
        <v>215.82649000000004</v>
      </c>
      <c r="X12" s="14">
        <f>'~Original Data'!X12*INDEX('~Adjustment'!$C$4:$Z$10,MATCH($C12,'~Adjustment'!$B$4:$B$10,0),MATCH(X$4,'~Adjustment'!$C$3:$Z$3,0))</f>
        <v>223.25776000000002</v>
      </c>
      <c r="Y12" s="14">
        <f>'~Original Data'!Y12*INDEX('~Adjustment'!$C$4:$Z$10,MATCH($C12,'~Adjustment'!$B$4:$B$10,0),MATCH(Y$4,'~Adjustment'!$C$3:$Z$3,0))</f>
        <v>243.25730000000001</v>
      </c>
      <c r="Z12" s="14">
        <f>'~Original Data'!Z12*INDEX('~Adjustment'!$C$4:$Z$10,MATCH($C12,'~Adjustment'!$B$4:$B$10,0),MATCH(Z$4,'~Adjustment'!$C$3:$Z$3,0))</f>
        <v>246.62187</v>
      </c>
      <c r="AA12" s="14">
        <f>'~Original Data'!AA12*INDEX('~Adjustment'!$C$4:$Z$10,MATCH($C12,'~Adjustment'!$B$4:$B$10,0),MATCH(AA$4,'~Adjustment'!$C$3:$Z$3,0))</f>
        <v>245.44102000000001</v>
      </c>
      <c r="AB12" s="14">
        <f>'~Original Data'!AB12*INDEX('~Adjustment'!$C$4:$Z$10,MATCH($C12,'~Adjustment'!$B$4:$B$10,0),MATCH(AB$4,'~Adjustment'!$C$3:$Z$3,0))</f>
        <v>242.47256000000002</v>
      </c>
      <c r="AC12" s="14">
        <f>'~Original Data'!AC12*INDEX('~Adjustment'!$C$4:$Z$10,MATCH($C12,'~Adjustment'!$B$4:$B$10,0),MATCH(AC$4,'~Adjustment'!$C$3:$Z$3,0))</f>
        <v>229.64458000000002</v>
      </c>
      <c r="AD12" s="14">
        <f>'~Original Data'!AD12*INDEX('~Adjustment'!$C$4:$Z$10,MATCH($C12,'~Adjustment'!$B$4:$B$10,0),MATCH(AD$4,'~Adjustment'!$C$3:$Z$3,0))</f>
        <v>226.16572000000002</v>
      </c>
    </row>
    <row r="13" spans="1:30" x14ac:dyDescent="0.25">
      <c r="B13" s="11"/>
      <c r="C13" s="12" t="s">
        <v>51</v>
      </c>
      <c r="D13" s="12" t="s">
        <v>59</v>
      </c>
      <c r="E13" s="13" t="s">
        <v>53</v>
      </c>
      <c r="F13" s="13" t="s">
        <v>54</v>
      </c>
      <c r="G13" s="14">
        <f>'~Original Data'!G13*INDEX('~Adjustment'!$C$4:$Z$10,MATCH($C13,'~Adjustment'!$B$4:$B$10,0),MATCH(G$4,'~Adjustment'!$C$3:$Z$3,0))</f>
        <v>1052.8362900000002</v>
      </c>
      <c r="H13" s="14">
        <f>'~Original Data'!H13*INDEX('~Adjustment'!$C$4:$Z$10,MATCH($C13,'~Adjustment'!$B$4:$B$10,0),MATCH(H$4,'~Adjustment'!$C$3:$Z$3,0))</f>
        <v>968.20152000000019</v>
      </c>
      <c r="I13" s="14">
        <f>'~Original Data'!I13*INDEX('~Adjustment'!$C$4:$Z$10,MATCH($C13,'~Adjustment'!$B$4:$B$10,0),MATCH(I$4,'~Adjustment'!$C$3:$Z$3,0))</f>
        <v>906.52826000000005</v>
      </c>
      <c r="J13" s="14">
        <f>'~Original Data'!J13*INDEX('~Adjustment'!$C$4:$Z$10,MATCH($C13,'~Adjustment'!$B$4:$B$10,0),MATCH(J$4,'~Adjustment'!$C$3:$Z$3,0))</f>
        <v>869.08690000000001</v>
      </c>
      <c r="K13" s="14">
        <f>'~Original Data'!K13*INDEX('~Adjustment'!$C$4:$Z$10,MATCH($C13,'~Adjustment'!$B$4:$B$10,0),MATCH(K$4,'~Adjustment'!$C$3:$Z$3,0))</f>
        <v>845.22504000000004</v>
      </c>
      <c r="L13" s="14">
        <f>'~Original Data'!L13*INDEX('~Adjustment'!$C$4:$Z$10,MATCH($C13,'~Adjustment'!$B$4:$B$10,0),MATCH(L$4,'~Adjustment'!$C$3:$Z$3,0))</f>
        <v>837.90201000000013</v>
      </c>
      <c r="M13" s="14">
        <f>'~Original Data'!M13*INDEX('~Adjustment'!$C$4:$Z$10,MATCH($C13,'~Adjustment'!$B$4:$B$10,0),MATCH(M$4,'~Adjustment'!$C$3:$Z$3,0))</f>
        <v>876.41565000000003</v>
      </c>
      <c r="N13" s="14">
        <f>'~Original Data'!N13*INDEX('~Adjustment'!$C$4:$Z$10,MATCH($C13,'~Adjustment'!$B$4:$B$10,0),MATCH(N$4,'~Adjustment'!$C$3:$Z$3,0))</f>
        <v>950.30573000000015</v>
      </c>
      <c r="O13" s="14">
        <f>'~Original Data'!O13*INDEX('~Adjustment'!$C$4:$Z$10,MATCH($C13,'~Adjustment'!$B$4:$B$10,0),MATCH(O$4,'~Adjustment'!$C$3:$Z$3,0))</f>
        <v>1040.15219</v>
      </c>
      <c r="P13" s="14">
        <f>'~Original Data'!P13*INDEX('~Adjustment'!$C$4:$Z$10,MATCH($C13,'~Adjustment'!$B$4:$B$10,0),MATCH(P$4,'~Adjustment'!$C$3:$Z$3,0))</f>
        <v>1087.3824500000001</v>
      </c>
      <c r="Q13" s="14">
        <f>'~Original Data'!Q13*INDEX('~Adjustment'!$C$4:$Z$10,MATCH($C13,'~Adjustment'!$B$4:$B$10,0),MATCH(Q$4,'~Adjustment'!$C$3:$Z$3,0))</f>
        <v>1142.4482300000002</v>
      </c>
      <c r="R13" s="14">
        <f>'~Original Data'!R13*INDEX('~Adjustment'!$C$4:$Z$10,MATCH($C13,'~Adjustment'!$B$4:$B$10,0),MATCH(R$4,'~Adjustment'!$C$3:$Z$3,0))</f>
        <v>1153.0842400000001</v>
      </c>
      <c r="S13" s="14">
        <f>'~Original Data'!S13*INDEX('~Adjustment'!$C$4:$Z$10,MATCH($C13,'~Adjustment'!$B$4:$B$10,0),MATCH(S$4,'~Adjustment'!$C$3:$Z$3,0))</f>
        <v>1148.0592200000001</v>
      </c>
      <c r="T13" s="14">
        <f>'~Original Data'!T13*INDEX('~Adjustment'!$C$4:$Z$10,MATCH($C13,'~Adjustment'!$B$4:$B$10,0),MATCH(T$4,'~Adjustment'!$C$3:$Z$3,0))</f>
        <v>1137.69436</v>
      </c>
      <c r="U13" s="14">
        <f>'~Original Data'!U13*INDEX('~Adjustment'!$C$4:$Z$10,MATCH($C13,'~Adjustment'!$B$4:$B$10,0),MATCH(U$4,'~Adjustment'!$C$3:$Z$3,0))</f>
        <v>1096.4108100000001</v>
      </c>
      <c r="V13" s="14">
        <f>'~Original Data'!V13*INDEX('~Adjustment'!$C$4:$Z$10,MATCH($C13,'~Adjustment'!$B$4:$B$10,0),MATCH(V$4,'~Adjustment'!$C$3:$Z$3,0))</f>
        <v>1078.9080500000002</v>
      </c>
      <c r="W13" s="14">
        <f>'~Original Data'!W13*INDEX('~Adjustment'!$C$4:$Z$10,MATCH($C13,'~Adjustment'!$B$4:$B$10,0),MATCH(W$4,'~Adjustment'!$C$3:$Z$3,0))</f>
        <v>1079.1323400000001</v>
      </c>
      <c r="X13" s="14">
        <f>'~Original Data'!X13*INDEX('~Adjustment'!$C$4:$Z$10,MATCH($C13,'~Adjustment'!$B$4:$B$10,0),MATCH(X$4,'~Adjustment'!$C$3:$Z$3,0))</f>
        <v>1116.28891</v>
      </c>
      <c r="Y13" s="14">
        <f>'~Original Data'!Y13*INDEX('~Adjustment'!$C$4:$Z$10,MATCH($C13,'~Adjustment'!$B$4:$B$10,0),MATCH(Y$4,'~Adjustment'!$C$3:$Z$3,0))</f>
        <v>1216.2867200000003</v>
      </c>
      <c r="Z13" s="14">
        <f>'~Original Data'!Z13*INDEX('~Adjustment'!$C$4:$Z$10,MATCH($C13,'~Adjustment'!$B$4:$B$10,0),MATCH(Z$4,'~Adjustment'!$C$3:$Z$3,0))</f>
        <v>1233.1094599999999</v>
      </c>
      <c r="AA13" s="14">
        <f>'~Original Data'!AA13*INDEX('~Adjustment'!$C$4:$Z$10,MATCH($C13,'~Adjustment'!$B$4:$B$10,0),MATCH(AA$4,'~Adjustment'!$C$3:$Z$3,0))</f>
        <v>1227.2051000000001</v>
      </c>
      <c r="AB13" s="14">
        <f>'~Original Data'!AB13*INDEX('~Adjustment'!$C$4:$Z$10,MATCH($C13,'~Adjustment'!$B$4:$B$10,0),MATCH(AB$4,'~Adjustment'!$C$3:$Z$3,0))</f>
        <v>1212.36258</v>
      </c>
      <c r="AC13" s="14">
        <f>'~Original Data'!AC13*INDEX('~Adjustment'!$C$4:$Z$10,MATCH($C13,'~Adjustment'!$B$4:$B$10,0),MATCH(AC$4,'~Adjustment'!$C$3:$Z$3,0))</f>
        <v>1148.2229</v>
      </c>
      <c r="AD13" s="14">
        <f>'~Original Data'!AD13*INDEX('~Adjustment'!$C$4:$Z$10,MATCH($C13,'~Adjustment'!$B$4:$B$10,0),MATCH(AD$4,'~Adjustment'!$C$3:$Z$3,0))</f>
        <v>1130.8288200000002</v>
      </c>
    </row>
    <row r="14" spans="1:30" x14ac:dyDescent="0.25">
      <c r="B14" s="11"/>
      <c r="C14" s="12" t="s">
        <v>51</v>
      </c>
      <c r="D14" s="12" t="s">
        <v>60</v>
      </c>
      <c r="E14" s="13" t="s">
        <v>53</v>
      </c>
      <c r="F14" s="13" t="s">
        <v>54</v>
      </c>
      <c r="G14" s="14">
        <f>'~Original Data'!G14*INDEX('~Adjustment'!$C$4:$Z$10,MATCH($C14,'~Adjustment'!$B$4:$B$10,0),MATCH(G$4,'~Adjustment'!$C$3:$Z$3,0))</f>
        <v>336.90756000000005</v>
      </c>
      <c r="H14" s="14">
        <f>'~Original Data'!H14*INDEX('~Adjustment'!$C$4:$Z$10,MATCH($C14,'~Adjustment'!$B$4:$B$10,0),MATCH(H$4,'~Adjustment'!$C$3:$Z$3,0))</f>
        <v>309.82445999999999</v>
      </c>
      <c r="I14" s="14">
        <f>'~Original Data'!I14*INDEX('~Adjustment'!$C$4:$Z$10,MATCH($C14,'~Adjustment'!$B$4:$B$10,0),MATCH(I$4,'~Adjustment'!$C$3:$Z$3,0))</f>
        <v>290.08903000000004</v>
      </c>
      <c r="J14" s="14">
        <f>'~Original Data'!J14*INDEX('~Adjustment'!$C$4:$Z$10,MATCH($C14,'~Adjustment'!$B$4:$B$10,0),MATCH(J$4,'~Adjustment'!$C$3:$Z$3,0))</f>
        <v>278.10783000000004</v>
      </c>
      <c r="K14" s="14">
        <f>'~Original Data'!K14*INDEX('~Adjustment'!$C$4:$Z$10,MATCH($C14,'~Adjustment'!$B$4:$B$10,0),MATCH(K$4,'~Adjustment'!$C$3:$Z$3,0))</f>
        <v>270.47207000000003</v>
      </c>
      <c r="L14" s="14">
        <f>'~Original Data'!L14*INDEX('~Adjustment'!$C$4:$Z$10,MATCH($C14,'~Adjustment'!$B$4:$B$10,0),MATCH(L$4,'~Adjustment'!$C$3:$Z$3,0))</f>
        <v>268.12863000000004</v>
      </c>
      <c r="M14" s="14">
        <f>'~Original Data'!M14*INDEX('~Adjustment'!$C$4:$Z$10,MATCH($C14,'~Adjustment'!$B$4:$B$10,0),MATCH(M$4,'~Adjustment'!$C$3:$Z$3,0))</f>
        <v>280.45303000000001</v>
      </c>
      <c r="N14" s="14">
        <f>'~Original Data'!N14*INDEX('~Adjustment'!$C$4:$Z$10,MATCH($C14,'~Adjustment'!$B$4:$B$10,0),MATCH(N$4,'~Adjustment'!$C$3:$Z$3,0))</f>
        <v>304.09786000000003</v>
      </c>
      <c r="O14" s="14">
        <f>'~Original Data'!O14*INDEX('~Adjustment'!$C$4:$Z$10,MATCH($C14,'~Adjustment'!$B$4:$B$10,0),MATCH(O$4,'~Adjustment'!$C$3:$Z$3,0))</f>
        <v>332.84867000000003</v>
      </c>
      <c r="P14" s="14">
        <f>'~Original Data'!P14*INDEX('~Adjustment'!$C$4:$Z$10,MATCH($C14,'~Adjustment'!$B$4:$B$10,0),MATCH(P$4,'~Adjustment'!$C$3:$Z$3,0))</f>
        <v>347.96234000000004</v>
      </c>
      <c r="Q14" s="14">
        <f>'~Original Data'!Q14*INDEX('~Adjustment'!$C$4:$Z$10,MATCH($C14,'~Adjustment'!$B$4:$B$10,0),MATCH(Q$4,'~Adjustment'!$C$3:$Z$3,0))</f>
        <v>365.58346</v>
      </c>
      <c r="R14" s="14">
        <f>'~Original Data'!R14*INDEX('~Adjustment'!$C$4:$Z$10,MATCH($C14,'~Adjustment'!$B$4:$B$10,0),MATCH(R$4,'~Adjustment'!$C$3:$Z$3,0))</f>
        <v>368.98697000000004</v>
      </c>
      <c r="S14" s="14">
        <f>'~Original Data'!S14*INDEX('~Adjustment'!$C$4:$Z$10,MATCH($C14,'~Adjustment'!$B$4:$B$10,0),MATCH(S$4,'~Adjustment'!$C$3:$Z$3,0))</f>
        <v>367.37888000000004</v>
      </c>
      <c r="T14" s="14">
        <f>'~Original Data'!T14*INDEX('~Adjustment'!$C$4:$Z$10,MATCH($C14,'~Adjustment'!$B$4:$B$10,0),MATCH(T$4,'~Adjustment'!$C$3:$Z$3,0))</f>
        <v>364.06216000000001</v>
      </c>
      <c r="U14" s="14">
        <f>'~Original Data'!U14*INDEX('~Adjustment'!$C$4:$Z$10,MATCH($C14,'~Adjustment'!$B$4:$B$10,0),MATCH(U$4,'~Adjustment'!$C$3:$Z$3,0))</f>
        <v>350.85149000000001</v>
      </c>
      <c r="V14" s="14">
        <f>'~Original Data'!V14*INDEX('~Adjustment'!$C$4:$Z$10,MATCH($C14,'~Adjustment'!$B$4:$B$10,0),MATCH(V$4,'~Adjustment'!$C$3:$Z$3,0))</f>
        <v>345.25062000000003</v>
      </c>
      <c r="W14" s="14">
        <f>'~Original Data'!W14*INDEX('~Adjustment'!$C$4:$Z$10,MATCH($C14,'~Adjustment'!$B$4:$B$10,0),MATCH(W$4,'~Adjustment'!$C$3:$Z$3,0))</f>
        <v>345.32234</v>
      </c>
      <c r="X14" s="14">
        <f>'~Original Data'!X14*INDEX('~Adjustment'!$C$4:$Z$10,MATCH($C14,'~Adjustment'!$B$4:$B$10,0),MATCH(X$4,'~Adjustment'!$C$3:$Z$3,0))</f>
        <v>357.21246000000008</v>
      </c>
      <c r="Y14" s="14">
        <f>'~Original Data'!Y14*INDEX('~Adjustment'!$C$4:$Z$10,MATCH($C14,'~Adjustment'!$B$4:$B$10,0),MATCH(Y$4,'~Adjustment'!$C$3:$Z$3,0))</f>
        <v>389.21179000000001</v>
      </c>
      <c r="Z14" s="14">
        <f>'~Original Data'!Z14*INDEX('~Adjustment'!$C$4:$Z$10,MATCH($C14,'~Adjustment'!$B$4:$B$10,0),MATCH(Z$4,'~Adjustment'!$C$3:$Z$3,0))</f>
        <v>394.59508000000005</v>
      </c>
      <c r="AA14" s="14">
        <f>'~Original Data'!AA14*INDEX('~Adjustment'!$C$4:$Z$10,MATCH($C14,'~Adjustment'!$B$4:$B$10,0),MATCH(AA$4,'~Adjustment'!$C$3:$Z$3,0))</f>
        <v>392.70561000000004</v>
      </c>
      <c r="AB14" s="14">
        <f>'~Original Data'!AB14*INDEX('~Adjustment'!$C$4:$Z$10,MATCH($C14,'~Adjustment'!$B$4:$B$10,0),MATCH(AB$4,'~Adjustment'!$C$3:$Z$3,0))</f>
        <v>387.95603</v>
      </c>
      <c r="AC14" s="14">
        <f>'~Original Data'!AC14*INDEX('~Adjustment'!$C$4:$Z$10,MATCH($C14,'~Adjustment'!$B$4:$B$10,0),MATCH(AC$4,'~Adjustment'!$C$3:$Z$3,0))</f>
        <v>367.43135000000007</v>
      </c>
      <c r="AD14" s="14">
        <f>'~Original Data'!AD14*INDEX('~Adjustment'!$C$4:$Z$10,MATCH($C14,'~Adjustment'!$B$4:$B$10,0),MATCH(AD$4,'~Adjustment'!$C$3:$Z$3,0))</f>
        <v>361.86524000000003</v>
      </c>
    </row>
    <row r="15" spans="1:30" x14ac:dyDescent="0.25">
      <c r="B15" s="11"/>
      <c r="C15" s="12" t="s">
        <v>51</v>
      </c>
      <c r="D15" s="12" t="s">
        <v>61</v>
      </c>
      <c r="E15" s="13" t="s">
        <v>53</v>
      </c>
      <c r="F15" s="13" t="s">
        <v>62</v>
      </c>
      <c r="G15" s="14">
        <f>'~Original Data'!G15*INDEX('~Adjustment'!$C$4:$Z$10,MATCH($C15,'~Adjustment'!$B$4:$B$10,0),MATCH(G$4,'~Adjustment'!$C$3:$Z$3,0))</f>
        <v>210.56728000000001</v>
      </c>
      <c r="H15" s="14">
        <f>'~Original Data'!H15*INDEX('~Adjustment'!$C$4:$Z$10,MATCH($C15,'~Adjustment'!$B$4:$B$10,0),MATCH(H$4,'~Adjustment'!$C$3:$Z$3,0))</f>
        <v>193.64026000000001</v>
      </c>
      <c r="I15" s="14">
        <f>'~Original Data'!I15*INDEX('~Adjustment'!$C$4:$Z$10,MATCH($C15,'~Adjustment'!$B$4:$B$10,0),MATCH(I$4,'~Adjustment'!$C$3:$Z$3,0))</f>
        <v>181.30563000000001</v>
      </c>
      <c r="J15" s="14">
        <f>'~Original Data'!J15*INDEX('~Adjustment'!$C$4:$Z$10,MATCH($C15,'~Adjustment'!$B$4:$B$10,0),MATCH(J$4,'~Adjustment'!$C$3:$Z$3,0))</f>
        <v>173.81738000000001</v>
      </c>
      <c r="K15" s="14">
        <f>'~Original Data'!K15*INDEX('~Adjustment'!$C$4:$Z$10,MATCH($C15,'~Adjustment'!$B$4:$B$10,0),MATCH(K$4,'~Adjustment'!$C$3:$Z$3,0))</f>
        <v>169.04503000000003</v>
      </c>
      <c r="L15" s="14">
        <f>'~Original Data'!L15*INDEX('~Adjustment'!$C$4:$Z$10,MATCH($C15,'~Adjustment'!$B$4:$B$10,0),MATCH(L$4,'~Adjustment'!$C$3:$Z$3,0))</f>
        <v>167.58038000000002</v>
      </c>
      <c r="M15" s="14">
        <f>'~Original Data'!M15*INDEX('~Adjustment'!$C$4:$Z$10,MATCH($C15,'~Adjustment'!$B$4:$B$10,0),MATCH(M$4,'~Adjustment'!$C$3:$Z$3,0))</f>
        <v>175.28313</v>
      </c>
      <c r="N15" s="14">
        <f>'~Original Data'!N15*INDEX('~Adjustment'!$C$4:$Z$10,MATCH($C15,'~Adjustment'!$B$4:$B$10,0),MATCH(N$4,'~Adjustment'!$C$3:$Z$3,0))</f>
        <v>190.06119000000004</v>
      </c>
      <c r="O15" s="14">
        <f>'~Original Data'!O15*INDEX('~Adjustment'!$C$4:$Z$10,MATCH($C15,'~Adjustment'!$B$4:$B$10,0),MATCH(O$4,'~Adjustment'!$C$3:$Z$3,0))</f>
        <v>208.03046000000001</v>
      </c>
      <c r="P15" s="14">
        <f>'~Original Data'!P15*INDEX('~Adjustment'!$C$4:$Z$10,MATCH($C15,'~Adjustment'!$B$4:$B$10,0),MATCH(P$4,'~Adjustment'!$C$3:$Z$3,0))</f>
        <v>217.47649000000004</v>
      </c>
      <c r="Q15" s="14">
        <f>'~Original Data'!Q15*INDEX('~Adjustment'!$C$4:$Z$10,MATCH($C15,'~Adjustment'!$B$4:$B$10,0),MATCH(Q$4,'~Adjustment'!$C$3:$Z$3,0))</f>
        <v>228.48969</v>
      </c>
      <c r="R15" s="14">
        <f>'~Original Data'!R15*INDEX('~Adjustment'!$C$4:$Z$10,MATCH($C15,'~Adjustment'!$B$4:$B$10,0),MATCH(R$4,'~Adjustment'!$C$3:$Z$3,0))</f>
        <v>230.61687000000003</v>
      </c>
      <c r="S15" s="14">
        <f>'~Original Data'!S15*INDEX('~Adjustment'!$C$4:$Z$10,MATCH($C15,'~Adjustment'!$B$4:$B$10,0),MATCH(S$4,'~Adjustment'!$C$3:$Z$3,0))</f>
        <v>229.61180000000002</v>
      </c>
      <c r="T15" s="14">
        <f>'~Original Data'!T15*INDEX('~Adjustment'!$C$4:$Z$10,MATCH($C15,'~Adjustment'!$B$4:$B$10,0),MATCH(T$4,'~Adjustment'!$C$3:$Z$3,0))</f>
        <v>227.53885000000002</v>
      </c>
      <c r="U15" s="14">
        <f>'~Original Data'!U15*INDEX('~Adjustment'!$C$4:$Z$10,MATCH($C15,'~Adjustment'!$B$4:$B$10,0),MATCH(U$4,'~Adjustment'!$C$3:$Z$3,0))</f>
        <v>219.28214</v>
      </c>
      <c r="V15" s="14">
        <f>'~Original Data'!V15*INDEX('~Adjustment'!$C$4:$Z$10,MATCH($C15,'~Adjustment'!$B$4:$B$10,0),MATCH(V$4,'~Adjustment'!$C$3:$Z$3,0))</f>
        <v>215.78161</v>
      </c>
      <c r="W15" s="14">
        <f>'~Original Data'!W15*INDEX('~Adjustment'!$C$4:$Z$10,MATCH($C15,'~Adjustment'!$B$4:$B$10,0),MATCH(W$4,'~Adjustment'!$C$3:$Z$3,0))</f>
        <v>215.82649000000004</v>
      </c>
      <c r="X15" s="14">
        <f>'~Original Data'!X15*INDEX('~Adjustment'!$C$4:$Z$10,MATCH($C15,'~Adjustment'!$B$4:$B$10,0),MATCH(X$4,'~Adjustment'!$C$3:$Z$3,0))</f>
        <v>223.25776000000002</v>
      </c>
      <c r="Y15" s="14">
        <f>'~Original Data'!Y15*INDEX('~Adjustment'!$C$4:$Z$10,MATCH($C15,'~Adjustment'!$B$4:$B$10,0),MATCH(Y$4,'~Adjustment'!$C$3:$Z$3,0))</f>
        <v>243.25730000000001</v>
      </c>
      <c r="Z15" s="14">
        <f>'~Original Data'!Z15*INDEX('~Adjustment'!$C$4:$Z$10,MATCH($C15,'~Adjustment'!$B$4:$B$10,0),MATCH(Z$4,'~Adjustment'!$C$3:$Z$3,0))</f>
        <v>246.62187</v>
      </c>
      <c r="AA15" s="14">
        <f>'~Original Data'!AA15*INDEX('~Adjustment'!$C$4:$Z$10,MATCH($C15,'~Adjustment'!$B$4:$B$10,0),MATCH(AA$4,'~Adjustment'!$C$3:$Z$3,0))</f>
        <v>245.44102000000001</v>
      </c>
      <c r="AB15" s="14">
        <f>'~Original Data'!AB15*INDEX('~Adjustment'!$C$4:$Z$10,MATCH($C15,'~Adjustment'!$B$4:$B$10,0),MATCH(AB$4,'~Adjustment'!$C$3:$Z$3,0))</f>
        <v>242.47256000000002</v>
      </c>
      <c r="AC15" s="14">
        <f>'~Original Data'!AC15*INDEX('~Adjustment'!$C$4:$Z$10,MATCH($C15,'~Adjustment'!$B$4:$B$10,0),MATCH(AC$4,'~Adjustment'!$C$3:$Z$3,0))</f>
        <v>229.64458000000002</v>
      </c>
      <c r="AD15" s="14">
        <f>'~Original Data'!AD15*INDEX('~Adjustment'!$C$4:$Z$10,MATCH($C15,'~Adjustment'!$B$4:$B$10,0),MATCH(AD$4,'~Adjustment'!$C$3:$Z$3,0))</f>
        <v>226.16572000000002</v>
      </c>
    </row>
    <row r="16" spans="1:30" x14ac:dyDescent="0.25">
      <c r="B16" s="11"/>
      <c r="C16" s="12" t="s">
        <v>51</v>
      </c>
      <c r="D16" s="12" t="s">
        <v>63</v>
      </c>
      <c r="E16" s="13" t="s">
        <v>53</v>
      </c>
      <c r="F16" s="13" t="s">
        <v>62</v>
      </c>
      <c r="G16" s="14">
        <f>'~Original Data'!G16*INDEX('~Adjustment'!$C$4:$Z$10,MATCH($C16,'~Adjustment'!$B$4:$B$10,0),MATCH(G$4,'~Adjustment'!$C$3:$Z$3,0))</f>
        <v>210.56728000000001</v>
      </c>
      <c r="H16" s="14">
        <f>'~Original Data'!H16*INDEX('~Adjustment'!$C$4:$Z$10,MATCH($C16,'~Adjustment'!$B$4:$B$10,0),MATCH(H$4,'~Adjustment'!$C$3:$Z$3,0))</f>
        <v>193.64026000000001</v>
      </c>
      <c r="I16" s="14">
        <f>'~Original Data'!I16*INDEX('~Adjustment'!$C$4:$Z$10,MATCH($C16,'~Adjustment'!$B$4:$B$10,0),MATCH(I$4,'~Adjustment'!$C$3:$Z$3,0))</f>
        <v>181.30563000000001</v>
      </c>
      <c r="J16" s="14">
        <f>'~Original Data'!J16*INDEX('~Adjustment'!$C$4:$Z$10,MATCH($C16,'~Adjustment'!$B$4:$B$10,0),MATCH(J$4,'~Adjustment'!$C$3:$Z$3,0))</f>
        <v>173.81738000000001</v>
      </c>
      <c r="K16" s="14">
        <f>'~Original Data'!K16*INDEX('~Adjustment'!$C$4:$Z$10,MATCH($C16,'~Adjustment'!$B$4:$B$10,0),MATCH(K$4,'~Adjustment'!$C$3:$Z$3,0))</f>
        <v>169.04503000000003</v>
      </c>
      <c r="L16" s="14">
        <f>'~Original Data'!L16*INDEX('~Adjustment'!$C$4:$Z$10,MATCH($C16,'~Adjustment'!$B$4:$B$10,0),MATCH(L$4,'~Adjustment'!$C$3:$Z$3,0))</f>
        <v>167.58038000000002</v>
      </c>
      <c r="M16" s="14">
        <f>'~Original Data'!M16*INDEX('~Adjustment'!$C$4:$Z$10,MATCH($C16,'~Adjustment'!$B$4:$B$10,0),MATCH(M$4,'~Adjustment'!$C$3:$Z$3,0))</f>
        <v>175.28313</v>
      </c>
      <c r="N16" s="14">
        <f>'~Original Data'!N16*INDEX('~Adjustment'!$C$4:$Z$10,MATCH($C16,'~Adjustment'!$B$4:$B$10,0),MATCH(N$4,'~Adjustment'!$C$3:$Z$3,0))</f>
        <v>190.06119000000004</v>
      </c>
      <c r="O16" s="14">
        <f>'~Original Data'!O16*INDEX('~Adjustment'!$C$4:$Z$10,MATCH($C16,'~Adjustment'!$B$4:$B$10,0),MATCH(O$4,'~Adjustment'!$C$3:$Z$3,0))</f>
        <v>208.03046000000001</v>
      </c>
      <c r="P16" s="14">
        <f>'~Original Data'!P16*INDEX('~Adjustment'!$C$4:$Z$10,MATCH($C16,'~Adjustment'!$B$4:$B$10,0),MATCH(P$4,'~Adjustment'!$C$3:$Z$3,0))</f>
        <v>217.47649000000004</v>
      </c>
      <c r="Q16" s="14">
        <f>'~Original Data'!Q16*INDEX('~Adjustment'!$C$4:$Z$10,MATCH($C16,'~Adjustment'!$B$4:$B$10,0),MATCH(Q$4,'~Adjustment'!$C$3:$Z$3,0))</f>
        <v>228.48969</v>
      </c>
      <c r="R16" s="14">
        <f>'~Original Data'!R16*INDEX('~Adjustment'!$C$4:$Z$10,MATCH($C16,'~Adjustment'!$B$4:$B$10,0),MATCH(R$4,'~Adjustment'!$C$3:$Z$3,0))</f>
        <v>230.61687000000003</v>
      </c>
      <c r="S16" s="14">
        <f>'~Original Data'!S16*INDEX('~Adjustment'!$C$4:$Z$10,MATCH($C16,'~Adjustment'!$B$4:$B$10,0),MATCH(S$4,'~Adjustment'!$C$3:$Z$3,0))</f>
        <v>229.61180000000002</v>
      </c>
      <c r="T16" s="14">
        <f>'~Original Data'!T16*INDEX('~Adjustment'!$C$4:$Z$10,MATCH($C16,'~Adjustment'!$B$4:$B$10,0),MATCH(T$4,'~Adjustment'!$C$3:$Z$3,0))</f>
        <v>227.53885000000002</v>
      </c>
      <c r="U16" s="14">
        <f>'~Original Data'!U16*INDEX('~Adjustment'!$C$4:$Z$10,MATCH($C16,'~Adjustment'!$B$4:$B$10,0),MATCH(U$4,'~Adjustment'!$C$3:$Z$3,0))</f>
        <v>219.28214</v>
      </c>
      <c r="V16" s="14">
        <f>'~Original Data'!V16*INDEX('~Adjustment'!$C$4:$Z$10,MATCH($C16,'~Adjustment'!$B$4:$B$10,0),MATCH(V$4,'~Adjustment'!$C$3:$Z$3,0))</f>
        <v>215.78161</v>
      </c>
      <c r="W16" s="14">
        <f>'~Original Data'!W16*INDEX('~Adjustment'!$C$4:$Z$10,MATCH($C16,'~Adjustment'!$B$4:$B$10,0),MATCH(W$4,'~Adjustment'!$C$3:$Z$3,0))</f>
        <v>215.82649000000004</v>
      </c>
      <c r="X16" s="14">
        <f>'~Original Data'!X16*INDEX('~Adjustment'!$C$4:$Z$10,MATCH($C16,'~Adjustment'!$B$4:$B$10,0),MATCH(X$4,'~Adjustment'!$C$3:$Z$3,0))</f>
        <v>223.25776000000002</v>
      </c>
      <c r="Y16" s="14">
        <f>'~Original Data'!Y16*INDEX('~Adjustment'!$C$4:$Z$10,MATCH($C16,'~Adjustment'!$B$4:$B$10,0),MATCH(Y$4,'~Adjustment'!$C$3:$Z$3,0))</f>
        <v>243.25730000000001</v>
      </c>
      <c r="Z16" s="14">
        <f>'~Original Data'!Z16*INDEX('~Adjustment'!$C$4:$Z$10,MATCH($C16,'~Adjustment'!$B$4:$B$10,0),MATCH(Z$4,'~Adjustment'!$C$3:$Z$3,0))</f>
        <v>246.62187</v>
      </c>
      <c r="AA16" s="14">
        <f>'~Original Data'!AA16*INDEX('~Adjustment'!$C$4:$Z$10,MATCH($C16,'~Adjustment'!$B$4:$B$10,0),MATCH(AA$4,'~Adjustment'!$C$3:$Z$3,0))</f>
        <v>245.44102000000001</v>
      </c>
      <c r="AB16" s="14">
        <f>'~Original Data'!AB16*INDEX('~Adjustment'!$C$4:$Z$10,MATCH($C16,'~Adjustment'!$B$4:$B$10,0),MATCH(AB$4,'~Adjustment'!$C$3:$Z$3,0))</f>
        <v>242.47256000000002</v>
      </c>
      <c r="AC16" s="14">
        <f>'~Original Data'!AC16*INDEX('~Adjustment'!$C$4:$Z$10,MATCH($C16,'~Adjustment'!$B$4:$B$10,0),MATCH(AC$4,'~Adjustment'!$C$3:$Z$3,0))</f>
        <v>229.64458000000002</v>
      </c>
      <c r="AD16" s="14">
        <f>'~Original Data'!AD16*INDEX('~Adjustment'!$C$4:$Z$10,MATCH($C16,'~Adjustment'!$B$4:$B$10,0),MATCH(AD$4,'~Adjustment'!$C$3:$Z$3,0))</f>
        <v>226.16572000000002</v>
      </c>
    </row>
    <row r="17" spans="2:30" x14ac:dyDescent="0.25">
      <c r="B17" s="11"/>
      <c r="C17" s="12" t="s">
        <v>64</v>
      </c>
      <c r="D17" s="12" t="s">
        <v>52</v>
      </c>
      <c r="E17" s="13" t="s">
        <v>53</v>
      </c>
      <c r="F17" s="13" t="s">
        <v>54</v>
      </c>
      <c r="G17" s="14">
        <f>'~Original Data'!G17*INDEX('~Adjustment'!$C$4:$Z$10,MATCH($C17,'~Adjustment'!$B$4:$B$10,0),MATCH(G$4,'~Adjustment'!$C$3:$Z$3,0))</f>
        <v>391.20184</v>
      </c>
      <c r="H17" s="14">
        <f>'~Original Data'!H17*INDEX('~Adjustment'!$C$4:$Z$10,MATCH($C17,'~Adjustment'!$B$4:$B$10,0),MATCH(H$4,'~Adjustment'!$C$3:$Z$3,0))</f>
        <v>364.78631999999999</v>
      </c>
      <c r="I17" s="14">
        <f>'~Original Data'!I17*INDEX('~Adjustment'!$C$4:$Z$10,MATCH($C17,'~Adjustment'!$B$4:$B$10,0),MATCH(I$4,'~Adjustment'!$C$3:$Z$3,0))</f>
        <v>346.67640000000006</v>
      </c>
      <c r="J17" s="14">
        <f>'~Original Data'!J17*INDEX('~Adjustment'!$C$4:$Z$10,MATCH($C17,'~Adjustment'!$B$4:$B$10,0),MATCH(J$4,'~Adjustment'!$C$3:$Z$3,0))</f>
        <v>337.82640000000004</v>
      </c>
      <c r="K17" s="14">
        <f>'~Original Data'!K17*INDEX('~Adjustment'!$C$4:$Z$10,MATCH($C17,'~Adjustment'!$B$4:$B$10,0),MATCH(K$4,'~Adjustment'!$C$3:$Z$3,0))</f>
        <v>333.89408000000003</v>
      </c>
      <c r="L17" s="14">
        <f>'~Original Data'!L17*INDEX('~Adjustment'!$C$4:$Z$10,MATCH($C17,'~Adjustment'!$B$4:$B$10,0),MATCH(L$4,'~Adjustment'!$C$3:$Z$3,0))</f>
        <v>334.74488000000002</v>
      </c>
      <c r="M17" s="14">
        <f>'~Original Data'!M17*INDEX('~Adjustment'!$C$4:$Z$10,MATCH($C17,'~Adjustment'!$B$4:$B$10,0),MATCH(M$4,'~Adjustment'!$C$3:$Z$3,0))</f>
        <v>351.81448</v>
      </c>
      <c r="N17" s="14">
        <f>'~Original Data'!N17*INDEX('~Adjustment'!$C$4:$Z$10,MATCH($C17,'~Adjustment'!$B$4:$B$10,0),MATCH(N$4,'~Adjustment'!$C$3:$Z$3,0))</f>
        <v>377.26424000000003</v>
      </c>
      <c r="O17" s="14">
        <f>'~Original Data'!O17*INDEX('~Adjustment'!$C$4:$Z$10,MATCH($C17,'~Adjustment'!$B$4:$B$10,0),MATCH(O$4,'~Adjustment'!$C$3:$Z$3,0))</f>
        <v>407.04912000000002</v>
      </c>
      <c r="P17" s="14">
        <f>'~Original Data'!P17*INDEX('~Adjustment'!$C$4:$Z$10,MATCH($C17,'~Adjustment'!$B$4:$B$10,0),MATCH(P$4,'~Adjustment'!$C$3:$Z$3,0))</f>
        <v>431.17632000000003</v>
      </c>
      <c r="Q17" s="14">
        <f>'~Original Data'!Q17*INDEX('~Adjustment'!$C$4:$Z$10,MATCH($C17,'~Adjustment'!$B$4:$B$10,0),MATCH(Q$4,'~Adjustment'!$C$3:$Z$3,0))</f>
        <v>453.76207999999997</v>
      </c>
      <c r="R17" s="14">
        <f>'~Original Data'!R17*INDEX('~Adjustment'!$C$4:$Z$10,MATCH($C17,'~Adjustment'!$B$4:$B$10,0),MATCH(R$4,'~Adjustment'!$C$3:$Z$3,0))</f>
        <v>465.61063999999999</v>
      </c>
      <c r="S17" s="14">
        <f>'~Original Data'!S17*INDEX('~Adjustment'!$C$4:$Z$10,MATCH($C17,'~Adjustment'!$B$4:$B$10,0),MATCH(S$4,'~Adjustment'!$C$3:$Z$3,0))</f>
        <v>473.03271999999998</v>
      </c>
      <c r="T17" s="14">
        <f>'~Original Data'!T17*INDEX('~Adjustment'!$C$4:$Z$10,MATCH($C17,'~Adjustment'!$B$4:$B$10,0),MATCH(T$4,'~Adjustment'!$C$3:$Z$3,0))</f>
        <v>473.92367999999999</v>
      </c>
      <c r="U17" s="14">
        <f>'~Original Data'!U17*INDEX('~Adjustment'!$C$4:$Z$10,MATCH($C17,'~Adjustment'!$B$4:$B$10,0),MATCH(U$4,'~Adjustment'!$C$3:$Z$3,0))</f>
        <v>459.09727999999996</v>
      </c>
      <c r="V17" s="14">
        <f>'~Original Data'!V17*INDEX('~Adjustment'!$C$4:$Z$10,MATCH($C17,'~Adjustment'!$B$4:$B$10,0),MATCH(V$4,'~Adjustment'!$C$3:$Z$3,0))</f>
        <v>452.05352000000005</v>
      </c>
      <c r="W17" s="14">
        <f>'~Original Data'!W17*INDEX('~Adjustment'!$C$4:$Z$10,MATCH($C17,'~Adjustment'!$B$4:$B$10,0),MATCH(W$4,'~Adjustment'!$C$3:$Z$3,0))</f>
        <v>451.41352000000001</v>
      </c>
      <c r="X17" s="14">
        <f>'~Original Data'!X17*INDEX('~Adjustment'!$C$4:$Z$10,MATCH($C17,'~Adjustment'!$B$4:$B$10,0),MATCH(X$4,'~Adjustment'!$C$3:$Z$3,0))</f>
        <v>454.46328000000005</v>
      </c>
      <c r="Y17" s="14">
        <f>'~Original Data'!Y17*INDEX('~Adjustment'!$C$4:$Z$10,MATCH($C17,'~Adjustment'!$B$4:$B$10,0),MATCH(Y$4,'~Adjustment'!$C$3:$Z$3,0))</f>
        <v>453.09071999999998</v>
      </c>
      <c r="Z17" s="14">
        <f>'~Original Data'!Z17*INDEX('~Adjustment'!$C$4:$Z$10,MATCH($C17,'~Adjustment'!$B$4:$B$10,0),MATCH(Z$4,'~Adjustment'!$C$3:$Z$3,0))</f>
        <v>449.98984000000002</v>
      </c>
      <c r="AA17" s="14">
        <f>'~Original Data'!AA17*INDEX('~Adjustment'!$C$4:$Z$10,MATCH($C17,'~Adjustment'!$B$4:$B$10,0),MATCH(AA$4,'~Adjustment'!$C$3:$Z$3,0))</f>
        <v>454.62504000000001</v>
      </c>
      <c r="AB17" s="14">
        <f>'~Original Data'!AB17*INDEX('~Adjustment'!$C$4:$Z$10,MATCH($C17,'~Adjustment'!$B$4:$B$10,0),MATCH(AB$4,'~Adjustment'!$C$3:$Z$3,0))</f>
        <v>465.15608000000003</v>
      </c>
      <c r="AC17" s="14">
        <f>'~Original Data'!AC17*INDEX('~Adjustment'!$C$4:$Z$10,MATCH($C17,'~Adjustment'!$B$4:$B$10,0),MATCH(AC$4,'~Adjustment'!$C$3:$Z$3,0))</f>
        <v>451.91152000000005</v>
      </c>
      <c r="AD17" s="14">
        <f>'~Original Data'!AD17*INDEX('~Adjustment'!$C$4:$Z$10,MATCH($C17,'~Adjustment'!$B$4:$B$10,0),MATCH(AD$4,'~Adjustment'!$C$3:$Z$3,0))</f>
        <v>419.80343999999997</v>
      </c>
    </row>
    <row r="18" spans="2:30" x14ac:dyDescent="0.25">
      <c r="B18" s="11"/>
      <c r="C18" s="12" t="s">
        <v>64</v>
      </c>
      <c r="D18" s="12" t="s">
        <v>55</v>
      </c>
      <c r="E18" s="13" t="s">
        <v>53</v>
      </c>
      <c r="F18" s="13" t="s">
        <v>54</v>
      </c>
      <c r="G18" s="14">
        <f>'~Original Data'!G18*INDEX('~Adjustment'!$C$4:$Z$10,MATCH($C18,'~Adjustment'!$B$4:$B$10,0),MATCH(G$4,'~Adjustment'!$C$3:$Z$3,0))</f>
        <v>182.56088</v>
      </c>
      <c r="H18" s="14">
        <f>'~Original Data'!H18*INDEX('~Adjustment'!$C$4:$Z$10,MATCH($C18,'~Adjustment'!$B$4:$B$10,0),MATCH(H$4,'~Adjustment'!$C$3:$Z$3,0))</f>
        <v>170.23360000000002</v>
      </c>
      <c r="I18" s="14">
        <f>'~Original Data'!I18*INDEX('~Adjustment'!$C$4:$Z$10,MATCH($C18,'~Adjustment'!$B$4:$B$10,0),MATCH(I$4,'~Adjustment'!$C$3:$Z$3,0))</f>
        <v>161.78232000000003</v>
      </c>
      <c r="J18" s="14">
        <f>'~Original Data'!J18*INDEX('~Adjustment'!$C$4:$Z$10,MATCH($C18,'~Adjustment'!$B$4:$B$10,0),MATCH(J$4,'~Adjustment'!$C$3:$Z$3,0))</f>
        <v>157.65232000000003</v>
      </c>
      <c r="K18" s="14">
        <f>'~Original Data'!K18*INDEX('~Adjustment'!$C$4:$Z$10,MATCH($C18,'~Adjustment'!$B$4:$B$10,0),MATCH(K$4,'~Adjustment'!$C$3:$Z$3,0))</f>
        <v>155.81720000000001</v>
      </c>
      <c r="L18" s="14">
        <f>'~Original Data'!L18*INDEX('~Adjustment'!$C$4:$Z$10,MATCH($C18,'~Adjustment'!$B$4:$B$10,0),MATCH(L$4,'~Adjustment'!$C$3:$Z$3,0))</f>
        <v>156.21424000000002</v>
      </c>
      <c r="M18" s="14">
        <f>'~Original Data'!M18*INDEX('~Adjustment'!$C$4:$Z$10,MATCH($C18,'~Adjustment'!$B$4:$B$10,0),MATCH(M$4,'~Adjustment'!$C$3:$Z$3,0))</f>
        <v>164.18008</v>
      </c>
      <c r="N18" s="14">
        <f>'~Original Data'!N18*INDEX('~Adjustment'!$C$4:$Z$10,MATCH($C18,'~Adjustment'!$B$4:$B$10,0),MATCH(N$4,'~Adjustment'!$C$3:$Z$3,0))</f>
        <v>176.05664000000002</v>
      </c>
      <c r="O18" s="14">
        <f>'~Original Data'!O18*INDEX('~Adjustment'!$C$4:$Z$10,MATCH($C18,'~Adjustment'!$B$4:$B$10,0),MATCH(O$4,'~Adjustment'!$C$3:$Z$3,0))</f>
        <v>189.95624000000001</v>
      </c>
      <c r="P18" s="14">
        <f>'~Original Data'!P18*INDEX('~Adjustment'!$C$4:$Z$10,MATCH($C18,'~Adjustment'!$B$4:$B$10,0),MATCH(P$4,'~Adjustment'!$C$3:$Z$3,0))</f>
        <v>201.21559999999999</v>
      </c>
      <c r="Q18" s="14">
        <f>'~Original Data'!Q18*INDEX('~Adjustment'!$C$4:$Z$10,MATCH($C18,'~Adjustment'!$B$4:$B$10,0),MATCH(Q$4,'~Adjustment'!$C$3:$Z$3,0))</f>
        <v>211.75560000000002</v>
      </c>
      <c r="R18" s="14">
        <f>'~Original Data'!R18*INDEX('~Adjustment'!$C$4:$Z$10,MATCH($C18,'~Adjustment'!$B$4:$B$10,0),MATCH(R$4,'~Adjustment'!$C$3:$Z$3,0))</f>
        <v>217.28496000000001</v>
      </c>
      <c r="S18" s="14">
        <f>'~Original Data'!S18*INDEX('~Adjustment'!$C$4:$Z$10,MATCH($C18,'~Adjustment'!$B$4:$B$10,0),MATCH(S$4,'~Adjustment'!$C$3:$Z$3,0))</f>
        <v>220.74863999999999</v>
      </c>
      <c r="T18" s="14">
        <f>'~Original Data'!T18*INDEX('~Adjustment'!$C$4:$Z$10,MATCH($C18,'~Adjustment'!$B$4:$B$10,0),MATCH(T$4,'~Adjustment'!$C$3:$Z$3,0))</f>
        <v>221.1644</v>
      </c>
      <c r="U18" s="14">
        <f>'~Original Data'!U18*INDEX('~Adjustment'!$C$4:$Z$10,MATCH($C18,'~Adjustment'!$B$4:$B$10,0),MATCH(U$4,'~Adjustment'!$C$3:$Z$3,0))</f>
        <v>214.24544000000003</v>
      </c>
      <c r="V18" s="14">
        <f>'~Original Data'!V18*INDEX('~Adjustment'!$C$4:$Z$10,MATCH($C18,'~Adjustment'!$B$4:$B$10,0),MATCH(V$4,'~Adjustment'!$C$3:$Z$3,0))</f>
        <v>210.95832000000001</v>
      </c>
      <c r="W18" s="14">
        <f>'~Original Data'!W18*INDEX('~Adjustment'!$C$4:$Z$10,MATCH($C18,'~Adjustment'!$B$4:$B$10,0),MATCH(W$4,'~Adjustment'!$C$3:$Z$3,0))</f>
        <v>210.65967999999998</v>
      </c>
      <c r="X18" s="14">
        <f>'~Original Data'!X18*INDEX('~Adjustment'!$C$4:$Z$10,MATCH($C18,'~Adjustment'!$B$4:$B$10,0),MATCH(X$4,'~Adjustment'!$C$3:$Z$3,0))</f>
        <v>212.08287999999999</v>
      </c>
      <c r="Y18" s="14">
        <f>'~Original Data'!Y18*INDEX('~Adjustment'!$C$4:$Z$10,MATCH($C18,'~Adjustment'!$B$4:$B$10,0),MATCH(Y$4,'~Adjustment'!$C$3:$Z$3,0))</f>
        <v>211.44232000000002</v>
      </c>
      <c r="Z18" s="14">
        <f>'~Original Data'!Z18*INDEX('~Adjustment'!$C$4:$Z$10,MATCH($C18,'~Adjustment'!$B$4:$B$10,0),MATCH(Z$4,'~Adjustment'!$C$3:$Z$3,0))</f>
        <v>209.99528000000001</v>
      </c>
      <c r="AA18" s="14">
        <f>'~Original Data'!AA18*INDEX('~Adjustment'!$C$4:$Z$10,MATCH($C18,'~Adjustment'!$B$4:$B$10,0),MATCH(AA$4,'~Adjustment'!$C$3:$Z$3,0))</f>
        <v>212.15832</v>
      </c>
      <c r="AB18" s="14">
        <f>'~Original Data'!AB18*INDEX('~Adjustment'!$C$4:$Z$10,MATCH($C18,'~Adjustment'!$B$4:$B$10,0),MATCH(AB$4,'~Adjustment'!$C$3:$Z$3,0))</f>
        <v>217.07280000000003</v>
      </c>
      <c r="AC18" s="14">
        <f>'~Original Data'!AC18*INDEX('~Adjustment'!$C$4:$Z$10,MATCH($C18,'~Adjustment'!$B$4:$B$10,0),MATCH(AC$4,'~Adjustment'!$C$3:$Z$3,0))</f>
        <v>210.89207999999999</v>
      </c>
      <c r="AD18" s="14">
        <f>'~Original Data'!AD18*INDEX('~Adjustment'!$C$4:$Z$10,MATCH($C18,'~Adjustment'!$B$4:$B$10,0),MATCH(AD$4,'~Adjustment'!$C$3:$Z$3,0))</f>
        <v>195.90824000000001</v>
      </c>
    </row>
    <row r="19" spans="2:30" x14ac:dyDescent="0.25">
      <c r="B19" s="11"/>
      <c r="C19" s="12" t="s">
        <v>64</v>
      </c>
      <c r="D19" s="12" t="s">
        <v>56</v>
      </c>
      <c r="E19" s="13" t="s">
        <v>53</v>
      </c>
      <c r="F19" s="13" t="s">
        <v>54</v>
      </c>
      <c r="G19" s="14">
        <f>'~Original Data'!G19*INDEX('~Adjustment'!$C$4:$Z$10,MATCH($C19,'~Adjustment'!$B$4:$B$10,0),MATCH(G$4,'~Adjustment'!$C$3:$Z$3,0))</f>
        <v>260.80120000000005</v>
      </c>
      <c r="H19" s="14">
        <f>'~Original Data'!H19*INDEX('~Adjustment'!$C$4:$Z$10,MATCH($C19,'~Adjustment'!$B$4:$B$10,0),MATCH(H$4,'~Adjustment'!$C$3:$Z$3,0))</f>
        <v>243.19088000000002</v>
      </c>
      <c r="I19" s="14">
        <f>'~Original Data'!I19*INDEX('~Adjustment'!$C$4:$Z$10,MATCH($C19,'~Adjustment'!$B$4:$B$10,0),MATCH(I$4,'~Adjustment'!$C$3:$Z$3,0))</f>
        <v>231.11760000000001</v>
      </c>
      <c r="J19" s="14">
        <f>'~Original Data'!J19*INDEX('~Adjustment'!$C$4:$Z$10,MATCH($C19,'~Adjustment'!$B$4:$B$10,0),MATCH(J$4,'~Adjustment'!$C$3:$Z$3,0))</f>
        <v>225.2176</v>
      </c>
      <c r="K19" s="14">
        <f>'~Original Data'!K19*INDEX('~Adjustment'!$C$4:$Z$10,MATCH($C19,'~Adjustment'!$B$4:$B$10,0),MATCH(K$4,'~Adjustment'!$C$3:$Z$3,0))</f>
        <v>222.596</v>
      </c>
      <c r="L19" s="14">
        <f>'~Original Data'!L19*INDEX('~Adjustment'!$C$4:$Z$10,MATCH($C19,'~Adjustment'!$B$4:$B$10,0),MATCH(L$4,'~Adjustment'!$C$3:$Z$3,0))</f>
        <v>223.16327999999999</v>
      </c>
      <c r="M19" s="14">
        <f>'~Original Data'!M19*INDEX('~Adjustment'!$C$4:$Z$10,MATCH($C19,'~Adjustment'!$B$4:$B$10,0),MATCH(M$4,'~Adjustment'!$C$3:$Z$3,0))</f>
        <v>234.54295999999999</v>
      </c>
      <c r="N19" s="14">
        <f>'~Original Data'!N19*INDEX('~Adjustment'!$C$4:$Z$10,MATCH($C19,'~Adjustment'!$B$4:$B$10,0),MATCH(N$4,'~Adjustment'!$C$3:$Z$3,0))</f>
        <v>251.50952000000004</v>
      </c>
      <c r="O19" s="14">
        <f>'~Original Data'!O19*INDEX('~Adjustment'!$C$4:$Z$10,MATCH($C19,'~Adjustment'!$B$4:$B$10,0),MATCH(O$4,'~Adjustment'!$C$3:$Z$3,0))</f>
        <v>271.36608000000001</v>
      </c>
      <c r="P19" s="14">
        <f>'~Original Data'!P19*INDEX('~Adjustment'!$C$4:$Z$10,MATCH($C19,'~Adjustment'!$B$4:$B$10,0),MATCH(P$4,'~Adjustment'!$C$3:$Z$3,0))</f>
        <v>287.45088000000004</v>
      </c>
      <c r="Q19" s="14">
        <f>'~Original Data'!Q19*INDEX('~Adjustment'!$C$4:$Z$10,MATCH($C19,'~Adjustment'!$B$4:$B$10,0),MATCH(Q$4,'~Adjustment'!$C$3:$Z$3,0))</f>
        <v>302.50808000000001</v>
      </c>
      <c r="R19" s="14">
        <f>'~Original Data'!R19*INDEX('~Adjustment'!$C$4:$Z$10,MATCH($C19,'~Adjustment'!$B$4:$B$10,0),MATCH(R$4,'~Adjustment'!$C$3:$Z$3,0))</f>
        <v>310.40704000000005</v>
      </c>
      <c r="S19" s="14">
        <f>'~Original Data'!S19*INDEX('~Adjustment'!$C$4:$Z$10,MATCH($C19,'~Adjustment'!$B$4:$B$10,0),MATCH(S$4,'~Adjustment'!$C$3:$Z$3,0))</f>
        <v>315.35520000000002</v>
      </c>
      <c r="T19" s="14">
        <f>'~Original Data'!T19*INDEX('~Adjustment'!$C$4:$Z$10,MATCH($C19,'~Adjustment'!$B$4:$B$10,0),MATCH(T$4,'~Adjustment'!$C$3:$Z$3,0))</f>
        <v>315.94911999999999</v>
      </c>
      <c r="U19" s="14">
        <f>'~Original Data'!U19*INDEX('~Adjustment'!$C$4:$Z$10,MATCH($C19,'~Adjustment'!$B$4:$B$10,0),MATCH(U$4,'~Adjustment'!$C$3:$Z$3,0))</f>
        <v>306.06488000000002</v>
      </c>
      <c r="V19" s="14">
        <f>'~Original Data'!V19*INDEX('~Adjustment'!$C$4:$Z$10,MATCH($C19,'~Adjustment'!$B$4:$B$10,0),MATCH(V$4,'~Adjustment'!$C$3:$Z$3,0))</f>
        <v>301.36903999999998</v>
      </c>
      <c r="W19" s="14">
        <f>'~Original Data'!W19*INDEX('~Adjustment'!$C$4:$Z$10,MATCH($C19,'~Adjustment'!$B$4:$B$10,0),MATCH(W$4,'~Adjustment'!$C$3:$Z$3,0))</f>
        <v>300.94240000000002</v>
      </c>
      <c r="X19" s="14">
        <f>'~Original Data'!X19*INDEX('~Adjustment'!$C$4:$Z$10,MATCH($C19,'~Adjustment'!$B$4:$B$10,0),MATCH(X$4,'~Adjustment'!$C$3:$Z$3,0))</f>
        <v>302.97552000000002</v>
      </c>
      <c r="Y19" s="14">
        <f>'~Original Data'!Y19*INDEX('~Adjustment'!$C$4:$Z$10,MATCH($C19,'~Adjustment'!$B$4:$B$10,0),MATCH(Y$4,'~Adjustment'!$C$3:$Z$3,0))</f>
        <v>302.06048000000004</v>
      </c>
      <c r="Z19" s="14">
        <f>'~Original Data'!Z19*INDEX('~Adjustment'!$C$4:$Z$10,MATCH($C19,'~Adjustment'!$B$4:$B$10,0),MATCH(Z$4,'~Adjustment'!$C$3:$Z$3,0))</f>
        <v>299.99328000000003</v>
      </c>
      <c r="AA19" s="14">
        <f>'~Original Data'!AA19*INDEX('~Adjustment'!$C$4:$Z$10,MATCH($C19,'~Adjustment'!$B$4:$B$10,0),MATCH(AA$4,'~Adjustment'!$C$3:$Z$3,0))</f>
        <v>303.08336000000003</v>
      </c>
      <c r="AB19" s="14">
        <f>'~Original Data'!AB19*INDEX('~Adjustment'!$C$4:$Z$10,MATCH($C19,'~Adjustment'!$B$4:$B$10,0),MATCH(AB$4,'~Adjustment'!$C$3:$Z$3,0))</f>
        <v>310.10400000000004</v>
      </c>
      <c r="AC19" s="14">
        <f>'~Original Data'!AC19*INDEX('~Adjustment'!$C$4:$Z$10,MATCH($C19,'~Adjustment'!$B$4:$B$10,0),MATCH(AC$4,'~Adjustment'!$C$3:$Z$3,0))</f>
        <v>301.27431999999999</v>
      </c>
      <c r="AD19" s="14">
        <f>'~Original Data'!AD19*INDEX('~Adjustment'!$C$4:$Z$10,MATCH($C19,'~Adjustment'!$B$4:$B$10,0),MATCH(AD$4,'~Adjustment'!$C$3:$Z$3,0))</f>
        <v>279.86896000000002</v>
      </c>
    </row>
    <row r="20" spans="2:30" x14ac:dyDescent="0.25">
      <c r="B20" s="11"/>
      <c r="C20" s="12" t="s">
        <v>64</v>
      </c>
      <c r="D20" s="12" t="s">
        <v>57</v>
      </c>
      <c r="E20" s="13" t="s">
        <v>53</v>
      </c>
      <c r="F20" s="13" t="s">
        <v>54</v>
      </c>
      <c r="G20" s="14">
        <f>'~Original Data'!G20*INDEX('~Adjustment'!$C$4:$Z$10,MATCH($C20,'~Adjustment'!$B$4:$B$10,0),MATCH(G$4,'~Adjustment'!$C$3:$Z$3,0))</f>
        <v>521.60248000000001</v>
      </c>
      <c r="H20" s="14">
        <f>'~Original Data'!H20*INDEX('~Adjustment'!$C$4:$Z$10,MATCH($C20,'~Adjustment'!$B$4:$B$10,0),MATCH(H$4,'~Adjustment'!$C$3:$Z$3,0))</f>
        <v>486.38167999999996</v>
      </c>
      <c r="I20" s="14">
        <f>'~Original Data'!I20*INDEX('~Adjustment'!$C$4:$Z$10,MATCH($C20,'~Adjustment'!$B$4:$B$10,0),MATCH(I$4,'~Adjustment'!$C$3:$Z$3,0))</f>
        <v>462.23520000000002</v>
      </c>
      <c r="J20" s="14">
        <f>'~Original Data'!J20*INDEX('~Adjustment'!$C$4:$Z$10,MATCH($C20,'~Adjustment'!$B$4:$B$10,0),MATCH(J$4,'~Adjustment'!$C$3:$Z$3,0))</f>
        <v>450.43520000000001</v>
      </c>
      <c r="K20" s="14">
        <f>'~Original Data'!K20*INDEX('~Adjustment'!$C$4:$Z$10,MATCH($C20,'~Adjustment'!$B$4:$B$10,0),MATCH(K$4,'~Adjustment'!$C$3:$Z$3,0))</f>
        <v>445.19208000000003</v>
      </c>
      <c r="L20" s="14">
        <f>'~Original Data'!L20*INDEX('~Adjustment'!$C$4:$Z$10,MATCH($C20,'~Adjustment'!$B$4:$B$10,0),MATCH(L$4,'~Adjustment'!$C$3:$Z$3,0))</f>
        <v>446.32648</v>
      </c>
      <c r="M20" s="14">
        <f>'~Original Data'!M20*INDEX('~Adjustment'!$C$4:$Z$10,MATCH($C20,'~Adjustment'!$B$4:$B$10,0),MATCH(M$4,'~Adjustment'!$C$3:$Z$3,0))</f>
        <v>469.08600000000001</v>
      </c>
      <c r="N20" s="14">
        <f>'~Original Data'!N20*INDEX('~Adjustment'!$C$4:$Z$10,MATCH($C20,'~Adjustment'!$B$4:$B$10,0),MATCH(N$4,'~Adjustment'!$C$3:$Z$3,0))</f>
        <v>503.01895999999999</v>
      </c>
      <c r="O20" s="14">
        <f>'~Original Data'!O20*INDEX('~Adjustment'!$C$4:$Z$10,MATCH($C20,'~Adjustment'!$B$4:$B$10,0),MATCH(O$4,'~Adjustment'!$C$3:$Z$3,0))</f>
        <v>542.73216000000002</v>
      </c>
      <c r="P20" s="14">
        <f>'~Original Data'!P20*INDEX('~Adjustment'!$C$4:$Z$10,MATCH($C20,'~Adjustment'!$B$4:$B$10,0),MATCH(P$4,'~Adjustment'!$C$3:$Z$3,0))</f>
        <v>574.90176000000008</v>
      </c>
      <c r="Q20" s="14">
        <f>'~Original Data'!Q20*INDEX('~Adjustment'!$C$4:$Z$10,MATCH($C20,'~Adjustment'!$B$4:$B$10,0),MATCH(Q$4,'~Adjustment'!$C$3:$Z$3,0))</f>
        <v>605.01607999999999</v>
      </c>
      <c r="R20" s="14">
        <f>'~Original Data'!R20*INDEX('~Adjustment'!$C$4:$Z$10,MATCH($C20,'~Adjustment'!$B$4:$B$10,0),MATCH(R$4,'~Adjustment'!$C$3:$Z$3,0))</f>
        <v>620.81416000000002</v>
      </c>
      <c r="S20" s="14">
        <f>'~Original Data'!S20*INDEX('~Adjustment'!$C$4:$Z$10,MATCH($C20,'~Adjustment'!$B$4:$B$10,0),MATCH(S$4,'~Adjustment'!$C$3:$Z$3,0))</f>
        <v>630.71032000000002</v>
      </c>
      <c r="T20" s="14">
        <f>'~Original Data'!T20*INDEX('~Adjustment'!$C$4:$Z$10,MATCH($C20,'~Adjustment'!$B$4:$B$10,0),MATCH(T$4,'~Adjustment'!$C$3:$Z$3,0))</f>
        <v>631.89823999999999</v>
      </c>
      <c r="U20" s="14">
        <f>'~Original Data'!U20*INDEX('~Adjustment'!$C$4:$Z$10,MATCH($C20,'~Adjustment'!$B$4:$B$10,0),MATCH(U$4,'~Adjustment'!$C$3:$Z$3,0))</f>
        <v>612.12976000000003</v>
      </c>
      <c r="V20" s="14">
        <f>'~Original Data'!V20*INDEX('~Adjustment'!$C$4:$Z$10,MATCH($C20,'~Adjustment'!$B$4:$B$10,0),MATCH(V$4,'~Adjustment'!$C$3:$Z$3,0))</f>
        <v>602.73800000000006</v>
      </c>
      <c r="W20" s="14">
        <f>'~Original Data'!W20*INDEX('~Adjustment'!$C$4:$Z$10,MATCH($C20,'~Adjustment'!$B$4:$B$10,0),MATCH(W$4,'~Adjustment'!$C$3:$Z$3,0))</f>
        <v>601.88472000000002</v>
      </c>
      <c r="X20" s="14">
        <f>'~Original Data'!X20*INDEX('~Adjustment'!$C$4:$Z$10,MATCH($C20,'~Adjustment'!$B$4:$B$10,0),MATCH(X$4,'~Adjustment'!$C$3:$Z$3,0))</f>
        <v>605.95104000000003</v>
      </c>
      <c r="Y20" s="14">
        <f>'~Original Data'!Y20*INDEX('~Adjustment'!$C$4:$Z$10,MATCH($C20,'~Adjustment'!$B$4:$B$10,0),MATCH(Y$4,'~Adjustment'!$C$3:$Z$3,0))</f>
        <v>604.12103999999999</v>
      </c>
      <c r="Z20" s="14">
        <f>'~Original Data'!Z20*INDEX('~Adjustment'!$C$4:$Z$10,MATCH($C20,'~Adjustment'!$B$4:$B$10,0),MATCH(Z$4,'~Adjustment'!$C$3:$Z$3,0))</f>
        <v>599.98648000000003</v>
      </c>
      <c r="AA20" s="14">
        <f>'~Original Data'!AA20*INDEX('~Adjustment'!$C$4:$Z$10,MATCH($C20,'~Adjustment'!$B$4:$B$10,0),MATCH(AA$4,'~Adjustment'!$C$3:$Z$3,0))</f>
        <v>606.16672000000005</v>
      </c>
      <c r="AB20" s="14">
        <f>'~Original Data'!AB20*INDEX('~Adjustment'!$C$4:$Z$10,MATCH($C20,'~Adjustment'!$B$4:$B$10,0),MATCH(AB$4,'~Adjustment'!$C$3:$Z$3,0))</f>
        <v>620.20808</v>
      </c>
      <c r="AC20" s="14">
        <f>'~Original Data'!AC20*INDEX('~Adjustment'!$C$4:$Z$10,MATCH($C20,'~Adjustment'!$B$4:$B$10,0),MATCH(AC$4,'~Adjustment'!$C$3:$Z$3,0))</f>
        <v>602.54872</v>
      </c>
      <c r="AD20" s="14">
        <f>'~Original Data'!AD20*INDEX('~Adjustment'!$C$4:$Z$10,MATCH($C20,'~Adjustment'!$B$4:$B$10,0),MATCH(AD$4,'~Adjustment'!$C$3:$Z$3,0))</f>
        <v>559.73792000000003</v>
      </c>
    </row>
    <row r="21" spans="2:30" x14ac:dyDescent="0.25">
      <c r="B21" s="11"/>
      <c r="C21" s="12" t="s">
        <v>64</v>
      </c>
      <c r="D21" s="12" t="s">
        <v>58</v>
      </c>
      <c r="E21" s="13" t="s">
        <v>53</v>
      </c>
      <c r="F21" s="13" t="s">
        <v>54</v>
      </c>
      <c r="G21" s="14">
        <f>'~Original Data'!G21*INDEX('~Adjustment'!$C$4:$Z$10,MATCH($C21,'~Adjustment'!$B$4:$B$10,0),MATCH(G$4,'~Adjustment'!$C$3:$Z$3,0))</f>
        <v>130.40064000000001</v>
      </c>
      <c r="H21" s="14">
        <f>'~Original Data'!H21*INDEX('~Adjustment'!$C$4:$Z$10,MATCH($C21,'~Adjustment'!$B$4:$B$10,0),MATCH(H$4,'~Adjustment'!$C$3:$Z$3,0))</f>
        <v>121.59544000000001</v>
      </c>
      <c r="I21" s="14">
        <f>'~Original Data'!I21*INDEX('~Adjustment'!$C$4:$Z$10,MATCH($C21,'~Adjustment'!$B$4:$B$10,0),MATCH(I$4,'~Adjustment'!$C$3:$Z$3,0))</f>
        <v>115.55880000000001</v>
      </c>
      <c r="J21" s="14">
        <f>'~Original Data'!J21*INDEX('~Adjustment'!$C$4:$Z$10,MATCH($C21,'~Adjustment'!$B$4:$B$10,0),MATCH(J$4,'~Adjustment'!$C$3:$Z$3,0))</f>
        <v>112.6088</v>
      </c>
      <c r="K21" s="14">
        <f>'~Original Data'!K21*INDEX('~Adjustment'!$C$4:$Z$10,MATCH($C21,'~Adjustment'!$B$4:$B$10,0),MATCH(K$4,'~Adjustment'!$C$3:$Z$3,0))</f>
        <v>111.298</v>
      </c>
      <c r="L21" s="14">
        <f>'~Original Data'!L21*INDEX('~Adjustment'!$C$4:$Z$10,MATCH($C21,'~Adjustment'!$B$4:$B$10,0),MATCH(L$4,'~Adjustment'!$C$3:$Z$3,0))</f>
        <v>111.58160000000001</v>
      </c>
      <c r="M21" s="14">
        <f>'~Original Data'!M21*INDEX('~Adjustment'!$C$4:$Z$10,MATCH($C21,'~Adjustment'!$B$4:$B$10,0),MATCH(M$4,'~Adjustment'!$C$3:$Z$3,0))</f>
        <v>117.27152000000001</v>
      </c>
      <c r="N21" s="14">
        <f>'~Original Data'!N21*INDEX('~Adjustment'!$C$4:$Z$10,MATCH($C21,'~Adjustment'!$B$4:$B$10,0),MATCH(N$4,'~Adjustment'!$C$3:$Z$3,0))</f>
        <v>125.75472000000001</v>
      </c>
      <c r="O21" s="14">
        <f>'~Original Data'!O21*INDEX('~Adjustment'!$C$4:$Z$10,MATCH($C21,'~Adjustment'!$B$4:$B$10,0),MATCH(O$4,'~Adjustment'!$C$3:$Z$3,0))</f>
        <v>135.68304000000001</v>
      </c>
      <c r="P21" s="14">
        <f>'~Original Data'!P21*INDEX('~Adjustment'!$C$4:$Z$10,MATCH($C21,'~Adjustment'!$B$4:$B$10,0),MATCH(P$4,'~Adjustment'!$C$3:$Z$3,0))</f>
        <v>143.72544000000002</v>
      </c>
      <c r="Q21" s="14">
        <f>'~Original Data'!Q21*INDEX('~Adjustment'!$C$4:$Z$10,MATCH($C21,'~Adjustment'!$B$4:$B$10,0),MATCH(Q$4,'~Adjustment'!$C$3:$Z$3,0))</f>
        <v>151.25399999999999</v>
      </c>
      <c r="R21" s="14">
        <f>'~Original Data'!R21*INDEX('~Adjustment'!$C$4:$Z$10,MATCH($C21,'~Adjustment'!$B$4:$B$10,0),MATCH(R$4,'~Adjustment'!$C$3:$Z$3,0))</f>
        <v>155.20352000000003</v>
      </c>
      <c r="S21" s="14">
        <f>'~Original Data'!S21*INDEX('~Adjustment'!$C$4:$Z$10,MATCH($C21,'~Adjustment'!$B$4:$B$10,0),MATCH(S$4,'~Adjustment'!$C$3:$Z$3,0))</f>
        <v>157.67760000000001</v>
      </c>
      <c r="T21" s="14">
        <f>'~Original Data'!T21*INDEX('~Adjustment'!$C$4:$Z$10,MATCH($C21,'~Adjustment'!$B$4:$B$10,0),MATCH(T$4,'~Adjustment'!$C$3:$Z$3,0))</f>
        <v>157.97456</v>
      </c>
      <c r="U21" s="14">
        <f>'~Original Data'!U21*INDEX('~Adjustment'!$C$4:$Z$10,MATCH($C21,'~Adjustment'!$B$4:$B$10,0),MATCH(U$4,'~Adjustment'!$C$3:$Z$3,0))</f>
        <v>153.03240000000002</v>
      </c>
      <c r="V21" s="14">
        <f>'~Original Data'!V21*INDEX('~Adjustment'!$C$4:$Z$10,MATCH($C21,'~Adjustment'!$B$4:$B$10,0),MATCH(V$4,'~Adjustment'!$C$3:$Z$3,0))</f>
        <v>150.68448000000001</v>
      </c>
      <c r="W21" s="14">
        <f>'~Original Data'!W21*INDEX('~Adjustment'!$C$4:$Z$10,MATCH($C21,'~Adjustment'!$B$4:$B$10,0),MATCH(W$4,'~Adjustment'!$C$3:$Z$3,0))</f>
        <v>150.47120000000001</v>
      </c>
      <c r="X21" s="14">
        <f>'~Original Data'!X21*INDEX('~Adjustment'!$C$4:$Z$10,MATCH($C21,'~Adjustment'!$B$4:$B$10,0),MATCH(X$4,'~Adjustment'!$C$3:$Z$3,0))</f>
        <v>151.48776000000001</v>
      </c>
      <c r="Y21" s="14">
        <f>'~Original Data'!Y21*INDEX('~Adjustment'!$C$4:$Z$10,MATCH($C21,'~Adjustment'!$B$4:$B$10,0),MATCH(Y$4,'~Adjustment'!$C$3:$Z$3,0))</f>
        <v>151.03024000000002</v>
      </c>
      <c r="Z21" s="14">
        <f>'~Original Data'!Z21*INDEX('~Adjustment'!$C$4:$Z$10,MATCH($C21,'~Adjustment'!$B$4:$B$10,0),MATCH(Z$4,'~Adjustment'!$C$3:$Z$3,0))</f>
        <v>149.99664000000001</v>
      </c>
      <c r="AA21" s="14">
        <f>'~Original Data'!AA21*INDEX('~Adjustment'!$C$4:$Z$10,MATCH($C21,'~Adjustment'!$B$4:$B$10,0),MATCH(AA$4,'~Adjustment'!$C$3:$Z$3,0))</f>
        <v>151.54168000000001</v>
      </c>
      <c r="AB21" s="14">
        <f>'~Original Data'!AB21*INDEX('~Adjustment'!$C$4:$Z$10,MATCH($C21,'~Adjustment'!$B$4:$B$10,0),MATCH(AB$4,'~Adjustment'!$C$3:$Z$3,0))</f>
        <v>155.05200000000002</v>
      </c>
      <c r="AC21" s="14">
        <f>'~Original Data'!AC21*INDEX('~Adjustment'!$C$4:$Z$10,MATCH($C21,'~Adjustment'!$B$4:$B$10,0),MATCH(AC$4,'~Adjustment'!$C$3:$Z$3,0))</f>
        <v>150.63720000000001</v>
      </c>
      <c r="AD21" s="14">
        <f>'~Original Data'!AD21*INDEX('~Adjustment'!$C$4:$Z$10,MATCH($C21,'~Adjustment'!$B$4:$B$10,0),MATCH(AD$4,'~Adjustment'!$C$3:$Z$3,0))</f>
        <v>139.93448000000001</v>
      </c>
    </row>
    <row r="22" spans="2:30" x14ac:dyDescent="0.25">
      <c r="B22" s="11"/>
      <c r="C22" s="12" t="s">
        <v>64</v>
      </c>
      <c r="D22" s="12" t="s">
        <v>59</v>
      </c>
      <c r="E22" s="13" t="s">
        <v>53</v>
      </c>
      <c r="F22" s="13" t="s">
        <v>54</v>
      </c>
      <c r="G22" s="14">
        <f>'~Original Data'!G22*INDEX('~Adjustment'!$C$4:$Z$10,MATCH($C22,'~Adjustment'!$B$4:$B$10,0),MATCH(G$4,'~Adjustment'!$C$3:$Z$3,0))</f>
        <v>652.00312000000008</v>
      </c>
      <c r="H22" s="14">
        <f>'~Original Data'!H22*INDEX('~Adjustment'!$C$4:$Z$10,MATCH($C22,'~Adjustment'!$B$4:$B$10,0),MATCH(H$4,'~Adjustment'!$C$3:$Z$3,0))</f>
        <v>607.97712000000001</v>
      </c>
      <c r="I22" s="14">
        <f>'~Original Data'!I22*INDEX('~Adjustment'!$C$4:$Z$10,MATCH($C22,'~Adjustment'!$B$4:$B$10,0),MATCH(I$4,'~Adjustment'!$C$3:$Z$3,0))</f>
        <v>577.79399999999998</v>
      </c>
      <c r="J22" s="14">
        <f>'~Original Data'!J22*INDEX('~Adjustment'!$C$4:$Z$10,MATCH($C22,'~Adjustment'!$B$4:$B$10,0),MATCH(J$4,'~Adjustment'!$C$3:$Z$3,0))</f>
        <v>563.04399999999998</v>
      </c>
      <c r="K22" s="14">
        <f>'~Original Data'!K22*INDEX('~Adjustment'!$C$4:$Z$10,MATCH($C22,'~Adjustment'!$B$4:$B$10,0),MATCH(K$4,'~Adjustment'!$C$3:$Z$3,0))</f>
        <v>556.49008000000003</v>
      </c>
      <c r="L22" s="14">
        <f>'~Original Data'!L22*INDEX('~Adjustment'!$C$4:$Z$10,MATCH($C22,'~Adjustment'!$B$4:$B$10,0),MATCH(L$4,'~Adjustment'!$C$3:$Z$3,0))</f>
        <v>557.90816000000007</v>
      </c>
      <c r="M22" s="14">
        <f>'~Original Data'!M22*INDEX('~Adjustment'!$C$4:$Z$10,MATCH($C22,'~Adjustment'!$B$4:$B$10,0),MATCH(M$4,'~Adjustment'!$C$3:$Z$3,0))</f>
        <v>586.35744000000011</v>
      </c>
      <c r="N22" s="14">
        <f>'~Original Data'!N22*INDEX('~Adjustment'!$C$4:$Z$10,MATCH($C22,'~Adjustment'!$B$4:$B$10,0),MATCH(N$4,'~Adjustment'!$C$3:$Z$3,0))</f>
        <v>628.77376000000004</v>
      </c>
      <c r="O22" s="14">
        <f>'~Original Data'!O22*INDEX('~Adjustment'!$C$4:$Z$10,MATCH($C22,'~Adjustment'!$B$4:$B$10,0),MATCH(O$4,'~Adjustment'!$C$3:$Z$3,0))</f>
        <v>678.41520000000003</v>
      </c>
      <c r="P22" s="14">
        <f>'~Original Data'!P22*INDEX('~Adjustment'!$C$4:$Z$10,MATCH($C22,'~Adjustment'!$B$4:$B$10,0),MATCH(P$4,'~Adjustment'!$C$3:$Z$3,0))</f>
        <v>718.62720000000002</v>
      </c>
      <c r="Q22" s="14">
        <f>'~Original Data'!Q22*INDEX('~Adjustment'!$C$4:$Z$10,MATCH($C22,'~Adjustment'!$B$4:$B$10,0),MATCH(Q$4,'~Adjustment'!$C$3:$Z$3,0))</f>
        <v>756.27016000000003</v>
      </c>
      <c r="R22" s="14">
        <f>'~Original Data'!R22*INDEX('~Adjustment'!$C$4:$Z$10,MATCH($C22,'~Adjustment'!$B$4:$B$10,0),MATCH(R$4,'~Adjustment'!$C$3:$Z$3,0))</f>
        <v>776.01768000000004</v>
      </c>
      <c r="S22" s="14">
        <f>'~Original Data'!S22*INDEX('~Adjustment'!$C$4:$Z$10,MATCH($C22,'~Adjustment'!$B$4:$B$10,0),MATCH(S$4,'~Adjustment'!$C$3:$Z$3,0))</f>
        <v>788.38792000000012</v>
      </c>
      <c r="T22" s="14">
        <f>'~Original Data'!T22*INDEX('~Adjustment'!$C$4:$Z$10,MATCH($C22,'~Adjustment'!$B$4:$B$10,0),MATCH(T$4,'~Adjustment'!$C$3:$Z$3,0))</f>
        <v>789.8728000000001</v>
      </c>
      <c r="U22" s="14">
        <f>'~Original Data'!U22*INDEX('~Adjustment'!$C$4:$Z$10,MATCH($C22,'~Adjustment'!$B$4:$B$10,0),MATCH(U$4,'~Adjustment'!$C$3:$Z$3,0))</f>
        <v>765.16216000000009</v>
      </c>
      <c r="V22" s="14">
        <f>'~Original Data'!V22*INDEX('~Adjustment'!$C$4:$Z$10,MATCH($C22,'~Adjustment'!$B$4:$B$10,0),MATCH(V$4,'~Adjustment'!$C$3:$Z$3,0))</f>
        <v>753.42255999999998</v>
      </c>
      <c r="W22" s="14">
        <f>'~Original Data'!W22*INDEX('~Adjustment'!$C$4:$Z$10,MATCH($C22,'~Adjustment'!$B$4:$B$10,0),MATCH(W$4,'~Adjustment'!$C$3:$Z$3,0))</f>
        <v>752.35591999999997</v>
      </c>
      <c r="X22" s="14">
        <f>'~Original Data'!X22*INDEX('~Adjustment'!$C$4:$Z$10,MATCH($C22,'~Adjustment'!$B$4:$B$10,0),MATCH(X$4,'~Adjustment'!$C$3:$Z$3,0))</f>
        <v>757.43880000000001</v>
      </c>
      <c r="Y22" s="14">
        <f>'~Original Data'!Y22*INDEX('~Adjustment'!$C$4:$Z$10,MATCH($C22,'~Adjustment'!$B$4:$B$10,0),MATCH(Y$4,'~Adjustment'!$C$3:$Z$3,0))</f>
        <v>755.15128000000004</v>
      </c>
      <c r="Z22" s="14">
        <f>'~Original Data'!Z22*INDEX('~Adjustment'!$C$4:$Z$10,MATCH($C22,'~Adjustment'!$B$4:$B$10,0),MATCH(Z$4,'~Adjustment'!$C$3:$Z$3,0))</f>
        <v>749.98311999999999</v>
      </c>
      <c r="AA22" s="14">
        <f>'~Original Data'!AA22*INDEX('~Adjustment'!$C$4:$Z$10,MATCH($C22,'~Adjustment'!$B$4:$B$10,0),MATCH(AA$4,'~Adjustment'!$C$3:$Z$3,0))</f>
        <v>757.70839999999998</v>
      </c>
      <c r="AB22" s="14">
        <f>'~Original Data'!AB22*INDEX('~Adjustment'!$C$4:$Z$10,MATCH($C22,'~Adjustment'!$B$4:$B$10,0),MATCH(AB$4,'~Adjustment'!$C$3:$Z$3,0))</f>
        <v>775.26008000000002</v>
      </c>
      <c r="AC22" s="14">
        <f>'~Original Data'!AC22*INDEX('~Adjustment'!$C$4:$Z$10,MATCH($C22,'~Adjustment'!$B$4:$B$10,0),MATCH(AC$4,'~Adjustment'!$C$3:$Z$3,0))</f>
        <v>753.1858400000001</v>
      </c>
      <c r="AD22" s="14">
        <f>'~Original Data'!AD22*INDEX('~Adjustment'!$C$4:$Z$10,MATCH($C22,'~Adjustment'!$B$4:$B$10,0),MATCH(AD$4,'~Adjustment'!$C$3:$Z$3,0))</f>
        <v>699.67240000000004</v>
      </c>
    </row>
    <row r="23" spans="2:30" x14ac:dyDescent="0.25">
      <c r="B23" s="11"/>
      <c r="C23" s="12" t="s">
        <v>64</v>
      </c>
      <c r="D23" s="12" t="s">
        <v>60</v>
      </c>
      <c r="E23" s="13" t="s">
        <v>53</v>
      </c>
      <c r="F23" s="13" t="s">
        <v>54</v>
      </c>
      <c r="G23" s="14">
        <f>'~Original Data'!G23*INDEX('~Adjustment'!$C$4:$Z$10,MATCH($C23,'~Adjustment'!$B$4:$B$10,0),MATCH(G$4,'~Adjustment'!$C$3:$Z$3,0))</f>
        <v>208.64096000000001</v>
      </c>
      <c r="H23" s="14">
        <f>'~Original Data'!H23*INDEX('~Adjustment'!$C$4:$Z$10,MATCH($C23,'~Adjustment'!$B$4:$B$10,0),MATCH(H$4,'~Adjustment'!$C$3:$Z$3,0))</f>
        <v>194.55272000000002</v>
      </c>
      <c r="I23" s="14">
        <f>'~Original Data'!I23*INDEX('~Adjustment'!$C$4:$Z$10,MATCH($C23,'~Adjustment'!$B$4:$B$10,0),MATCH(I$4,'~Adjustment'!$C$3:$Z$3,0))</f>
        <v>184.89408000000003</v>
      </c>
      <c r="J23" s="14">
        <f>'~Original Data'!J23*INDEX('~Adjustment'!$C$4:$Z$10,MATCH($C23,'~Adjustment'!$B$4:$B$10,0),MATCH(J$4,'~Adjustment'!$C$3:$Z$3,0))</f>
        <v>180.17408</v>
      </c>
      <c r="K23" s="14">
        <f>'~Original Data'!K23*INDEX('~Adjustment'!$C$4:$Z$10,MATCH($C23,'~Adjustment'!$B$4:$B$10,0),MATCH(K$4,'~Adjustment'!$C$3:$Z$3,0))</f>
        <v>178.07680000000002</v>
      </c>
      <c r="L23" s="14">
        <f>'~Original Data'!L23*INDEX('~Adjustment'!$C$4:$Z$10,MATCH($C23,'~Adjustment'!$B$4:$B$10,0),MATCH(L$4,'~Adjustment'!$C$3:$Z$3,0))</f>
        <v>178.53064000000001</v>
      </c>
      <c r="M23" s="14">
        <f>'~Original Data'!M23*INDEX('~Adjustment'!$C$4:$Z$10,MATCH($C23,'~Adjustment'!$B$4:$B$10,0),MATCH(M$4,'~Adjustment'!$C$3:$Z$3,0))</f>
        <v>187.63440000000003</v>
      </c>
      <c r="N23" s="14">
        <f>'~Original Data'!N23*INDEX('~Adjustment'!$C$4:$Z$10,MATCH($C23,'~Adjustment'!$B$4:$B$10,0),MATCH(N$4,'~Adjustment'!$C$3:$Z$3,0))</f>
        <v>201.20760000000001</v>
      </c>
      <c r="O23" s="14">
        <f>'~Original Data'!O23*INDEX('~Adjustment'!$C$4:$Z$10,MATCH($C23,'~Adjustment'!$B$4:$B$10,0),MATCH(O$4,'~Adjustment'!$C$3:$Z$3,0))</f>
        <v>217.09288000000004</v>
      </c>
      <c r="P23" s="14">
        <f>'~Original Data'!P23*INDEX('~Adjustment'!$C$4:$Z$10,MATCH($C23,'~Adjustment'!$B$4:$B$10,0),MATCH(P$4,'~Adjustment'!$C$3:$Z$3,0))</f>
        <v>229.96072000000001</v>
      </c>
      <c r="Q23" s="14">
        <f>'~Original Data'!Q23*INDEX('~Adjustment'!$C$4:$Z$10,MATCH($C23,'~Adjustment'!$B$4:$B$10,0),MATCH(Q$4,'~Adjustment'!$C$3:$Z$3,0))</f>
        <v>242.00648000000001</v>
      </c>
      <c r="R23" s="14">
        <f>'~Original Data'!R23*INDEX('~Adjustment'!$C$4:$Z$10,MATCH($C23,'~Adjustment'!$B$4:$B$10,0),MATCH(R$4,'~Adjustment'!$C$3:$Z$3,0))</f>
        <v>248.32568000000003</v>
      </c>
      <c r="S23" s="14">
        <f>'~Original Data'!S23*INDEX('~Adjustment'!$C$4:$Z$10,MATCH($C23,'~Adjustment'!$B$4:$B$10,0),MATCH(S$4,'~Adjustment'!$C$3:$Z$3,0))</f>
        <v>252.28416000000004</v>
      </c>
      <c r="T23" s="14">
        <f>'~Original Data'!T23*INDEX('~Adjustment'!$C$4:$Z$10,MATCH($C23,'~Adjustment'!$B$4:$B$10,0),MATCH(T$4,'~Adjustment'!$C$3:$Z$3,0))</f>
        <v>252.75927999999999</v>
      </c>
      <c r="U23" s="14">
        <f>'~Original Data'!U23*INDEX('~Adjustment'!$C$4:$Z$10,MATCH($C23,'~Adjustment'!$B$4:$B$10,0),MATCH(U$4,'~Adjustment'!$C$3:$Z$3,0))</f>
        <v>244.85192000000004</v>
      </c>
      <c r="V23" s="14">
        <f>'~Original Data'!V23*INDEX('~Adjustment'!$C$4:$Z$10,MATCH($C23,'~Adjustment'!$B$4:$B$10,0),MATCH(V$4,'~Adjustment'!$C$3:$Z$3,0))</f>
        <v>241.09520000000003</v>
      </c>
      <c r="W23" s="14">
        <f>'~Original Data'!W23*INDEX('~Adjustment'!$C$4:$Z$10,MATCH($C23,'~Adjustment'!$B$4:$B$10,0),MATCH(W$4,'~Adjustment'!$C$3:$Z$3,0))</f>
        <v>240.75392000000002</v>
      </c>
      <c r="X23" s="14">
        <f>'~Original Data'!X23*INDEX('~Adjustment'!$C$4:$Z$10,MATCH($C23,'~Adjustment'!$B$4:$B$10,0),MATCH(X$4,'~Adjustment'!$C$3:$Z$3,0))</f>
        <v>242.38040000000001</v>
      </c>
      <c r="Y23" s="14">
        <f>'~Original Data'!Y23*INDEX('~Adjustment'!$C$4:$Z$10,MATCH($C23,'~Adjustment'!$B$4:$B$10,0),MATCH(Y$4,'~Adjustment'!$C$3:$Z$3,0))</f>
        <v>241.64840000000001</v>
      </c>
      <c r="Z23" s="14">
        <f>'~Original Data'!Z23*INDEX('~Adjustment'!$C$4:$Z$10,MATCH($C23,'~Adjustment'!$B$4:$B$10,0),MATCH(Z$4,'~Adjustment'!$C$3:$Z$3,0))</f>
        <v>239.99456000000001</v>
      </c>
      <c r="AA23" s="14">
        <f>'~Original Data'!AA23*INDEX('~Adjustment'!$C$4:$Z$10,MATCH($C23,'~Adjustment'!$B$4:$B$10,0),MATCH(AA$4,'~Adjustment'!$C$3:$Z$3,0))</f>
        <v>242.46672000000001</v>
      </c>
      <c r="AB23" s="14">
        <f>'~Original Data'!AB23*INDEX('~Adjustment'!$C$4:$Z$10,MATCH($C23,'~Adjustment'!$B$4:$B$10,0),MATCH(AB$4,'~Adjustment'!$C$3:$Z$3,0))</f>
        <v>248.08320000000001</v>
      </c>
      <c r="AC23" s="14">
        <f>'~Original Data'!AC23*INDEX('~Adjustment'!$C$4:$Z$10,MATCH($C23,'~Adjustment'!$B$4:$B$10,0),MATCH(AC$4,'~Adjustment'!$C$3:$Z$3,0))</f>
        <v>241.01944</v>
      </c>
      <c r="AD23" s="14">
        <f>'~Original Data'!AD23*INDEX('~Adjustment'!$C$4:$Z$10,MATCH($C23,'~Adjustment'!$B$4:$B$10,0),MATCH(AD$4,'~Adjustment'!$C$3:$Z$3,0))</f>
        <v>223.89512000000002</v>
      </c>
    </row>
    <row r="24" spans="2:30" x14ac:dyDescent="0.25">
      <c r="B24" s="11"/>
      <c r="C24" s="12" t="s">
        <v>64</v>
      </c>
      <c r="D24" s="12" t="s">
        <v>61</v>
      </c>
      <c r="E24" s="13" t="s">
        <v>53</v>
      </c>
      <c r="F24" s="13" t="s">
        <v>54</v>
      </c>
      <c r="G24" s="14">
        <f>'~Original Data'!G24*INDEX('~Adjustment'!$C$4:$Z$10,MATCH($C24,'~Adjustment'!$B$4:$B$10,0),MATCH(G$4,'~Adjustment'!$C$3:$Z$3,0))</f>
        <v>130.40064000000001</v>
      </c>
      <c r="H24" s="14">
        <f>'~Original Data'!H24*INDEX('~Adjustment'!$C$4:$Z$10,MATCH($C24,'~Adjustment'!$B$4:$B$10,0),MATCH(H$4,'~Adjustment'!$C$3:$Z$3,0))</f>
        <v>121.59544000000001</v>
      </c>
      <c r="I24" s="14">
        <f>'~Original Data'!I24*INDEX('~Adjustment'!$C$4:$Z$10,MATCH($C24,'~Adjustment'!$B$4:$B$10,0),MATCH(I$4,'~Adjustment'!$C$3:$Z$3,0))</f>
        <v>115.55880000000001</v>
      </c>
      <c r="J24" s="14">
        <f>'~Original Data'!J24*INDEX('~Adjustment'!$C$4:$Z$10,MATCH($C24,'~Adjustment'!$B$4:$B$10,0),MATCH(J$4,'~Adjustment'!$C$3:$Z$3,0))</f>
        <v>112.6088</v>
      </c>
      <c r="K24" s="14">
        <f>'~Original Data'!K24*INDEX('~Adjustment'!$C$4:$Z$10,MATCH($C24,'~Adjustment'!$B$4:$B$10,0),MATCH(K$4,'~Adjustment'!$C$3:$Z$3,0))</f>
        <v>111.298</v>
      </c>
      <c r="L24" s="14">
        <f>'~Original Data'!L24*INDEX('~Adjustment'!$C$4:$Z$10,MATCH($C24,'~Adjustment'!$B$4:$B$10,0),MATCH(L$4,'~Adjustment'!$C$3:$Z$3,0))</f>
        <v>111.58160000000001</v>
      </c>
      <c r="M24" s="14">
        <f>'~Original Data'!M24*INDEX('~Adjustment'!$C$4:$Z$10,MATCH($C24,'~Adjustment'!$B$4:$B$10,0),MATCH(M$4,'~Adjustment'!$C$3:$Z$3,0))</f>
        <v>117.27152000000001</v>
      </c>
      <c r="N24" s="14">
        <f>'~Original Data'!N24*INDEX('~Adjustment'!$C$4:$Z$10,MATCH($C24,'~Adjustment'!$B$4:$B$10,0),MATCH(N$4,'~Adjustment'!$C$3:$Z$3,0))</f>
        <v>125.75472000000001</v>
      </c>
      <c r="O24" s="14">
        <f>'~Original Data'!O24*INDEX('~Adjustment'!$C$4:$Z$10,MATCH($C24,'~Adjustment'!$B$4:$B$10,0),MATCH(O$4,'~Adjustment'!$C$3:$Z$3,0))</f>
        <v>135.68304000000001</v>
      </c>
      <c r="P24" s="14">
        <f>'~Original Data'!P24*INDEX('~Adjustment'!$C$4:$Z$10,MATCH($C24,'~Adjustment'!$B$4:$B$10,0),MATCH(P$4,'~Adjustment'!$C$3:$Z$3,0))</f>
        <v>143.72544000000002</v>
      </c>
      <c r="Q24" s="14">
        <f>'~Original Data'!Q24*INDEX('~Adjustment'!$C$4:$Z$10,MATCH($C24,'~Adjustment'!$B$4:$B$10,0),MATCH(Q$4,'~Adjustment'!$C$3:$Z$3,0))</f>
        <v>151.25399999999999</v>
      </c>
      <c r="R24" s="14">
        <f>'~Original Data'!R24*INDEX('~Adjustment'!$C$4:$Z$10,MATCH($C24,'~Adjustment'!$B$4:$B$10,0),MATCH(R$4,'~Adjustment'!$C$3:$Z$3,0))</f>
        <v>155.20352000000003</v>
      </c>
      <c r="S24" s="14">
        <f>'~Original Data'!S24*INDEX('~Adjustment'!$C$4:$Z$10,MATCH($C24,'~Adjustment'!$B$4:$B$10,0),MATCH(S$4,'~Adjustment'!$C$3:$Z$3,0))</f>
        <v>157.67760000000001</v>
      </c>
      <c r="T24" s="14">
        <f>'~Original Data'!T24*INDEX('~Adjustment'!$C$4:$Z$10,MATCH($C24,'~Adjustment'!$B$4:$B$10,0),MATCH(T$4,'~Adjustment'!$C$3:$Z$3,0))</f>
        <v>157.97456</v>
      </c>
      <c r="U24" s="14">
        <f>'~Original Data'!U24*INDEX('~Adjustment'!$C$4:$Z$10,MATCH($C24,'~Adjustment'!$B$4:$B$10,0),MATCH(U$4,'~Adjustment'!$C$3:$Z$3,0))</f>
        <v>153.03240000000002</v>
      </c>
      <c r="V24" s="14">
        <f>'~Original Data'!V24*INDEX('~Adjustment'!$C$4:$Z$10,MATCH($C24,'~Adjustment'!$B$4:$B$10,0),MATCH(V$4,'~Adjustment'!$C$3:$Z$3,0))</f>
        <v>150.68448000000001</v>
      </c>
      <c r="W24" s="14">
        <f>'~Original Data'!W24*INDEX('~Adjustment'!$C$4:$Z$10,MATCH($C24,'~Adjustment'!$B$4:$B$10,0),MATCH(W$4,'~Adjustment'!$C$3:$Z$3,0))</f>
        <v>150.47120000000001</v>
      </c>
      <c r="X24" s="14">
        <f>'~Original Data'!X24*INDEX('~Adjustment'!$C$4:$Z$10,MATCH($C24,'~Adjustment'!$B$4:$B$10,0),MATCH(X$4,'~Adjustment'!$C$3:$Z$3,0))</f>
        <v>151.48776000000001</v>
      </c>
      <c r="Y24" s="14">
        <f>'~Original Data'!Y24*INDEX('~Adjustment'!$C$4:$Z$10,MATCH($C24,'~Adjustment'!$B$4:$B$10,0),MATCH(Y$4,'~Adjustment'!$C$3:$Z$3,0))</f>
        <v>151.03024000000002</v>
      </c>
      <c r="Z24" s="14">
        <f>'~Original Data'!Z24*INDEX('~Adjustment'!$C$4:$Z$10,MATCH($C24,'~Adjustment'!$B$4:$B$10,0),MATCH(Z$4,'~Adjustment'!$C$3:$Z$3,0))</f>
        <v>149.99664000000001</v>
      </c>
      <c r="AA24" s="14">
        <f>'~Original Data'!AA24*INDEX('~Adjustment'!$C$4:$Z$10,MATCH($C24,'~Adjustment'!$B$4:$B$10,0),MATCH(AA$4,'~Adjustment'!$C$3:$Z$3,0))</f>
        <v>151.54168000000001</v>
      </c>
      <c r="AB24" s="14">
        <f>'~Original Data'!AB24*INDEX('~Adjustment'!$C$4:$Z$10,MATCH($C24,'~Adjustment'!$B$4:$B$10,0),MATCH(AB$4,'~Adjustment'!$C$3:$Z$3,0))</f>
        <v>155.05200000000002</v>
      </c>
      <c r="AC24" s="14">
        <f>'~Original Data'!AC24*INDEX('~Adjustment'!$C$4:$Z$10,MATCH($C24,'~Adjustment'!$B$4:$B$10,0),MATCH(AC$4,'~Adjustment'!$C$3:$Z$3,0))</f>
        <v>150.63720000000001</v>
      </c>
      <c r="AD24" s="14">
        <f>'~Original Data'!AD24*INDEX('~Adjustment'!$C$4:$Z$10,MATCH($C24,'~Adjustment'!$B$4:$B$10,0),MATCH(AD$4,'~Adjustment'!$C$3:$Z$3,0))</f>
        <v>139.93448000000001</v>
      </c>
    </row>
    <row r="25" spans="2:30" x14ac:dyDescent="0.25">
      <c r="B25" s="11"/>
      <c r="C25" s="12" t="s">
        <v>64</v>
      </c>
      <c r="D25" s="12" t="s">
        <v>63</v>
      </c>
      <c r="E25" s="13" t="s">
        <v>53</v>
      </c>
      <c r="F25" s="13" t="s">
        <v>62</v>
      </c>
      <c r="G25" s="14">
        <f>'~Original Data'!G25*INDEX('~Adjustment'!$C$4:$Z$10,MATCH($C25,'~Adjustment'!$B$4:$B$10,0),MATCH(G$4,'~Adjustment'!$C$3:$Z$3,0))</f>
        <v>130.40064000000001</v>
      </c>
      <c r="H25" s="14">
        <f>'~Original Data'!H25*INDEX('~Adjustment'!$C$4:$Z$10,MATCH($C25,'~Adjustment'!$B$4:$B$10,0),MATCH(H$4,'~Adjustment'!$C$3:$Z$3,0))</f>
        <v>121.59544000000001</v>
      </c>
      <c r="I25" s="14">
        <f>'~Original Data'!I25*INDEX('~Adjustment'!$C$4:$Z$10,MATCH($C25,'~Adjustment'!$B$4:$B$10,0),MATCH(I$4,'~Adjustment'!$C$3:$Z$3,0))</f>
        <v>115.55880000000001</v>
      </c>
      <c r="J25" s="14">
        <f>'~Original Data'!J25*INDEX('~Adjustment'!$C$4:$Z$10,MATCH($C25,'~Adjustment'!$B$4:$B$10,0),MATCH(J$4,'~Adjustment'!$C$3:$Z$3,0))</f>
        <v>112.6088</v>
      </c>
      <c r="K25" s="14">
        <f>'~Original Data'!K25*INDEX('~Adjustment'!$C$4:$Z$10,MATCH($C25,'~Adjustment'!$B$4:$B$10,0),MATCH(K$4,'~Adjustment'!$C$3:$Z$3,0))</f>
        <v>111.298</v>
      </c>
      <c r="L25" s="14">
        <f>'~Original Data'!L25*INDEX('~Adjustment'!$C$4:$Z$10,MATCH($C25,'~Adjustment'!$B$4:$B$10,0),MATCH(L$4,'~Adjustment'!$C$3:$Z$3,0))</f>
        <v>111.58160000000001</v>
      </c>
      <c r="M25" s="14">
        <f>'~Original Data'!M25*INDEX('~Adjustment'!$C$4:$Z$10,MATCH($C25,'~Adjustment'!$B$4:$B$10,0),MATCH(M$4,'~Adjustment'!$C$3:$Z$3,0))</f>
        <v>117.27152000000001</v>
      </c>
      <c r="N25" s="14">
        <f>'~Original Data'!N25*INDEX('~Adjustment'!$C$4:$Z$10,MATCH($C25,'~Adjustment'!$B$4:$B$10,0),MATCH(N$4,'~Adjustment'!$C$3:$Z$3,0))</f>
        <v>125.75472000000001</v>
      </c>
      <c r="O25" s="14">
        <f>'~Original Data'!O25*INDEX('~Adjustment'!$C$4:$Z$10,MATCH($C25,'~Adjustment'!$B$4:$B$10,0),MATCH(O$4,'~Adjustment'!$C$3:$Z$3,0))</f>
        <v>135.68304000000001</v>
      </c>
      <c r="P25" s="14">
        <f>'~Original Data'!P25*INDEX('~Adjustment'!$C$4:$Z$10,MATCH($C25,'~Adjustment'!$B$4:$B$10,0),MATCH(P$4,'~Adjustment'!$C$3:$Z$3,0))</f>
        <v>143.72544000000002</v>
      </c>
      <c r="Q25" s="14">
        <f>'~Original Data'!Q25*INDEX('~Adjustment'!$C$4:$Z$10,MATCH($C25,'~Adjustment'!$B$4:$B$10,0),MATCH(Q$4,'~Adjustment'!$C$3:$Z$3,0))</f>
        <v>151.25399999999999</v>
      </c>
      <c r="R25" s="14">
        <f>'~Original Data'!R25*INDEX('~Adjustment'!$C$4:$Z$10,MATCH($C25,'~Adjustment'!$B$4:$B$10,0),MATCH(R$4,'~Adjustment'!$C$3:$Z$3,0))</f>
        <v>155.20352000000003</v>
      </c>
      <c r="S25" s="14">
        <f>'~Original Data'!S25*INDEX('~Adjustment'!$C$4:$Z$10,MATCH($C25,'~Adjustment'!$B$4:$B$10,0),MATCH(S$4,'~Adjustment'!$C$3:$Z$3,0))</f>
        <v>157.67760000000001</v>
      </c>
      <c r="T25" s="14">
        <f>'~Original Data'!T25*INDEX('~Adjustment'!$C$4:$Z$10,MATCH($C25,'~Adjustment'!$B$4:$B$10,0),MATCH(T$4,'~Adjustment'!$C$3:$Z$3,0))</f>
        <v>157.97456</v>
      </c>
      <c r="U25" s="14">
        <f>'~Original Data'!U25*INDEX('~Adjustment'!$C$4:$Z$10,MATCH($C25,'~Adjustment'!$B$4:$B$10,0),MATCH(U$4,'~Adjustment'!$C$3:$Z$3,0))</f>
        <v>153.03240000000002</v>
      </c>
      <c r="V25" s="14">
        <f>'~Original Data'!V25*INDEX('~Adjustment'!$C$4:$Z$10,MATCH($C25,'~Adjustment'!$B$4:$B$10,0),MATCH(V$4,'~Adjustment'!$C$3:$Z$3,0))</f>
        <v>150.68448000000001</v>
      </c>
      <c r="W25" s="14">
        <f>'~Original Data'!W25*INDEX('~Adjustment'!$C$4:$Z$10,MATCH($C25,'~Adjustment'!$B$4:$B$10,0),MATCH(W$4,'~Adjustment'!$C$3:$Z$3,0))</f>
        <v>150.47120000000001</v>
      </c>
      <c r="X25" s="14">
        <f>'~Original Data'!X25*INDEX('~Adjustment'!$C$4:$Z$10,MATCH($C25,'~Adjustment'!$B$4:$B$10,0),MATCH(X$4,'~Adjustment'!$C$3:$Z$3,0))</f>
        <v>151.48776000000001</v>
      </c>
      <c r="Y25" s="14">
        <f>'~Original Data'!Y25*INDEX('~Adjustment'!$C$4:$Z$10,MATCH($C25,'~Adjustment'!$B$4:$B$10,0),MATCH(Y$4,'~Adjustment'!$C$3:$Z$3,0))</f>
        <v>151.03024000000002</v>
      </c>
      <c r="Z25" s="14">
        <f>'~Original Data'!Z25*INDEX('~Adjustment'!$C$4:$Z$10,MATCH($C25,'~Adjustment'!$B$4:$B$10,0),MATCH(Z$4,'~Adjustment'!$C$3:$Z$3,0))</f>
        <v>149.99664000000001</v>
      </c>
      <c r="AA25" s="14">
        <f>'~Original Data'!AA25*INDEX('~Adjustment'!$C$4:$Z$10,MATCH($C25,'~Adjustment'!$B$4:$B$10,0),MATCH(AA$4,'~Adjustment'!$C$3:$Z$3,0))</f>
        <v>151.54168000000001</v>
      </c>
      <c r="AB25" s="14">
        <f>'~Original Data'!AB25*INDEX('~Adjustment'!$C$4:$Z$10,MATCH($C25,'~Adjustment'!$B$4:$B$10,0),MATCH(AB$4,'~Adjustment'!$C$3:$Z$3,0))</f>
        <v>155.05200000000002</v>
      </c>
      <c r="AC25" s="14">
        <f>'~Original Data'!AC25*INDEX('~Adjustment'!$C$4:$Z$10,MATCH($C25,'~Adjustment'!$B$4:$B$10,0),MATCH(AC$4,'~Adjustment'!$C$3:$Z$3,0))</f>
        <v>150.63720000000001</v>
      </c>
      <c r="AD25" s="14">
        <f>'~Original Data'!AD25*INDEX('~Adjustment'!$C$4:$Z$10,MATCH($C25,'~Adjustment'!$B$4:$B$10,0),MATCH(AD$4,'~Adjustment'!$C$3:$Z$3,0))</f>
        <v>139.93448000000001</v>
      </c>
    </row>
    <row r="26" spans="2:30" x14ac:dyDescent="0.25">
      <c r="B26" s="11"/>
      <c r="C26" s="12" t="s">
        <v>65</v>
      </c>
      <c r="D26" s="12" t="s">
        <v>52</v>
      </c>
      <c r="E26" s="13" t="s">
        <v>53</v>
      </c>
      <c r="F26" s="13" t="s">
        <v>62</v>
      </c>
      <c r="G26" s="14">
        <f>'~Original Data'!G26*INDEX('~Adjustment'!$C$4:$Z$10,MATCH($C26,'~Adjustment'!$B$4:$B$10,0),MATCH(G$4,'~Adjustment'!$C$3:$Z$3,0))</f>
        <v>622.15416000000005</v>
      </c>
      <c r="H26" s="14">
        <f>'~Original Data'!H26*INDEX('~Adjustment'!$C$4:$Z$10,MATCH($C26,'~Adjustment'!$B$4:$B$10,0),MATCH(H$4,'~Adjustment'!$C$3:$Z$3,0))</f>
        <v>577.21884</v>
      </c>
      <c r="I26" s="14">
        <f>'~Original Data'!I26*INDEX('~Adjustment'!$C$4:$Z$10,MATCH($C26,'~Adjustment'!$B$4:$B$10,0),MATCH(I$4,'~Adjustment'!$C$3:$Z$3,0))</f>
        <v>543.36324000000002</v>
      </c>
      <c r="J26" s="14">
        <f>'~Original Data'!J26*INDEX('~Adjustment'!$C$4:$Z$10,MATCH($C26,'~Adjustment'!$B$4:$B$10,0),MATCH(J$4,'~Adjustment'!$C$3:$Z$3,0))</f>
        <v>525.06755999999996</v>
      </c>
      <c r="K26" s="14">
        <f>'~Original Data'!K26*INDEX('~Adjustment'!$C$4:$Z$10,MATCH($C26,'~Adjustment'!$B$4:$B$10,0),MATCH(K$4,'~Adjustment'!$C$3:$Z$3,0))</f>
        <v>515.01288</v>
      </c>
      <c r="L26" s="14">
        <f>'~Original Data'!L26*INDEX('~Adjustment'!$C$4:$Z$10,MATCH($C26,'~Adjustment'!$B$4:$B$10,0),MATCH(L$4,'~Adjustment'!$C$3:$Z$3,0))</f>
        <v>514.42019999999991</v>
      </c>
      <c r="M26" s="14">
        <f>'~Original Data'!M26*INDEX('~Adjustment'!$C$4:$Z$10,MATCH($C26,'~Adjustment'!$B$4:$B$10,0),MATCH(M$4,'~Adjustment'!$C$3:$Z$3,0))</f>
        <v>545.41800000000001</v>
      </c>
      <c r="N26" s="14">
        <f>'~Original Data'!N26*INDEX('~Adjustment'!$C$4:$Z$10,MATCH($C26,'~Adjustment'!$B$4:$B$10,0),MATCH(N$4,'~Adjustment'!$C$3:$Z$3,0))</f>
        <v>592.10388</v>
      </c>
      <c r="O26" s="14">
        <f>'~Original Data'!O26*INDEX('~Adjustment'!$C$4:$Z$10,MATCH($C26,'~Adjustment'!$B$4:$B$10,0),MATCH(O$4,'~Adjustment'!$C$3:$Z$3,0))</f>
        <v>530.65250000000003</v>
      </c>
      <c r="P26" s="14">
        <f>'~Original Data'!P26*INDEX('~Adjustment'!$C$4:$Z$10,MATCH($C26,'~Adjustment'!$B$4:$B$10,0),MATCH(P$4,'~Adjustment'!$C$3:$Z$3,0))</f>
        <v>558.24699999999996</v>
      </c>
      <c r="Q26" s="14">
        <f>'~Original Data'!Q26*INDEX('~Adjustment'!$C$4:$Z$10,MATCH($C26,'~Adjustment'!$B$4:$B$10,0),MATCH(Q$4,'~Adjustment'!$C$3:$Z$3,0))</f>
        <v>581.19749999999999</v>
      </c>
      <c r="R26" s="14">
        <f>'~Original Data'!R26*INDEX('~Adjustment'!$C$4:$Z$10,MATCH($C26,'~Adjustment'!$B$4:$B$10,0),MATCH(R$4,'~Adjustment'!$C$3:$Z$3,0))</f>
        <v>587.67600000000004</v>
      </c>
      <c r="S26" s="14">
        <f>'~Original Data'!S26*INDEX('~Adjustment'!$C$4:$Z$10,MATCH($C26,'~Adjustment'!$B$4:$B$10,0),MATCH(S$4,'~Adjustment'!$C$3:$Z$3,0))</f>
        <v>588.05259999999998</v>
      </c>
      <c r="T26" s="14">
        <f>'~Original Data'!T26*INDEX('~Adjustment'!$C$4:$Z$10,MATCH($C26,'~Adjustment'!$B$4:$B$10,0),MATCH(T$4,'~Adjustment'!$C$3:$Z$3,0))</f>
        <v>581.47770000000003</v>
      </c>
      <c r="U26" s="14">
        <f>'~Original Data'!U26*INDEX('~Adjustment'!$C$4:$Z$10,MATCH($C26,'~Adjustment'!$B$4:$B$10,0),MATCH(U$4,'~Adjustment'!$C$3:$Z$3,0))</f>
        <v>558.53890000000001</v>
      </c>
      <c r="V26" s="14">
        <f>'~Original Data'!V26*INDEX('~Adjustment'!$C$4:$Z$10,MATCH($C26,'~Adjustment'!$B$4:$B$10,0),MATCH(V$4,'~Adjustment'!$C$3:$Z$3,0))</f>
        <v>550.98400000000004</v>
      </c>
      <c r="W26" s="14">
        <f>'~Original Data'!W26*INDEX('~Adjustment'!$C$4:$Z$10,MATCH($C26,'~Adjustment'!$B$4:$B$10,0),MATCH(W$4,'~Adjustment'!$C$3:$Z$3,0))</f>
        <v>494.38764000000003</v>
      </c>
      <c r="X26" s="14">
        <f>'~Original Data'!X26*INDEX('~Adjustment'!$C$4:$Z$10,MATCH($C26,'~Adjustment'!$B$4:$B$10,0),MATCH(X$4,'~Adjustment'!$C$3:$Z$3,0))</f>
        <v>497.40651000000003</v>
      </c>
      <c r="Y26" s="14">
        <f>'~Original Data'!Y26*INDEX('~Adjustment'!$C$4:$Z$10,MATCH($C26,'~Adjustment'!$B$4:$B$10,0),MATCH(Y$4,'~Adjustment'!$C$3:$Z$3,0))</f>
        <v>506.32812000000007</v>
      </c>
      <c r="Z26" s="14">
        <f>'~Original Data'!Z26*INDEX('~Adjustment'!$C$4:$Z$10,MATCH($C26,'~Adjustment'!$B$4:$B$10,0),MATCH(Z$4,'~Adjustment'!$C$3:$Z$3,0))</f>
        <v>523.52162999999996</v>
      </c>
      <c r="AA26" s="14">
        <f>'~Original Data'!AA26*INDEX('~Adjustment'!$C$4:$Z$10,MATCH($C26,'~Adjustment'!$B$4:$B$10,0),MATCH(AA$4,'~Adjustment'!$C$3:$Z$3,0))</f>
        <v>542.06063999999992</v>
      </c>
      <c r="AB26" s="14">
        <f>'~Original Data'!AB26*INDEX('~Adjustment'!$C$4:$Z$10,MATCH($C26,'~Adjustment'!$B$4:$B$10,0),MATCH(AB$4,'~Adjustment'!$C$3:$Z$3,0))</f>
        <v>554.52222000000006</v>
      </c>
      <c r="AC26" s="14">
        <f>'~Original Data'!AC26*INDEX('~Adjustment'!$C$4:$Z$10,MATCH($C26,'~Adjustment'!$B$4:$B$10,0),MATCH(AC$4,'~Adjustment'!$C$3:$Z$3,0))</f>
        <v>522.47735999999998</v>
      </c>
      <c r="AD26" s="14">
        <f>'~Original Data'!AD26*INDEX('~Adjustment'!$C$4:$Z$10,MATCH($C26,'~Adjustment'!$B$4:$B$10,0),MATCH(AD$4,'~Adjustment'!$C$3:$Z$3,0))</f>
        <v>497.31030000000004</v>
      </c>
    </row>
    <row r="27" spans="2:30" x14ac:dyDescent="0.25">
      <c r="B27" s="11"/>
      <c r="C27" s="12" t="s">
        <v>65</v>
      </c>
      <c r="D27" s="12" t="s">
        <v>55</v>
      </c>
      <c r="E27" s="13" t="s">
        <v>53</v>
      </c>
      <c r="F27" s="13" t="s">
        <v>54</v>
      </c>
      <c r="G27" s="14">
        <f>'~Original Data'!G27*INDEX('~Adjustment'!$C$4:$Z$10,MATCH($C27,'~Adjustment'!$B$4:$B$10,0),MATCH(G$4,'~Adjustment'!$C$3:$Z$3,0))</f>
        <v>290.33868000000001</v>
      </c>
      <c r="H27" s="14">
        <f>'~Original Data'!H27*INDEX('~Adjustment'!$C$4:$Z$10,MATCH($C27,'~Adjustment'!$B$4:$B$10,0),MATCH(H$4,'~Adjustment'!$C$3:$Z$3,0))</f>
        <v>269.36879999999996</v>
      </c>
      <c r="I27" s="14">
        <f>'~Original Data'!I27*INDEX('~Adjustment'!$C$4:$Z$10,MATCH($C27,'~Adjustment'!$B$4:$B$10,0),MATCH(I$4,'~Adjustment'!$C$3:$Z$3,0))</f>
        <v>253.56947999999997</v>
      </c>
      <c r="J27" s="14">
        <f>'~Original Data'!J27*INDEX('~Adjustment'!$C$4:$Z$10,MATCH($C27,'~Adjustment'!$B$4:$B$10,0),MATCH(J$4,'~Adjustment'!$C$3:$Z$3,0))</f>
        <v>245.0316</v>
      </c>
      <c r="K27" s="14">
        <f>'~Original Data'!K27*INDEX('~Adjustment'!$C$4:$Z$10,MATCH($C27,'~Adjustment'!$B$4:$B$10,0),MATCH(K$4,'~Adjustment'!$C$3:$Z$3,0))</f>
        <v>240.33936</v>
      </c>
      <c r="L27" s="14">
        <f>'~Original Data'!L27*INDEX('~Adjustment'!$C$4:$Z$10,MATCH($C27,'~Adjustment'!$B$4:$B$10,0),MATCH(L$4,'~Adjustment'!$C$3:$Z$3,0))</f>
        <v>240.06276</v>
      </c>
      <c r="M27" s="14">
        <f>'~Original Data'!M27*INDEX('~Adjustment'!$C$4:$Z$10,MATCH($C27,'~Adjustment'!$B$4:$B$10,0),MATCH(M$4,'~Adjustment'!$C$3:$Z$3,0))</f>
        <v>254.52839999999998</v>
      </c>
      <c r="N27" s="14">
        <f>'~Original Data'!N27*INDEX('~Adjustment'!$C$4:$Z$10,MATCH($C27,'~Adjustment'!$B$4:$B$10,0),MATCH(N$4,'~Adjustment'!$C$3:$Z$3,0))</f>
        <v>276.31511999999998</v>
      </c>
      <c r="O27" s="14">
        <f>'~Original Data'!O27*INDEX('~Adjustment'!$C$4:$Z$10,MATCH($C27,'~Adjustment'!$B$4:$B$10,0),MATCH(O$4,'~Adjustment'!$C$3:$Z$3,0))</f>
        <v>247.6378</v>
      </c>
      <c r="P27" s="14">
        <f>'~Original Data'!P27*INDEX('~Adjustment'!$C$4:$Z$10,MATCH($C27,'~Adjustment'!$B$4:$B$10,0),MATCH(P$4,'~Adjustment'!$C$3:$Z$3,0))</f>
        <v>260.51519999999999</v>
      </c>
      <c r="Q27" s="14">
        <f>'~Original Data'!Q27*INDEX('~Adjustment'!$C$4:$Z$10,MATCH($C27,'~Adjustment'!$B$4:$B$10,0),MATCH(Q$4,'~Adjustment'!$C$3:$Z$3,0))</f>
        <v>271.22550000000001</v>
      </c>
      <c r="R27" s="14">
        <f>'~Original Data'!R27*INDEX('~Adjustment'!$C$4:$Z$10,MATCH($C27,'~Adjustment'!$B$4:$B$10,0),MATCH(R$4,'~Adjustment'!$C$3:$Z$3,0))</f>
        <v>274.24880000000002</v>
      </c>
      <c r="S27" s="14">
        <f>'~Original Data'!S27*INDEX('~Adjustment'!$C$4:$Z$10,MATCH($C27,'~Adjustment'!$B$4:$B$10,0),MATCH(S$4,'~Adjustment'!$C$3:$Z$3,0))</f>
        <v>274.42450000000002</v>
      </c>
      <c r="T27" s="14">
        <f>'~Original Data'!T27*INDEX('~Adjustment'!$C$4:$Z$10,MATCH($C27,'~Adjustment'!$B$4:$B$10,0),MATCH(T$4,'~Adjustment'!$C$3:$Z$3,0))</f>
        <v>271.35629999999998</v>
      </c>
      <c r="U27" s="14">
        <f>'~Original Data'!U27*INDEX('~Adjustment'!$C$4:$Z$10,MATCH($C27,'~Adjustment'!$B$4:$B$10,0),MATCH(U$4,'~Adjustment'!$C$3:$Z$3,0))</f>
        <v>260.6515</v>
      </c>
      <c r="V27" s="14">
        <f>'~Original Data'!V27*INDEX('~Adjustment'!$C$4:$Z$10,MATCH($C27,'~Adjustment'!$B$4:$B$10,0),MATCH(V$4,'~Adjustment'!$C$3:$Z$3,0))</f>
        <v>257.1259</v>
      </c>
      <c r="W27" s="14">
        <f>'~Original Data'!W27*INDEX('~Adjustment'!$C$4:$Z$10,MATCH($C27,'~Adjustment'!$B$4:$B$10,0),MATCH(W$4,'~Adjustment'!$C$3:$Z$3,0))</f>
        <v>230.71428</v>
      </c>
      <c r="X27" s="14">
        <f>'~Original Data'!X27*INDEX('~Adjustment'!$C$4:$Z$10,MATCH($C27,'~Adjustment'!$B$4:$B$10,0),MATCH(X$4,'~Adjustment'!$C$3:$Z$3,0))</f>
        <v>232.12304999999998</v>
      </c>
      <c r="Y27" s="14">
        <f>'~Original Data'!Y27*INDEX('~Adjustment'!$C$4:$Z$10,MATCH($C27,'~Adjustment'!$B$4:$B$10,0),MATCH(Y$4,'~Adjustment'!$C$3:$Z$3,0))</f>
        <v>236.28645</v>
      </c>
      <c r="Z27" s="14">
        <f>'~Original Data'!Z27*INDEX('~Adjustment'!$C$4:$Z$10,MATCH($C27,'~Adjustment'!$B$4:$B$10,0),MATCH(Z$4,'~Adjustment'!$C$3:$Z$3,0))</f>
        <v>244.31004000000001</v>
      </c>
      <c r="AA27" s="14">
        <f>'~Original Data'!AA27*INDEX('~Adjustment'!$C$4:$Z$10,MATCH($C27,'~Adjustment'!$B$4:$B$10,0),MATCH(AA$4,'~Adjustment'!$C$3:$Z$3,0))</f>
        <v>252.96164999999999</v>
      </c>
      <c r="AB27" s="14">
        <f>'~Original Data'!AB27*INDEX('~Adjustment'!$C$4:$Z$10,MATCH($C27,'~Adjustment'!$B$4:$B$10,0),MATCH(AB$4,'~Adjustment'!$C$3:$Z$3,0))</f>
        <v>258.77699999999999</v>
      </c>
      <c r="AC27" s="14">
        <f>'~Original Data'!AC27*INDEX('~Adjustment'!$C$4:$Z$10,MATCH($C27,'~Adjustment'!$B$4:$B$10,0),MATCH(AC$4,'~Adjustment'!$C$3:$Z$3,0))</f>
        <v>243.82277999999999</v>
      </c>
      <c r="AD27" s="14">
        <f>'~Original Data'!AD27*INDEX('~Adjustment'!$C$4:$Z$10,MATCH($C27,'~Adjustment'!$B$4:$B$10,0),MATCH(AD$4,'~Adjustment'!$C$3:$Z$3,0))</f>
        <v>232.07813999999999</v>
      </c>
    </row>
    <row r="28" spans="2:30" x14ac:dyDescent="0.25">
      <c r="B28" s="11"/>
      <c r="C28" s="12" t="s">
        <v>65</v>
      </c>
      <c r="D28" s="12" t="s">
        <v>56</v>
      </c>
      <c r="E28" s="13" t="s">
        <v>53</v>
      </c>
      <c r="F28" s="13" t="s">
        <v>54</v>
      </c>
      <c r="G28" s="14">
        <f>'~Original Data'!G28*INDEX('~Adjustment'!$C$4:$Z$10,MATCH($C28,'~Adjustment'!$B$4:$B$10,0),MATCH(G$4,'~Adjustment'!$C$3:$Z$3,0))</f>
        <v>414.76944000000003</v>
      </c>
      <c r="H28" s="14">
        <f>'~Original Data'!H28*INDEX('~Adjustment'!$C$4:$Z$10,MATCH($C28,'~Adjustment'!$B$4:$B$10,0),MATCH(H$4,'~Adjustment'!$C$3:$Z$3,0))</f>
        <v>384.81252000000001</v>
      </c>
      <c r="I28" s="14">
        <f>'~Original Data'!I28*INDEX('~Adjustment'!$C$4:$Z$10,MATCH($C28,'~Adjustment'!$B$4:$B$10,0),MATCH(I$4,'~Adjustment'!$C$3:$Z$3,0))</f>
        <v>362.24207999999999</v>
      </c>
      <c r="J28" s="14">
        <f>'~Original Data'!J28*INDEX('~Adjustment'!$C$4:$Z$10,MATCH($C28,'~Adjustment'!$B$4:$B$10,0),MATCH(J$4,'~Adjustment'!$C$3:$Z$3,0))</f>
        <v>350.04504000000003</v>
      </c>
      <c r="K28" s="14">
        <f>'~Original Data'!K28*INDEX('~Adjustment'!$C$4:$Z$10,MATCH($C28,'~Adjustment'!$B$4:$B$10,0),MATCH(K$4,'~Adjustment'!$C$3:$Z$3,0))</f>
        <v>343.34195999999997</v>
      </c>
      <c r="L28" s="14">
        <f>'~Original Data'!L28*INDEX('~Adjustment'!$C$4:$Z$10,MATCH($C28,'~Adjustment'!$B$4:$B$10,0),MATCH(L$4,'~Adjustment'!$C$3:$Z$3,0))</f>
        <v>342.9468</v>
      </c>
      <c r="M28" s="14">
        <f>'~Original Data'!M28*INDEX('~Adjustment'!$C$4:$Z$10,MATCH($C28,'~Adjustment'!$B$4:$B$10,0),MATCH(M$4,'~Adjustment'!$C$3:$Z$3,0))</f>
        <v>363.61199999999997</v>
      </c>
      <c r="N28" s="14">
        <f>'~Original Data'!N28*INDEX('~Adjustment'!$C$4:$Z$10,MATCH($C28,'~Adjustment'!$B$4:$B$10,0),MATCH(N$4,'~Adjustment'!$C$3:$Z$3,0))</f>
        <v>394.73591999999996</v>
      </c>
      <c r="O28" s="14">
        <f>'~Original Data'!O28*INDEX('~Adjustment'!$C$4:$Z$10,MATCH($C28,'~Adjustment'!$B$4:$B$10,0),MATCH(O$4,'~Adjustment'!$C$3:$Z$3,0))</f>
        <v>353.76830000000001</v>
      </c>
      <c r="P28" s="14">
        <f>'~Original Data'!P28*INDEX('~Adjustment'!$C$4:$Z$10,MATCH($C28,'~Adjustment'!$B$4:$B$10,0),MATCH(P$4,'~Adjustment'!$C$3:$Z$3,0))</f>
        <v>372.16460000000001</v>
      </c>
      <c r="Q28" s="14">
        <f>'~Original Data'!Q28*INDEX('~Adjustment'!$C$4:$Z$10,MATCH($C28,'~Adjustment'!$B$4:$B$10,0),MATCH(Q$4,'~Adjustment'!$C$3:$Z$3,0))</f>
        <v>387.46499999999997</v>
      </c>
      <c r="R28" s="14">
        <f>'~Original Data'!R28*INDEX('~Adjustment'!$C$4:$Z$10,MATCH($C28,'~Adjustment'!$B$4:$B$10,0),MATCH(R$4,'~Adjustment'!$C$3:$Z$3,0))</f>
        <v>391.78399999999999</v>
      </c>
      <c r="S28" s="14">
        <f>'~Original Data'!S28*INDEX('~Adjustment'!$C$4:$Z$10,MATCH($C28,'~Adjustment'!$B$4:$B$10,0),MATCH(S$4,'~Adjustment'!$C$3:$Z$3,0))</f>
        <v>392.03500000000003</v>
      </c>
      <c r="T28" s="14">
        <f>'~Original Data'!T28*INDEX('~Adjustment'!$C$4:$Z$10,MATCH($C28,'~Adjustment'!$B$4:$B$10,0),MATCH(T$4,'~Adjustment'!$C$3:$Z$3,0))</f>
        <v>387.65179999999998</v>
      </c>
      <c r="U28" s="14">
        <f>'~Original Data'!U28*INDEX('~Adjustment'!$C$4:$Z$10,MATCH($C28,'~Adjustment'!$B$4:$B$10,0),MATCH(U$4,'~Adjustment'!$C$3:$Z$3,0))</f>
        <v>372.35919999999999</v>
      </c>
      <c r="V28" s="14">
        <f>'~Original Data'!V28*INDEX('~Adjustment'!$C$4:$Z$10,MATCH($C28,'~Adjustment'!$B$4:$B$10,0),MATCH(V$4,'~Adjustment'!$C$3:$Z$3,0))</f>
        <v>367.3227</v>
      </c>
      <c r="W28" s="14">
        <f>'~Original Data'!W28*INDEX('~Adjustment'!$C$4:$Z$10,MATCH($C28,'~Adjustment'!$B$4:$B$10,0),MATCH(W$4,'~Adjustment'!$C$3:$Z$3,0))</f>
        <v>329.59179</v>
      </c>
      <c r="X28" s="14">
        <f>'~Original Data'!X28*INDEX('~Adjustment'!$C$4:$Z$10,MATCH($C28,'~Adjustment'!$B$4:$B$10,0),MATCH(X$4,'~Adjustment'!$C$3:$Z$3,0))</f>
        <v>331.60437000000002</v>
      </c>
      <c r="Y28" s="14">
        <f>'~Original Data'!Y28*INDEX('~Adjustment'!$C$4:$Z$10,MATCH($C28,'~Adjustment'!$B$4:$B$10,0),MATCH(Y$4,'~Adjustment'!$C$3:$Z$3,0))</f>
        <v>337.55211000000003</v>
      </c>
      <c r="Z28" s="14">
        <f>'~Original Data'!Z28*INDEX('~Adjustment'!$C$4:$Z$10,MATCH($C28,'~Adjustment'!$B$4:$B$10,0),MATCH(Z$4,'~Adjustment'!$C$3:$Z$3,0))</f>
        <v>349.01441999999997</v>
      </c>
      <c r="AA28" s="14">
        <f>'~Original Data'!AA28*INDEX('~Adjustment'!$C$4:$Z$10,MATCH($C28,'~Adjustment'!$B$4:$B$10,0),MATCH(AA$4,'~Adjustment'!$C$3:$Z$3,0))</f>
        <v>361.37376</v>
      </c>
      <c r="AB28" s="14">
        <f>'~Original Data'!AB28*INDEX('~Adjustment'!$C$4:$Z$10,MATCH($C28,'~Adjustment'!$B$4:$B$10,0),MATCH(AB$4,'~Adjustment'!$C$3:$Z$3,0))</f>
        <v>369.68148000000002</v>
      </c>
      <c r="AC28" s="14">
        <f>'~Original Data'!AC28*INDEX('~Adjustment'!$C$4:$Z$10,MATCH($C28,'~Adjustment'!$B$4:$B$10,0),MATCH(AC$4,'~Adjustment'!$C$3:$Z$3,0))</f>
        <v>348.31827000000004</v>
      </c>
      <c r="AD28" s="14">
        <f>'~Original Data'!AD28*INDEX('~Adjustment'!$C$4:$Z$10,MATCH($C28,'~Adjustment'!$B$4:$B$10,0),MATCH(AD$4,'~Adjustment'!$C$3:$Z$3,0))</f>
        <v>331.54019999999997</v>
      </c>
    </row>
    <row r="29" spans="2:30" x14ac:dyDescent="0.25">
      <c r="B29" s="11"/>
      <c r="C29" s="12" t="s">
        <v>65</v>
      </c>
      <c r="D29" s="12" t="s">
        <v>57</v>
      </c>
      <c r="E29" s="13" t="s">
        <v>53</v>
      </c>
      <c r="F29" s="13" t="s">
        <v>54</v>
      </c>
      <c r="G29" s="14">
        <f>'~Original Data'!G29*INDEX('~Adjustment'!$C$4:$Z$10,MATCH($C29,'~Adjustment'!$B$4:$B$10,0),MATCH(G$4,'~Adjustment'!$C$3:$Z$3,0))</f>
        <v>829.53888000000006</v>
      </c>
      <c r="H29" s="14">
        <f>'~Original Data'!H29*INDEX('~Adjustment'!$C$4:$Z$10,MATCH($C29,'~Adjustment'!$B$4:$B$10,0),MATCH(H$4,'~Adjustment'!$C$3:$Z$3,0))</f>
        <v>769.62504000000001</v>
      </c>
      <c r="I29" s="14">
        <f>'~Original Data'!I29*INDEX('~Adjustment'!$C$4:$Z$10,MATCH($C29,'~Adjustment'!$B$4:$B$10,0),MATCH(I$4,'~Adjustment'!$C$3:$Z$3,0))</f>
        <v>724.48428000000001</v>
      </c>
      <c r="J29" s="14">
        <f>'~Original Data'!J29*INDEX('~Adjustment'!$C$4:$Z$10,MATCH($C29,'~Adjustment'!$B$4:$B$10,0),MATCH(J$4,'~Adjustment'!$C$3:$Z$3,0))</f>
        <v>700.09008000000006</v>
      </c>
      <c r="K29" s="14">
        <f>'~Original Data'!K29*INDEX('~Adjustment'!$C$4:$Z$10,MATCH($C29,'~Adjustment'!$B$4:$B$10,0),MATCH(K$4,'~Adjustment'!$C$3:$Z$3,0))</f>
        <v>686.68379999999991</v>
      </c>
      <c r="L29" s="14">
        <f>'~Original Data'!L29*INDEX('~Adjustment'!$C$4:$Z$10,MATCH($C29,'~Adjustment'!$B$4:$B$10,0),MATCH(L$4,'~Adjustment'!$C$3:$Z$3,0))</f>
        <v>685.89359999999999</v>
      </c>
      <c r="M29" s="14">
        <f>'~Original Data'!M29*INDEX('~Adjustment'!$C$4:$Z$10,MATCH($C29,'~Adjustment'!$B$4:$B$10,0),MATCH(M$4,'~Adjustment'!$C$3:$Z$3,0))</f>
        <v>727.22399999999993</v>
      </c>
      <c r="N29" s="14">
        <f>'~Original Data'!N29*INDEX('~Adjustment'!$C$4:$Z$10,MATCH($C29,'~Adjustment'!$B$4:$B$10,0),MATCH(N$4,'~Adjustment'!$C$3:$Z$3,0))</f>
        <v>789.47183999999993</v>
      </c>
      <c r="O29" s="14">
        <f>'~Original Data'!O29*INDEX('~Adjustment'!$C$4:$Z$10,MATCH($C29,'~Adjustment'!$B$4:$B$10,0),MATCH(O$4,'~Adjustment'!$C$3:$Z$3,0))</f>
        <v>707.53660000000002</v>
      </c>
      <c r="P29" s="14">
        <f>'~Original Data'!P29*INDEX('~Adjustment'!$C$4:$Z$10,MATCH($C29,'~Adjustment'!$B$4:$B$10,0),MATCH(P$4,'~Adjustment'!$C$3:$Z$3,0))</f>
        <v>744.32929999999999</v>
      </c>
      <c r="Q29" s="14">
        <f>'~Original Data'!Q29*INDEX('~Adjustment'!$C$4:$Z$10,MATCH($C29,'~Adjustment'!$B$4:$B$10,0),MATCH(Q$4,'~Adjustment'!$C$3:$Z$3,0))</f>
        <v>774.93</v>
      </c>
      <c r="R29" s="14">
        <f>'~Original Data'!R29*INDEX('~Adjustment'!$C$4:$Z$10,MATCH($C29,'~Adjustment'!$B$4:$B$10,0),MATCH(R$4,'~Adjustment'!$C$3:$Z$3,0))</f>
        <v>783.56790000000001</v>
      </c>
      <c r="S29" s="14">
        <f>'~Original Data'!S29*INDEX('~Adjustment'!$C$4:$Z$10,MATCH($C29,'~Adjustment'!$B$4:$B$10,0),MATCH(S$4,'~Adjustment'!$C$3:$Z$3,0))</f>
        <v>784.07010000000002</v>
      </c>
      <c r="T29" s="14">
        <f>'~Original Data'!T29*INDEX('~Adjustment'!$C$4:$Z$10,MATCH($C29,'~Adjustment'!$B$4:$B$10,0),MATCH(T$4,'~Adjustment'!$C$3:$Z$3,0))</f>
        <v>775.30359999999996</v>
      </c>
      <c r="U29" s="14">
        <f>'~Original Data'!U29*INDEX('~Adjustment'!$C$4:$Z$10,MATCH($C29,'~Adjustment'!$B$4:$B$10,0),MATCH(U$4,'~Adjustment'!$C$3:$Z$3,0))</f>
        <v>744.71849999999995</v>
      </c>
      <c r="V29" s="14">
        <f>'~Original Data'!V29*INDEX('~Adjustment'!$C$4:$Z$10,MATCH($C29,'~Adjustment'!$B$4:$B$10,0),MATCH(V$4,'~Adjustment'!$C$3:$Z$3,0))</f>
        <v>734.6454</v>
      </c>
      <c r="W29" s="14">
        <f>'~Original Data'!W29*INDEX('~Adjustment'!$C$4:$Z$10,MATCH($C29,'~Adjustment'!$B$4:$B$10,0),MATCH(W$4,'~Adjustment'!$C$3:$Z$3,0))</f>
        <v>659.18358000000001</v>
      </c>
      <c r="X29" s="14">
        <f>'~Original Data'!X29*INDEX('~Adjustment'!$C$4:$Z$10,MATCH($C29,'~Adjustment'!$B$4:$B$10,0),MATCH(X$4,'~Adjustment'!$C$3:$Z$3,0))</f>
        <v>663.20874000000003</v>
      </c>
      <c r="Y29" s="14">
        <f>'~Original Data'!Y29*INDEX('~Adjustment'!$C$4:$Z$10,MATCH($C29,'~Adjustment'!$B$4:$B$10,0),MATCH(Y$4,'~Adjustment'!$C$3:$Z$3,0))</f>
        <v>675.10412999999994</v>
      </c>
      <c r="Z29" s="14">
        <f>'~Original Data'!Z29*INDEX('~Adjustment'!$C$4:$Z$10,MATCH($C29,'~Adjustment'!$B$4:$B$10,0),MATCH(Z$4,'~Adjustment'!$C$3:$Z$3,0))</f>
        <v>698.02874999999995</v>
      </c>
      <c r="AA29" s="14">
        <f>'~Original Data'!AA29*INDEX('~Adjustment'!$C$4:$Z$10,MATCH($C29,'~Adjustment'!$B$4:$B$10,0),MATCH(AA$4,'~Adjustment'!$C$3:$Z$3,0))</f>
        <v>722.74752000000001</v>
      </c>
      <c r="AB29" s="14">
        <f>'~Original Data'!AB29*INDEX('~Adjustment'!$C$4:$Z$10,MATCH($C29,'~Adjustment'!$B$4:$B$10,0),MATCH(AB$4,'~Adjustment'!$C$3:$Z$3,0))</f>
        <v>739.36287000000004</v>
      </c>
      <c r="AC29" s="14">
        <f>'~Original Data'!AC29*INDEX('~Adjustment'!$C$4:$Z$10,MATCH($C29,'~Adjustment'!$B$4:$B$10,0),MATCH(AC$4,'~Adjustment'!$C$3:$Z$3,0))</f>
        <v>696.63644999999997</v>
      </c>
      <c r="AD29" s="14">
        <f>'~Original Data'!AD29*INDEX('~Adjustment'!$C$4:$Z$10,MATCH($C29,'~Adjustment'!$B$4:$B$10,0),MATCH(AD$4,'~Adjustment'!$C$3:$Z$3,0))</f>
        <v>663.08031000000005</v>
      </c>
    </row>
    <row r="30" spans="2:30" x14ac:dyDescent="0.25">
      <c r="B30" s="11"/>
      <c r="C30" s="12" t="s">
        <v>65</v>
      </c>
      <c r="D30" s="12" t="s">
        <v>58</v>
      </c>
      <c r="E30" s="13" t="s">
        <v>53</v>
      </c>
      <c r="F30" s="13" t="s">
        <v>54</v>
      </c>
      <c r="G30" s="14">
        <f>'~Original Data'!G30*INDEX('~Adjustment'!$C$4:$Z$10,MATCH($C30,'~Adjustment'!$B$4:$B$10,0),MATCH(G$4,'~Adjustment'!$C$3:$Z$3,0))</f>
        <v>207.38472000000002</v>
      </c>
      <c r="H30" s="14">
        <f>'~Original Data'!H30*INDEX('~Adjustment'!$C$4:$Z$10,MATCH($C30,'~Adjustment'!$B$4:$B$10,0),MATCH(H$4,'~Adjustment'!$C$3:$Z$3,0))</f>
        <v>192.40632000000002</v>
      </c>
      <c r="I30" s="14">
        <f>'~Original Data'!I30*INDEX('~Adjustment'!$C$4:$Z$10,MATCH($C30,'~Adjustment'!$B$4:$B$10,0),MATCH(I$4,'~Adjustment'!$C$3:$Z$3,0))</f>
        <v>181.12103999999999</v>
      </c>
      <c r="J30" s="14">
        <f>'~Original Data'!J30*INDEX('~Adjustment'!$C$4:$Z$10,MATCH($C30,'~Adjustment'!$B$4:$B$10,0),MATCH(J$4,'~Adjustment'!$C$3:$Z$3,0))</f>
        <v>175.02252000000001</v>
      </c>
      <c r="K30" s="14">
        <f>'~Original Data'!K30*INDEX('~Adjustment'!$C$4:$Z$10,MATCH($C30,'~Adjustment'!$B$4:$B$10,0),MATCH(K$4,'~Adjustment'!$C$3:$Z$3,0))</f>
        <v>171.67092</v>
      </c>
      <c r="L30" s="14">
        <f>'~Original Data'!L30*INDEX('~Adjustment'!$C$4:$Z$10,MATCH($C30,'~Adjustment'!$B$4:$B$10,0),MATCH(L$4,'~Adjustment'!$C$3:$Z$3,0))</f>
        <v>171.4734</v>
      </c>
      <c r="M30" s="14">
        <f>'~Original Data'!M30*INDEX('~Adjustment'!$C$4:$Z$10,MATCH($C30,'~Adjustment'!$B$4:$B$10,0),MATCH(M$4,'~Adjustment'!$C$3:$Z$3,0))</f>
        <v>181.80599999999998</v>
      </c>
      <c r="N30" s="14">
        <f>'~Original Data'!N30*INDEX('~Adjustment'!$C$4:$Z$10,MATCH($C30,'~Adjustment'!$B$4:$B$10,0),MATCH(N$4,'~Adjustment'!$C$3:$Z$3,0))</f>
        <v>197.36795999999998</v>
      </c>
      <c r="O30" s="14">
        <f>'~Original Data'!O30*INDEX('~Adjustment'!$C$4:$Z$10,MATCH($C30,'~Adjustment'!$B$4:$B$10,0),MATCH(O$4,'~Adjustment'!$C$3:$Z$3,0))</f>
        <v>176.88419999999999</v>
      </c>
      <c r="P30" s="14">
        <f>'~Original Data'!P30*INDEX('~Adjustment'!$C$4:$Z$10,MATCH($C30,'~Adjustment'!$B$4:$B$10,0),MATCH(P$4,'~Adjustment'!$C$3:$Z$3,0))</f>
        <v>186.0823</v>
      </c>
      <c r="Q30" s="14">
        <f>'~Original Data'!Q30*INDEX('~Adjustment'!$C$4:$Z$10,MATCH($C30,'~Adjustment'!$B$4:$B$10,0),MATCH(Q$4,'~Adjustment'!$C$3:$Z$3,0))</f>
        <v>193.73249999999999</v>
      </c>
      <c r="R30" s="14">
        <f>'~Original Data'!R30*INDEX('~Adjustment'!$C$4:$Z$10,MATCH($C30,'~Adjustment'!$B$4:$B$10,0),MATCH(R$4,'~Adjustment'!$C$3:$Z$3,0))</f>
        <v>195.892</v>
      </c>
      <c r="S30" s="14">
        <f>'~Original Data'!S30*INDEX('~Adjustment'!$C$4:$Z$10,MATCH($C30,'~Adjustment'!$B$4:$B$10,0),MATCH(S$4,'~Adjustment'!$C$3:$Z$3,0))</f>
        <v>196.01750000000001</v>
      </c>
      <c r="T30" s="14">
        <f>'~Original Data'!T30*INDEX('~Adjustment'!$C$4:$Z$10,MATCH($C30,'~Adjustment'!$B$4:$B$10,0),MATCH(T$4,'~Adjustment'!$C$3:$Z$3,0))</f>
        <v>193.82589999999999</v>
      </c>
      <c r="U30" s="14">
        <f>'~Original Data'!U30*INDEX('~Adjustment'!$C$4:$Z$10,MATCH($C30,'~Adjustment'!$B$4:$B$10,0),MATCH(U$4,'~Adjustment'!$C$3:$Z$3,0))</f>
        <v>186.17959999999999</v>
      </c>
      <c r="V30" s="14">
        <f>'~Original Data'!V30*INDEX('~Adjustment'!$C$4:$Z$10,MATCH($C30,'~Adjustment'!$B$4:$B$10,0),MATCH(V$4,'~Adjustment'!$C$3:$Z$3,0))</f>
        <v>183.66130000000001</v>
      </c>
      <c r="W30" s="14">
        <f>'~Original Data'!W30*INDEX('~Adjustment'!$C$4:$Z$10,MATCH($C30,'~Adjustment'!$B$4:$B$10,0),MATCH(W$4,'~Adjustment'!$C$3:$Z$3,0))</f>
        <v>164.79585</v>
      </c>
      <c r="X30" s="14">
        <f>'~Original Data'!X30*INDEX('~Adjustment'!$C$4:$Z$10,MATCH($C30,'~Adjustment'!$B$4:$B$10,0),MATCH(X$4,'~Adjustment'!$C$3:$Z$3,0))</f>
        <v>165.80214000000001</v>
      </c>
      <c r="Y30" s="14">
        <f>'~Original Data'!Y30*INDEX('~Adjustment'!$C$4:$Z$10,MATCH($C30,'~Adjustment'!$B$4:$B$10,0),MATCH(Y$4,'~Adjustment'!$C$3:$Z$3,0))</f>
        <v>168.77600999999999</v>
      </c>
      <c r="Z30" s="14">
        <f>'~Original Data'!Z30*INDEX('~Adjustment'!$C$4:$Z$10,MATCH($C30,'~Adjustment'!$B$4:$B$10,0),MATCH(Z$4,'~Adjustment'!$C$3:$Z$3,0))</f>
        <v>174.50720999999999</v>
      </c>
      <c r="AA30" s="14">
        <f>'~Original Data'!AA30*INDEX('~Adjustment'!$C$4:$Z$10,MATCH($C30,'~Adjustment'!$B$4:$B$10,0),MATCH(AA$4,'~Adjustment'!$C$3:$Z$3,0))</f>
        <v>180.68688</v>
      </c>
      <c r="AB30" s="14">
        <f>'~Original Data'!AB30*INDEX('~Adjustment'!$C$4:$Z$10,MATCH($C30,'~Adjustment'!$B$4:$B$10,0),MATCH(AB$4,'~Adjustment'!$C$3:$Z$3,0))</f>
        <v>184.84074000000001</v>
      </c>
      <c r="AC30" s="14">
        <f>'~Original Data'!AC30*INDEX('~Adjustment'!$C$4:$Z$10,MATCH($C30,'~Adjustment'!$B$4:$B$10,0),MATCH(AC$4,'~Adjustment'!$C$3:$Z$3,0))</f>
        <v>174.15908999999999</v>
      </c>
      <c r="AD30" s="14">
        <f>'~Original Data'!AD30*INDEX('~Adjustment'!$C$4:$Z$10,MATCH($C30,'~Adjustment'!$B$4:$B$10,0),MATCH(AD$4,'~Adjustment'!$C$3:$Z$3,0))</f>
        <v>165.77009999999999</v>
      </c>
    </row>
    <row r="31" spans="2:30" x14ac:dyDescent="0.25">
      <c r="B31" s="11"/>
      <c r="C31" s="12" t="s">
        <v>65</v>
      </c>
      <c r="D31" s="12" t="s">
        <v>59</v>
      </c>
      <c r="E31" s="13" t="s">
        <v>53</v>
      </c>
      <c r="F31" s="13" t="s">
        <v>54</v>
      </c>
      <c r="G31" s="14">
        <f>'~Original Data'!G31*INDEX('~Adjustment'!$C$4:$Z$10,MATCH($C31,'~Adjustment'!$B$4:$B$10,0),MATCH(G$4,'~Adjustment'!$C$3:$Z$3,0))</f>
        <v>1036.92372</v>
      </c>
      <c r="H31" s="14">
        <f>'~Original Data'!H31*INDEX('~Adjustment'!$C$4:$Z$10,MATCH($C31,'~Adjustment'!$B$4:$B$10,0),MATCH(H$4,'~Adjustment'!$C$3:$Z$3,0))</f>
        <v>962.03135999999995</v>
      </c>
      <c r="I31" s="14">
        <f>'~Original Data'!I31*INDEX('~Adjustment'!$C$4:$Z$10,MATCH($C31,'~Adjustment'!$B$4:$B$10,0),MATCH(I$4,'~Adjustment'!$C$3:$Z$3,0))</f>
        <v>905.60532000000001</v>
      </c>
      <c r="J31" s="14">
        <f>'~Original Data'!J31*INDEX('~Adjustment'!$C$4:$Z$10,MATCH($C31,'~Adjustment'!$B$4:$B$10,0),MATCH(J$4,'~Adjustment'!$C$3:$Z$3,0))</f>
        <v>875.11271999999997</v>
      </c>
      <c r="K31" s="14">
        <f>'~Original Data'!K31*INDEX('~Adjustment'!$C$4:$Z$10,MATCH($C31,'~Adjustment'!$B$4:$B$10,0),MATCH(K$4,'~Adjustment'!$C$3:$Z$3,0))</f>
        <v>858.35472000000004</v>
      </c>
      <c r="L31" s="14">
        <f>'~Original Data'!L31*INDEX('~Adjustment'!$C$4:$Z$10,MATCH($C31,'~Adjustment'!$B$4:$B$10,0),MATCH(L$4,'~Adjustment'!$C$3:$Z$3,0))</f>
        <v>857.36699999999996</v>
      </c>
      <c r="M31" s="14">
        <f>'~Original Data'!M31*INDEX('~Adjustment'!$C$4:$Z$10,MATCH($C31,'~Adjustment'!$B$4:$B$10,0),MATCH(M$4,'~Adjustment'!$C$3:$Z$3,0))</f>
        <v>909.03</v>
      </c>
      <c r="N31" s="14">
        <f>'~Original Data'!N31*INDEX('~Adjustment'!$C$4:$Z$10,MATCH($C31,'~Adjustment'!$B$4:$B$10,0),MATCH(N$4,'~Adjustment'!$C$3:$Z$3,0))</f>
        <v>986.83979999999997</v>
      </c>
      <c r="O31" s="14">
        <f>'~Original Data'!O31*INDEX('~Adjustment'!$C$4:$Z$10,MATCH($C31,'~Adjustment'!$B$4:$B$10,0),MATCH(O$4,'~Adjustment'!$C$3:$Z$3,0))</f>
        <v>884.42079999999999</v>
      </c>
      <c r="P31" s="14">
        <f>'~Original Data'!P31*INDEX('~Adjustment'!$C$4:$Z$10,MATCH($C31,'~Adjustment'!$B$4:$B$10,0),MATCH(P$4,'~Adjustment'!$C$3:$Z$3,0))</f>
        <v>930.41160000000002</v>
      </c>
      <c r="Q31" s="14">
        <f>'~Original Data'!Q31*INDEX('~Adjustment'!$C$4:$Z$10,MATCH($C31,'~Adjustment'!$B$4:$B$10,0),MATCH(Q$4,'~Adjustment'!$C$3:$Z$3,0))</f>
        <v>968.66240000000005</v>
      </c>
      <c r="R31" s="14">
        <f>'~Original Data'!R31*INDEX('~Adjustment'!$C$4:$Z$10,MATCH($C31,'~Adjustment'!$B$4:$B$10,0),MATCH(R$4,'~Adjustment'!$C$3:$Z$3,0))</f>
        <v>979.45989999999995</v>
      </c>
      <c r="S31" s="14">
        <f>'~Original Data'!S31*INDEX('~Adjustment'!$C$4:$Z$10,MATCH($C31,'~Adjustment'!$B$4:$B$10,0),MATCH(S$4,'~Adjustment'!$C$3:$Z$3,0))</f>
        <v>980.08759999999995</v>
      </c>
      <c r="T31" s="14">
        <f>'~Original Data'!T31*INDEX('~Adjustment'!$C$4:$Z$10,MATCH($C31,'~Adjustment'!$B$4:$B$10,0),MATCH(T$4,'~Adjustment'!$C$3:$Z$3,0))</f>
        <v>969.12950000000001</v>
      </c>
      <c r="U31" s="14">
        <f>'~Original Data'!U31*INDEX('~Adjustment'!$C$4:$Z$10,MATCH($C31,'~Adjustment'!$B$4:$B$10,0),MATCH(U$4,'~Adjustment'!$C$3:$Z$3,0))</f>
        <v>930.8981</v>
      </c>
      <c r="V31" s="14">
        <f>'~Original Data'!V31*INDEX('~Adjustment'!$C$4:$Z$10,MATCH($C31,'~Adjustment'!$B$4:$B$10,0),MATCH(V$4,'~Adjustment'!$C$3:$Z$3,0))</f>
        <v>918.30669999999998</v>
      </c>
      <c r="W31" s="14">
        <f>'~Original Data'!W31*INDEX('~Adjustment'!$C$4:$Z$10,MATCH($C31,'~Adjustment'!$B$4:$B$10,0),MATCH(W$4,'~Adjustment'!$C$3:$Z$3,0))</f>
        <v>823.97942999999998</v>
      </c>
      <c r="X31" s="14">
        <f>'~Original Data'!X31*INDEX('~Adjustment'!$C$4:$Z$10,MATCH($C31,'~Adjustment'!$B$4:$B$10,0),MATCH(X$4,'~Adjustment'!$C$3:$Z$3,0))</f>
        <v>829.01088000000004</v>
      </c>
      <c r="Y31" s="14">
        <f>'~Original Data'!Y31*INDEX('~Adjustment'!$C$4:$Z$10,MATCH($C31,'~Adjustment'!$B$4:$B$10,0),MATCH(Y$4,'~Adjustment'!$C$3:$Z$3,0))</f>
        <v>843.88022999999998</v>
      </c>
      <c r="Z31" s="14">
        <f>'~Original Data'!Z31*INDEX('~Adjustment'!$C$4:$Z$10,MATCH($C31,'~Adjustment'!$B$4:$B$10,0),MATCH(Z$4,'~Adjustment'!$C$3:$Z$3,0))</f>
        <v>872.53596000000005</v>
      </c>
      <c r="AA31" s="14">
        <f>'~Original Data'!AA31*INDEX('~Adjustment'!$C$4:$Z$10,MATCH($C31,'~Adjustment'!$B$4:$B$10,0),MATCH(AA$4,'~Adjustment'!$C$3:$Z$3,0))</f>
        <v>903.4344000000001</v>
      </c>
      <c r="AB31" s="14">
        <f>'~Original Data'!AB31*INDEX('~Adjustment'!$C$4:$Z$10,MATCH($C31,'~Adjustment'!$B$4:$B$10,0),MATCH(AB$4,'~Adjustment'!$C$3:$Z$3,0))</f>
        <v>924.20361000000003</v>
      </c>
      <c r="AC31" s="14">
        <f>'~Original Data'!AC31*INDEX('~Adjustment'!$C$4:$Z$10,MATCH($C31,'~Adjustment'!$B$4:$B$10,0),MATCH(AC$4,'~Adjustment'!$C$3:$Z$3,0))</f>
        <v>870.79563000000007</v>
      </c>
      <c r="AD31" s="14">
        <f>'~Original Data'!AD31*INDEX('~Adjustment'!$C$4:$Z$10,MATCH($C31,'~Adjustment'!$B$4:$B$10,0),MATCH(AD$4,'~Adjustment'!$C$3:$Z$3,0))</f>
        <v>828.85041000000001</v>
      </c>
    </row>
    <row r="32" spans="2:30" x14ac:dyDescent="0.25">
      <c r="B32" s="11"/>
      <c r="C32" s="12" t="s">
        <v>65</v>
      </c>
      <c r="D32" s="12" t="s">
        <v>60</v>
      </c>
      <c r="E32" s="13" t="s">
        <v>53</v>
      </c>
      <c r="F32" s="13" t="s">
        <v>54</v>
      </c>
      <c r="G32" s="14">
        <f>'~Original Data'!G32*INDEX('~Adjustment'!$C$4:$Z$10,MATCH($C32,'~Adjustment'!$B$4:$B$10,0),MATCH(G$4,'~Adjustment'!$C$3:$Z$3,0))</f>
        <v>331.81559999999996</v>
      </c>
      <c r="H32" s="14">
        <f>'~Original Data'!H32*INDEX('~Adjustment'!$C$4:$Z$10,MATCH($C32,'~Adjustment'!$B$4:$B$10,0),MATCH(H$4,'~Adjustment'!$C$3:$Z$3,0))</f>
        <v>307.85003999999998</v>
      </c>
      <c r="I32" s="14">
        <f>'~Original Data'!I32*INDEX('~Adjustment'!$C$4:$Z$10,MATCH($C32,'~Adjustment'!$B$4:$B$10,0),MATCH(I$4,'~Adjustment'!$C$3:$Z$3,0))</f>
        <v>289.79375999999996</v>
      </c>
      <c r="J32" s="14">
        <f>'~Original Data'!J32*INDEX('~Adjustment'!$C$4:$Z$10,MATCH($C32,'~Adjustment'!$B$4:$B$10,0),MATCH(J$4,'~Adjustment'!$C$3:$Z$3,0))</f>
        <v>280.03608000000003</v>
      </c>
      <c r="K32" s="14">
        <f>'~Original Data'!K32*INDEX('~Adjustment'!$C$4:$Z$10,MATCH($C32,'~Adjustment'!$B$4:$B$10,0),MATCH(K$4,'~Adjustment'!$C$3:$Z$3,0))</f>
        <v>274.67352</v>
      </c>
      <c r="L32" s="14">
        <f>'~Original Data'!L32*INDEX('~Adjustment'!$C$4:$Z$10,MATCH($C32,'~Adjustment'!$B$4:$B$10,0),MATCH(L$4,'~Adjustment'!$C$3:$Z$3,0))</f>
        <v>274.35744</v>
      </c>
      <c r="M32" s="14">
        <f>'~Original Data'!M32*INDEX('~Adjustment'!$C$4:$Z$10,MATCH($C32,'~Adjustment'!$B$4:$B$10,0),MATCH(M$4,'~Adjustment'!$C$3:$Z$3,0))</f>
        <v>290.88959999999997</v>
      </c>
      <c r="N32" s="14">
        <f>'~Original Data'!N32*INDEX('~Adjustment'!$C$4:$Z$10,MATCH($C32,'~Adjustment'!$B$4:$B$10,0),MATCH(N$4,'~Adjustment'!$C$3:$Z$3,0))</f>
        <v>315.78876000000002</v>
      </c>
      <c r="O32" s="14">
        <f>'~Original Data'!O32*INDEX('~Adjustment'!$C$4:$Z$10,MATCH($C32,'~Adjustment'!$B$4:$B$10,0),MATCH(O$4,'~Adjustment'!$C$3:$Z$3,0))</f>
        <v>283.0147</v>
      </c>
      <c r="P32" s="14">
        <f>'~Original Data'!P32*INDEX('~Adjustment'!$C$4:$Z$10,MATCH($C32,'~Adjustment'!$B$4:$B$10,0),MATCH(P$4,'~Adjustment'!$C$3:$Z$3,0))</f>
        <v>297.73169999999999</v>
      </c>
      <c r="Q32" s="14">
        <f>'~Original Data'!Q32*INDEX('~Adjustment'!$C$4:$Z$10,MATCH($C32,'~Adjustment'!$B$4:$B$10,0),MATCH(Q$4,'~Adjustment'!$C$3:$Z$3,0))</f>
        <v>309.97199999999998</v>
      </c>
      <c r="R32" s="14">
        <f>'~Original Data'!R32*INDEX('~Adjustment'!$C$4:$Z$10,MATCH($C32,'~Adjustment'!$B$4:$B$10,0),MATCH(R$4,'~Adjustment'!$C$3:$Z$3,0))</f>
        <v>313.42720000000003</v>
      </c>
      <c r="S32" s="14">
        <f>'~Original Data'!S32*INDEX('~Adjustment'!$C$4:$Z$10,MATCH($C32,'~Adjustment'!$B$4:$B$10,0),MATCH(S$4,'~Adjustment'!$C$3:$Z$3,0))</f>
        <v>313.62799999999999</v>
      </c>
      <c r="T32" s="14">
        <f>'~Original Data'!T32*INDEX('~Adjustment'!$C$4:$Z$10,MATCH($C32,'~Adjustment'!$B$4:$B$10,0),MATCH(T$4,'~Adjustment'!$C$3:$Z$3,0))</f>
        <v>310.12150000000003</v>
      </c>
      <c r="U32" s="14">
        <f>'~Original Data'!U32*INDEX('~Adjustment'!$C$4:$Z$10,MATCH($C32,'~Adjustment'!$B$4:$B$10,0),MATCH(U$4,'~Adjustment'!$C$3:$Z$3,0))</f>
        <v>297.88740000000001</v>
      </c>
      <c r="V32" s="14">
        <f>'~Original Data'!V32*INDEX('~Adjustment'!$C$4:$Z$10,MATCH($C32,'~Adjustment'!$B$4:$B$10,0),MATCH(V$4,'~Adjustment'!$C$3:$Z$3,0))</f>
        <v>293.85820000000001</v>
      </c>
      <c r="W32" s="14">
        <f>'~Original Data'!W32*INDEX('~Adjustment'!$C$4:$Z$10,MATCH($C32,'~Adjustment'!$B$4:$B$10,0),MATCH(W$4,'~Adjustment'!$C$3:$Z$3,0))</f>
        <v>263.67345</v>
      </c>
      <c r="X32" s="14">
        <f>'~Original Data'!X32*INDEX('~Adjustment'!$C$4:$Z$10,MATCH($C32,'~Adjustment'!$B$4:$B$10,0),MATCH(X$4,'~Adjustment'!$C$3:$Z$3,0))</f>
        <v>265.28346000000005</v>
      </c>
      <c r="Y32" s="14">
        <f>'~Original Data'!Y32*INDEX('~Adjustment'!$C$4:$Z$10,MATCH($C32,'~Adjustment'!$B$4:$B$10,0),MATCH(Y$4,'~Adjustment'!$C$3:$Z$3,0))</f>
        <v>270.04167000000001</v>
      </c>
      <c r="Z32" s="14">
        <f>'~Original Data'!Z32*INDEX('~Adjustment'!$C$4:$Z$10,MATCH($C32,'~Adjustment'!$B$4:$B$10,0),MATCH(Z$4,'~Adjustment'!$C$3:$Z$3,0))</f>
        <v>279.2115</v>
      </c>
      <c r="AA32" s="14">
        <f>'~Original Data'!AA32*INDEX('~Adjustment'!$C$4:$Z$10,MATCH($C32,'~Adjustment'!$B$4:$B$10,0),MATCH(AA$4,'~Adjustment'!$C$3:$Z$3,0))</f>
        <v>289.09899000000001</v>
      </c>
      <c r="AB32" s="14">
        <f>'~Original Data'!AB32*INDEX('~Adjustment'!$C$4:$Z$10,MATCH($C32,'~Adjustment'!$B$4:$B$10,0),MATCH(AB$4,'~Adjustment'!$C$3:$Z$3,0))</f>
        <v>295.74513000000002</v>
      </c>
      <c r="AC32" s="14">
        <f>'~Original Data'!AC32*INDEX('~Adjustment'!$C$4:$Z$10,MATCH($C32,'~Adjustment'!$B$4:$B$10,0),MATCH(AC$4,'~Adjustment'!$C$3:$Z$3,0))</f>
        <v>278.65458000000001</v>
      </c>
      <c r="AD32" s="14">
        <f>'~Original Data'!AD32*INDEX('~Adjustment'!$C$4:$Z$10,MATCH($C32,'~Adjustment'!$B$4:$B$10,0),MATCH(AD$4,'~Adjustment'!$C$3:$Z$3,0))</f>
        <v>265.23216000000002</v>
      </c>
    </row>
    <row r="33" spans="2:30" x14ac:dyDescent="0.25">
      <c r="B33" s="11"/>
      <c r="C33" s="12" t="s">
        <v>65</v>
      </c>
      <c r="D33" s="12" t="s">
        <v>61</v>
      </c>
      <c r="E33" s="13" t="s">
        <v>53</v>
      </c>
      <c r="F33" s="13" t="s">
        <v>54</v>
      </c>
      <c r="G33" s="14">
        <f>'~Original Data'!G33*INDEX('~Adjustment'!$C$4:$Z$10,MATCH($C33,'~Adjustment'!$B$4:$B$10,0),MATCH(G$4,'~Adjustment'!$C$3:$Z$3,0))</f>
        <v>207.38472000000002</v>
      </c>
      <c r="H33" s="14">
        <f>'~Original Data'!H33*INDEX('~Adjustment'!$C$4:$Z$10,MATCH($C33,'~Adjustment'!$B$4:$B$10,0),MATCH(H$4,'~Adjustment'!$C$3:$Z$3,0))</f>
        <v>192.40632000000002</v>
      </c>
      <c r="I33" s="14">
        <f>'~Original Data'!I33*INDEX('~Adjustment'!$C$4:$Z$10,MATCH($C33,'~Adjustment'!$B$4:$B$10,0),MATCH(I$4,'~Adjustment'!$C$3:$Z$3,0))</f>
        <v>181.12103999999999</v>
      </c>
      <c r="J33" s="14">
        <f>'~Original Data'!J33*INDEX('~Adjustment'!$C$4:$Z$10,MATCH($C33,'~Adjustment'!$B$4:$B$10,0),MATCH(J$4,'~Adjustment'!$C$3:$Z$3,0))</f>
        <v>175.02252000000001</v>
      </c>
      <c r="K33" s="14">
        <f>'~Original Data'!K33*INDEX('~Adjustment'!$C$4:$Z$10,MATCH($C33,'~Adjustment'!$B$4:$B$10,0),MATCH(K$4,'~Adjustment'!$C$3:$Z$3,0))</f>
        <v>171.67092</v>
      </c>
      <c r="L33" s="14">
        <f>'~Original Data'!L33*INDEX('~Adjustment'!$C$4:$Z$10,MATCH($C33,'~Adjustment'!$B$4:$B$10,0),MATCH(L$4,'~Adjustment'!$C$3:$Z$3,0))</f>
        <v>171.4734</v>
      </c>
      <c r="M33" s="14">
        <f>'~Original Data'!M33*INDEX('~Adjustment'!$C$4:$Z$10,MATCH($C33,'~Adjustment'!$B$4:$B$10,0),MATCH(M$4,'~Adjustment'!$C$3:$Z$3,0))</f>
        <v>181.80599999999998</v>
      </c>
      <c r="N33" s="14">
        <f>'~Original Data'!N33*INDEX('~Adjustment'!$C$4:$Z$10,MATCH($C33,'~Adjustment'!$B$4:$B$10,0),MATCH(N$4,'~Adjustment'!$C$3:$Z$3,0))</f>
        <v>197.36795999999998</v>
      </c>
      <c r="O33" s="14">
        <f>'~Original Data'!O33*INDEX('~Adjustment'!$C$4:$Z$10,MATCH($C33,'~Adjustment'!$B$4:$B$10,0),MATCH(O$4,'~Adjustment'!$C$3:$Z$3,0))</f>
        <v>176.88419999999999</v>
      </c>
      <c r="P33" s="14">
        <f>'~Original Data'!P33*INDEX('~Adjustment'!$C$4:$Z$10,MATCH($C33,'~Adjustment'!$B$4:$B$10,0),MATCH(P$4,'~Adjustment'!$C$3:$Z$3,0))</f>
        <v>186.0823</v>
      </c>
      <c r="Q33" s="14">
        <f>'~Original Data'!Q33*INDEX('~Adjustment'!$C$4:$Z$10,MATCH($C33,'~Adjustment'!$B$4:$B$10,0),MATCH(Q$4,'~Adjustment'!$C$3:$Z$3,0))</f>
        <v>193.73249999999999</v>
      </c>
      <c r="R33" s="14">
        <f>'~Original Data'!R33*INDEX('~Adjustment'!$C$4:$Z$10,MATCH($C33,'~Adjustment'!$B$4:$B$10,0),MATCH(R$4,'~Adjustment'!$C$3:$Z$3,0))</f>
        <v>195.892</v>
      </c>
      <c r="S33" s="14">
        <f>'~Original Data'!S33*INDEX('~Adjustment'!$C$4:$Z$10,MATCH($C33,'~Adjustment'!$B$4:$B$10,0),MATCH(S$4,'~Adjustment'!$C$3:$Z$3,0))</f>
        <v>196.01750000000001</v>
      </c>
      <c r="T33" s="14">
        <f>'~Original Data'!T33*INDEX('~Adjustment'!$C$4:$Z$10,MATCH($C33,'~Adjustment'!$B$4:$B$10,0),MATCH(T$4,'~Adjustment'!$C$3:$Z$3,0))</f>
        <v>193.82589999999999</v>
      </c>
      <c r="U33" s="14">
        <f>'~Original Data'!U33*INDEX('~Adjustment'!$C$4:$Z$10,MATCH($C33,'~Adjustment'!$B$4:$B$10,0),MATCH(U$4,'~Adjustment'!$C$3:$Z$3,0))</f>
        <v>186.17959999999999</v>
      </c>
      <c r="V33" s="14">
        <f>'~Original Data'!V33*INDEX('~Adjustment'!$C$4:$Z$10,MATCH($C33,'~Adjustment'!$B$4:$B$10,0),MATCH(V$4,'~Adjustment'!$C$3:$Z$3,0))</f>
        <v>183.66130000000001</v>
      </c>
      <c r="W33" s="14">
        <f>'~Original Data'!W33*INDEX('~Adjustment'!$C$4:$Z$10,MATCH($C33,'~Adjustment'!$B$4:$B$10,0),MATCH(W$4,'~Adjustment'!$C$3:$Z$3,0))</f>
        <v>164.79585</v>
      </c>
      <c r="X33" s="14">
        <f>'~Original Data'!X33*INDEX('~Adjustment'!$C$4:$Z$10,MATCH($C33,'~Adjustment'!$B$4:$B$10,0),MATCH(X$4,'~Adjustment'!$C$3:$Z$3,0))</f>
        <v>165.80214000000001</v>
      </c>
      <c r="Y33" s="14">
        <f>'~Original Data'!Y33*INDEX('~Adjustment'!$C$4:$Z$10,MATCH($C33,'~Adjustment'!$B$4:$B$10,0),MATCH(Y$4,'~Adjustment'!$C$3:$Z$3,0))</f>
        <v>168.77600999999999</v>
      </c>
      <c r="Z33" s="14">
        <f>'~Original Data'!Z33*INDEX('~Adjustment'!$C$4:$Z$10,MATCH($C33,'~Adjustment'!$B$4:$B$10,0),MATCH(Z$4,'~Adjustment'!$C$3:$Z$3,0))</f>
        <v>174.50720999999999</v>
      </c>
      <c r="AA33" s="14">
        <f>'~Original Data'!AA33*INDEX('~Adjustment'!$C$4:$Z$10,MATCH($C33,'~Adjustment'!$B$4:$B$10,0),MATCH(AA$4,'~Adjustment'!$C$3:$Z$3,0))</f>
        <v>180.68688</v>
      </c>
      <c r="AB33" s="14">
        <f>'~Original Data'!AB33*INDEX('~Adjustment'!$C$4:$Z$10,MATCH($C33,'~Adjustment'!$B$4:$B$10,0),MATCH(AB$4,'~Adjustment'!$C$3:$Z$3,0))</f>
        <v>184.84074000000001</v>
      </c>
      <c r="AC33" s="14">
        <f>'~Original Data'!AC33*INDEX('~Adjustment'!$C$4:$Z$10,MATCH($C33,'~Adjustment'!$B$4:$B$10,0),MATCH(AC$4,'~Adjustment'!$C$3:$Z$3,0))</f>
        <v>174.15908999999999</v>
      </c>
      <c r="AD33" s="14">
        <f>'~Original Data'!AD33*INDEX('~Adjustment'!$C$4:$Z$10,MATCH($C33,'~Adjustment'!$B$4:$B$10,0),MATCH(AD$4,'~Adjustment'!$C$3:$Z$3,0))</f>
        <v>165.77009999999999</v>
      </c>
    </row>
    <row r="34" spans="2:30" x14ac:dyDescent="0.25">
      <c r="B34" s="11"/>
      <c r="C34" s="12" t="s">
        <v>65</v>
      </c>
      <c r="D34" s="12" t="s">
        <v>63</v>
      </c>
      <c r="E34" s="13" t="s">
        <v>53</v>
      </c>
      <c r="F34" s="13" t="s">
        <v>54</v>
      </c>
      <c r="G34" s="14">
        <f>'~Original Data'!G34*INDEX('~Adjustment'!$C$4:$Z$10,MATCH($C34,'~Adjustment'!$B$4:$B$10,0),MATCH(G$4,'~Adjustment'!$C$3:$Z$3,0))</f>
        <v>207.38472000000002</v>
      </c>
      <c r="H34" s="14">
        <f>'~Original Data'!H34*INDEX('~Adjustment'!$C$4:$Z$10,MATCH($C34,'~Adjustment'!$B$4:$B$10,0),MATCH(H$4,'~Adjustment'!$C$3:$Z$3,0))</f>
        <v>192.40632000000002</v>
      </c>
      <c r="I34" s="14">
        <f>'~Original Data'!I34*INDEX('~Adjustment'!$C$4:$Z$10,MATCH($C34,'~Adjustment'!$B$4:$B$10,0),MATCH(I$4,'~Adjustment'!$C$3:$Z$3,0))</f>
        <v>181.12103999999999</v>
      </c>
      <c r="J34" s="14">
        <f>'~Original Data'!J34*INDEX('~Adjustment'!$C$4:$Z$10,MATCH($C34,'~Adjustment'!$B$4:$B$10,0),MATCH(J$4,'~Adjustment'!$C$3:$Z$3,0))</f>
        <v>175.02252000000001</v>
      </c>
      <c r="K34" s="14">
        <f>'~Original Data'!K34*INDEX('~Adjustment'!$C$4:$Z$10,MATCH($C34,'~Adjustment'!$B$4:$B$10,0),MATCH(K$4,'~Adjustment'!$C$3:$Z$3,0))</f>
        <v>171.67092</v>
      </c>
      <c r="L34" s="14">
        <f>'~Original Data'!L34*INDEX('~Adjustment'!$C$4:$Z$10,MATCH($C34,'~Adjustment'!$B$4:$B$10,0),MATCH(L$4,'~Adjustment'!$C$3:$Z$3,0))</f>
        <v>171.4734</v>
      </c>
      <c r="M34" s="14">
        <f>'~Original Data'!M34*INDEX('~Adjustment'!$C$4:$Z$10,MATCH($C34,'~Adjustment'!$B$4:$B$10,0),MATCH(M$4,'~Adjustment'!$C$3:$Z$3,0))</f>
        <v>181.80599999999998</v>
      </c>
      <c r="N34" s="14">
        <f>'~Original Data'!N34*INDEX('~Adjustment'!$C$4:$Z$10,MATCH($C34,'~Adjustment'!$B$4:$B$10,0),MATCH(N$4,'~Adjustment'!$C$3:$Z$3,0))</f>
        <v>197.36795999999998</v>
      </c>
      <c r="O34" s="14">
        <f>'~Original Data'!O34*INDEX('~Adjustment'!$C$4:$Z$10,MATCH($C34,'~Adjustment'!$B$4:$B$10,0),MATCH(O$4,'~Adjustment'!$C$3:$Z$3,0))</f>
        <v>176.88419999999999</v>
      </c>
      <c r="P34" s="14">
        <f>'~Original Data'!P34*INDEX('~Adjustment'!$C$4:$Z$10,MATCH($C34,'~Adjustment'!$B$4:$B$10,0),MATCH(P$4,'~Adjustment'!$C$3:$Z$3,0))</f>
        <v>186.0823</v>
      </c>
      <c r="Q34" s="14">
        <f>'~Original Data'!Q34*INDEX('~Adjustment'!$C$4:$Z$10,MATCH($C34,'~Adjustment'!$B$4:$B$10,0),MATCH(Q$4,'~Adjustment'!$C$3:$Z$3,0))</f>
        <v>193.73249999999999</v>
      </c>
      <c r="R34" s="14">
        <f>'~Original Data'!R34*INDEX('~Adjustment'!$C$4:$Z$10,MATCH($C34,'~Adjustment'!$B$4:$B$10,0),MATCH(R$4,'~Adjustment'!$C$3:$Z$3,0))</f>
        <v>195.892</v>
      </c>
      <c r="S34" s="14">
        <f>'~Original Data'!S34*INDEX('~Adjustment'!$C$4:$Z$10,MATCH($C34,'~Adjustment'!$B$4:$B$10,0),MATCH(S$4,'~Adjustment'!$C$3:$Z$3,0))</f>
        <v>196.01750000000001</v>
      </c>
      <c r="T34" s="14">
        <f>'~Original Data'!T34*INDEX('~Adjustment'!$C$4:$Z$10,MATCH($C34,'~Adjustment'!$B$4:$B$10,0),MATCH(T$4,'~Adjustment'!$C$3:$Z$3,0))</f>
        <v>193.82589999999999</v>
      </c>
      <c r="U34" s="14">
        <f>'~Original Data'!U34*INDEX('~Adjustment'!$C$4:$Z$10,MATCH($C34,'~Adjustment'!$B$4:$B$10,0),MATCH(U$4,'~Adjustment'!$C$3:$Z$3,0))</f>
        <v>186.17959999999999</v>
      </c>
      <c r="V34" s="14">
        <f>'~Original Data'!V34*INDEX('~Adjustment'!$C$4:$Z$10,MATCH($C34,'~Adjustment'!$B$4:$B$10,0),MATCH(V$4,'~Adjustment'!$C$3:$Z$3,0))</f>
        <v>183.66130000000001</v>
      </c>
      <c r="W34" s="14">
        <f>'~Original Data'!W34*INDEX('~Adjustment'!$C$4:$Z$10,MATCH($C34,'~Adjustment'!$B$4:$B$10,0),MATCH(W$4,'~Adjustment'!$C$3:$Z$3,0))</f>
        <v>164.79585</v>
      </c>
      <c r="X34" s="14">
        <f>'~Original Data'!X34*INDEX('~Adjustment'!$C$4:$Z$10,MATCH($C34,'~Adjustment'!$B$4:$B$10,0),MATCH(X$4,'~Adjustment'!$C$3:$Z$3,0))</f>
        <v>165.80214000000001</v>
      </c>
      <c r="Y34" s="14">
        <f>'~Original Data'!Y34*INDEX('~Adjustment'!$C$4:$Z$10,MATCH($C34,'~Adjustment'!$B$4:$B$10,0),MATCH(Y$4,'~Adjustment'!$C$3:$Z$3,0))</f>
        <v>168.77600999999999</v>
      </c>
      <c r="Z34" s="14">
        <f>'~Original Data'!Z34*INDEX('~Adjustment'!$C$4:$Z$10,MATCH($C34,'~Adjustment'!$B$4:$B$10,0),MATCH(Z$4,'~Adjustment'!$C$3:$Z$3,0))</f>
        <v>174.50720999999999</v>
      </c>
      <c r="AA34" s="14">
        <f>'~Original Data'!AA34*INDEX('~Adjustment'!$C$4:$Z$10,MATCH($C34,'~Adjustment'!$B$4:$B$10,0),MATCH(AA$4,'~Adjustment'!$C$3:$Z$3,0))</f>
        <v>180.68688</v>
      </c>
      <c r="AB34" s="14">
        <f>'~Original Data'!AB34*INDEX('~Adjustment'!$C$4:$Z$10,MATCH($C34,'~Adjustment'!$B$4:$B$10,0),MATCH(AB$4,'~Adjustment'!$C$3:$Z$3,0))</f>
        <v>184.84074000000001</v>
      </c>
      <c r="AC34" s="14">
        <f>'~Original Data'!AC34*INDEX('~Adjustment'!$C$4:$Z$10,MATCH($C34,'~Adjustment'!$B$4:$B$10,0),MATCH(AC$4,'~Adjustment'!$C$3:$Z$3,0))</f>
        <v>174.15908999999999</v>
      </c>
      <c r="AD34" s="14">
        <f>'~Original Data'!AD34*INDEX('~Adjustment'!$C$4:$Z$10,MATCH($C34,'~Adjustment'!$B$4:$B$10,0),MATCH(AD$4,'~Adjustment'!$C$3:$Z$3,0))</f>
        <v>165.77009999999999</v>
      </c>
    </row>
    <row r="35" spans="2:30" x14ac:dyDescent="0.25">
      <c r="B35" s="11"/>
      <c r="C35" s="12" t="s">
        <v>66</v>
      </c>
      <c r="D35" s="12" t="s">
        <v>52</v>
      </c>
      <c r="E35" s="13" t="s">
        <v>53</v>
      </c>
      <c r="F35" s="13" t="s">
        <v>62</v>
      </c>
      <c r="G35" s="14">
        <f>'~Original Data'!G35*INDEX('~Adjustment'!$C$4:$Z$10,MATCH($C35,'~Adjustment'!$B$4:$B$10,0),MATCH(G$4,'~Adjustment'!$C$3:$Z$3,0))</f>
        <v>541.28980000000001</v>
      </c>
      <c r="H35" s="14">
        <f>'~Original Data'!H35*INDEX('~Adjustment'!$C$4:$Z$10,MATCH($C35,'~Adjustment'!$B$4:$B$10,0),MATCH(H$4,'~Adjustment'!$C$3:$Z$3,0))</f>
        <v>500.75299999999999</v>
      </c>
      <c r="I35" s="14">
        <f>'~Original Data'!I35*INDEX('~Adjustment'!$C$4:$Z$10,MATCH($C35,'~Adjustment'!$B$4:$B$10,0),MATCH(I$4,'~Adjustment'!$C$3:$Z$3,0))</f>
        <v>472.80309999999997</v>
      </c>
      <c r="J35" s="14">
        <f>'~Original Data'!J35*INDEX('~Adjustment'!$C$4:$Z$10,MATCH($C35,'~Adjustment'!$B$4:$B$10,0),MATCH(J$4,'~Adjustment'!$C$3:$Z$3,0))</f>
        <v>456.98899999999998</v>
      </c>
      <c r="K35" s="14">
        <f>'~Original Data'!K35*INDEX('~Adjustment'!$C$4:$Z$10,MATCH($C35,'~Adjustment'!$B$4:$B$10,0),MATCH(K$4,'~Adjustment'!$C$3:$Z$3,0))</f>
        <v>447.93830000000003</v>
      </c>
      <c r="L35" s="14">
        <f>'~Original Data'!L35*INDEX('~Adjustment'!$C$4:$Z$10,MATCH($C35,'~Adjustment'!$B$4:$B$10,0),MATCH(L$4,'~Adjustment'!$C$3:$Z$3,0))</f>
        <v>448.31380000000001</v>
      </c>
      <c r="M35" s="14">
        <f>'~Original Data'!M35*INDEX('~Adjustment'!$C$4:$Z$10,MATCH($C35,'~Adjustment'!$B$4:$B$10,0),MATCH(M$4,'~Adjustment'!$C$3:$Z$3,0))</f>
        <v>479.6653</v>
      </c>
      <c r="N35" s="14">
        <f>'~Original Data'!N35*INDEX('~Adjustment'!$C$4:$Z$10,MATCH($C35,'~Adjustment'!$B$4:$B$10,0),MATCH(N$4,'~Adjustment'!$C$3:$Z$3,0))</f>
        <v>532.03089999999997</v>
      </c>
      <c r="O35" s="14">
        <f>'~Original Data'!O35*INDEX('~Adjustment'!$C$4:$Z$10,MATCH($C35,'~Adjustment'!$B$4:$B$10,0),MATCH(O$4,'~Adjustment'!$C$3:$Z$3,0))</f>
        <v>639.22661000000005</v>
      </c>
      <c r="P35" s="14">
        <f>'~Original Data'!P35*INDEX('~Adjustment'!$C$4:$Z$10,MATCH($C35,'~Adjustment'!$B$4:$B$10,0),MATCH(P$4,'~Adjustment'!$C$3:$Z$3,0))</f>
        <v>666.25262000000009</v>
      </c>
      <c r="Q35" s="14">
        <f>'~Original Data'!Q35*INDEX('~Adjustment'!$C$4:$Z$10,MATCH($C35,'~Adjustment'!$B$4:$B$10,0),MATCH(Q$4,'~Adjustment'!$C$3:$Z$3,0))</f>
        <v>691.56461000000013</v>
      </c>
      <c r="R35" s="14">
        <f>'~Original Data'!R35*INDEX('~Adjustment'!$C$4:$Z$10,MATCH($C35,'~Adjustment'!$B$4:$B$10,0),MATCH(R$4,'~Adjustment'!$C$3:$Z$3,0))</f>
        <v>696.52418</v>
      </c>
      <c r="S35" s="14">
        <f>'~Original Data'!S35*INDEX('~Adjustment'!$C$4:$Z$10,MATCH($C35,'~Adjustment'!$B$4:$B$10,0),MATCH(S$4,'~Adjustment'!$C$3:$Z$3,0))</f>
        <v>694.36158</v>
      </c>
      <c r="T35" s="14">
        <f>'~Original Data'!T35*INDEX('~Adjustment'!$C$4:$Z$10,MATCH($C35,'~Adjustment'!$B$4:$B$10,0),MATCH(T$4,'~Adjustment'!$C$3:$Z$3,0))</f>
        <v>684.22288000000003</v>
      </c>
      <c r="U35" s="14">
        <f>'~Original Data'!U35*INDEX('~Adjustment'!$C$4:$Z$10,MATCH($C35,'~Adjustment'!$B$4:$B$10,0),MATCH(U$4,'~Adjustment'!$C$3:$Z$3,0))</f>
        <v>655.04075999999998</v>
      </c>
      <c r="V35" s="14">
        <f>'~Original Data'!V35*INDEX('~Adjustment'!$C$4:$Z$10,MATCH($C35,'~Adjustment'!$B$4:$B$10,0),MATCH(V$4,'~Adjustment'!$C$3:$Z$3,0))</f>
        <v>649.40502000000004</v>
      </c>
      <c r="W35" s="14">
        <f>'~Original Data'!W35*INDEX('~Adjustment'!$C$4:$Z$10,MATCH($C35,'~Adjustment'!$B$4:$B$10,0),MATCH(W$4,'~Adjustment'!$C$3:$Z$3,0))</f>
        <v>589.71910000000003</v>
      </c>
      <c r="X35" s="14">
        <f>'~Original Data'!X35*INDEX('~Adjustment'!$C$4:$Z$10,MATCH($C35,'~Adjustment'!$B$4:$B$10,0),MATCH(X$4,'~Adjustment'!$C$3:$Z$3,0))</f>
        <v>598.30939999999998</v>
      </c>
      <c r="Y35" s="14">
        <f>'~Original Data'!Y35*INDEX('~Adjustment'!$C$4:$Z$10,MATCH($C35,'~Adjustment'!$B$4:$B$10,0),MATCH(Y$4,'~Adjustment'!$C$3:$Z$3,0))</f>
        <v>628.44830000000002</v>
      </c>
      <c r="Z35" s="14">
        <f>'~Original Data'!Z35*INDEX('~Adjustment'!$C$4:$Z$10,MATCH($C35,'~Adjustment'!$B$4:$B$10,0),MATCH(Z$4,'~Adjustment'!$C$3:$Z$3,0))</f>
        <v>648.09050000000002</v>
      </c>
      <c r="AA35" s="14">
        <f>'~Original Data'!AA35*INDEX('~Adjustment'!$C$4:$Z$10,MATCH($C35,'~Adjustment'!$B$4:$B$10,0),MATCH(AA$4,'~Adjustment'!$C$3:$Z$3,0))</f>
        <v>652.99929999999995</v>
      </c>
      <c r="AB35" s="14">
        <f>'~Original Data'!AB35*INDEX('~Adjustment'!$C$4:$Z$10,MATCH($C35,'~Adjustment'!$B$4:$B$10,0),MATCH(AB$4,'~Adjustment'!$C$3:$Z$3,0))</f>
        <v>647.07749999999999</v>
      </c>
      <c r="AC35" s="14">
        <f>'~Original Data'!AC35*INDEX('~Adjustment'!$C$4:$Z$10,MATCH($C35,'~Adjustment'!$B$4:$B$10,0),MATCH(AC$4,'~Adjustment'!$C$3:$Z$3,0))</f>
        <v>606.91809999999998</v>
      </c>
      <c r="AD35" s="14">
        <f>'~Original Data'!AD35*INDEX('~Adjustment'!$C$4:$Z$10,MATCH($C35,'~Adjustment'!$B$4:$B$10,0),MATCH(AD$4,'~Adjustment'!$C$3:$Z$3,0))</f>
        <v>587.61800000000005</v>
      </c>
    </row>
    <row r="36" spans="2:30" x14ac:dyDescent="0.25">
      <c r="B36" s="11"/>
      <c r="C36" s="12" t="s">
        <v>66</v>
      </c>
      <c r="D36" s="12" t="s">
        <v>55</v>
      </c>
      <c r="E36" s="13" t="s">
        <v>53</v>
      </c>
      <c r="F36" s="13" t="s">
        <v>62</v>
      </c>
      <c r="G36" s="14">
        <f>'~Original Data'!G36*INDEX('~Adjustment'!$C$4:$Z$10,MATCH($C36,'~Adjustment'!$B$4:$B$10,0),MATCH(G$4,'~Adjustment'!$C$3:$Z$3,0))</f>
        <v>252.6019</v>
      </c>
      <c r="H36" s="14">
        <f>'~Original Data'!H36*INDEX('~Adjustment'!$C$4:$Z$10,MATCH($C36,'~Adjustment'!$B$4:$B$10,0),MATCH(H$4,'~Adjustment'!$C$3:$Z$3,0))</f>
        <v>233.68469999999999</v>
      </c>
      <c r="I36" s="14">
        <f>'~Original Data'!I36*INDEX('~Adjustment'!$C$4:$Z$10,MATCH($C36,'~Adjustment'!$B$4:$B$10,0),MATCH(I$4,'~Adjustment'!$C$3:$Z$3,0))</f>
        <v>220.64150000000001</v>
      </c>
      <c r="J36" s="14">
        <f>'~Original Data'!J36*INDEX('~Adjustment'!$C$4:$Z$10,MATCH($C36,'~Adjustment'!$B$4:$B$10,0),MATCH(J$4,'~Adjustment'!$C$3:$Z$3,0))</f>
        <v>213.26150000000001</v>
      </c>
      <c r="K36" s="14">
        <f>'~Original Data'!K36*INDEX('~Adjustment'!$C$4:$Z$10,MATCH($C36,'~Adjustment'!$B$4:$B$10,0),MATCH(K$4,'~Adjustment'!$C$3:$Z$3,0))</f>
        <v>209.03790000000001</v>
      </c>
      <c r="L36" s="14">
        <f>'~Original Data'!L36*INDEX('~Adjustment'!$C$4:$Z$10,MATCH($C36,'~Adjustment'!$B$4:$B$10,0),MATCH(L$4,'~Adjustment'!$C$3:$Z$3,0))</f>
        <v>209.2131</v>
      </c>
      <c r="M36" s="14">
        <f>'~Original Data'!M36*INDEX('~Adjustment'!$C$4:$Z$10,MATCH($C36,'~Adjustment'!$B$4:$B$10,0),MATCH(M$4,'~Adjustment'!$C$3:$Z$3,0))</f>
        <v>223.84379999999999</v>
      </c>
      <c r="N36" s="14">
        <f>'~Original Data'!N36*INDEX('~Adjustment'!$C$4:$Z$10,MATCH($C36,'~Adjustment'!$B$4:$B$10,0),MATCH(N$4,'~Adjustment'!$C$3:$Z$3,0))</f>
        <v>248.28110000000001</v>
      </c>
      <c r="O36" s="14">
        <f>'~Original Data'!O36*INDEX('~Adjustment'!$C$4:$Z$10,MATCH($C36,'~Adjustment'!$B$4:$B$10,0),MATCH(O$4,'~Adjustment'!$C$3:$Z$3,0))</f>
        <v>298.30581000000001</v>
      </c>
      <c r="P36" s="14">
        <f>'~Original Data'!P36*INDEX('~Adjustment'!$C$4:$Z$10,MATCH($C36,'~Adjustment'!$B$4:$B$10,0),MATCH(P$4,'~Adjustment'!$C$3:$Z$3,0))</f>
        <v>310.91786000000002</v>
      </c>
      <c r="Q36" s="14">
        <f>'~Original Data'!Q36*INDEX('~Adjustment'!$C$4:$Z$10,MATCH($C36,'~Adjustment'!$B$4:$B$10,0),MATCH(Q$4,'~Adjustment'!$C$3:$Z$3,0))</f>
        <v>322.73010000000005</v>
      </c>
      <c r="R36" s="14">
        <f>'~Original Data'!R36*INDEX('~Adjustment'!$C$4:$Z$10,MATCH($C36,'~Adjustment'!$B$4:$B$10,0),MATCH(R$4,'~Adjustment'!$C$3:$Z$3,0))</f>
        <v>325.04460999999998</v>
      </c>
      <c r="S36" s="14">
        <f>'~Original Data'!S36*INDEX('~Adjustment'!$C$4:$Z$10,MATCH($C36,'~Adjustment'!$B$4:$B$10,0),MATCH(S$4,'~Adjustment'!$C$3:$Z$3,0))</f>
        <v>324.03547000000003</v>
      </c>
      <c r="T36" s="14">
        <f>'~Original Data'!T36*INDEX('~Adjustment'!$C$4:$Z$10,MATCH($C36,'~Adjustment'!$B$4:$B$10,0),MATCH(T$4,'~Adjustment'!$C$3:$Z$3,0))</f>
        <v>319.30404000000004</v>
      </c>
      <c r="U36" s="14">
        <f>'~Original Data'!U36*INDEX('~Adjustment'!$C$4:$Z$10,MATCH($C36,'~Adjustment'!$B$4:$B$10,0),MATCH(U$4,'~Adjustment'!$C$3:$Z$3,0))</f>
        <v>305.68571000000003</v>
      </c>
      <c r="V36" s="14">
        <f>'~Original Data'!V36*INDEX('~Adjustment'!$C$4:$Z$10,MATCH($C36,'~Adjustment'!$B$4:$B$10,0),MATCH(V$4,'~Adjustment'!$C$3:$Z$3,0))</f>
        <v>303.05572000000001</v>
      </c>
      <c r="W36" s="14">
        <f>'~Original Data'!W36*INDEX('~Adjustment'!$C$4:$Z$10,MATCH($C36,'~Adjustment'!$B$4:$B$10,0),MATCH(W$4,'~Adjustment'!$C$3:$Z$3,0))</f>
        <v>275.2022</v>
      </c>
      <c r="X36" s="14">
        <f>'~Original Data'!X36*INDEX('~Adjustment'!$C$4:$Z$10,MATCH($C36,'~Adjustment'!$B$4:$B$10,0),MATCH(X$4,'~Adjustment'!$C$3:$Z$3,0))</f>
        <v>279.21109999999999</v>
      </c>
      <c r="Y36" s="14">
        <f>'~Original Data'!Y36*INDEX('~Adjustment'!$C$4:$Z$10,MATCH($C36,'~Adjustment'!$B$4:$B$10,0),MATCH(Y$4,'~Adjustment'!$C$3:$Z$3,0))</f>
        <v>293.27589999999998</v>
      </c>
      <c r="Z36" s="14">
        <f>'~Original Data'!Z36*INDEX('~Adjustment'!$C$4:$Z$10,MATCH($C36,'~Adjustment'!$B$4:$B$10,0),MATCH(Z$4,'~Adjustment'!$C$3:$Z$3,0))</f>
        <v>302.44229999999999</v>
      </c>
      <c r="AA36" s="14">
        <f>'~Original Data'!AA36*INDEX('~Adjustment'!$C$4:$Z$10,MATCH($C36,'~Adjustment'!$B$4:$B$10,0),MATCH(AA$4,'~Adjustment'!$C$3:$Z$3,0))</f>
        <v>304.733</v>
      </c>
      <c r="AB36" s="14">
        <f>'~Original Data'!AB36*INDEX('~Adjustment'!$C$4:$Z$10,MATCH($C36,'~Adjustment'!$B$4:$B$10,0),MATCH(AB$4,'~Adjustment'!$C$3:$Z$3,0))</f>
        <v>301.96949999999998</v>
      </c>
      <c r="AC36" s="14">
        <f>'~Original Data'!AC36*INDEX('~Adjustment'!$C$4:$Z$10,MATCH($C36,'~Adjustment'!$B$4:$B$10,0),MATCH(AC$4,'~Adjustment'!$C$3:$Z$3,0))</f>
        <v>283.22840000000002</v>
      </c>
      <c r="AD36" s="14">
        <f>'~Original Data'!AD36*INDEX('~Adjustment'!$C$4:$Z$10,MATCH($C36,'~Adjustment'!$B$4:$B$10,0),MATCH(AD$4,'~Adjustment'!$C$3:$Z$3,0))</f>
        <v>274.2217</v>
      </c>
    </row>
    <row r="37" spans="2:30" x14ac:dyDescent="0.25">
      <c r="B37" s="11"/>
      <c r="C37" s="12" t="s">
        <v>66</v>
      </c>
      <c r="D37" s="12" t="s">
        <v>56</v>
      </c>
      <c r="E37" s="13" t="s">
        <v>53</v>
      </c>
      <c r="F37" s="13" t="s">
        <v>54</v>
      </c>
      <c r="G37" s="14">
        <f>'~Original Data'!G37*INDEX('~Adjustment'!$C$4:$Z$10,MATCH($C37,'~Adjustment'!$B$4:$B$10,0),MATCH(G$4,'~Adjustment'!$C$3:$Z$3,0))</f>
        <v>360.85989999999998</v>
      </c>
      <c r="H37" s="14">
        <f>'~Original Data'!H37*INDEX('~Adjustment'!$C$4:$Z$10,MATCH($C37,'~Adjustment'!$B$4:$B$10,0),MATCH(H$4,'~Adjustment'!$C$3:$Z$3,0))</f>
        <v>333.83539999999999</v>
      </c>
      <c r="I37" s="14">
        <f>'~Original Data'!I37*INDEX('~Adjustment'!$C$4:$Z$10,MATCH($C37,'~Adjustment'!$B$4:$B$10,0),MATCH(I$4,'~Adjustment'!$C$3:$Z$3,0))</f>
        <v>315.20209999999997</v>
      </c>
      <c r="J37" s="14">
        <f>'~Original Data'!J37*INDEX('~Adjustment'!$C$4:$Z$10,MATCH($C37,'~Adjustment'!$B$4:$B$10,0),MATCH(J$4,'~Adjustment'!$C$3:$Z$3,0))</f>
        <v>304.65929999999997</v>
      </c>
      <c r="K37" s="14">
        <f>'~Original Data'!K37*INDEX('~Adjustment'!$C$4:$Z$10,MATCH($C37,'~Adjustment'!$B$4:$B$10,0),MATCH(K$4,'~Adjustment'!$C$3:$Z$3,0))</f>
        <v>298.62560000000002</v>
      </c>
      <c r="L37" s="14">
        <f>'~Original Data'!L37*INDEX('~Adjustment'!$C$4:$Z$10,MATCH($C37,'~Adjustment'!$B$4:$B$10,0),MATCH(L$4,'~Adjustment'!$C$3:$Z$3,0))</f>
        <v>298.8759</v>
      </c>
      <c r="M37" s="14">
        <f>'~Original Data'!M37*INDEX('~Adjustment'!$C$4:$Z$10,MATCH($C37,'~Adjustment'!$B$4:$B$10,0),MATCH(M$4,'~Adjustment'!$C$3:$Z$3,0))</f>
        <v>319.77690000000001</v>
      </c>
      <c r="N37" s="14">
        <f>'~Original Data'!N37*INDEX('~Adjustment'!$C$4:$Z$10,MATCH($C37,'~Adjustment'!$B$4:$B$10,0),MATCH(N$4,'~Adjustment'!$C$3:$Z$3,0))</f>
        <v>354.68729999999999</v>
      </c>
      <c r="O37" s="14">
        <f>'~Original Data'!O37*INDEX('~Adjustment'!$C$4:$Z$10,MATCH($C37,'~Adjustment'!$B$4:$B$10,0),MATCH(O$4,'~Adjustment'!$C$3:$Z$3,0))</f>
        <v>426.15111000000002</v>
      </c>
      <c r="P37" s="14">
        <f>'~Original Data'!P37*INDEX('~Adjustment'!$C$4:$Z$10,MATCH($C37,'~Adjustment'!$B$4:$B$10,0),MATCH(P$4,'~Adjustment'!$C$3:$Z$3,0))</f>
        <v>444.16834000000006</v>
      </c>
      <c r="Q37" s="14">
        <f>'~Original Data'!Q37*INDEX('~Adjustment'!$C$4:$Z$10,MATCH($C37,'~Adjustment'!$B$4:$B$10,0),MATCH(Q$4,'~Adjustment'!$C$3:$Z$3,0))</f>
        <v>461.04300000000001</v>
      </c>
      <c r="R37" s="14">
        <f>'~Original Data'!R37*INDEX('~Adjustment'!$C$4:$Z$10,MATCH($C37,'~Adjustment'!$B$4:$B$10,0),MATCH(R$4,'~Adjustment'!$C$3:$Z$3,0))</f>
        <v>464.34949</v>
      </c>
      <c r="S37" s="14">
        <f>'~Original Data'!S37*INDEX('~Adjustment'!$C$4:$Z$10,MATCH($C37,'~Adjustment'!$B$4:$B$10,0),MATCH(S$4,'~Adjustment'!$C$3:$Z$3,0))</f>
        <v>462.90772000000004</v>
      </c>
      <c r="T37" s="14">
        <f>'~Original Data'!T37*INDEX('~Adjustment'!$C$4:$Z$10,MATCH($C37,'~Adjustment'!$B$4:$B$10,0),MATCH(T$4,'~Adjustment'!$C$3:$Z$3,0))</f>
        <v>456.14866000000006</v>
      </c>
      <c r="U37" s="14">
        <f>'~Original Data'!U37*INDEX('~Adjustment'!$C$4:$Z$10,MATCH($C37,'~Adjustment'!$B$4:$B$10,0),MATCH(U$4,'~Adjustment'!$C$3:$Z$3,0))</f>
        <v>436.69384000000002</v>
      </c>
      <c r="V37" s="14">
        <f>'~Original Data'!V37*INDEX('~Adjustment'!$C$4:$Z$10,MATCH($C37,'~Adjustment'!$B$4:$B$10,0),MATCH(V$4,'~Adjustment'!$C$3:$Z$3,0))</f>
        <v>432.93668000000002</v>
      </c>
      <c r="W37" s="14">
        <f>'~Original Data'!W37*INDEX('~Adjustment'!$C$4:$Z$10,MATCH($C37,'~Adjustment'!$B$4:$B$10,0),MATCH(W$4,'~Adjustment'!$C$3:$Z$3,0))</f>
        <v>393.14609999999999</v>
      </c>
      <c r="X37" s="14">
        <f>'~Original Data'!X37*INDEX('~Adjustment'!$C$4:$Z$10,MATCH($C37,'~Adjustment'!$B$4:$B$10,0),MATCH(X$4,'~Adjustment'!$C$3:$Z$3,0))</f>
        <v>398.87290000000002</v>
      </c>
      <c r="Y37" s="14">
        <f>'~Original Data'!Y37*INDEX('~Adjustment'!$C$4:$Z$10,MATCH($C37,'~Adjustment'!$B$4:$B$10,0),MATCH(Y$4,'~Adjustment'!$C$3:$Z$3,0))</f>
        <v>418.96550000000002</v>
      </c>
      <c r="Z37" s="14">
        <f>'~Original Data'!Z37*INDEX('~Adjustment'!$C$4:$Z$10,MATCH($C37,'~Adjustment'!$B$4:$B$10,0),MATCH(Z$4,'~Adjustment'!$C$3:$Z$3,0))</f>
        <v>432.06040000000002</v>
      </c>
      <c r="AA37" s="14">
        <f>'~Original Data'!AA37*INDEX('~Adjustment'!$C$4:$Z$10,MATCH($C37,'~Adjustment'!$B$4:$B$10,0),MATCH(AA$4,'~Adjustment'!$C$3:$Z$3,0))</f>
        <v>435.33280000000002</v>
      </c>
      <c r="AB37" s="14">
        <f>'~Original Data'!AB37*INDEX('~Adjustment'!$C$4:$Z$10,MATCH($C37,'~Adjustment'!$B$4:$B$10,0),MATCH(AB$4,'~Adjustment'!$C$3:$Z$3,0))</f>
        <v>431.38499999999999</v>
      </c>
      <c r="AC37" s="14">
        <f>'~Original Data'!AC37*INDEX('~Adjustment'!$C$4:$Z$10,MATCH($C37,'~Adjustment'!$B$4:$B$10,0),MATCH(AC$4,'~Adjustment'!$C$3:$Z$3,0))</f>
        <v>404.61200000000002</v>
      </c>
      <c r="AD37" s="14">
        <f>'~Original Data'!AD37*INDEX('~Adjustment'!$C$4:$Z$10,MATCH($C37,'~Adjustment'!$B$4:$B$10,0),MATCH(AD$4,'~Adjustment'!$C$3:$Z$3,0))</f>
        <v>391.74529999999999</v>
      </c>
    </row>
    <row r="38" spans="2:30" x14ac:dyDescent="0.25">
      <c r="B38" s="11"/>
      <c r="C38" s="12" t="s">
        <v>66</v>
      </c>
      <c r="D38" s="12" t="s">
        <v>57</v>
      </c>
      <c r="E38" s="13" t="s">
        <v>53</v>
      </c>
      <c r="F38" s="13" t="s">
        <v>54</v>
      </c>
      <c r="G38" s="14">
        <f>'~Original Data'!G38*INDEX('~Adjustment'!$C$4:$Z$10,MATCH($C38,'~Adjustment'!$B$4:$B$10,0),MATCH(G$4,'~Adjustment'!$C$3:$Z$3,0))</f>
        <v>721.71969999999999</v>
      </c>
      <c r="H38" s="14">
        <f>'~Original Data'!H38*INDEX('~Adjustment'!$C$4:$Z$10,MATCH($C38,'~Adjustment'!$B$4:$B$10,0),MATCH(H$4,'~Adjustment'!$C$3:$Z$3,0))</f>
        <v>667.67070000000001</v>
      </c>
      <c r="I38" s="14">
        <f>'~Original Data'!I38*INDEX('~Adjustment'!$C$4:$Z$10,MATCH($C38,'~Adjustment'!$B$4:$B$10,0),MATCH(I$4,'~Adjustment'!$C$3:$Z$3,0))</f>
        <v>630.40419999999995</v>
      </c>
      <c r="J38" s="14">
        <f>'~Original Data'!J38*INDEX('~Adjustment'!$C$4:$Z$10,MATCH($C38,'~Adjustment'!$B$4:$B$10,0),MATCH(J$4,'~Adjustment'!$C$3:$Z$3,0))</f>
        <v>609.31859999999995</v>
      </c>
      <c r="K38" s="14">
        <f>'~Original Data'!K38*INDEX('~Adjustment'!$C$4:$Z$10,MATCH($C38,'~Adjustment'!$B$4:$B$10,0),MATCH(K$4,'~Adjustment'!$C$3:$Z$3,0))</f>
        <v>597.25109999999995</v>
      </c>
      <c r="L38" s="14">
        <f>'~Original Data'!L38*INDEX('~Adjustment'!$C$4:$Z$10,MATCH($C38,'~Adjustment'!$B$4:$B$10,0),MATCH(L$4,'~Adjustment'!$C$3:$Z$3,0))</f>
        <v>597.75170000000003</v>
      </c>
      <c r="M38" s="14">
        <f>'~Original Data'!M38*INDEX('~Adjustment'!$C$4:$Z$10,MATCH($C38,'~Adjustment'!$B$4:$B$10,0),MATCH(M$4,'~Adjustment'!$C$3:$Z$3,0))</f>
        <v>639.55380000000002</v>
      </c>
      <c r="N38" s="14">
        <f>'~Original Data'!N38*INDEX('~Adjustment'!$C$4:$Z$10,MATCH($C38,'~Adjustment'!$B$4:$B$10,0),MATCH(N$4,'~Adjustment'!$C$3:$Z$3,0))</f>
        <v>709.37450000000001</v>
      </c>
      <c r="O38" s="14">
        <f>'~Original Data'!O38*INDEX('~Adjustment'!$C$4:$Z$10,MATCH($C38,'~Adjustment'!$B$4:$B$10,0),MATCH(O$4,'~Adjustment'!$C$3:$Z$3,0))</f>
        <v>852.30222000000003</v>
      </c>
      <c r="P38" s="14">
        <f>'~Original Data'!P38*INDEX('~Adjustment'!$C$4:$Z$10,MATCH($C38,'~Adjustment'!$B$4:$B$10,0),MATCH(P$4,'~Adjustment'!$C$3:$Z$3,0))</f>
        <v>888.33679000000006</v>
      </c>
      <c r="Q38" s="14">
        <f>'~Original Data'!Q38*INDEX('~Adjustment'!$C$4:$Z$10,MATCH($C38,'~Adjustment'!$B$4:$B$10,0),MATCH(Q$4,'~Adjustment'!$C$3:$Z$3,0))</f>
        <v>922.08611000000008</v>
      </c>
      <c r="R38" s="14">
        <f>'~Original Data'!R38*INDEX('~Adjustment'!$C$4:$Z$10,MATCH($C38,'~Adjustment'!$B$4:$B$10,0),MATCH(R$4,'~Adjustment'!$C$3:$Z$3,0))</f>
        <v>928.69887000000006</v>
      </c>
      <c r="S38" s="14">
        <f>'~Original Data'!S38*INDEX('~Adjustment'!$C$4:$Z$10,MATCH($C38,'~Adjustment'!$B$4:$B$10,0),MATCH(S$4,'~Adjustment'!$C$3:$Z$3,0))</f>
        <v>925.81555000000003</v>
      </c>
      <c r="T38" s="14">
        <f>'~Original Data'!T38*INDEX('~Adjustment'!$C$4:$Z$10,MATCH($C38,'~Adjustment'!$B$4:$B$10,0),MATCH(T$4,'~Adjustment'!$C$3:$Z$3,0))</f>
        <v>912.29721000000006</v>
      </c>
      <c r="U38" s="14">
        <f>'~Original Data'!U38*INDEX('~Adjustment'!$C$4:$Z$10,MATCH($C38,'~Adjustment'!$B$4:$B$10,0),MATCH(U$4,'~Adjustment'!$C$3:$Z$3,0))</f>
        <v>873.38779</v>
      </c>
      <c r="V38" s="14">
        <f>'~Original Data'!V38*INDEX('~Adjustment'!$C$4:$Z$10,MATCH($C38,'~Adjustment'!$B$4:$B$10,0),MATCH(V$4,'~Adjustment'!$C$3:$Z$3,0))</f>
        <v>865.87336000000005</v>
      </c>
      <c r="W38" s="14">
        <f>'~Original Data'!W38*INDEX('~Adjustment'!$C$4:$Z$10,MATCH($C38,'~Adjustment'!$B$4:$B$10,0),MATCH(W$4,'~Adjustment'!$C$3:$Z$3,0))</f>
        <v>786.2921</v>
      </c>
      <c r="X38" s="14">
        <f>'~Original Data'!X38*INDEX('~Adjustment'!$C$4:$Z$10,MATCH($C38,'~Adjustment'!$B$4:$B$10,0),MATCH(X$4,'~Adjustment'!$C$3:$Z$3,0))</f>
        <v>797.74590000000001</v>
      </c>
      <c r="Y38" s="14">
        <f>'~Original Data'!Y38*INDEX('~Adjustment'!$C$4:$Z$10,MATCH($C38,'~Adjustment'!$B$4:$B$10,0),MATCH(Y$4,'~Adjustment'!$C$3:$Z$3,0))</f>
        <v>837.93100000000004</v>
      </c>
      <c r="Z38" s="14">
        <f>'~Original Data'!Z38*INDEX('~Adjustment'!$C$4:$Z$10,MATCH($C38,'~Adjustment'!$B$4:$B$10,0),MATCH(Z$4,'~Adjustment'!$C$3:$Z$3,0))</f>
        <v>864.12070000000006</v>
      </c>
      <c r="AA38" s="14">
        <f>'~Original Data'!AA38*INDEX('~Adjustment'!$C$4:$Z$10,MATCH($C38,'~Adjustment'!$B$4:$B$10,0),MATCH(AA$4,'~Adjustment'!$C$3:$Z$3,0))</f>
        <v>870.66570000000002</v>
      </c>
      <c r="AB38" s="14">
        <f>'~Original Data'!AB38*INDEX('~Adjustment'!$C$4:$Z$10,MATCH($C38,'~Adjustment'!$B$4:$B$10,0),MATCH(AB$4,'~Adjustment'!$C$3:$Z$3,0))</f>
        <v>862.77</v>
      </c>
      <c r="AC38" s="14">
        <f>'~Original Data'!AC38*INDEX('~Adjustment'!$C$4:$Z$10,MATCH($C38,'~Adjustment'!$B$4:$B$10,0),MATCH(AC$4,'~Adjustment'!$C$3:$Z$3,0))</f>
        <v>809.22410000000002</v>
      </c>
      <c r="AD38" s="14">
        <f>'~Original Data'!AD38*INDEX('~Adjustment'!$C$4:$Z$10,MATCH($C38,'~Adjustment'!$B$4:$B$10,0),MATCH(AD$4,'~Adjustment'!$C$3:$Z$3,0))</f>
        <v>783.49059999999997</v>
      </c>
    </row>
    <row r="39" spans="2:30" x14ac:dyDescent="0.25">
      <c r="B39" s="11"/>
      <c r="C39" s="12" t="s">
        <v>66</v>
      </c>
      <c r="D39" s="12" t="s">
        <v>58</v>
      </c>
      <c r="E39" s="13" t="s">
        <v>53</v>
      </c>
      <c r="F39" s="13" t="s">
        <v>54</v>
      </c>
      <c r="G39" s="14">
        <f>'~Original Data'!G39*INDEX('~Adjustment'!$C$4:$Z$10,MATCH($C39,'~Adjustment'!$B$4:$B$10,0),MATCH(G$4,'~Adjustment'!$C$3:$Z$3,0))</f>
        <v>180.4299</v>
      </c>
      <c r="H39" s="14">
        <f>'~Original Data'!H39*INDEX('~Adjustment'!$C$4:$Z$10,MATCH($C39,'~Adjustment'!$B$4:$B$10,0),MATCH(H$4,'~Adjustment'!$C$3:$Z$3,0))</f>
        <v>166.9177</v>
      </c>
      <c r="I39" s="14">
        <f>'~Original Data'!I39*INDEX('~Adjustment'!$C$4:$Z$10,MATCH($C39,'~Adjustment'!$B$4:$B$10,0),MATCH(I$4,'~Adjustment'!$C$3:$Z$3,0))</f>
        <v>157.601</v>
      </c>
      <c r="J39" s="14">
        <f>'~Original Data'!J39*INDEX('~Adjustment'!$C$4:$Z$10,MATCH($C39,'~Adjustment'!$B$4:$B$10,0),MATCH(J$4,'~Adjustment'!$C$3:$Z$3,0))</f>
        <v>152.3297</v>
      </c>
      <c r="K39" s="14">
        <f>'~Original Data'!K39*INDEX('~Adjustment'!$C$4:$Z$10,MATCH($C39,'~Adjustment'!$B$4:$B$10,0),MATCH(K$4,'~Adjustment'!$C$3:$Z$3,0))</f>
        <v>149.31280000000001</v>
      </c>
      <c r="L39" s="14">
        <f>'~Original Data'!L39*INDEX('~Adjustment'!$C$4:$Z$10,MATCH($C39,'~Adjustment'!$B$4:$B$10,0),MATCH(L$4,'~Adjustment'!$C$3:$Z$3,0))</f>
        <v>149.43790000000001</v>
      </c>
      <c r="M39" s="14">
        <f>'~Original Data'!M39*INDEX('~Adjustment'!$C$4:$Z$10,MATCH($C39,'~Adjustment'!$B$4:$B$10,0),MATCH(M$4,'~Adjustment'!$C$3:$Z$3,0))</f>
        <v>159.88839999999999</v>
      </c>
      <c r="N39" s="14">
        <f>'~Original Data'!N39*INDEX('~Adjustment'!$C$4:$Z$10,MATCH($C39,'~Adjustment'!$B$4:$B$10,0),MATCH(N$4,'~Adjustment'!$C$3:$Z$3,0))</f>
        <v>177.34360000000001</v>
      </c>
      <c r="O39" s="14">
        <f>'~Original Data'!O39*INDEX('~Adjustment'!$C$4:$Z$10,MATCH($C39,'~Adjustment'!$B$4:$B$10,0),MATCH(O$4,'~Adjustment'!$C$3:$Z$3,0))</f>
        <v>213.07550000000003</v>
      </c>
      <c r="P39" s="14">
        <f>'~Original Data'!P39*INDEX('~Adjustment'!$C$4:$Z$10,MATCH($C39,'~Adjustment'!$B$4:$B$10,0),MATCH(P$4,'~Adjustment'!$C$3:$Z$3,0))</f>
        <v>222.08417000000003</v>
      </c>
      <c r="Q39" s="14">
        <f>'~Original Data'!Q39*INDEX('~Adjustment'!$C$4:$Z$10,MATCH($C39,'~Adjustment'!$B$4:$B$10,0),MATCH(Q$4,'~Adjustment'!$C$3:$Z$3,0))</f>
        <v>230.5215</v>
      </c>
      <c r="R39" s="14">
        <f>'~Original Data'!R39*INDEX('~Adjustment'!$C$4:$Z$10,MATCH($C39,'~Adjustment'!$B$4:$B$10,0),MATCH(R$4,'~Adjustment'!$C$3:$Z$3,0))</f>
        <v>232.17469000000003</v>
      </c>
      <c r="S39" s="14">
        <f>'~Original Data'!S39*INDEX('~Adjustment'!$C$4:$Z$10,MATCH($C39,'~Adjustment'!$B$4:$B$10,0),MATCH(S$4,'~Adjustment'!$C$3:$Z$3,0))</f>
        <v>231.45386000000002</v>
      </c>
      <c r="T39" s="14">
        <f>'~Original Data'!T39*INDEX('~Adjustment'!$C$4:$Z$10,MATCH($C39,'~Adjustment'!$B$4:$B$10,0),MATCH(T$4,'~Adjustment'!$C$3:$Z$3,0))</f>
        <v>228.07433000000003</v>
      </c>
      <c r="U39" s="14">
        <f>'~Original Data'!U39*INDEX('~Adjustment'!$C$4:$Z$10,MATCH($C39,'~Adjustment'!$B$4:$B$10,0),MATCH(U$4,'~Adjustment'!$C$3:$Z$3,0))</f>
        <v>218.34692000000001</v>
      </c>
      <c r="V39" s="14">
        <f>'~Original Data'!V39*INDEX('~Adjustment'!$C$4:$Z$10,MATCH($C39,'~Adjustment'!$B$4:$B$10,0),MATCH(V$4,'~Adjustment'!$C$3:$Z$3,0))</f>
        <v>216.46834000000001</v>
      </c>
      <c r="W39" s="14">
        <f>'~Original Data'!W39*INDEX('~Adjustment'!$C$4:$Z$10,MATCH($C39,'~Adjustment'!$B$4:$B$10,0),MATCH(W$4,'~Adjustment'!$C$3:$Z$3,0))</f>
        <v>196.57300000000001</v>
      </c>
      <c r="X39" s="14">
        <f>'~Original Data'!X39*INDEX('~Adjustment'!$C$4:$Z$10,MATCH($C39,'~Adjustment'!$B$4:$B$10,0),MATCH(X$4,'~Adjustment'!$C$3:$Z$3,0))</f>
        <v>199.4365</v>
      </c>
      <c r="Y39" s="14">
        <f>'~Original Data'!Y39*INDEX('~Adjustment'!$C$4:$Z$10,MATCH($C39,'~Adjustment'!$B$4:$B$10,0),MATCH(Y$4,'~Adjustment'!$C$3:$Z$3,0))</f>
        <v>209.4828</v>
      </c>
      <c r="Z39" s="14">
        <f>'~Original Data'!Z39*INDEX('~Adjustment'!$C$4:$Z$10,MATCH($C39,'~Adjustment'!$B$4:$B$10,0),MATCH(Z$4,'~Adjustment'!$C$3:$Z$3,0))</f>
        <v>216.03020000000001</v>
      </c>
      <c r="AA39" s="14">
        <f>'~Original Data'!AA39*INDEX('~Adjustment'!$C$4:$Z$10,MATCH($C39,'~Adjustment'!$B$4:$B$10,0),MATCH(AA$4,'~Adjustment'!$C$3:$Z$3,0))</f>
        <v>217.66640000000001</v>
      </c>
      <c r="AB39" s="14">
        <f>'~Original Data'!AB39*INDEX('~Adjustment'!$C$4:$Z$10,MATCH($C39,'~Adjustment'!$B$4:$B$10,0),MATCH(AB$4,'~Adjustment'!$C$3:$Z$3,0))</f>
        <v>215.6925</v>
      </c>
      <c r="AC39" s="14">
        <f>'~Original Data'!AC39*INDEX('~Adjustment'!$C$4:$Z$10,MATCH($C39,'~Adjustment'!$B$4:$B$10,0),MATCH(AC$4,'~Adjustment'!$C$3:$Z$3,0))</f>
        <v>202.30600000000001</v>
      </c>
      <c r="AD39" s="14">
        <f>'~Original Data'!AD39*INDEX('~Adjustment'!$C$4:$Z$10,MATCH($C39,'~Adjustment'!$B$4:$B$10,0),MATCH(AD$4,'~Adjustment'!$C$3:$Z$3,0))</f>
        <v>195.87270000000001</v>
      </c>
    </row>
    <row r="40" spans="2:30" x14ac:dyDescent="0.25">
      <c r="B40" s="11"/>
      <c r="C40" s="12" t="s">
        <v>66</v>
      </c>
      <c r="D40" s="12" t="s">
        <v>59</v>
      </c>
      <c r="E40" s="13" t="s">
        <v>53</v>
      </c>
      <c r="F40" s="13" t="s">
        <v>54</v>
      </c>
      <c r="G40" s="14">
        <f>'~Original Data'!G40*INDEX('~Adjustment'!$C$4:$Z$10,MATCH($C40,'~Adjustment'!$B$4:$B$10,0),MATCH(G$4,'~Adjustment'!$C$3:$Z$3,0))</f>
        <v>902.14970000000005</v>
      </c>
      <c r="H40" s="14">
        <f>'~Original Data'!H40*INDEX('~Adjustment'!$C$4:$Z$10,MATCH($C40,'~Adjustment'!$B$4:$B$10,0),MATCH(H$4,'~Adjustment'!$C$3:$Z$3,0))</f>
        <v>834.58839999999998</v>
      </c>
      <c r="I40" s="14">
        <f>'~Original Data'!I40*INDEX('~Adjustment'!$C$4:$Z$10,MATCH($C40,'~Adjustment'!$B$4:$B$10,0),MATCH(I$4,'~Adjustment'!$C$3:$Z$3,0))</f>
        <v>788.00519999999995</v>
      </c>
      <c r="J40" s="14">
        <f>'~Original Data'!J40*INDEX('~Adjustment'!$C$4:$Z$10,MATCH($C40,'~Adjustment'!$B$4:$B$10,0),MATCH(J$4,'~Adjustment'!$C$3:$Z$3,0))</f>
        <v>761.64829999999995</v>
      </c>
      <c r="K40" s="14">
        <f>'~Original Data'!K40*INDEX('~Adjustment'!$C$4:$Z$10,MATCH($C40,'~Adjustment'!$B$4:$B$10,0),MATCH(K$4,'~Adjustment'!$C$3:$Z$3,0))</f>
        <v>746.56389999999999</v>
      </c>
      <c r="L40" s="14">
        <f>'~Original Data'!L40*INDEX('~Adjustment'!$C$4:$Z$10,MATCH($C40,'~Adjustment'!$B$4:$B$10,0),MATCH(L$4,'~Adjustment'!$C$3:$Z$3,0))</f>
        <v>747.18970000000002</v>
      </c>
      <c r="M40" s="14">
        <f>'~Original Data'!M40*INDEX('~Adjustment'!$C$4:$Z$10,MATCH($C40,'~Adjustment'!$B$4:$B$10,0),MATCH(M$4,'~Adjustment'!$C$3:$Z$3,0))</f>
        <v>799.44219999999996</v>
      </c>
      <c r="N40" s="14">
        <f>'~Original Data'!N40*INDEX('~Adjustment'!$C$4:$Z$10,MATCH($C40,'~Adjustment'!$B$4:$B$10,0),MATCH(N$4,'~Adjustment'!$C$3:$Z$3,0))</f>
        <v>886.71810000000005</v>
      </c>
      <c r="O40" s="14">
        <f>'~Original Data'!O40*INDEX('~Adjustment'!$C$4:$Z$10,MATCH($C40,'~Adjustment'!$B$4:$B$10,0),MATCH(O$4,'~Adjustment'!$C$3:$Z$3,0))</f>
        <v>1065.3777200000002</v>
      </c>
      <c r="P40" s="14">
        <f>'~Original Data'!P40*INDEX('~Adjustment'!$C$4:$Z$10,MATCH($C40,'~Adjustment'!$B$4:$B$10,0),MATCH(P$4,'~Adjustment'!$C$3:$Z$3,0))</f>
        <v>1110.4209600000002</v>
      </c>
      <c r="Q40" s="14">
        <f>'~Original Data'!Q40*INDEX('~Adjustment'!$C$4:$Z$10,MATCH($C40,'~Adjustment'!$B$4:$B$10,0),MATCH(Q$4,'~Adjustment'!$C$3:$Z$3,0))</f>
        <v>1152.60761</v>
      </c>
      <c r="R40" s="14">
        <f>'~Original Data'!R40*INDEX('~Adjustment'!$C$4:$Z$10,MATCH($C40,'~Adjustment'!$B$4:$B$10,0),MATCH(R$4,'~Adjustment'!$C$3:$Z$3,0))</f>
        <v>1160.8735600000002</v>
      </c>
      <c r="S40" s="14">
        <f>'~Original Data'!S40*INDEX('~Adjustment'!$C$4:$Z$10,MATCH($C40,'~Adjustment'!$B$4:$B$10,0),MATCH(S$4,'~Adjustment'!$C$3:$Z$3,0))</f>
        <v>1157.2694100000001</v>
      </c>
      <c r="T40" s="14">
        <f>'~Original Data'!T40*INDEX('~Adjustment'!$C$4:$Z$10,MATCH($C40,'~Adjustment'!$B$4:$B$10,0),MATCH(T$4,'~Adjustment'!$C$3:$Z$3,0))</f>
        <v>1140.3715400000001</v>
      </c>
      <c r="U40" s="14">
        <f>'~Original Data'!U40*INDEX('~Adjustment'!$C$4:$Z$10,MATCH($C40,'~Adjustment'!$B$4:$B$10,0),MATCH(U$4,'~Adjustment'!$C$3:$Z$3,0))</f>
        <v>1091.73471</v>
      </c>
      <c r="V40" s="14">
        <f>'~Original Data'!V40*INDEX('~Adjustment'!$C$4:$Z$10,MATCH($C40,'~Adjustment'!$B$4:$B$10,0),MATCH(V$4,'~Adjustment'!$C$3:$Z$3,0))</f>
        <v>1082.3417000000002</v>
      </c>
      <c r="W40" s="14">
        <f>'~Original Data'!W40*INDEX('~Adjustment'!$C$4:$Z$10,MATCH($C40,'~Adjustment'!$B$4:$B$10,0),MATCH(W$4,'~Adjustment'!$C$3:$Z$3,0))</f>
        <v>982.86519999999996</v>
      </c>
      <c r="X40" s="14">
        <f>'~Original Data'!X40*INDEX('~Adjustment'!$C$4:$Z$10,MATCH($C40,'~Adjustment'!$B$4:$B$10,0),MATCH(X$4,'~Adjustment'!$C$3:$Z$3,0))</f>
        <v>997.18230000000005</v>
      </c>
      <c r="Y40" s="14">
        <f>'~Original Data'!Y40*INDEX('~Adjustment'!$C$4:$Z$10,MATCH($C40,'~Adjustment'!$B$4:$B$10,0),MATCH(Y$4,'~Adjustment'!$C$3:$Z$3,0))</f>
        <v>1047.4138</v>
      </c>
      <c r="Z40" s="14">
        <f>'~Original Data'!Z40*INDEX('~Adjustment'!$C$4:$Z$10,MATCH($C40,'~Adjustment'!$B$4:$B$10,0),MATCH(Z$4,'~Adjustment'!$C$3:$Z$3,0))</f>
        <v>1080.1509000000001</v>
      </c>
      <c r="AA40" s="14">
        <f>'~Original Data'!AA40*INDEX('~Adjustment'!$C$4:$Z$10,MATCH($C40,'~Adjustment'!$B$4:$B$10,0),MATCH(AA$4,'~Adjustment'!$C$3:$Z$3,0))</f>
        <v>1088.3321000000001</v>
      </c>
      <c r="AB40" s="14">
        <f>'~Original Data'!AB40*INDEX('~Adjustment'!$C$4:$Z$10,MATCH($C40,'~Adjustment'!$B$4:$B$10,0),MATCH(AB$4,'~Adjustment'!$C$3:$Z$3,0))</f>
        <v>1078.4625000000001</v>
      </c>
      <c r="AC40" s="14">
        <f>'~Original Data'!AC40*INDEX('~Adjustment'!$C$4:$Z$10,MATCH($C40,'~Adjustment'!$B$4:$B$10,0),MATCH(AC$4,'~Adjustment'!$C$3:$Z$3,0))</f>
        <v>1011.5300999999999</v>
      </c>
      <c r="AD40" s="14">
        <f>'~Original Data'!AD40*INDEX('~Adjustment'!$C$4:$Z$10,MATCH($C40,'~Adjustment'!$B$4:$B$10,0),MATCH(AD$4,'~Adjustment'!$C$3:$Z$3,0))</f>
        <v>979.36329999999998</v>
      </c>
    </row>
    <row r="41" spans="2:30" x14ac:dyDescent="0.25">
      <c r="B41" s="11"/>
      <c r="C41" s="12" t="s">
        <v>66</v>
      </c>
      <c r="D41" s="12" t="s">
        <v>60</v>
      </c>
      <c r="E41" s="13" t="s">
        <v>53</v>
      </c>
      <c r="F41" s="13" t="s">
        <v>54</v>
      </c>
      <c r="G41" s="14">
        <f>'~Original Data'!G41*INDEX('~Adjustment'!$C$4:$Z$10,MATCH($C41,'~Adjustment'!$B$4:$B$10,0),MATCH(G$4,'~Adjustment'!$C$3:$Z$3,0))</f>
        <v>288.68790000000001</v>
      </c>
      <c r="H41" s="14">
        <f>'~Original Data'!H41*INDEX('~Adjustment'!$C$4:$Z$10,MATCH($C41,'~Adjustment'!$B$4:$B$10,0),MATCH(H$4,'~Adjustment'!$C$3:$Z$3,0))</f>
        <v>267.06830000000002</v>
      </c>
      <c r="I41" s="14">
        <f>'~Original Data'!I41*INDEX('~Adjustment'!$C$4:$Z$10,MATCH($C41,'~Adjustment'!$B$4:$B$10,0),MATCH(I$4,'~Adjustment'!$C$3:$Z$3,0))</f>
        <v>252.1617</v>
      </c>
      <c r="J41" s="14">
        <f>'~Original Data'!J41*INDEX('~Adjustment'!$C$4:$Z$10,MATCH($C41,'~Adjustment'!$B$4:$B$10,0),MATCH(J$4,'~Adjustment'!$C$3:$Z$3,0))</f>
        <v>243.72739999999999</v>
      </c>
      <c r="K41" s="14">
        <f>'~Original Data'!K41*INDEX('~Adjustment'!$C$4:$Z$10,MATCH($C41,'~Adjustment'!$B$4:$B$10,0),MATCH(K$4,'~Adjustment'!$C$3:$Z$3,0))</f>
        <v>238.90039999999999</v>
      </c>
      <c r="L41" s="14">
        <f>'~Original Data'!L41*INDEX('~Adjustment'!$C$4:$Z$10,MATCH($C41,'~Adjustment'!$B$4:$B$10,0),MATCH(L$4,'~Adjustment'!$C$3:$Z$3,0))</f>
        <v>239.10069999999999</v>
      </c>
      <c r="M41" s="14">
        <f>'~Original Data'!M41*INDEX('~Adjustment'!$C$4:$Z$10,MATCH($C41,'~Adjustment'!$B$4:$B$10,0),MATCH(M$4,'~Adjustment'!$C$3:$Z$3,0))</f>
        <v>255.82149999999999</v>
      </c>
      <c r="N41" s="14">
        <f>'~Original Data'!N41*INDEX('~Adjustment'!$C$4:$Z$10,MATCH($C41,'~Adjustment'!$B$4:$B$10,0),MATCH(N$4,'~Adjustment'!$C$3:$Z$3,0))</f>
        <v>283.74979999999999</v>
      </c>
      <c r="O41" s="14">
        <f>'~Original Data'!O41*INDEX('~Adjustment'!$C$4:$Z$10,MATCH($C41,'~Adjustment'!$B$4:$B$10,0),MATCH(O$4,'~Adjustment'!$C$3:$Z$3,0))</f>
        <v>340.92090999999999</v>
      </c>
      <c r="P41" s="14">
        <f>'~Original Data'!P41*INDEX('~Adjustment'!$C$4:$Z$10,MATCH($C41,'~Adjustment'!$B$4:$B$10,0),MATCH(P$4,'~Adjustment'!$C$3:$Z$3,0))</f>
        <v>355.33476000000007</v>
      </c>
      <c r="Q41" s="14">
        <f>'~Original Data'!Q41*INDEX('~Adjustment'!$C$4:$Z$10,MATCH($C41,'~Adjustment'!$B$4:$B$10,0),MATCH(Q$4,'~Adjustment'!$C$3:$Z$3,0))</f>
        <v>368.83440000000002</v>
      </c>
      <c r="R41" s="14">
        <f>'~Original Data'!R41*INDEX('~Adjustment'!$C$4:$Z$10,MATCH($C41,'~Adjustment'!$B$4:$B$10,0),MATCH(R$4,'~Adjustment'!$C$3:$Z$3,0))</f>
        <v>371.47957000000008</v>
      </c>
      <c r="S41" s="14">
        <f>'~Original Data'!S41*INDEX('~Adjustment'!$C$4:$Z$10,MATCH($C41,'~Adjustment'!$B$4:$B$10,0),MATCH(S$4,'~Adjustment'!$C$3:$Z$3,0))</f>
        <v>370.32621999999998</v>
      </c>
      <c r="T41" s="14">
        <f>'~Original Data'!T41*INDEX('~Adjustment'!$C$4:$Z$10,MATCH($C41,'~Adjustment'!$B$4:$B$10,0),MATCH(T$4,'~Adjustment'!$C$3:$Z$3,0))</f>
        <v>364.91883999999999</v>
      </c>
      <c r="U41" s="14">
        <f>'~Original Data'!U41*INDEX('~Adjustment'!$C$4:$Z$10,MATCH($C41,'~Adjustment'!$B$4:$B$10,0),MATCH(U$4,'~Adjustment'!$C$3:$Z$3,0))</f>
        <v>349.35505000000006</v>
      </c>
      <c r="V41" s="14">
        <f>'~Original Data'!V41*INDEX('~Adjustment'!$C$4:$Z$10,MATCH($C41,'~Adjustment'!$B$4:$B$10,0),MATCH(V$4,'~Adjustment'!$C$3:$Z$3,0))</f>
        <v>346.34930000000003</v>
      </c>
      <c r="W41" s="14">
        <f>'~Original Data'!W41*INDEX('~Adjustment'!$C$4:$Z$10,MATCH($C41,'~Adjustment'!$B$4:$B$10,0),MATCH(W$4,'~Adjustment'!$C$3:$Z$3,0))</f>
        <v>314.51679999999999</v>
      </c>
      <c r="X41" s="14">
        <f>'~Original Data'!X41*INDEX('~Adjustment'!$C$4:$Z$10,MATCH($C41,'~Adjustment'!$B$4:$B$10,0),MATCH(X$4,'~Adjustment'!$C$3:$Z$3,0))</f>
        <v>319.09840000000003</v>
      </c>
      <c r="Y41" s="14">
        <f>'~Original Data'!Y41*INDEX('~Adjustment'!$C$4:$Z$10,MATCH($C41,'~Adjustment'!$B$4:$B$10,0),MATCH(Y$4,'~Adjustment'!$C$3:$Z$3,0))</f>
        <v>335.17239999999998</v>
      </c>
      <c r="Z41" s="14">
        <f>'~Original Data'!Z41*INDEX('~Adjustment'!$C$4:$Z$10,MATCH($C41,'~Adjustment'!$B$4:$B$10,0),MATCH(Z$4,'~Adjustment'!$C$3:$Z$3,0))</f>
        <v>345.64830000000001</v>
      </c>
      <c r="AA41" s="14">
        <f>'~Original Data'!AA41*INDEX('~Adjustment'!$C$4:$Z$10,MATCH($C41,'~Adjustment'!$B$4:$B$10,0),MATCH(AA$4,'~Adjustment'!$C$3:$Z$3,0))</f>
        <v>348.2663</v>
      </c>
      <c r="AB41" s="14">
        <f>'~Original Data'!AB41*INDEX('~Adjustment'!$C$4:$Z$10,MATCH($C41,'~Adjustment'!$B$4:$B$10,0),MATCH(AB$4,'~Adjustment'!$C$3:$Z$3,0))</f>
        <v>345.108</v>
      </c>
      <c r="AC41" s="14">
        <f>'~Original Data'!AC41*INDEX('~Adjustment'!$C$4:$Z$10,MATCH($C41,'~Adjustment'!$B$4:$B$10,0),MATCH(AC$4,'~Adjustment'!$C$3:$Z$3,0))</f>
        <v>323.68959999999998</v>
      </c>
      <c r="AD41" s="14">
        <f>'~Original Data'!AD41*INDEX('~Adjustment'!$C$4:$Z$10,MATCH($C41,'~Adjustment'!$B$4:$B$10,0),MATCH(AD$4,'~Adjustment'!$C$3:$Z$3,0))</f>
        <v>313.39620000000002</v>
      </c>
    </row>
    <row r="42" spans="2:30" x14ac:dyDescent="0.25">
      <c r="B42" s="11"/>
      <c r="C42" s="12" t="s">
        <v>66</v>
      </c>
      <c r="D42" s="12" t="s">
        <v>61</v>
      </c>
      <c r="E42" s="13" t="s">
        <v>53</v>
      </c>
      <c r="F42" s="13" t="s">
        <v>54</v>
      </c>
      <c r="G42" s="14">
        <f>'~Original Data'!G42*INDEX('~Adjustment'!$C$4:$Z$10,MATCH($C42,'~Adjustment'!$B$4:$B$10,0),MATCH(G$4,'~Adjustment'!$C$3:$Z$3,0))</f>
        <v>180.4299</v>
      </c>
      <c r="H42" s="14">
        <f>'~Original Data'!H42*INDEX('~Adjustment'!$C$4:$Z$10,MATCH($C42,'~Adjustment'!$B$4:$B$10,0),MATCH(H$4,'~Adjustment'!$C$3:$Z$3,0))</f>
        <v>166.9177</v>
      </c>
      <c r="I42" s="14">
        <f>'~Original Data'!I42*INDEX('~Adjustment'!$C$4:$Z$10,MATCH($C42,'~Adjustment'!$B$4:$B$10,0),MATCH(I$4,'~Adjustment'!$C$3:$Z$3,0))</f>
        <v>157.601</v>
      </c>
      <c r="J42" s="14">
        <f>'~Original Data'!J42*INDEX('~Adjustment'!$C$4:$Z$10,MATCH($C42,'~Adjustment'!$B$4:$B$10,0),MATCH(J$4,'~Adjustment'!$C$3:$Z$3,0))</f>
        <v>152.3297</v>
      </c>
      <c r="K42" s="14">
        <f>'~Original Data'!K42*INDEX('~Adjustment'!$C$4:$Z$10,MATCH($C42,'~Adjustment'!$B$4:$B$10,0),MATCH(K$4,'~Adjustment'!$C$3:$Z$3,0))</f>
        <v>149.31280000000001</v>
      </c>
      <c r="L42" s="14">
        <f>'~Original Data'!L42*INDEX('~Adjustment'!$C$4:$Z$10,MATCH($C42,'~Adjustment'!$B$4:$B$10,0),MATCH(L$4,'~Adjustment'!$C$3:$Z$3,0))</f>
        <v>149.43790000000001</v>
      </c>
      <c r="M42" s="14">
        <f>'~Original Data'!M42*INDEX('~Adjustment'!$C$4:$Z$10,MATCH($C42,'~Adjustment'!$B$4:$B$10,0),MATCH(M$4,'~Adjustment'!$C$3:$Z$3,0))</f>
        <v>159.88839999999999</v>
      </c>
      <c r="N42" s="14">
        <f>'~Original Data'!N42*INDEX('~Adjustment'!$C$4:$Z$10,MATCH($C42,'~Adjustment'!$B$4:$B$10,0),MATCH(N$4,'~Adjustment'!$C$3:$Z$3,0))</f>
        <v>177.34360000000001</v>
      </c>
      <c r="O42" s="14">
        <f>'~Original Data'!O42*INDEX('~Adjustment'!$C$4:$Z$10,MATCH($C42,'~Adjustment'!$B$4:$B$10,0),MATCH(O$4,'~Adjustment'!$C$3:$Z$3,0))</f>
        <v>213.07550000000003</v>
      </c>
      <c r="P42" s="14">
        <f>'~Original Data'!P42*INDEX('~Adjustment'!$C$4:$Z$10,MATCH($C42,'~Adjustment'!$B$4:$B$10,0),MATCH(P$4,'~Adjustment'!$C$3:$Z$3,0))</f>
        <v>222.08417000000003</v>
      </c>
      <c r="Q42" s="14">
        <f>'~Original Data'!Q42*INDEX('~Adjustment'!$C$4:$Z$10,MATCH($C42,'~Adjustment'!$B$4:$B$10,0),MATCH(Q$4,'~Adjustment'!$C$3:$Z$3,0))</f>
        <v>230.5215</v>
      </c>
      <c r="R42" s="14">
        <f>'~Original Data'!R42*INDEX('~Adjustment'!$C$4:$Z$10,MATCH($C42,'~Adjustment'!$B$4:$B$10,0),MATCH(R$4,'~Adjustment'!$C$3:$Z$3,0))</f>
        <v>232.17469000000003</v>
      </c>
      <c r="S42" s="14">
        <f>'~Original Data'!S42*INDEX('~Adjustment'!$C$4:$Z$10,MATCH($C42,'~Adjustment'!$B$4:$B$10,0),MATCH(S$4,'~Adjustment'!$C$3:$Z$3,0))</f>
        <v>231.45386000000002</v>
      </c>
      <c r="T42" s="14">
        <f>'~Original Data'!T42*INDEX('~Adjustment'!$C$4:$Z$10,MATCH($C42,'~Adjustment'!$B$4:$B$10,0),MATCH(T$4,'~Adjustment'!$C$3:$Z$3,0))</f>
        <v>228.07433000000003</v>
      </c>
      <c r="U42" s="14">
        <f>'~Original Data'!U42*INDEX('~Adjustment'!$C$4:$Z$10,MATCH($C42,'~Adjustment'!$B$4:$B$10,0),MATCH(U$4,'~Adjustment'!$C$3:$Z$3,0))</f>
        <v>218.34692000000001</v>
      </c>
      <c r="V42" s="14">
        <f>'~Original Data'!V42*INDEX('~Adjustment'!$C$4:$Z$10,MATCH($C42,'~Adjustment'!$B$4:$B$10,0),MATCH(V$4,'~Adjustment'!$C$3:$Z$3,0))</f>
        <v>216.46834000000001</v>
      </c>
      <c r="W42" s="14">
        <f>'~Original Data'!W42*INDEX('~Adjustment'!$C$4:$Z$10,MATCH($C42,'~Adjustment'!$B$4:$B$10,0),MATCH(W$4,'~Adjustment'!$C$3:$Z$3,0))</f>
        <v>196.57300000000001</v>
      </c>
      <c r="X42" s="14">
        <f>'~Original Data'!X42*INDEX('~Adjustment'!$C$4:$Z$10,MATCH($C42,'~Adjustment'!$B$4:$B$10,0),MATCH(X$4,'~Adjustment'!$C$3:$Z$3,0))</f>
        <v>199.4365</v>
      </c>
      <c r="Y42" s="14">
        <f>'~Original Data'!Y42*INDEX('~Adjustment'!$C$4:$Z$10,MATCH($C42,'~Adjustment'!$B$4:$B$10,0),MATCH(Y$4,'~Adjustment'!$C$3:$Z$3,0))</f>
        <v>209.4828</v>
      </c>
      <c r="Z42" s="14">
        <f>'~Original Data'!Z42*INDEX('~Adjustment'!$C$4:$Z$10,MATCH($C42,'~Adjustment'!$B$4:$B$10,0),MATCH(Z$4,'~Adjustment'!$C$3:$Z$3,0))</f>
        <v>216.03020000000001</v>
      </c>
      <c r="AA42" s="14">
        <f>'~Original Data'!AA42*INDEX('~Adjustment'!$C$4:$Z$10,MATCH($C42,'~Adjustment'!$B$4:$B$10,0),MATCH(AA$4,'~Adjustment'!$C$3:$Z$3,0))</f>
        <v>217.66640000000001</v>
      </c>
      <c r="AB42" s="14">
        <f>'~Original Data'!AB42*INDEX('~Adjustment'!$C$4:$Z$10,MATCH($C42,'~Adjustment'!$B$4:$B$10,0),MATCH(AB$4,'~Adjustment'!$C$3:$Z$3,0))</f>
        <v>215.6925</v>
      </c>
      <c r="AC42" s="14">
        <f>'~Original Data'!AC42*INDEX('~Adjustment'!$C$4:$Z$10,MATCH($C42,'~Adjustment'!$B$4:$B$10,0),MATCH(AC$4,'~Adjustment'!$C$3:$Z$3,0))</f>
        <v>202.30600000000001</v>
      </c>
      <c r="AD42" s="14">
        <f>'~Original Data'!AD42*INDEX('~Adjustment'!$C$4:$Z$10,MATCH($C42,'~Adjustment'!$B$4:$B$10,0),MATCH(AD$4,'~Adjustment'!$C$3:$Z$3,0))</f>
        <v>195.87270000000001</v>
      </c>
    </row>
    <row r="43" spans="2:30" x14ac:dyDescent="0.25">
      <c r="B43" s="11"/>
      <c r="C43" s="12" t="s">
        <v>66</v>
      </c>
      <c r="D43" s="12" t="s">
        <v>63</v>
      </c>
      <c r="E43" s="13" t="s">
        <v>53</v>
      </c>
      <c r="F43" s="13" t="s">
        <v>54</v>
      </c>
      <c r="G43" s="14">
        <f>'~Original Data'!G43*INDEX('~Adjustment'!$C$4:$Z$10,MATCH($C43,'~Adjustment'!$B$4:$B$10,0),MATCH(G$4,'~Adjustment'!$C$3:$Z$3,0))</f>
        <v>180.4299</v>
      </c>
      <c r="H43" s="14">
        <f>'~Original Data'!H43*INDEX('~Adjustment'!$C$4:$Z$10,MATCH($C43,'~Adjustment'!$B$4:$B$10,0),MATCH(H$4,'~Adjustment'!$C$3:$Z$3,0))</f>
        <v>166.9177</v>
      </c>
      <c r="I43" s="14">
        <f>'~Original Data'!I43*INDEX('~Adjustment'!$C$4:$Z$10,MATCH($C43,'~Adjustment'!$B$4:$B$10,0),MATCH(I$4,'~Adjustment'!$C$3:$Z$3,0))</f>
        <v>157.601</v>
      </c>
      <c r="J43" s="14">
        <f>'~Original Data'!J43*INDEX('~Adjustment'!$C$4:$Z$10,MATCH($C43,'~Adjustment'!$B$4:$B$10,0),MATCH(J$4,'~Adjustment'!$C$3:$Z$3,0))</f>
        <v>152.3297</v>
      </c>
      <c r="K43" s="14">
        <f>'~Original Data'!K43*INDEX('~Adjustment'!$C$4:$Z$10,MATCH($C43,'~Adjustment'!$B$4:$B$10,0),MATCH(K$4,'~Adjustment'!$C$3:$Z$3,0))</f>
        <v>149.31280000000001</v>
      </c>
      <c r="L43" s="14">
        <f>'~Original Data'!L43*INDEX('~Adjustment'!$C$4:$Z$10,MATCH($C43,'~Adjustment'!$B$4:$B$10,0),MATCH(L$4,'~Adjustment'!$C$3:$Z$3,0))</f>
        <v>149.43790000000001</v>
      </c>
      <c r="M43" s="14">
        <f>'~Original Data'!M43*INDEX('~Adjustment'!$C$4:$Z$10,MATCH($C43,'~Adjustment'!$B$4:$B$10,0),MATCH(M$4,'~Adjustment'!$C$3:$Z$3,0))</f>
        <v>159.88839999999999</v>
      </c>
      <c r="N43" s="14">
        <f>'~Original Data'!N43*INDEX('~Adjustment'!$C$4:$Z$10,MATCH($C43,'~Adjustment'!$B$4:$B$10,0),MATCH(N$4,'~Adjustment'!$C$3:$Z$3,0))</f>
        <v>177.34360000000001</v>
      </c>
      <c r="O43" s="14">
        <f>'~Original Data'!O43*INDEX('~Adjustment'!$C$4:$Z$10,MATCH($C43,'~Adjustment'!$B$4:$B$10,0),MATCH(O$4,'~Adjustment'!$C$3:$Z$3,0))</f>
        <v>213.07550000000003</v>
      </c>
      <c r="P43" s="14">
        <f>'~Original Data'!P43*INDEX('~Adjustment'!$C$4:$Z$10,MATCH($C43,'~Adjustment'!$B$4:$B$10,0),MATCH(P$4,'~Adjustment'!$C$3:$Z$3,0))</f>
        <v>222.08417000000003</v>
      </c>
      <c r="Q43" s="14">
        <f>'~Original Data'!Q43*INDEX('~Adjustment'!$C$4:$Z$10,MATCH($C43,'~Adjustment'!$B$4:$B$10,0),MATCH(Q$4,'~Adjustment'!$C$3:$Z$3,0))</f>
        <v>230.5215</v>
      </c>
      <c r="R43" s="14">
        <f>'~Original Data'!R43*INDEX('~Adjustment'!$C$4:$Z$10,MATCH($C43,'~Adjustment'!$B$4:$B$10,0),MATCH(R$4,'~Adjustment'!$C$3:$Z$3,0))</f>
        <v>232.17469000000003</v>
      </c>
      <c r="S43" s="14">
        <f>'~Original Data'!S43*INDEX('~Adjustment'!$C$4:$Z$10,MATCH($C43,'~Adjustment'!$B$4:$B$10,0),MATCH(S$4,'~Adjustment'!$C$3:$Z$3,0))</f>
        <v>231.45386000000002</v>
      </c>
      <c r="T43" s="14">
        <f>'~Original Data'!T43*INDEX('~Adjustment'!$C$4:$Z$10,MATCH($C43,'~Adjustment'!$B$4:$B$10,0),MATCH(T$4,'~Adjustment'!$C$3:$Z$3,0))</f>
        <v>228.07433000000003</v>
      </c>
      <c r="U43" s="14">
        <f>'~Original Data'!U43*INDEX('~Adjustment'!$C$4:$Z$10,MATCH($C43,'~Adjustment'!$B$4:$B$10,0),MATCH(U$4,'~Adjustment'!$C$3:$Z$3,0))</f>
        <v>218.34692000000001</v>
      </c>
      <c r="V43" s="14">
        <f>'~Original Data'!V43*INDEX('~Adjustment'!$C$4:$Z$10,MATCH($C43,'~Adjustment'!$B$4:$B$10,0),MATCH(V$4,'~Adjustment'!$C$3:$Z$3,0))</f>
        <v>216.46834000000001</v>
      </c>
      <c r="W43" s="14">
        <f>'~Original Data'!W43*INDEX('~Adjustment'!$C$4:$Z$10,MATCH($C43,'~Adjustment'!$B$4:$B$10,0),MATCH(W$4,'~Adjustment'!$C$3:$Z$3,0))</f>
        <v>196.57300000000001</v>
      </c>
      <c r="X43" s="14">
        <f>'~Original Data'!X43*INDEX('~Adjustment'!$C$4:$Z$10,MATCH($C43,'~Adjustment'!$B$4:$B$10,0),MATCH(X$4,'~Adjustment'!$C$3:$Z$3,0))</f>
        <v>199.4365</v>
      </c>
      <c r="Y43" s="14">
        <f>'~Original Data'!Y43*INDEX('~Adjustment'!$C$4:$Z$10,MATCH($C43,'~Adjustment'!$B$4:$B$10,0),MATCH(Y$4,'~Adjustment'!$C$3:$Z$3,0))</f>
        <v>209.4828</v>
      </c>
      <c r="Z43" s="14">
        <f>'~Original Data'!Z43*INDEX('~Adjustment'!$C$4:$Z$10,MATCH($C43,'~Adjustment'!$B$4:$B$10,0),MATCH(Z$4,'~Adjustment'!$C$3:$Z$3,0))</f>
        <v>216.03020000000001</v>
      </c>
      <c r="AA43" s="14">
        <f>'~Original Data'!AA43*INDEX('~Adjustment'!$C$4:$Z$10,MATCH($C43,'~Adjustment'!$B$4:$B$10,0),MATCH(AA$4,'~Adjustment'!$C$3:$Z$3,0))</f>
        <v>217.66640000000001</v>
      </c>
      <c r="AB43" s="14">
        <f>'~Original Data'!AB43*INDEX('~Adjustment'!$C$4:$Z$10,MATCH($C43,'~Adjustment'!$B$4:$B$10,0),MATCH(AB$4,'~Adjustment'!$C$3:$Z$3,0))</f>
        <v>215.6925</v>
      </c>
      <c r="AC43" s="14">
        <f>'~Original Data'!AC43*INDEX('~Adjustment'!$C$4:$Z$10,MATCH($C43,'~Adjustment'!$B$4:$B$10,0),MATCH(AC$4,'~Adjustment'!$C$3:$Z$3,0))</f>
        <v>202.30600000000001</v>
      </c>
      <c r="AD43" s="14">
        <f>'~Original Data'!AD43*INDEX('~Adjustment'!$C$4:$Z$10,MATCH($C43,'~Adjustment'!$B$4:$B$10,0),MATCH(AD$4,'~Adjustment'!$C$3:$Z$3,0))</f>
        <v>195.87270000000001</v>
      </c>
    </row>
    <row r="44" spans="2:30" x14ac:dyDescent="0.25">
      <c r="B44" s="11"/>
      <c r="C44" s="12" t="s">
        <v>67</v>
      </c>
      <c r="D44" s="12" t="s">
        <v>52</v>
      </c>
      <c r="E44" s="13" t="s">
        <v>53</v>
      </c>
      <c r="F44" s="13" t="s">
        <v>54</v>
      </c>
      <c r="G44" s="14">
        <f>'~Original Data'!G44*INDEX('~Adjustment'!$C$4:$Z$10,MATCH($C44,'~Adjustment'!$B$4:$B$10,0),MATCH(G$4,'~Adjustment'!$C$3:$Z$3,0))</f>
        <v>434.08881000000002</v>
      </c>
      <c r="H44" s="14">
        <f>'~Original Data'!H44*INDEX('~Adjustment'!$C$4:$Z$10,MATCH($C44,'~Adjustment'!$B$4:$B$10,0),MATCH(H$4,'~Adjustment'!$C$3:$Z$3,0))</f>
        <v>404.72451000000001</v>
      </c>
      <c r="I44" s="14">
        <f>'~Original Data'!I44*INDEX('~Adjustment'!$C$4:$Z$10,MATCH($C44,'~Adjustment'!$B$4:$B$10,0),MATCH(I$4,'~Adjustment'!$C$3:$Z$3,0))</f>
        <v>385.42239000000001</v>
      </c>
      <c r="J44" s="14">
        <f>'~Original Data'!J44*INDEX('~Adjustment'!$C$4:$Z$10,MATCH($C44,'~Adjustment'!$B$4:$B$10,0),MATCH(J$4,'~Adjustment'!$C$3:$Z$3,0))</f>
        <v>375.95654999999999</v>
      </c>
      <c r="K44" s="14">
        <f>'~Original Data'!K44*INDEX('~Adjustment'!$C$4:$Z$10,MATCH($C44,'~Adjustment'!$B$4:$B$10,0),MATCH(K$4,'~Adjustment'!$C$3:$Z$3,0))</f>
        <v>372.07709999999997</v>
      </c>
      <c r="L44" s="14">
        <f>'~Original Data'!L44*INDEX('~Adjustment'!$C$4:$Z$10,MATCH($C44,'~Adjustment'!$B$4:$B$10,0),MATCH(L$4,'~Adjustment'!$C$3:$Z$3,0))</f>
        <v>374.04297000000003</v>
      </c>
      <c r="M44" s="14">
        <f>'~Original Data'!M44*INDEX('~Adjustment'!$C$4:$Z$10,MATCH($C44,'~Adjustment'!$B$4:$B$10,0),MATCH(M$4,'~Adjustment'!$C$3:$Z$3,0))</f>
        <v>396.07956000000001</v>
      </c>
      <c r="N44" s="14">
        <f>'~Original Data'!N44*INDEX('~Adjustment'!$C$4:$Z$10,MATCH($C44,'~Adjustment'!$B$4:$B$10,0),MATCH(N$4,'~Adjustment'!$C$3:$Z$3,0))</f>
        <v>429.52202999999997</v>
      </c>
      <c r="O44" s="14">
        <f>'~Original Data'!O44*INDEX('~Adjustment'!$C$4:$Z$10,MATCH($C44,'~Adjustment'!$B$4:$B$10,0),MATCH(O$4,'~Adjustment'!$C$3:$Z$3,0))</f>
        <v>517.90139999999997</v>
      </c>
      <c r="P44" s="14">
        <f>'~Original Data'!P44*INDEX('~Adjustment'!$C$4:$Z$10,MATCH($C44,'~Adjustment'!$B$4:$B$10,0),MATCH(P$4,'~Adjustment'!$C$3:$Z$3,0))</f>
        <v>545.88170000000002</v>
      </c>
      <c r="Q44" s="14">
        <f>'~Original Data'!Q44*INDEX('~Adjustment'!$C$4:$Z$10,MATCH($C44,'~Adjustment'!$B$4:$B$10,0),MATCH(Q$4,'~Adjustment'!$C$3:$Z$3,0))</f>
        <v>571.08939999999996</v>
      </c>
      <c r="R44" s="14">
        <f>'~Original Data'!R44*INDEX('~Adjustment'!$C$4:$Z$10,MATCH($C44,'~Adjustment'!$B$4:$B$10,0),MATCH(R$4,'~Adjustment'!$C$3:$Z$3,0))</f>
        <v>583.84</v>
      </c>
      <c r="S44" s="14">
        <f>'~Original Data'!S44*INDEX('~Adjustment'!$C$4:$Z$10,MATCH($C44,'~Adjustment'!$B$4:$B$10,0),MATCH(S$4,'~Adjustment'!$C$3:$Z$3,0))</f>
        <v>591.71069999999997</v>
      </c>
      <c r="T44" s="14">
        <f>'~Original Data'!T44*INDEX('~Adjustment'!$C$4:$Z$10,MATCH($C44,'~Adjustment'!$B$4:$B$10,0),MATCH(T$4,'~Adjustment'!$C$3:$Z$3,0))</f>
        <v>591.40380000000005</v>
      </c>
      <c r="U44" s="14">
        <f>'~Original Data'!U44*INDEX('~Adjustment'!$C$4:$Z$10,MATCH($C44,'~Adjustment'!$B$4:$B$10,0),MATCH(U$4,'~Adjustment'!$C$3:$Z$3,0))</f>
        <v>571.35239999999999</v>
      </c>
      <c r="V44" s="14">
        <f>'~Original Data'!V44*INDEX('~Adjustment'!$C$4:$Z$10,MATCH($C44,'~Adjustment'!$B$4:$B$10,0),MATCH(V$4,'~Adjustment'!$C$3:$Z$3,0))</f>
        <v>564.33299999999997</v>
      </c>
      <c r="W44" s="14">
        <f>'~Original Data'!W44*INDEX('~Adjustment'!$C$4:$Z$10,MATCH($C44,'~Adjustment'!$B$4:$B$10,0),MATCH(W$4,'~Adjustment'!$C$3:$Z$3,0))</f>
        <v>648.98490499999991</v>
      </c>
      <c r="X44" s="14">
        <f>'~Original Data'!X44*INDEX('~Adjustment'!$C$4:$Z$10,MATCH($C44,'~Adjustment'!$B$4:$B$10,0),MATCH(X$4,'~Adjustment'!$C$3:$Z$3,0))</f>
        <v>653.53453499999989</v>
      </c>
      <c r="Y44" s="14">
        <f>'~Original Data'!Y44*INDEX('~Adjustment'!$C$4:$Z$10,MATCH($C44,'~Adjustment'!$B$4:$B$10,0),MATCH(Y$4,'~Adjustment'!$C$3:$Z$3,0))</f>
        <v>651.18094499999995</v>
      </c>
      <c r="Z44" s="14">
        <f>'~Original Data'!Z44*INDEX('~Adjustment'!$C$4:$Z$10,MATCH($C44,'~Adjustment'!$B$4:$B$10,0),MATCH(Z$4,'~Adjustment'!$C$3:$Z$3,0))</f>
        <v>648.07364499999994</v>
      </c>
      <c r="AA44" s="14">
        <f>'~Original Data'!AA44*INDEX('~Adjustment'!$C$4:$Z$10,MATCH($C44,'~Adjustment'!$B$4:$B$10,0),MATCH(AA$4,'~Adjustment'!$C$3:$Z$3,0))</f>
        <v>657.90786999999989</v>
      </c>
      <c r="AB44" s="14">
        <f>'~Original Data'!AB44*INDEX('~Adjustment'!$C$4:$Z$10,MATCH($C44,'~Adjustment'!$B$4:$B$10,0),MATCH(AB$4,'~Adjustment'!$C$3:$Z$3,0))</f>
        <v>670.05106499999999</v>
      </c>
      <c r="AC44" s="14">
        <f>'~Original Data'!AC44*INDEX('~Adjustment'!$C$4:$Z$10,MATCH($C44,'~Adjustment'!$B$4:$B$10,0),MATCH(AC$4,'~Adjustment'!$C$3:$Z$3,0))</f>
        <v>648.83172500000001</v>
      </c>
      <c r="AD44" s="14">
        <f>'~Original Data'!AD44*INDEX('~Adjustment'!$C$4:$Z$10,MATCH($C44,'~Adjustment'!$B$4:$B$10,0),MATCH(AD$4,'~Adjustment'!$C$3:$Z$3,0))</f>
        <v>602.12631499999998</v>
      </c>
    </row>
    <row r="45" spans="2:30" x14ac:dyDescent="0.25">
      <c r="B45" s="11"/>
      <c r="C45" s="12" t="s">
        <v>67</v>
      </c>
      <c r="D45" s="12" t="s">
        <v>55</v>
      </c>
      <c r="E45" s="13" t="s">
        <v>53</v>
      </c>
      <c r="F45" s="13" t="s">
        <v>62</v>
      </c>
      <c r="G45" s="14">
        <f>'~Original Data'!G45*INDEX('~Adjustment'!$C$4:$Z$10,MATCH($C45,'~Adjustment'!$B$4:$B$10,0),MATCH(G$4,'~Adjustment'!$C$3:$Z$3,0))</f>
        <v>202.57479000000001</v>
      </c>
      <c r="H45" s="14">
        <f>'~Original Data'!H45*INDEX('~Adjustment'!$C$4:$Z$10,MATCH($C45,'~Adjustment'!$B$4:$B$10,0),MATCH(H$4,'~Adjustment'!$C$3:$Z$3,0))</f>
        <v>188.87148000000002</v>
      </c>
      <c r="I45" s="14">
        <f>'~Original Data'!I45*INDEX('~Adjustment'!$C$4:$Z$10,MATCH($C45,'~Adjustment'!$B$4:$B$10,0),MATCH(I$4,'~Adjustment'!$C$3:$Z$3,0))</f>
        <v>179.86374000000001</v>
      </c>
      <c r="J45" s="14">
        <f>'~Original Data'!J45*INDEX('~Adjustment'!$C$4:$Z$10,MATCH($C45,'~Adjustment'!$B$4:$B$10,0),MATCH(J$4,'~Adjustment'!$C$3:$Z$3,0))</f>
        <v>175.44636000000003</v>
      </c>
      <c r="K45" s="14">
        <f>'~Original Data'!K45*INDEX('~Adjustment'!$C$4:$Z$10,MATCH($C45,'~Adjustment'!$B$4:$B$10,0),MATCH(K$4,'~Adjustment'!$C$3:$Z$3,0))</f>
        <v>173.63601</v>
      </c>
      <c r="L45" s="14">
        <f>'~Original Data'!L45*INDEX('~Adjustment'!$C$4:$Z$10,MATCH($C45,'~Adjustment'!$B$4:$B$10,0),MATCH(L$4,'~Adjustment'!$C$3:$Z$3,0))</f>
        <v>174.55338</v>
      </c>
      <c r="M45" s="14">
        <f>'~Original Data'!M45*INDEX('~Adjustment'!$C$4:$Z$10,MATCH($C45,'~Adjustment'!$B$4:$B$10,0),MATCH(M$4,'~Adjustment'!$C$3:$Z$3,0))</f>
        <v>184.83714000000001</v>
      </c>
      <c r="N45" s="14">
        <f>'~Original Data'!N45*INDEX('~Adjustment'!$C$4:$Z$10,MATCH($C45,'~Adjustment'!$B$4:$B$10,0),MATCH(N$4,'~Adjustment'!$C$3:$Z$3,0))</f>
        <v>200.44359</v>
      </c>
      <c r="O45" s="14">
        <f>'~Original Data'!O45*INDEX('~Adjustment'!$C$4:$Z$10,MATCH($C45,'~Adjustment'!$B$4:$B$10,0),MATCH(O$4,'~Adjustment'!$C$3:$Z$3,0))</f>
        <v>241.68729999999999</v>
      </c>
      <c r="P45" s="14">
        <f>'~Original Data'!P45*INDEX('~Adjustment'!$C$4:$Z$10,MATCH($C45,'~Adjustment'!$B$4:$B$10,0),MATCH(P$4,'~Adjustment'!$C$3:$Z$3,0))</f>
        <v>254.7448</v>
      </c>
      <c r="Q45" s="14">
        <f>'~Original Data'!Q45*INDEX('~Adjustment'!$C$4:$Z$10,MATCH($C45,'~Adjustment'!$B$4:$B$10,0),MATCH(Q$4,'~Adjustment'!$C$3:$Z$3,0))</f>
        <v>266.50839999999999</v>
      </c>
      <c r="R45" s="14">
        <f>'~Original Data'!R45*INDEX('~Adjustment'!$C$4:$Z$10,MATCH($C45,'~Adjustment'!$B$4:$B$10,0),MATCH(R$4,'~Adjustment'!$C$3:$Z$3,0))</f>
        <v>272.45870000000002</v>
      </c>
      <c r="S45" s="14">
        <f>'~Original Data'!S45*INDEX('~Adjustment'!$C$4:$Z$10,MATCH($C45,'~Adjustment'!$B$4:$B$10,0),MATCH(S$4,'~Adjustment'!$C$3:$Z$3,0))</f>
        <v>276.13170000000002</v>
      </c>
      <c r="T45" s="14">
        <f>'~Original Data'!T45*INDEX('~Adjustment'!$C$4:$Z$10,MATCH($C45,'~Adjustment'!$B$4:$B$10,0),MATCH(T$4,'~Adjustment'!$C$3:$Z$3,0))</f>
        <v>275.98840000000001</v>
      </c>
      <c r="U45" s="14">
        <f>'~Original Data'!U45*INDEX('~Adjustment'!$C$4:$Z$10,MATCH($C45,'~Adjustment'!$B$4:$B$10,0),MATCH(U$4,'~Adjustment'!$C$3:$Z$3,0))</f>
        <v>266.6311</v>
      </c>
      <c r="V45" s="14">
        <f>'~Original Data'!V45*INDEX('~Adjustment'!$C$4:$Z$10,MATCH($C45,'~Adjustment'!$B$4:$B$10,0),MATCH(V$4,'~Adjustment'!$C$3:$Z$3,0))</f>
        <v>263.35539999999997</v>
      </c>
      <c r="W45" s="14">
        <f>'~Original Data'!W45*INDEX('~Adjustment'!$C$4:$Z$10,MATCH($C45,'~Adjustment'!$B$4:$B$10,0),MATCH(W$4,'~Adjustment'!$C$3:$Z$3,0))</f>
        <v>302.85962999999998</v>
      </c>
      <c r="X45" s="14">
        <f>'~Original Data'!X45*INDEX('~Adjustment'!$C$4:$Z$10,MATCH($C45,'~Adjustment'!$B$4:$B$10,0),MATCH(X$4,'~Adjustment'!$C$3:$Z$3,0))</f>
        <v>304.98275999999998</v>
      </c>
      <c r="Y45" s="14">
        <f>'~Original Data'!Y45*INDEX('~Adjustment'!$C$4:$Z$10,MATCH($C45,'~Adjustment'!$B$4:$B$10,0),MATCH(Y$4,'~Adjustment'!$C$3:$Z$3,0))</f>
        <v>303.88439499999998</v>
      </c>
      <c r="Z45" s="14">
        <f>'~Original Data'!Z45*INDEX('~Adjustment'!$C$4:$Z$10,MATCH($C45,'~Adjustment'!$B$4:$B$10,0),MATCH(Z$4,'~Adjustment'!$C$3:$Z$3,0))</f>
        <v>302.43435999999997</v>
      </c>
      <c r="AA45" s="14">
        <f>'~Original Data'!AA45*INDEX('~Adjustment'!$C$4:$Z$10,MATCH($C45,'~Adjustment'!$B$4:$B$10,0),MATCH(AA$4,'~Adjustment'!$C$3:$Z$3,0))</f>
        <v>307.02366499999999</v>
      </c>
      <c r="AB45" s="14">
        <f>'~Original Data'!AB45*INDEX('~Adjustment'!$C$4:$Z$10,MATCH($C45,'~Adjustment'!$B$4:$B$10,0),MATCH(AB$4,'~Adjustment'!$C$3:$Z$3,0))</f>
        <v>312.69051999999999</v>
      </c>
      <c r="AC45" s="14">
        <f>'~Original Data'!AC45*INDEX('~Adjustment'!$C$4:$Z$10,MATCH($C45,'~Adjustment'!$B$4:$B$10,0),MATCH(AC$4,'~Adjustment'!$C$3:$Z$3,0))</f>
        <v>302.78809999999993</v>
      </c>
      <c r="AD45" s="14">
        <f>'~Original Data'!AD45*INDEX('~Adjustment'!$C$4:$Z$10,MATCH($C45,'~Adjustment'!$B$4:$B$10,0),MATCH(AD$4,'~Adjustment'!$C$3:$Z$3,0))</f>
        <v>280.99226499999997</v>
      </c>
    </row>
    <row r="46" spans="2:30" x14ac:dyDescent="0.25">
      <c r="B46" s="11"/>
      <c r="C46" s="12" t="s">
        <v>67</v>
      </c>
      <c r="D46" s="12" t="s">
        <v>56</v>
      </c>
      <c r="E46" s="13" t="s">
        <v>53</v>
      </c>
      <c r="F46" s="13" t="s">
        <v>62</v>
      </c>
      <c r="G46" s="14">
        <f>'~Original Data'!G46*INDEX('~Adjustment'!$C$4:$Z$10,MATCH($C46,'~Adjustment'!$B$4:$B$10,0),MATCH(G$4,'~Adjustment'!$C$3:$Z$3,0))</f>
        <v>289.39247999999998</v>
      </c>
      <c r="H46" s="14">
        <f>'~Original Data'!H46*INDEX('~Adjustment'!$C$4:$Z$10,MATCH($C46,'~Adjustment'!$B$4:$B$10,0),MATCH(H$4,'~Adjustment'!$C$3:$Z$3,0))</f>
        <v>269.81639999999999</v>
      </c>
      <c r="I46" s="14">
        <f>'~Original Data'!I46*INDEX('~Adjustment'!$C$4:$Z$10,MATCH($C46,'~Adjustment'!$B$4:$B$10,0),MATCH(I$4,'~Adjustment'!$C$3:$Z$3,0))</f>
        <v>256.94829000000004</v>
      </c>
      <c r="J46" s="14">
        <f>'~Original Data'!J46*INDEX('~Adjustment'!$C$4:$Z$10,MATCH($C46,'~Adjustment'!$B$4:$B$10,0),MATCH(J$4,'~Adjustment'!$C$3:$Z$3,0))</f>
        <v>250.63767000000004</v>
      </c>
      <c r="K46" s="14">
        <f>'~Original Data'!K46*INDEX('~Adjustment'!$C$4:$Z$10,MATCH($C46,'~Adjustment'!$B$4:$B$10,0),MATCH(K$4,'~Adjustment'!$C$3:$Z$3,0))</f>
        <v>248.05143000000001</v>
      </c>
      <c r="L46" s="14">
        <f>'~Original Data'!L46*INDEX('~Adjustment'!$C$4:$Z$10,MATCH($C46,'~Adjustment'!$B$4:$B$10,0),MATCH(L$4,'~Adjustment'!$C$3:$Z$3,0))</f>
        <v>249.36192000000003</v>
      </c>
      <c r="M46" s="14">
        <f>'~Original Data'!M46*INDEX('~Adjustment'!$C$4:$Z$10,MATCH($C46,'~Adjustment'!$B$4:$B$10,0),MATCH(M$4,'~Adjustment'!$C$3:$Z$3,0))</f>
        <v>264.05306999999999</v>
      </c>
      <c r="N46" s="14">
        <f>'~Original Data'!N46*INDEX('~Adjustment'!$C$4:$Z$10,MATCH($C46,'~Adjustment'!$B$4:$B$10,0),MATCH(N$4,'~Adjustment'!$C$3:$Z$3,0))</f>
        <v>286.34805</v>
      </c>
      <c r="O46" s="14">
        <f>'~Original Data'!O46*INDEX('~Adjustment'!$C$4:$Z$10,MATCH($C46,'~Adjustment'!$B$4:$B$10,0),MATCH(O$4,'~Adjustment'!$C$3:$Z$3,0))</f>
        <v>345.26760000000002</v>
      </c>
      <c r="P46" s="14">
        <f>'~Original Data'!P46*INDEX('~Adjustment'!$C$4:$Z$10,MATCH($C46,'~Adjustment'!$B$4:$B$10,0),MATCH(P$4,'~Adjustment'!$C$3:$Z$3,0))</f>
        <v>363.92110000000002</v>
      </c>
      <c r="Q46" s="14">
        <f>'~Original Data'!Q46*INDEX('~Adjustment'!$C$4:$Z$10,MATCH($C46,'~Adjustment'!$B$4:$B$10,0),MATCH(Q$4,'~Adjustment'!$C$3:$Z$3,0))</f>
        <v>380.72629999999998</v>
      </c>
      <c r="R46" s="14">
        <f>'~Original Data'!R46*INDEX('~Adjustment'!$C$4:$Z$10,MATCH($C46,'~Adjustment'!$B$4:$B$10,0),MATCH(R$4,'~Adjustment'!$C$3:$Z$3,0))</f>
        <v>389.22669999999999</v>
      </c>
      <c r="S46" s="14">
        <f>'~Original Data'!S46*INDEX('~Adjustment'!$C$4:$Z$10,MATCH($C46,'~Adjustment'!$B$4:$B$10,0),MATCH(S$4,'~Adjustment'!$C$3:$Z$3,0))</f>
        <v>394.47379999999998</v>
      </c>
      <c r="T46" s="14">
        <f>'~Original Data'!T46*INDEX('~Adjustment'!$C$4:$Z$10,MATCH($C46,'~Adjustment'!$B$4:$B$10,0),MATCH(T$4,'~Adjustment'!$C$3:$Z$3,0))</f>
        <v>394.26920000000001</v>
      </c>
      <c r="U46" s="14">
        <f>'~Original Data'!U46*INDEX('~Adjustment'!$C$4:$Z$10,MATCH($C46,'~Adjustment'!$B$4:$B$10,0),MATCH(U$4,'~Adjustment'!$C$3:$Z$3,0))</f>
        <v>380.90159999999997</v>
      </c>
      <c r="V46" s="14">
        <f>'~Original Data'!V46*INDEX('~Adjustment'!$C$4:$Z$10,MATCH($C46,'~Adjustment'!$B$4:$B$10,0),MATCH(V$4,'~Adjustment'!$C$3:$Z$3,0))</f>
        <v>376.22199999999998</v>
      </c>
      <c r="W46" s="14">
        <f>'~Original Data'!W46*INDEX('~Adjustment'!$C$4:$Z$10,MATCH($C46,'~Adjustment'!$B$4:$B$10,0),MATCH(W$4,'~Adjustment'!$C$3:$Z$3,0))</f>
        <v>432.65656499999994</v>
      </c>
      <c r="X46" s="14">
        <f>'~Original Data'!X46*INDEX('~Adjustment'!$C$4:$Z$10,MATCH($C46,'~Adjustment'!$B$4:$B$10,0),MATCH(X$4,'~Adjustment'!$C$3:$Z$3,0))</f>
        <v>435.68968999999993</v>
      </c>
      <c r="Y46" s="14">
        <f>'~Original Data'!Y46*INDEX('~Adjustment'!$C$4:$Z$10,MATCH($C46,'~Adjustment'!$B$4:$B$10,0),MATCH(Y$4,'~Adjustment'!$C$3:$Z$3,0))</f>
        <v>434.12062999999995</v>
      </c>
      <c r="Z46" s="14">
        <f>'~Original Data'!Z46*INDEX('~Adjustment'!$C$4:$Z$10,MATCH($C46,'~Adjustment'!$B$4:$B$10,0),MATCH(Z$4,'~Adjustment'!$C$3:$Z$3,0))</f>
        <v>432.04913499999998</v>
      </c>
      <c r="AA46" s="14">
        <f>'~Original Data'!AA46*INDEX('~Adjustment'!$C$4:$Z$10,MATCH($C46,'~Adjustment'!$B$4:$B$10,0),MATCH(AA$4,'~Adjustment'!$C$3:$Z$3,0))</f>
        <v>438.60528499999992</v>
      </c>
      <c r="AB46" s="14">
        <f>'~Original Data'!AB46*INDEX('~Adjustment'!$C$4:$Z$10,MATCH($C46,'~Adjustment'!$B$4:$B$10,0),MATCH(AB$4,'~Adjustment'!$C$3:$Z$3,0))</f>
        <v>446.70070999999996</v>
      </c>
      <c r="AC46" s="14">
        <f>'~Original Data'!AC46*INDEX('~Adjustment'!$C$4:$Z$10,MATCH($C46,'~Adjustment'!$B$4:$B$10,0),MATCH(AC$4,'~Adjustment'!$C$3:$Z$3,0))</f>
        <v>432.55444499999999</v>
      </c>
      <c r="AD46" s="14">
        <f>'~Original Data'!AD46*INDEX('~Adjustment'!$C$4:$Z$10,MATCH($C46,'~Adjustment'!$B$4:$B$10,0),MATCH(AD$4,'~Adjustment'!$C$3:$Z$3,0))</f>
        <v>401.41762</v>
      </c>
    </row>
    <row r="47" spans="2:30" x14ac:dyDescent="0.25">
      <c r="B47" s="11"/>
      <c r="C47" s="12" t="s">
        <v>67</v>
      </c>
      <c r="D47" s="12" t="s">
        <v>57</v>
      </c>
      <c r="E47" s="13" t="s">
        <v>53</v>
      </c>
      <c r="F47" s="13" t="s">
        <v>54</v>
      </c>
      <c r="G47" s="14">
        <f>'~Original Data'!G47*INDEX('~Adjustment'!$C$4:$Z$10,MATCH($C47,'~Adjustment'!$B$4:$B$10,0),MATCH(G$4,'~Adjustment'!$C$3:$Z$3,0))</f>
        <v>578.78505000000007</v>
      </c>
      <c r="H47" s="14">
        <f>'~Original Data'!H47*INDEX('~Adjustment'!$C$4:$Z$10,MATCH($C47,'~Adjustment'!$B$4:$B$10,0),MATCH(H$4,'~Adjustment'!$C$3:$Z$3,0))</f>
        <v>539.63270999999997</v>
      </c>
      <c r="I47" s="14">
        <f>'~Original Data'!I47*INDEX('~Adjustment'!$C$4:$Z$10,MATCH($C47,'~Adjustment'!$B$4:$B$10,0),MATCH(I$4,'~Adjustment'!$C$3:$Z$3,0))</f>
        <v>513.89648999999997</v>
      </c>
      <c r="J47" s="14">
        <f>'~Original Data'!J47*INDEX('~Adjustment'!$C$4:$Z$10,MATCH($C47,'~Adjustment'!$B$4:$B$10,0),MATCH(J$4,'~Adjustment'!$C$3:$Z$3,0))</f>
        <v>501.27543000000003</v>
      </c>
      <c r="K47" s="14">
        <f>'~Original Data'!K47*INDEX('~Adjustment'!$C$4:$Z$10,MATCH($C47,'~Adjustment'!$B$4:$B$10,0),MATCH(K$4,'~Adjustment'!$C$3:$Z$3,0))</f>
        <v>496.10286000000002</v>
      </c>
      <c r="L47" s="14">
        <f>'~Original Data'!L47*INDEX('~Adjustment'!$C$4:$Z$10,MATCH($C47,'~Adjustment'!$B$4:$B$10,0),MATCH(L$4,'~Adjustment'!$C$3:$Z$3,0))</f>
        <v>498.72393</v>
      </c>
      <c r="M47" s="14">
        <f>'~Original Data'!M47*INDEX('~Adjustment'!$C$4:$Z$10,MATCH($C47,'~Adjustment'!$B$4:$B$10,0),MATCH(M$4,'~Adjustment'!$C$3:$Z$3,0))</f>
        <v>528.10613999999998</v>
      </c>
      <c r="N47" s="14">
        <f>'~Original Data'!N47*INDEX('~Adjustment'!$C$4:$Z$10,MATCH($C47,'~Adjustment'!$B$4:$B$10,0),MATCH(N$4,'~Adjustment'!$C$3:$Z$3,0))</f>
        <v>572.69601</v>
      </c>
      <c r="O47" s="14">
        <f>'~Original Data'!O47*INDEX('~Adjustment'!$C$4:$Z$10,MATCH($C47,'~Adjustment'!$B$4:$B$10,0),MATCH(O$4,'~Adjustment'!$C$3:$Z$3,0))</f>
        <v>690.53520000000003</v>
      </c>
      <c r="P47" s="14">
        <f>'~Original Data'!P47*INDEX('~Adjustment'!$C$4:$Z$10,MATCH($C47,'~Adjustment'!$B$4:$B$10,0),MATCH(P$4,'~Adjustment'!$C$3:$Z$3,0))</f>
        <v>727.84230000000002</v>
      </c>
      <c r="Q47" s="14">
        <f>'~Original Data'!Q47*INDEX('~Adjustment'!$C$4:$Z$10,MATCH($C47,'~Adjustment'!$B$4:$B$10,0),MATCH(Q$4,'~Adjustment'!$C$3:$Z$3,0))</f>
        <v>761.45249999999999</v>
      </c>
      <c r="R47" s="14">
        <f>'~Original Data'!R47*INDEX('~Adjustment'!$C$4:$Z$10,MATCH($C47,'~Adjustment'!$B$4:$B$10,0),MATCH(R$4,'~Adjustment'!$C$3:$Z$3,0))</f>
        <v>778.45339999999999</v>
      </c>
      <c r="S47" s="14">
        <f>'~Original Data'!S47*INDEX('~Adjustment'!$C$4:$Z$10,MATCH($C47,'~Adjustment'!$B$4:$B$10,0),MATCH(S$4,'~Adjustment'!$C$3:$Z$3,0))</f>
        <v>788.94759999999997</v>
      </c>
      <c r="T47" s="14">
        <f>'~Original Data'!T47*INDEX('~Adjustment'!$C$4:$Z$10,MATCH($C47,'~Adjustment'!$B$4:$B$10,0),MATCH(T$4,'~Adjustment'!$C$3:$Z$3,0))</f>
        <v>788.53840000000002</v>
      </c>
      <c r="U47" s="14">
        <f>'~Original Data'!U47*INDEX('~Adjustment'!$C$4:$Z$10,MATCH($C47,'~Adjustment'!$B$4:$B$10,0),MATCH(U$4,'~Adjustment'!$C$3:$Z$3,0))</f>
        <v>761.80319999999995</v>
      </c>
      <c r="V47" s="14">
        <f>'~Original Data'!V47*INDEX('~Adjustment'!$C$4:$Z$10,MATCH($C47,'~Adjustment'!$B$4:$B$10,0),MATCH(V$4,'~Adjustment'!$C$3:$Z$3,0))</f>
        <v>752.44399999999996</v>
      </c>
      <c r="W47" s="14">
        <f>'~Original Data'!W47*INDEX('~Adjustment'!$C$4:$Z$10,MATCH($C47,'~Adjustment'!$B$4:$B$10,0),MATCH(W$4,'~Adjustment'!$C$3:$Z$3,0))</f>
        <v>865.31324499999982</v>
      </c>
      <c r="X47" s="14">
        <f>'~Original Data'!X47*INDEX('~Adjustment'!$C$4:$Z$10,MATCH($C47,'~Adjustment'!$B$4:$B$10,0),MATCH(X$4,'~Adjustment'!$C$3:$Z$3,0))</f>
        <v>871.37937999999986</v>
      </c>
      <c r="Y47" s="14">
        <f>'~Original Data'!Y47*INDEX('~Adjustment'!$C$4:$Z$10,MATCH($C47,'~Adjustment'!$B$4:$B$10,0),MATCH(Y$4,'~Adjustment'!$C$3:$Z$3,0))</f>
        <v>868.2412599999999</v>
      </c>
      <c r="Z47" s="14">
        <f>'~Original Data'!Z47*INDEX('~Adjustment'!$C$4:$Z$10,MATCH($C47,'~Adjustment'!$B$4:$B$10,0),MATCH(Z$4,'~Adjustment'!$C$3:$Z$3,0))</f>
        <v>864.09815499999991</v>
      </c>
      <c r="AA47" s="14">
        <f>'~Original Data'!AA47*INDEX('~Adjustment'!$C$4:$Z$10,MATCH($C47,'~Adjustment'!$B$4:$B$10,0),MATCH(AA$4,'~Adjustment'!$C$3:$Z$3,0))</f>
        <v>877.21045499999991</v>
      </c>
      <c r="AB47" s="14">
        <f>'~Original Data'!AB47*INDEX('~Adjustment'!$C$4:$Z$10,MATCH($C47,'~Adjustment'!$B$4:$B$10,0),MATCH(AB$4,'~Adjustment'!$C$3:$Z$3,0))</f>
        <v>893.40141999999992</v>
      </c>
      <c r="AC47" s="14">
        <f>'~Original Data'!AC47*INDEX('~Adjustment'!$C$4:$Z$10,MATCH($C47,'~Adjustment'!$B$4:$B$10,0),MATCH(AC$4,'~Adjustment'!$C$3:$Z$3,0))</f>
        <v>865.10888999999997</v>
      </c>
      <c r="AD47" s="14">
        <f>'~Original Data'!AD47*INDEX('~Adjustment'!$C$4:$Z$10,MATCH($C47,'~Adjustment'!$B$4:$B$10,0),MATCH(AD$4,'~Adjustment'!$C$3:$Z$3,0))</f>
        <v>802.83512499999983</v>
      </c>
    </row>
    <row r="48" spans="2:30" x14ac:dyDescent="0.25">
      <c r="B48" s="11"/>
      <c r="C48" s="12" t="s">
        <v>67</v>
      </c>
      <c r="D48" s="12" t="s">
        <v>58</v>
      </c>
      <c r="E48" s="13" t="s">
        <v>53</v>
      </c>
      <c r="F48" s="13" t="s">
        <v>54</v>
      </c>
      <c r="G48" s="14">
        <f>'~Original Data'!G48*INDEX('~Adjustment'!$C$4:$Z$10,MATCH($C48,'~Adjustment'!$B$4:$B$10,0),MATCH(G$4,'~Adjustment'!$C$3:$Z$3,0))</f>
        <v>144.69623999999999</v>
      </c>
      <c r="H48" s="14">
        <f>'~Original Data'!H48*INDEX('~Adjustment'!$C$4:$Z$10,MATCH($C48,'~Adjustment'!$B$4:$B$10,0),MATCH(H$4,'~Adjustment'!$C$3:$Z$3,0))</f>
        <v>134.90819999999999</v>
      </c>
      <c r="I48" s="14">
        <f>'~Original Data'!I48*INDEX('~Adjustment'!$C$4:$Z$10,MATCH($C48,'~Adjustment'!$B$4:$B$10,0),MATCH(I$4,'~Adjustment'!$C$3:$Z$3,0))</f>
        <v>128.47409999999999</v>
      </c>
      <c r="J48" s="14">
        <f>'~Original Data'!J48*INDEX('~Adjustment'!$C$4:$Z$10,MATCH($C48,'~Adjustment'!$B$4:$B$10,0),MATCH(J$4,'~Adjustment'!$C$3:$Z$3,0))</f>
        <v>125.31888000000001</v>
      </c>
      <c r="K48" s="14">
        <f>'~Original Data'!K48*INDEX('~Adjustment'!$C$4:$Z$10,MATCH($C48,'~Adjustment'!$B$4:$B$10,0),MATCH(K$4,'~Adjustment'!$C$3:$Z$3,0))</f>
        <v>124.02566999999999</v>
      </c>
      <c r="L48" s="14">
        <f>'~Original Data'!L48*INDEX('~Adjustment'!$C$4:$Z$10,MATCH($C48,'~Adjustment'!$B$4:$B$10,0),MATCH(L$4,'~Adjustment'!$C$3:$Z$3,0))</f>
        <v>124.68096000000001</v>
      </c>
      <c r="M48" s="14">
        <f>'~Original Data'!M48*INDEX('~Adjustment'!$C$4:$Z$10,MATCH($C48,'~Adjustment'!$B$4:$B$10,0),MATCH(M$4,'~Adjustment'!$C$3:$Z$3,0))</f>
        <v>132.02649</v>
      </c>
      <c r="N48" s="14">
        <f>'~Original Data'!N48*INDEX('~Adjustment'!$C$4:$Z$10,MATCH($C48,'~Adjustment'!$B$4:$B$10,0),MATCH(N$4,'~Adjustment'!$C$3:$Z$3,0))</f>
        <v>143.17398</v>
      </c>
      <c r="O48" s="14">
        <f>'~Original Data'!O48*INDEX('~Adjustment'!$C$4:$Z$10,MATCH($C48,'~Adjustment'!$B$4:$B$10,0),MATCH(O$4,'~Adjustment'!$C$3:$Z$3,0))</f>
        <v>172.63380000000001</v>
      </c>
      <c r="P48" s="14">
        <f>'~Original Data'!P48*INDEX('~Adjustment'!$C$4:$Z$10,MATCH($C48,'~Adjustment'!$B$4:$B$10,0),MATCH(P$4,'~Adjustment'!$C$3:$Z$3,0))</f>
        <v>181.9606</v>
      </c>
      <c r="Q48" s="14">
        <f>'~Original Data'!Q48*INDEX('~Adjustment'!$C$4:$Z$10,MATCH($C48,'~Adjustment'!$B$4:$B$10,0),MATCH(Q$4,'~Adjustment'!$C$3:$Z$3,0))</f>
        <v>190.3631</v>
      </c>
      <c r="R48" s="14">
        <f>'~Original Data'!R48*INDEX('~Adjustment'!$C$4:$Z$10,MATCH($C48,'~Adjustment'!$B$4:$B$10,0),MATCH(R$4,'~Adjustment'!$C$3:$Z$3,0))</f>
        <v>194.61330000000001</v>
      </c>
      <c r="S48" s="14">
        <f>'~Original Data'!S48*INDEX('~Adjustment'!$C$4:$Z$10,MATCH($C48,'~Adjustment'!$B$4:$B$10,0),MATCH(S$4,'~Adjustment'!$C$3:$Z$3,0))</f>
        <v>197.23689999999999</v>
      </c>
      <c r="T48" s="14">
        <f>'~Original Data'!T48*INDEX('~Adjustment'!$C$4:$Z$10,MATCH($C48,'~Adjustment'!$B$4:$B$10,0),MATCH(T$4,'~Adjustment'!$C$3:$Z$3,0))</f>
        <v>197.13460000000001</v>
      </c>
      <c r="U48" s="14">
        <f>'~Original Data'!U48*INDEX('~Adjustment'!$C$4:$Z$10,MATCH($C48,'~Adjustment'!$B$4:$B$10,0),MATCH(U$4,'~Adjustment'!$C$3:$Z$3,0))</f>
        <v>190.45079999999999</v>
      </c>
      <c r="V48" s="14">
        <f>'~Original Data'!V48*INDEX('~Adjustment'!$C$4:$Z$10,MATCH($C48,'~Adjustment'!$B$4:$B$10,0),MATCH(V$4,'~Adjustment'!$C$3:$Z$3,0))</f>
        <v>188.11099999999999</v>
      </c>
      <c r="W48" s="14">
        <f>'~Original Data'!W48*INDEX('~Adjustment'!$C$4:$Z$10,MATCH($C48,'~Adjustment'!$B$4:$B$10,0),MATCH(W$4,'~Adjustment'!$C$3:$Z$3,0))</f>
        <v>216.32834</v>
      </c>
      <c r="X48" s="14">
        <f>'~Original Data'!X48*INDEX('~Adjustment'!$C$4:$Z$10,MATCH($C48,'~Adjustment'!$B$4:$B$10,0),MATCH(X$4,'~Adjustment'!$C$3:$Z$3,0))</f>
        <v>217.84484499999996</v>
      </c>
      <c r="Y48" s="14">
        <f>'~Original Data'!Y48*INDEX('~Adjustment'!$C$4:$Z$10,MATCH($C48,'~Adjustment'!$B$4:$B$10,0),MATCH(Y$4,'~Adjustment'!$C$3:$Z$3,0))</f>
        <v>217.06031499999997</v>
      </c>
      <c r="Z48" s="14">
        <f>'~Original Data'!Z48*INDEX('~Adjustment'!$C$4:$Z$10,MATCH($C48,'~Adjustment'!$B$4:$B$10,0),MATCH(Z$4,'~Adjustment'!$C$3:$Z$3,0))</f>
        <v>216.02450999999996</v>
      </c>
      <c r="AA48" s="14">
        <f>'~Original Data'!AA48*INDEX('~Adjustment'!$C$4:$Z$10,MATCH($C48,'~Adjustment'!$B$4:$B$10,0),MATCH(AA$4,'~Adjustment'!$C$3:$Z$3,0))</f>
        <v>219.30258499999999</v>
      </c>
      <c r="AB48" s="14">
        <f>'~Original Data'!AB48*INDEX('~Adjustment'!$C$4:$Z$10,MATCH($C48,'~Adjustment'!$B$4:$B$10,0),MATCH(AB$4,'~Adjustment'!$C$3:$Z$3,0))</f>
        <v>223.35035499999998</v>
      </c>
      <c r="AC48" s="14">
        <f>'~Original Data'!AC48*INDEX('~Adjustment'!$C$4:$Z$10,MATCH($C48,'~Adjustment'!$B$4:$B$10,0),MATCH(AC$4,'~Adjustment'!$C$3:$Z$3,0))</f>
        <v>216.27727999999999</v>
      </c>
      <c r="AD48" s="14">
        <f>'~Original Data'!AD48*INDEX('~Adjustment'!$C$4:$Z$10,MATCH($C48,'~Adjustment'!$B$4:$B$10,0),MATCH(AD$4,'~Adjustment'!$C$3:$Z$3,0))</f>
        <v>200.70881</v>
      </c>
    </row>
    <row r="49" spans="2:30" x14ac:dyDescent="0.25">
      <c r="B49" s="11"/>
      <c r="C49" s="12" t="s">
        <v>67</v>
      </c>
      <c r="D49" s="12" t="s">
        <v>59</v>
      </c>
      <c r="E49" s="13" t="s">
        <v>53</v>
      </c>
      <c r="F49" s="13" t="s">
        <v>54</v>
      </c>
      <c r="G49" s="14">
        <f>'~Original Data'!G49*INDEX('~Adjustment'!$C$4:$Z$10,MATCH($C49,'~Adjustment'!$B$4:$B$10,0),MATCH(G$4,'~Adjustment'!$C$3:$Z$3,0))</f>
        <v>723.48129000000006</v>
      </c>
      <c r="H49" s="14">
        <f>'~Original Data'!H49*INDEX('~Adjustment'!$C$4:$Z$10,MATCH($C49,'~Adjustment'!$B$4:$B$10,0),MATCH(H$4,'~Adjustment'!$C$3:$Z$3,0))</f>
        <v>674.54091000000005</v>
      </c>
      <c r="I49" s="14">
        <f>'~Original Data'!I49*INDEX('~Adjustment'!$C$4:$Z$10,MATCH($C49,'~Adjustment'!$B$4:$B$10,0),MATCH(I$4,'~Adjustment'!$C$3:$Z$3,0))</f>
        <v>642.37067999999999</v>
      </c>
      <c r="J49" s="14">
        <f>'~Original Data'!J49*INDEX('~Adjustment'!$C$4:$Z$10,MATCH($C49,'~Adjustment'!$B$4:$B$10,0),MATCH(J$4,'~Adjustment'!$C$3:$Z$3,0))</f>
        <v>626.59431000000006</v>
      </c>
      <c r="K49" s="14">
        <f>'~Original Data'!K49*INDEX('~Adjustment'!$C$4:$Z$10,MATCH($C49,'~Adjustment'!$B$4:$B$10,0),MATCH(K$4,'~Adjustment'!$C$3:$Z$3,0))</f>
        <v>620.12853000000007</v>
      </c>
      <c r="L49" s="14">
        <f>'~Original Data'!L49*INDEX('~Adjustment'!$C$4:$Z$10,MATCH($C49,'~Adjustment'!$B$4:$B$10,0),MATCH(L$4,'~Adjustment'!$C$3:$Z$3,0))</f>
        <v>623.40489000000002</v>
      </c>
      <c r="M49" s="14">
        <f>'~Original Data'!M49*INDEX('~Adjustment'!$C$4:$Z$10,MATCH($C49,'~Adjustment'!$B$4:$B$10,0),MATCH(M$4,'~Adjustment'!$C$3:$Z$3,0))</f>
        <v>660.13262999999995</v>
      </c>
      <c r="N49" s="14">
        <f>'~Original Data'!N49*INDEX('~Adjustment'!$C$4:$Z$10,MATCH($C49,'~Adjustment'!$B$4:$B$10,0),MATCH(N$4,'~Adjustment'!$C$3:$Z$3,0))</f>
        <v>715.87008000000003</v>
      </c>
      <c r="O49" s="14">
        <f>'~Original Data'!O49*INDEX('~Adjustment'!$C$4:$Z$10,MATCH($C49,'~Adjustment'!$B$4:$B$10,0),MATCH(O$4,'~Adjustment'!$C$3:$Z$3,0))</f>
        <v>863.16890000000001</v>
      </c>
      <c r="P49" s="14">
        <f>'~Original Data'!P49*INDEX('~Adjustment'!$C$4:$Z$10,MATCH($C49,'~Adjustment'!$B$4:$B$10,0),MATCH(P$4,'~Adjustment'!$C$3:$Z$3,0))</f>
        <v>909.80290000000002</v>
      </c>
      <c r="Q49" s="14">
        <f>'~Original Data'!Q49*INDEX('~Adjustment'!$C$4:$Z$10,MATCH($C49,'~Adjustment'!$B$4:$B$10,0),MATCH(Q$4,'~Adjustment'!$C$3:$Z$3,0))</f>
        <v>951.81560000000002</v>
      </c>
      <c r="R49" s="14">
        <f>'~Original Data'!R49*INDEX('~Adjustment'!$C$4:$Z$10,MATCH($C49,'~Adjustment'!$B$4:$B$10,0),MATCH(R$4,'~Adjustment'!$C$3:$Z$3,0))</f>
        <v>973.06669999999997</v>
      </c>
      <c r="S49" s="14">
        <f>'~Original Data'!S49*INDEX('~Adjustment'!$C$4:$Z$10,MATCH($C49,'~Adjustment'!$B$4:$B$10,0),MATCH(S$4,'~Adjustment'!$C$3:$Z$3,0))</f>
        <v>986.18449999999996</v>
      </c>
      <c r="T49" s="14">
        <f>'~Original Data'!T49*INDEX('~Adjustment'!$C$4:$Z$10,MATCH($C49,'~Adjustment'!$B$4:$B$10,0),MATCH(T$4,'~Adjustment'!$C$3:$Z$3,0))</f>
        <v>985.673</v>
      </c>
      <c r="U49" s="14">
        <f>'~Original Data'!U49*INDEX('~Adjustment'!$C$4:$Z$10,MATCH($C49,'~Adjustment'!$B$4:$B$10,0),MATCH(U$4,'~Adjustment'!$C$3:$Z$3,0))</f>
        <v>952.25400000000002</v>
      </c>
      <c r="V49" s="14">
        <f>'~Original Data'!V49*INDEX('~Adjustment'!$C$4:$Z$10,MATCH($C49,'~Adjustment'!$B$4:$B$10,0),MATCH(V$4,'~Adjustment'!$C$3:$Z$3,0))</f>
        <v>940.55499999999995</v>
      </c>
      <c r="W49" s="14">
        <f>'~Original Data'!W49*INDEX('~Adjustment'!$C$4:$Z$10,MATCH($C49,'~Adjustment'!$B$4:$B$10,0),MATCH(W$4,'~Adjustment'!$C$3:$Z$3,0))</f>
        <v>1081.6415849999998</v>
      </c>
      <c r="X49" s="14">
        <f>'~Original Data'!X49*INDEX('~Adjustment'!$C$4:$Z$10,MATCH($C49,'~Adjustment'!$B$4:$B$10,0),MATCH(X$4,'~Adjustment'!$C$3:$Z$3,0))</f>
        <v>1089.2242249999999</v>
      </c>
      <c r="Y49" s="14">
        <f>'~Original Data'!Y49*INDEX('~Adjustment'!$C$4:$Z$10,MATCH($C49,'~Adjustment'!$B$4:$B$10,0),MATCH(Y$4,'~Adjustment'!$C$3:$Z$3,0))</f>
        <v>1085.301575</v>
      </c>
      <c r="Z49" s="14">
        <f>'~Original Data'!Z49*INDEX('~Adjustment'!$C$4:$Z$10,MATCH($C49,'~Adjustment'!$B$4:$B$10,0),MATCH(Z$4,'~Adjustment'!$C$3:$Z$3,0))</f>
        <v>1080.1227799999999</v>
      </c>
      <c r="AA49" s="14">
        <f>'~Original Data'!AA49*INDEX('~Adjustment'!$C$4:$Z$10,MATCH($C49,'~Adjustment'!$B$4:$B$10,0),MATCH(AA$4,'~Adjustment'!$C$3:$Z$3,0))</f>
        <v>1096.5130399999998</v>
      </c>
      <c r="AB49" s="14">
        <f>'~Original Data'!AB49*INDEX('~Adjustment'!$C$4:$Z$10,MATCH($C49,'~Adjustment'!$B$4:$B$10,0),MATCH(AB$4,'~Adjustment'!$C$3:$Z$3,0))</f>
        <v>1116.751775</v>
      </c>
      <c r="AC49" s="14">
        <f>'~Original Data'!AC49*INDEX('~Adjustment'!$C$4:$Z$10,MATCH($C49,'~Adjustment'!$B$4:$B$10,0),MATCH(AC$4,'~Adjustment'!$C$3:$Z$3,0))</f>
        <v>1081.3861699999998</v>
      </c>
      <c r="AD49" s="14">
        <f>'~Original Data'!AD49*INDEX('~Adjustment'!$C$4:$Z$10,MATCH($C49,'~Adjustment'!$B$4:$B$10,0),MATCH(AD$4,'~Adjustment'!$C$3:$Z$3,0))</f>
        <v>1003.5439349999999</v>
      </c>
    </row>
    <row r="50" spans="2:30" x14ac:dyDescent="0.25">
      <c r="B50" s="11"/>
      <c r="C50" s="12" t="s">
        <v>67</v>
      </c>
      <c r="D50" s="12" t="s">
        <v>60</v>
      </c>
      <c r="E50" s="13" t="s">
        <v>53</v>
      </c>
      <c r="F50" s="13" t="s">
        <v>54</v>
      </c>
      <c r="G50" s="14">
        <f>'~Original Data'!G50*INDEX('~Adjustment'!$C$4:$Z$10,MATCH($C50,'~Adjustment'!$B$4:$B$10,0),MATCH(G$4,'~Adjustment'!$C$3:$Z$3,0))</f>
        <v>231.51401999999999</v>
      </c>
      <c r="H50" s="14">
        <f>'~Original Data'!H50*INDEX('~Adjustment'!$C$4:$Z$10,MATCH($C50,'~Adjustment'!$B$4:$B$10,0),MATCH(H$4,'~Adjustment'!$C$3:$Z$3,0))</f>
        <v>215.85312000000002</v>
      </c>
      <c r="I50" s="14">
        <f>'~Original Data'!I50*INDEX('~Adjustment'!$C$4:$Z$10,MATCH($C50,'~Adjustment'!$B$4:$B$10,0),MATCH(I$4,'~Adjustment'!$C$3:$Z$3,0))</f>
        <v>205.55865000000003</v>
      </c>
      <c r="J50" s="14">
        <f>'~Original Data'!J50*INDEX('~Adjustment'!$C$4:$Z$10,MATCH($C50,'~Adjustment'!$B$4:$B$10,0),MATCH(J$4,'~Adjustment'!$C$3:$Z$3,0))</f>
        <v>200.51018999999999</v>
      </c>
      <c r="K50" s="14">
        <f>'~Original Data'!K50*INDEX('~Adjustment'!$C$4:$Z$10,MATCH($C50,'~Adjustment'!$B$4:$B$10,0),MATCH(K$4,'~Adjustment'!$C$3:$Z$3,0))</f>
        <v>198.44109</v>
      </c>
      <c r="L50" s="14">
        <f>'~Original Data'!L50*INDEX('~Adjustment'!$C$4:$Z$10,MATCH($C50,'~Adjustment'!$B$4:$B$10,0),MATCH(L$4,'~Adjustment'!$C$3:$Z$3,0))</f>
        <v>199.48959000000002</v>
      </c>
      <c r="M50" s="14">
        <f>'~Original Data'!M50*INDEX('~Adjustment'!$C$4:$Z$10,MATCH($C50,'~Adjustment'!$B$4:$B$10,0),MATCH(M$4,'~Adjustment'!$C$3:$Z$3,0))</f>
        <v>211.24242000000001</v>
      </c>
      <c r="N50" s="14">
        <f>'~Original Data'!N50*INDEX('~Adjustment'!$C$4:$Z$10,MATCH($C50,'~Adjustment'!$B$4:$B$10,0),MATCH(N$4,'~Adjustment'!$C$3:$Z$3,0))</f>
        <v>229.07844</v>
      </c>
      <c r="O50" s="14">
        <f>'~Original Data'!O50*INDEX('~Adjustment'!$C$4:$Z$10,MATCH($C50,'~Adjustment'!$B$4:$B$10,0),MATCH(O$4,'~Adjustment'!$C$3:$Z$3,0))</f>
        <v>276.21409999999997</v>
      </c>
      <c r="P50" s="14">
        <f>'~Original Data'!P50*INDEX('~Adjustment'!$C$4:$Z$10,MATCH($C50,'~Adjustment'!$B$4:$B$10,0),MATCH(P$4,'~Adjustment'!$C$3:$Z$3,0))</f>
        <v>291.13690000000003</v>
      </c>
      <c r="Q50" s="14">
        <f>'~Original Data'!Q50*INDEX('~Adjustment'!$C$4:$Z$10,MATCH($C50,'~Adjustment'!$B$4:$B$10,0),MATCH(Q$4,'~Adjustment'!$C$3:$Z$3,0))</f>
        <v>304.58100000000002</v>
      </c>
      <c r="R50" s="14">
        <f>'~Original Data'!R50*INDEX('~Adjustment'!$C$4:$Z$10,MATCH($C50,'~Adjustment'!$B$4:$B$10,0),MATCH(R$4,'~Adjustment'!$C$3:$Z$3,0))</f>
        <v>311.38139999999999</v>
      </c>
      <c r="S50" s="14">
        <f>'~Original Data'!S50*INDEX('~Adjustment'!$C$4:$Z$10,MATCH($C50,'~Adjustment'!$B$4:$B$10,0),MATCH(S$4,'~Adjustment'!$C$3:$Z$3,0))</f>
        <v>315.57900000000001</v>
      </c>
      <c r="T50" s="14">
        <f>'~Original Data'!T50*INDEX('~Adjustment'!$C$4:$Z$10,MATCH($C50,'~Adjustment'!$B$4:$B$10,0),MATCH(T$4,'~Adjustment'!$C$3:$Z$3,0))</f>
        <v>315.41539999999998</v>
      </c>
      <c r="U50" s="14">
        <f>'~Original Data'!U50*INDEX('~Adjustment'!$C$4:$Z$10,MATCH($C50,'~Adjustment'!$B$4:$B$10,0),MATCH(U$4,'~Adjustment'!$C$3:$Z$3,0))</f>
        <v>304.72129999999999</v>
      </c>
      <c r="V50" s="14">
        <f>'~Original Data'!V50*INDEX('~Adjustment'!$C$4:$Z$10,MATCH($C50,'~Adjustment'!$B$4:$B$10,0),MATCH(V$4,'~Adjustment'!$C$3:$Z$3,0))</f>
        <v>300.9776</v>
      </c>
      <c r="W50" s="14">
        <f>'~Original Data'!W50*INDEX('~Adjustment'!$C$4:$Z$10,MATCH($C50,'~Adjustment'!$B$4:$B$10,0),MATCH(W$4,'~Adjustment'!$C$3:$Z$3,0))</f>
        <v>346.12527499999999</v>
      </c>
      <c r="X50" s="14">
        <f>'~Original Data'!X50*INDEX('~Adjustment'!$C$4:$Z$10,MATCH($C50,'~Adjustment'!$B$4:$B$10,0),MATCH(X$4,'~Adjustment'!$C$3:$Z$3,0))</f>
        <v>348.55177499999996</v>
      </c>
      <c r="Y50" s="14">
        <f>'~Original Data'!Y50*INDEX('~Adjustment'!$C$4:$Z$10,MATCH($C50,'~Adjustment'!$B$4:$B$10,0),MATCH(Y$4,'~Adjustment'!$C$3:$Z$3,0))</f>
        <v>347.29654999999997</v>
      </c>
      <c r="Z50" s="14">
        <f>'~Original Data'!Z50*INDEX('~Adjustment'!$C$4:$Z$10,MATCH($C50,'~Adjustment'!$B$4:$B$10,0),MATCH(Z$4,'~Adjustment'!$C$3:$Z$3,0))</f>
        <v>345.63928499999997</v>
      </c>
      <c r="AA50" s="14">
        <f>'~Original Data'!AA50*INDEX('~Adjustment'!$C$4:$Z$10,MATCH($C50,'~Adjustment'!$B$4:$B$10,0),MATCH(AA$4,'~Adjustment'!$C$3:$Z$3,0))</f>
        <v>350.88420499999995</v>
      </c>
      <c r="AB50" s="14">
        <f>'~Original Data'!AB50*INDEX('~Adjustment'!$C$4:$Z$10,MATCH($C50,'~Adjustment'!$B$4:$B$10,0),MATCH(AB$4,'~Adjustment'!$C$3:$Z$3,0))</f>
        <v>357.36054499999995</v>
      </c>
      <c r="AC50" s="14">
        <f>'~Original Data'!AC50*INDEX('~Adjustment'!$C$4:$Z$10,MATCH($C50,'~Adjustment'!$B$4:$B$10,0),MATCH(AC$4,'~Adjustment'!$C$3:$Z$3,0))</f>
        <v>346.04362500000002</v>
      </c>
      <c r="AD50" s="14">
        <f>'~Original Data'!AD50*INDEX('~Adjustment'!$C$4:$Z$10,MATCH($C50,'~Adjustment'!$B$4:$B$10,0),MATCH(AD$4,'~Adjustment'!$C$3:$Z$3,0))</f>
        <v>321.13405</v>
      </c>
    </row>
    <row r="51" spans="2:30" x14ac:dyDescent="0.25">
      <c r="B51" s="11"/>
      <c r="C51" s="12" t="s">
        <v>67</v>
      </c>
      <c r="D51" s="12" t="s">
        <v>61</v>
      </c>
      <c r="E51" s="13" t="s">
        <v>53</v>
      </c>
      <c r="F51" s="13" t="s">
        <v>54</v>
      </c>
      <c r="G51" s="14">
        <f>'~Original Data'!G51*INDEX('~Adjustment'!$C$4:$Z$10,MATCH($C51,'~Adjustment'!$B$4:$B$10,0),MATCH(G$4,'~Adjustment'!$C$3:$Z$3,0))</f>
        <v>144.69623999999999</v>
      </c>
      <c r="H51" s="14">
        <f>'~Original Data'!H51*INDEX('~Adjustment'!$C$4:$Z$10,MATCH($C51,'~Adjustment'!$B$4:$B$10,0),MATCH(H$4,'~Adjustment'!$C$3:$Z$3,0))</f>
        <v>134.90819999999999</v>
      </c>
      <c r="I51" s="14">
        <f>'~Original Data'!I51*INDEX('~Adjustment'!$C$4:$Z$10,MATCH($C51,'~Adjustment'!$B$4:$B$10,0),MATCH(I$4,'~Adjustment'!$C$3:$Z$3,0))</f>
        <v>128.47409999999999</v>
      </c>
      <c r="J51" s="14">
        <f>'~Original Data'!J51*INDEX('~Adjustment'!$C$4:$Z$10,MATCH($C51,'~Adjustment'!$B$4:$B$10,0),MATCH(J$4,'~Adjustment'!$C$3:$Z$3,0))</f>
        <v>125.31888000000001</v>
      </c>
      <c r="K51" s="14">
        <f>'~Original Data'!K51*INDEX('~Adjustment'!$C$4:$Z$10,MATCH($C51,'~Adjustment'!$B$4:$B$10,0),MATCH(K$4,'~Adjustment'!$C$3:$Z$3,0))</f>
        <v>124.02566999999999</v>
      </c>
      <c r="L51" s="14">
        <f>'~Original Data'!L51*INDEX('~Adjustment'!$C$4:$Z$10,MATCH($C51,'~Adjustment'!$B$4:$B$10,0),MATCH(L$4,'~Adjustment'!$C$3:$Z$3,0))</f>
        <v>124.68096000000001</v>
      </c>
      <c r="M51" s="14">
        <f>'~Original Data'!M51*INDEX('~Adjustment'!$C$4:$Z$10,MATCH($C51,'~Adjustment'!$B$4:$B$10,0),MATCH(M$4,'~Adjustment'!$C$3:$Z$3,0))</f>
        <v>132.02649</v>
      </c>
      <c r="N51" s="14">
        <f>'~Original Data'!N51*INDEX('~Adjustment'!$C$4:$Z$10,MATCH($C51,'~Adjustment'!$B$4:$B$10,0),MATCH(N$4,'~Adjustment'!$C$3:$Z$3,0))</f>
        <v>143.17398</v>
      </c>
      <c r="O51" s="14">
        <f>'~Original Data'!O51*INDEX('~Adjustment'!$C$4:$Z$10,MATCH($C51,'~Adjustment'!$B$4:$B$10,0),MATCH(O$4,'~Adjustment'!$C$3:$Z$3,0))</f>
        <v>172.63380000000001</v>
      </c>
      <c r="P51" s="14">
        <f>'~Original Data'!P51*INDEX('~Adjustment'!$C$4:$Z$10,MATCH($C51,'~Adjustment'!$B$4:$B$10,0),MATCH(P$4,'~Adjustment'!$C$3:$Z$3,0))</f>
        <v>181.9606</v>
      </c>
      <c r="Q51" s="14">
        <f>'~Original Data'!Q51*INDEX('~Adjustment'!$C$4:$Z$10,MATCH($C51,'~Adjustment'!$B$4:$B$10,0),MATCH(Q$4,'~Adjustment'!$C$3:$Z$3,0))</f>
        <v>190.3631</v>
      </c>
      <c r="R51" s="14">
        <f>'~Original Data'!R51*INDEX('~Adjustment'!$C$4:$Z$10,MATCH($C51,'~Adjustment'!$B$4:$B$10,0),MATCH(R$4,'~Adjustment'!$C$3:$Z$3,0))</f>
        <v>194.61330000000001</v>
      </c>
      <c r="S51" s="14">
        <f>'~Original Data'!S51*INDEX('~Adjustment'!$C$4:$Z$10,MATCH($C51,'~Adjustment'!$B$4:$B$10,0),MATCH(S$4,'~Adjustment'!$C$3:$Z$3,0))</f>
        <v>197.23689999999999</v>
      </c>
      <c r="T51" s="14">
        <f>'~Original Data'!T51*INDEX('~Adjustment'!$C$4:$Z$10,MATCH($C51,'~Adjustment'!$B$4:$B$10,0),MATCH(T$4,'~Adjustment'!$C$3:$Z$3,0))</f>
        <v>197.13460000000001</v>
      </c>
      <c r="U51" s="14">
        <f>'~Original Data'!U51*INDEX('~Adjustment'!$C$4:$Z$10,MATCH($C51,'~Adjustment'!$B$4:$B$10,0),MATCH(U$4,'~Adjustment'!$C$3:$Z$3,0))</f>
        <v>190.45079999999999</v>
      </c>
      <c r="V51" s="14">
        <f>'~Original Data'!V51*INDEX('~Adjustment'!$C$4:$Z$10,MATCH($C51,'~Adjustment'!$B$4:$B$10,0),MATCH(V$4,'~Adjustment'!$C$3:$Z$3,0))</f>
        <v>188.11099999999999</v>
      </c>
      <c r="W51" s="14">
        <f>'~Original Data'!W51*INDEX('~Adjustment'!$C$4:$Z$10,MATCH($C51,'~Adjustment'!$B$4:$B$10,0),MATCH(W$4,'~Adjustment'!$C$3:$Z$3,0))</f>
        <v>216.32834</v>
      </c>
      <c r="X51" s="14">
        <f>'~Original Data'!X51*INDEX('~Adjustment'!$C$4:$Z$10,MATCH($C51,'~Adjustment'!$B$4:$B$10,0),MATCH(X$4,'~Adjustment'!$C$3:$Z$3,0))</f>
        <v>217.84484499999996</v>
      </c>
      <c r="Y51" s="14">
        <f>'~Original Data'!Y51*INDEX('~Adjustment'!$C$4:$Z$10,MATCH($C51,'~Adjustment'!$B$4:$B$10,0),MATCH(Y$4,'~Adjustment'!$C$3:$Z$3,0))</f>
        <v>217.06031499999997</v>
      </c>
      <c r="Z51" s="14">
        <f>'~Original Data'!Z51*INDEX('~Adjustment'!$C$4:$Z$10,MATCH($C51,'~Adjustment'!$B$4:$B$10,0),MATCH(Z$4,'~Adjustment'!$C$3:$Z$3,0))</f>
        <v>216.02450999999996</v>
      </c>
      <c r="AA51" s="14">
        <f>'~Original Data'!AA51*INDEX('~Adjustment'!$C$4:$Z$10,MATCH($C51,'~Adjustment'!$B$4:$B$10,0),MATCH(AA$4,'~Adjustment'!$C$3:$Z$3,0))</f>
        <v>219.30258499999999</v>
      </c>
      <c r="AB51" s="14">
        <f>'~Original Data'!AB51*INDEX('~Adjustment'!$C$4:$Z$10,MATCH($C51,'~Adjustment'!$B$4:$B$10,0),MATCH(AB$4,'~Adjustment'!$C$3:$Z$3,0))</f>
        <v>223.35035499999998</v>
      </c>
      <c r="AC51" s="14">
        <f>'~Original Data'!AC51*INDEX('~Adjustment'!$C$4:$Z$10,MATCH($C51,'~Adjustment'!$B$4:$B$10,0),MATCH(AC$4,'~Adjustment'!$C$3:$Z$3,0))</f>
        <v>216.27727999999999</v>
      </c>
      <c r="AD51" s="14">
        <f>'~Original Data'!AD51*INDEX('~Adjustment'!$C$4:$Z$10,MATCH($C51,'~Adjustment'!$B$4:$B$10,0),MATCH(AD$4,'~Adjustment'!$C$3:$Z$3,0))</f>
        <v>200.70881</v>
      </c>
    </row>
    <row r="52" spans="2:30" x14ac:dyDescent="0.25">
      <c r="B52" s="11"/>
      <c r="C52" s="12" t="s">
        <v>67</v>
      </c>
      <c r="D52" s="12" t="s">
        <v>63</v>
      </c>
      <c r="E52" s="13" t="s">
        <v>53</v>
      </c>
      <c r="F52" s="13" t="s">
        <v>54</v>
      </c>
      <c r="G52" s="14">
        <f>'~Original Data'!G52*INDEX('~Adjustment'!$C$4:$Z$10,MATCH($C52,'~Adjustment'!$B$4:$B$10,0),MATCH(G$4,'~Adjustment'!$C$3:$Z$3,0))</f>
        <v>144.69623999999999</v>
      </c>
      <c r="H52" s="14">
        <f>'~Original Data'!H52*INDEX('~Adjustment'!$C$4:$Z$10,MATCH($C52,'~Adjustment'!$B$4:$B$10,0),MATCH(H$4,'~Adjustment'!$C$3:$Z$3,0))</f>
        <v>134.90819999999999</v>
      </c>
      <c r="I52" s="14">
        <f>'~Original Data'!I52*INDEX('~Adjustment'!$C$4:$Z$10,MATCH($C52,'~Adjustment'!$B$4:$B$10,0),MATCH(I$4,'~Adjustment'!$C$3:$Z$3,0))</f>
        <v>128.47409999999999</v>
      </c>
      <c r="J52" s="14">
        <f>'~Original Data'!J52*INDEX('~Adjustment'!$C$4:$Z$10,MATCH($C52,'~Adjustment'!$B$4:$B$10,0),MATCH(J$4,'~Adjustment'!$C$3:$Z$3,0))</f>
        <v>125.31888000000001</v>
      </c>
      <c r="K52" s="14">
        <f>'~Original Data'!K52*INDEX('~Adjustment'!$C$4:$Z$10,MATCH($C52,'~Adjustment'!$B$4:$B$10,0),MATCH(K$4,'~Adjustment'!$C$3:$Z$3,0))</f>
        <v>124.02566999999999</v>
      </c>
      <c r="L52" s="14">
        <f>'~Original Data'!L52*INDEX('~Adjustment'!$C$4:$Z$10,MATCH($C52,'~Adjustment'!$B$4:$B$10,0),MATCH(L$4,'~Adjustment'!$C$3:$Z$3,0))</f>
        <v>124.68096000000001</v>
      </c>
      <c r="M52" s="14">
        <f>'~Original Data'!M52*INDEX('~Adjustment'!$C$4:$Z$10,MATCH($C52,'~Adjustment'!$B$4:$B$10,0),MATCH(M$4,'~Adjustment'!$C$3:$Z$3,0))</f>
        <v>132.02649</v>
      </c>
      <c r="N52" s="14">
        <f>'~Original Data'!N52*INDEX('~Adjustment'!$C$4:$Z$10,MATCH($C52,'~Adjustment'!$B$4:$B$10,0),MATCH(N$4,'~Adjustment'!$C$3:$Z$3,0))</f>
        <v>143.17398</v>
      </c>
      <c r="O52" s="14">
        <f>'~Original Data'!O52*INDEX('~Adjustment'!$C$4:$Z$10,MATCH($C52,'~Adjustment'!$B$4:$B$10,0),MATCH(O$4,'~Adjustment'!$C$3:$Z$3,0))</f>
        <v>172.63380000000001</v>
      </c>
      <c r="P52" s="14">
        <f>'~Original Data'!P52*INDEX('~Adjustment'!$C$4:$Z$10,MATCH($C52,'~Adjustment'!$B$4:$B$10,0),MATCH(P$4,'~Adjustment'!$C$3:$Z$3,0))</f>
        <v>181.9606</v>
      </c>
      <c r="Q52" s="14">
        <f>'~Original Data'!Q52*INDEX('~Adjustment'!$C$4:$Z$10,MATCH($C52,'~Adjustment'!$B$4:$B$10,0),MATCH(Q$4,'~Adjustment'!$C$3:$Z$3,0))</f>
        <v>190.3631</v>
      </c>
      <c r="R52" s="14">
        <f>'~Original Data'!R52*INDEX('~Adjustment'!$C$4:$Z$10,MATCH($C52,'~Adjustment'!$B$4:$B$10,0),MATCH(R$4,'~Adjustment'!$C$3:$Z$3,0))</f>
        <v>194.61330000000001</v>
      </c>
      <c r="S52" s="14">
        <f>'~Original Data'!S52*INDEX('~Adjustment'!$C$4:$Z$10,MATCH($C52,'~Adjustment'!$B$4:$B$10,0),MATCH(S$4,'~Adjustment'!$C$3:$Z$3,0))</f>
        <v>197.23689999999999</v>
      </c>
      <c r="T52" s="14">
        <f>'~Original Data'!T52*INDEX('~Adjustment'!$C$4:$Z$10,MATCH($C52,'~Adjustment'!$B$4:$B$10,0),MATCH(T$4,'~Adjustment'!$C$3:$Z$3,0))</f>
        <v>197.13460000000001</v>
      </c>
      <c r="U52" s="14">
        <f>'~Original Data'!U52*INDEX('~Adjustment'!$C$4:$Z$10,MATCH($C52,'~Adjustment'!$B$4:$B$10,0),MATCH(U$4,'~Adjustment'!$C$3:$Z$3,0))</f>
        <v>190.45079999999999</v>
      </c>
      <c r="V52" s="14">
        <f>'~Original Data'!V52*INDEX('~Adjustment'!$C$4:$Z$10,MATCH($C52,'~Adjustment'!$B$4:$B$10,0),MATCH(V$4,'~Adjustment'!$C$3:$Z$3,0))</f>
        <v>188.11099999999999</v>
      </c>
      <c r="W52" s="14">
        <f>'~Original Data'!W52*INDEX('~Adjustment'!$C$4:$Z$10,MATCH($C52,'~Adjustment'!$B$4:$B$10,0),MATCH(W$4,'~Adjustment'!$C$3:$Z$3,0))</f>
        <v>216.32834</v>
      </c>
      <c r="X52" s="14">
        <f>'~Original Data'!X52*INDEX('~Adjustment'!$C$4:$Z$10,MATCH($C52,'~Adjustment'!$B$4:$B$10,0),MATCH(X$4,'~Adjustment'!$C$3:$Z$3,0))</f>
        <v>217.84484499999996</v>
      </c>
      <c r="Y52" s="14">
        <f>'~Original Data'!Y52*INDEX('~Adjustment'!$C$4:$Z$10,MATCH($C52,'~Adjustment'!$B$4:$B$10,0),MATCH(Y$4,'~Adjustment'!$C$3:$Z$3,0))</f>
        <v>217.06031499999997</v>
      </c>
      <c r="Z52" s="14">
        <f>'~Original Data'!Z52*INDEX('~Adjustment'!$C$4:$Z$10,MATCH($C52,'~Adjustment'!$B$4:$B$10,0),MATCH(Z$4,'~Adjustment'!$C$3:$Z$3,0))</f>
        <v>216.02450999999996</v>
      </c>
      <c r="AA52" s="14">
        <f>'~Original Data'!AA52*INDEX('~Adjustment'!$C$4:$Z$10,MATCH($C52,'~Adjustment'!$B$4:$B$10,0),MATCH(AA$4,'~Adjustment'!$C$3:$Z$3,0))</f>
        <v>219.30258499999999</v>
      </c>
      <c r="AB52" s="14">
        <f>'~Original Data'!AB52*INDEX('~Adjustment'!$C$4:$Z$10,MATCH($C52,'~Adjustment'!$B$4:$B$10,0),MATCH(AB$4,'~Adjustment'!$C$3:$Z$3,0))</f>
        <v>223.35035499999998</v>
      </c>
      <c r="AC52" s="14">
        <f>'~Original Data'!AC52*INDEX('~Adjustment'!$C$4:$Z$10,MATCH($C52,'~Adjustment'!$B$4:$B$10,0),MATCH(AC$4,'~Adjustment'!$C$3:$Z$3,0))</f>
        <v>216.27727999999999</v>
      </c>
      <c r="AD52" s="14">
        <f>'~Original Data'!AD52*INDEX('~Adjustment'!$C$4:$Z$10,MATCH($C52,'~Adjustment'!$B$4:$B$10,0),MATCH(AD$4,'~Adjustment'!$C$3:$Z$3,0))</f>
        <v>200.70881</v>
      </c>
    </row>
    <row r="53" spans="2:30" x14ac:dyDescent="0.25">
      <c r="B53" s="11"/>
      <c r="C53" s="12" t="s">
        <v>68</v>
      </c>
      <c r="D53" s="12" t="s">
        <v>52</v>
      </c>
      <c r="E53" s="13" t="s">
        <v>53</v>
      </c>
      <c r="F53" s="13" t="s">
        <v>54</v>
      </c>
      <c r="G53" s="14">
        <f>'~Original Data'!G53*INDEX('~Adjustment'!$C$4:$Z$10,MATCH($C53,'~Adjustment'!$B$4:$B$10,0),MATCH(G$4,'~Adjustment'!$C$3:$Z$3,0))</f>
        <v>484.65274499999998</v>
      </c>
      <c r="H53" s="14">
        <f>'~Original Data'!H53*INDEX('~Adjustment'!$C$4:$Z$10,MATCH($C53,'~Adjustment'!$B$4:$B$10,0),MATCH(H$4,'~Adjustment'!$C$3:$Z$3,0))</f>
        <v>444.03345499999995</v>
      </c>
      <c r="I53" s="14">
        <f>'~Original Data'!I53*INDEX('~Adjustment'!$C$4:$Z$10,MATCH($C53,'~Adjustment'!$B$4:$B$10,0),MATCH(I$4,'~Adjustment'!$C$3:$Z$3,0))</f>
        <v>415.39686999999998</v>
      </c>
      <c r="J53" s="14">
        <f>'~Original Data'!J53*INDEX('~Adjustment'!$C$4:$Z$10,MATCH($C53,'~Adjustment'!$B$4:$B$10,0),MATCH(J$4,'~Adjustment'!$C$3:$Z$3,0))</f>
        <v>397.79506999999995</v>
      </c>
      <c r="K53" s="14">
        <f>'~Original Data'!K53*INDEX('~Adjustment'!$C$4:$Z$10,MATCH($C53,'~Adjustment'!$B$4:$B$10,0),MATCH(K$4,'~Adjustment'!$C$3:$Z$3,0))</f>
        <v>386.79470999999995</v>
      </c>
      <c r="L53" s="14">
        <f>'~Original Data'!L53*INDEX('~Adjustment'!$C$4:$Z$10,MATCH($C53,'~Adjustment'!$B$4:$B$10,0),MATCH(L$4,'~Adjustment'!$C$3:$Z$3,0))</f>
        <v>383.39437000000004</v>
      </c>
      <c r="M53" s="14">
        <f>'~Original Data'!M53*INDEX('~Adjustment'!$C$4:$Z$10,MATCH($C53,'~Adjustment'!$B$4:$B$10,0),MATCH(M$4,'~Adjustment'!$C$3:$Z$3,0))</f>
        <v>397.52953000000002</v>
      </c>
      <c r="N53" s="14">
        <f>'~Original Data'!N53*INDEX('~Adjustment'!$C$4:$Z$10,MATCH($C53,'~Adjustment'!$B$4:$B$10,0),MATCH(N$4,'~Adjustment'!$C$3:$Z$3,0))</f>
        <v>425.40969999999999</v>
      </c>
      <c r="O53" s="14">
        <f>'~Original Data'!O53*INDEX('~Adjustment'!$C$4:$Z$10,MATCH($C53,'~Adjustment'!$B$4:$B$10,0),MATCH(O$4,'~Adjustment'!$C$3:$Z$3,0))</f>
        <v>541.49829999999997</v>
      </c>
      <c r="P53" s="14">
        <f>'~Original Data'!P53*INDEX('~Adjustment'!$C$4:$Z$10,MATCH($C53,'~Adjustment'!$B$4:$B$10,0),MATCH(P$4,'~Adjustment'!$C$3:$Z$3,0))</f>
        <v>574.04880000000003</v>
      </c>
      <c r="Q53" s="14">
        <f>'~Original Data'!Q53*INDEX('~Adjustment'!$C$4:$Z$10,MATCH($C53,'~Adjustment'!$B$4:$B$10,0),MATCH(Q$4,'~Adjustment'!$C$3:$Z$3,0))</f>
        <v>606.4796</v>
      </c>
      <c r="R53" s="14">
        <f>'~Original Data'!R53*INDEX('~Adjustment'!$C$4:$Z$10,MATCH($C53,'~Adjustment'!$B$4:$B$10,0),MATCH(R$4,'~Adjustment'!$C$3:$Z$3,0))</f>
        <v>614.29819999999995</v>
      </c>
      <c r="S53" s="14">
        <f>'~Original Data'!S53*INDEX('~Adjustment'!$C$4:$Z$10,MATCH($C53,'~Adjustment'!$B$4:$B$10,0),MATCH(S$4,'~Adjustment'!$C$3:$Z$3,0))</f>
        <v>611.39350000000002</v>
      </c>
      <c r="T53" s="14">
        <f>'~Original Data'!T53*INDEX('~Adjustment'!$C$4:$Z$10,MATCH($C53,'~Adjustment'!$B$4:$B$10,0),MATCH(T$4,'~Adjustment'!$C$3:$Z$3,0))</f>
        <v>606.41459999999995</v>
      </c>
      <c r="U53" s="14">
        <f>'~Original Data'!U53*INDEX('~Adjustment'!$C$4:$Z$10,MATCH($C53,'~Adjustment'!$B$4:$B$10,0),MATCH(U$4,'~Adjustment'!$C$3:$Z$3,0))</f>
        <v>588.28009999999995</v>
      </c>
      <c r="V53" s="14">
        <f>'~Original Data'!V53*INDEX('~Adjustment'!$C$4:$Z$10,MATCH($C53,'~Adjustment'!$B$4:$B$10,0),MATCH(V$4,'~Adjustment'!$C$3:$Z$3,0))</f>
        <v>579.50940000000003</v>
      </c>
      <c r="W53" s="14">
        <f>'~Original Data'!W53*INDEX('~Adjustment'!$C$4:$Z$10,MATCH($C53,'~Adjustment'!$B$4:$B$10,0),MATCH(W$4,'~Adjustment'!$C$3:$Z$3,0))</f>
        <v>462.28696000000002</v>
      </c>
      <c r="X53" s="14">
        <f>'~Original Data'!X53*INDEX('~Adjustment'!$C$4:$Z$10,MATCH($C53,'~Adjustment'!$B$4:$B$10,0),MATCH(X$4,'~Adjustment'!$C$3:$Z$3,0))</f>
        <v>478.58912000000004</v>
      </c>
      <c r="Y53" s="14">
        <f>'~Original Data'!Y53*INDEX('~Adjustment'!$C$4:$Z$10,MATCH($C53,'~Adjustment'!$B$4:$B$10,0),MATCH(Y$4,'~Adjustment'!$C$3:$Z$3,0))</f>
        <v>524.75728000000004</v>
      </c>
      <c r="Z53" s="14">
        <f>'~Original Data'!Z53*INDEX('~Adjustment'!$C$4:$Z$10,MATCH($C53,'~Adjustment'!$B$4:$B$10,0),MATCH(Z$4,'~Adjustment'!$C$3:$Z$3,0))</f>
        <v>534.81808000000001</v>
      </c>
      <c r="AA53" s="14">
        <f>'~Original Data'!AA53*INDEX('~Adjustment'!$C$4:$Z$10,MATCH($C53,'~Adjustment'!$B$4:$B$10,0),MATCH(AA$4,'~Adjustment'!$C$3:$Z$3,0))</f>
        <v>535.35672000000011</v>
      </c>
      <c r="AB53" s="14">
        <f>'~Original Data'!AB53*INDEX('~Adjustment'!$C$4:$Z$10,MATCH($C53,'~Adjustment'!$B$4:$B$10,0),MATCH(AB$4,'~Adjustment'!$C$3:$Z$3,0))</f>
        <v>531.78800000000001</v>
      </c>
      <c r="AC53" s="14">
        <f>'~Original Data'!AC53*INDEX('~Adjustment'!$C$4:$Z$10,MATCH($C53,'~Adjustment'!$B$4:$B$10,0),MATCH(AC$4,'~Adjustment'!$C$3:$Z$3,0))</f>
        <v>505.83936000000006</v>
      </c>
      <c r="AD53" s="14">
        <f>'~Original Data'!AD53*INDEX('~Adjustment'!$C$4:$Z$10,MATCH($C53,'~Adjustment'!$B$4:$B$10,0),MATCH(AD$4,'~Adjustment'!$C$3:$Z$3,0))</f>
        <v>497.03552000000002</v>
      </c>
    </row>
    <row r="54" spans="2:30" x14ac:dyDescent="0.25">
      <c r="B54" s="11"/>
      <c r="C54" s="12" t="s">
        <v>68</v>
      </c>
      <c r="D54" s="12" t="s">
        <v>55</v>
      </c>
      <c r="E54" s="13" t="s">
        <v>53</v>
      </c>
      <c r="F54" s="13" t="s">
        <v>54</v>
      </c>
      <c r="G54" s="14">
        <f>'~Original Data'!G54*INDEX('~Adjustment'!$C$4:$Z$10,MATCH($C54,'~Adjustment'!$B$4:$B$10,0),MATCH(G$4,'~Adjustment'!$C$3:$Z$3,0))</f>
        <v>226.17122999999998</v>
      </c>
      <c r="H54" s="14">
        <f>'~Original Data'!H54*INDEX('~Adjustment'!$C$4:$Z$10,MATCH($C54,'~Adjustment'!$B$4:$B$10,0),MATCH(H$4,'~Adjustment'!$C$3:$Z$3,0))</f>
        <v>207.21563499999999</v>
      </c>
      <c r="I54" s="14">
        <f>'~Original Data'!I54*INDEX('~Adjustment'!$C$4:$Z$10,MATCH($C54,'~Adjustment'!$B$4:$B$10,0),MATCH(I$4,'~Adjustment'!$C$3:$Z$3,0))</f>
        <v>193.85185000000001</v>
      </c>
      <c r="J54" s="14">
        <f>'~Original Data'!J54*INDEX('~Adjustment'!$C$4:$Z$10,MATCH($C54,'~Adjustment'!$B$4:$B$10,0),MATCH(J$4,'~Adjustment'!$C$3:$Z$3,0))</f>
        <v>185.63770499999998</v>
      </c>
      <c r="K54" s="14">
        <f>'~Original Data'!K54*INDEX('~Adjustment'!$C$4:$Z$10,MATCH($C54,'~Adjustment'!$B$4:$B$10,0),MATCH(K$4,'~Adjustment'!$C$3:$Z$3,0))</f>
        <v>180.50421499999999</v>
      </c>
      <c r="L54" s="14">
        <f>'~Original Data'!L54*INDEX('~Adjustment'!$C$4:$Z$10,MATCH($C54,'~Adjustment'!$B$4:$B$10,0),MATCH(L$4,'~Adjustment'!$C$3:$Z$3,0))</f>
        <v>178.91735</v>
      </c>
      <c r="M54" s="14">
        <f>'~Original Data'!M54*INDEX('~Adjustment'!$C$4:$Z$10,MATCH($C54,'~Adjustment'!$B$4:$B$10,0),MATCH(M$4,'~Adjustment'!$C$3:$Z$3,0))</f>
        <v>185.51377499999998</v>
      </c>
      <c r="N54" s="14">
        <f>'~Original Data'!N54*INDEX('~Adjustment'!$C$4:$Z$10,MATCH($C54,'~Adjustment'!$B$4:$B$10,0),MATCH(N$4,'~Adjustment'!$C$3:$Z$3,0))</f>
        <v>198.52455499999999</v>
      </c>
      <c r="O54" s="14">
        <f>'~Original Data'!O54*INDEX('~Adjustment'!$C$4:$Z$10,MATCH($C54,'~Adjustment'!$B$4:$B$10,0),MATCH(O$4,'~Adjustment'!$C$3:$Z$3,0))</f>
        <v>252.69919999999999</v>
      </c>
      <c r="P54" s="14">
        <f>'~Original Data'!P54*INDEX('~Adjustment'!$C$4:$Z$10,MATCH($C54,'~Adjustment'!$B$4:$B$10,0),MATCH(P$4,'~Adjustment'!$C$3:$Z$3,0))</f>
        <v>267.88940000000002</v>
      </c>
      <c r="Q54" s="14">
        <f>'~Original Data'!Q54*INDEX('~Adjustment'!$C$4:$Z$10,MATCH($C54,'~Adjustment'!$B$4:$B$10,0),MATCH(Q$4,'~Adjustment'!$C$3:$Z$3,0))</f>
        <v>283.02379999999999</v>
      </c>
      <c r="R54" s="14">
        <f>'~Original Data'!R54*INDEX('~Adjustment'!$C$4:$Z$10,MATCH($C54,'~Adjustment'!$B$4:$B$10,0),MATCH(R$4,'~Adjustment'!$C$3:$Z$3,0))</f>
        <v>286.67250000000001</v>
      </c>
      <c r="S54" s="14">
        <f>'~Original Data'!S54*INDEX('~Adjustment'!$C$4:$Z$10,MATCH($C54,'~Adjustment'!$B$4:$B$10,0),MATCH(S$4,'~Adjustment'!$C$3:$Z$3,0))</f>
        <v>285.31700000000001</v>
      </c>
      <c r="T54" s="14">
        <f>'~Original Data'!T54*INDEX('~Adjustment'!$C$4:$Z$10,MATCH($C54,'~Adjustment'!$B$4:$B$10,0),MATCH(T$4,'~Adjustment'!$C$3:$Z$3,0))</f>
        <v>282.99349999999998</v>
      </c>
      <c r="U54" s="14">
        <f>'~Original Data'!U54*INDEX('~Adjustment'!$C$4:$Z$10,MATCH($C54,'~Adjustment'!$B$4:$B$10,0),MATCH(U$4,'~Adjustment'!$C$3:$Z$3,0))</f>
        <v>274.53070000000002</v>
      </c>
      <c r="V54" s="14">
        <f>'~Original Data'!V54*INDEX('~Adjustment'!$C$4:$Z$10,MATCH($C54,'~Adjustment'!$B$4:$B$10,0),MATCH(V$4,'~Adjustment'!$C$3:$Z$3,0))</f>
        <v>270.43770000000001</v>
      </c>
      <c r="W54" s="14">
        <f>'~Original Data'!W54*INDEX('~Adjustment'!$C$4:$Z$10,MATCH($C54,'~Adjustment'!$B$4:$B$10,0),MATCH(W$4,'~Adjustment'!$C$3:$Z$3,0))</f>
        <v>215.73392000000001</v>
      </c>
      <c r="X54" s="14">
        <f>'~Original Data'!X54*INDEX('~Adjustment'!$C$4:$Z$10,MATCH($C54,'~Adjustment'!$B$4:$B$10,0),MATCH(X$4,'~Adjustment'!$C$3:$Z$3,0))</f>
        <v>223.34160000000003</v>
      </c>
      <c r="Y54" s="14">
        <f>'~Original Data'!Y54*INDEX('~Adjustment'!$C$4:$Z$10,MATCH($C54,'~Adjustment'!$B$4:$B$10,0),MATCH(Y$4,'~Adjustment'!$C$3:$Z$3,0))</f>
        <v>244.88672000000003</v>
      </c>
      <c r="Z54" s="14">
        <f>'~Original Data'!Z54*INDEX('~Adjustment'!$C$4:$Z$10,MATCH($C54,'~Adjustment'!$B$4:$B$10,0),MATCH(Z$4,'~Adjustment'!$C$3:$Z$3,0))</f>
        <v>249.58176</v>
      </c>
      <c r="AA54" s="14">
        <f>'~Original Data'!AA54*INDEX('~Adjustment'!$C$4:$Z$10,MATCH($C54,'~Adjustment'!$B$4:$B$10,0),MATCH(AA$4,'~Adjustment'!$C$3:$Z$3,0))</f>
        <v>249.83312000000001</v>
      </c>
      <c r="AB54" s="14">
        <f>'~Original Data'!AB54*INDEX('~Adjustment'!$C$4:$Z$10,MATCH($C54,'~Adjustment'!$B$4:$B$10,0),MATCH(AB$4,'~Adjustment'!$C$3:$Z$3,0))</f>
        <v>248.16776000000002</v>
      </c>
      <c r="AC54" s="14">
        <f>'~Original Data'!AC54*INDEX('~Adjustment'!$C$4:$Z$10,MATCH($C54,'~Adjustment'!$B$4:$B$10,0),MATCH(AC$4,'~Adjustment'!$C$3:$Z$3,0))</f>
        <v>236.05840000000001</v>
      </c>
      <c r="AD54" s="14">
        <f>'~Original Data'!AD54*INDEX('~Adjustment'!$C$4:$Z$10,MATCH($C54,'~Adjustment'!$B$4:$B$10,0),MATCH(AD$4,'~Adjustment'!$C$3:$Z$3,0))</f>
        <v>231.94992000000002</v>
      </c>
    </row>
    <row r="55" spans="2:30" x14ac:dyDescent="0.25">
      <c r="B55" s="11"/>
      <c r="C55" s="12" t="s">
        <v>68</v>
      </c>
      <c r="D55" s="12" t="s">
        <v>56</v>
      </c>
      <c r="E55" s="13" t="s">
        <v>53</v>
      </c>
      <c r="F55" s="13" t="s">
        <v>62</v>
      </c>
      <c r="G55" s="14">
        <f>'~Original Data'!G55*INDEX('~Adjustment'!$C$4:$Z$10,MATCH($C55,'~Adjustment'!$B$4:$B$10,0),MATCH(G$4,'~Adjustment'!$C$3:$Z$3,0))</f>
        <v>323.10183000000001</v>
      </c>
      <c r="H55" s="14">
        <f>'~Original Data'!H55*INDEX('~Adjustment'!$C$4:$Z$10,MATCH($C55,'~Adjustment'!$B$4:$B$10,0),MATCH(H$4,'~Adjustment'!$C$3:$Z$3,0))</f>
        <v>296.02227499999998</v>
      </c>
      <c r="I55" s="14">
        <f>'~Original Data'!I55*INDEX('~Adjustment'!$C$4:$Z$10,MATCH($C55,'~Adjustment'!$B$4:$B$10,0),MATCH(I$4,'~Adjustment'!$C$3:$Z$3,0))</f>
        <v>276.93127499999997</v>
      </c>
      <c r="J55" s="14">
        <f>'~Original Data'!J55*INDEX('~Adjustment'!$C$4:$Z$10,MATCH($C55,'~Adjustment'!$B$4:$B$10,0),MATCH(J$4,'~Adjustment'!$C$3:$Z$3,0))</f>
        <v>265.19676999999996</v>
      </c>
      <c r="K55" s="14">
        <f>'~Original Data'!K55*INDEX('~Adjustment'!$C$4:$Z$10,MATCH($C55,'~Adjustment'!$B$4:$B$10,0),MATCH(K$4,'~Adjustment'!$C$3:$Z$3,0))</f>
        <v>257.86313999999999</v>
      </c>
      <c r="L55" s="14">
        <f>'~Original Data'!L55*INDEX('~Adjustment'!$C$4:$Z$10,MATCH($C55,'~Adjustment'!$B$4:$B$10,0),MATCH(L$4,'~Adjustment'!$C$3:$Z$3,0))</f>
        <v>255.59627499999999</v>
      </c>
      <c r="M55" s="14">
        <f>'~Original Data'!M55*INDEX('~Adjustment'!$C$4:$Z$10,MATCH($C55,'~Adjustment'!$B$4:$B$10,0),MATCH(M$4,'~Adjustment'!$C$3:$Z$3,0))</f>
        <v>265.01971499999996</v>
      </c>
      <c r="N55" s="14">
        <f>'~Original Data'!N55*INDEX('~Adjustment'!$C$4:$Z$10,MATCH($C55,'~Adjustment'!$B$4:$B$10,0),MATCH(N$4,'~Adjustment'!$C$3:$Z$3,0))</f>
        <v>283.606495</v>
      </c>
      <c r="O55" s="14">
        <f>'~Original Data'!O55*INDEX('~Adjustment'!$C$4:$Z$10,MATCH($C55,'~Adjustment'!$B$4:$B$10,0),MATCH(O$4,'~Adjustment'!$C$3:$Z$3,0))</f>
        <v>360.99889999999999</v>
      </c>
      <c r="P55" s="14">
        <f>'~Original Data'!P55*INDEX('~Adjustment'!$C$4:$Z$10,MATCH($C55,'~Adjustment'!$B$4:$B$10,0),MATCH(P$4,'~Adjustment'!$C$3:$Z$3,0))</f>
        <v>382.69920000000002</v>
      </c>
      <c r="Q55" s="14">
        <f>'~Original Data'!Q55*INDEX('~Adjustment'!$C$4:$Z$10,MATCH($C55,'~Adjustment'!$B$4:$B$10,0),MATCH(Q$4,'~Adjustment'!$C$3:$Z$3,0))</f>
        <v>404.31979999999999</v>
      </c>
      <c r="R55" s="14">
        <f>'~Original Data'!R55*INDEX('~Adjustment'!$C$4:$Z$10,MATCH($C55,'~Adjustment'!$B$4:$B$10,0),MATCH(R$4,'~Adjustment'!$C$3:$Z$3,0))</f>
        <v>409.53219999999999</v>
      </c>
      <c r="S55" s="14">
        <f>'~Original Data'!S55*INDEX('~Adjustment'!$C$4:$Z$10,MATCH($C55,'~Adjustment'!$B$4:$B$10,0),MATCH(S$4,'~Adjustment'!$C$3:$Z$3,0))</f>
        <v>407.59570000000002</v>
      </c>
      <c r="T55" s="14">
        <f>'~Original Data'!T55*INDEX('~Adjustment'!$C$4:$Z$10,MATCH($C55,'~Adjustment'!$B$4:$B$10,0),MATCH(T$4,'~Adjustment'!$C$3:$Z$3,0))</f>
        <v>404.27640000000002</v>
      </c>
      <c r="U55" s="14">
        <f>'~Original Data'!U55*INDEX('~Adjustment'!$C$4:$Z$10,MATCH($C55,'~Adjustment'!$B$4:$B$10,0),MATCH(U$4,'~Adjustment'!$C$3:$Z$3,0))</f>
        <v>392.18680000000001</v>
      </c>
      <c r="V55" s="14">
        <f>'~Original Data'!V55*INDEX('~Adjustment'!$C$4:$Z$10,MATCH($C55,'~Adjustment'!$B$4:$B$10,0),MATCH(V$4,'~Adjustment'!$C$3:$Z$3,0))</f>
        <v>386.33960000000002</v>
      </c>
      <c r="W55" s="14">
        <f>'~Original Data'!W55*INDEX('~Adjustment'!$C$4:$Z$10,MATCH($C55,'~Adjustment'!$B$4:$B$10,0),MATCH(W$4,'~Adjustment'!$C$3:$Z$3,0))</f>
        <v>308.19128000000001</v>
      </c>
      <c r="X55" s="14">
        <f>'~Original Data'!X55*INDEX('~Adjustment'!$C$4:$Z$10,MATCH($C55,'~Adjustment'!$B$4:$B$10,0),MATCH(X$4,'~Adjustment'!$C$3:$Z$3,0))</f>
        <v>319.05944</v>
      </c>
      <c r="Y55" s="14">
        <f>'~Original Data'!Y55*INDEX('~Adjustment'!$C$4:$Z$10,MATCH($C55,'~Adjustment'!$B$4:$B$10,0),MATCH(Y$4,'~Adjustment'!$C$3:$Z$3,0))</f>
        <v>349.83824000000004</v>
      </c>
      <c r="Z55" s="14">
        <f>'~Original Data'!Z55*INDEX('~Adjustment'!$C$4:$Z$10,MATCH($C55,'~Adjustment'!$B$4:$B$10,0),MATCH(Z$4,'~Adjustment'!$C$3:$Z$3,0))</f>
        <v>356.54536000000002</v>
      </c>
      <c r="AA55" s="14">
        <f>'~Original Data'!AA55*INDEX('~Adjustment'!$C$4:$Z$10,MATCH($C55,'~Adjustment'!$B$4:$B$10,0),MATCH(AA$4,'~Adjustment'!$C$3:$Z$3,0))</f>
        <v>356.90448000000004</v>
      </c>
      <c r="AB55" s="14">
        <f>'~Original Data'!AB55*INDEX('~Adjustment'!$C$4:$Z$10,MATCH($C55,'~Adjustment'!$B$4:$B$10,0),MATCH(AB$4,'~Adjustment'!$C$3:$Z$3,0))</f>
        <v>354.52536000000003</v>
      </c>
      <c r="AC55" s="14">
        <f>'~Original Data'!AC55*INDEX('~Adjustment'!$C$4:$Z$10,MATCH($C55,'~Adjustment'!$B$4:$B$10,0),MATCH(AC$4,'~Adjustment'!$C$3:$Z$3,0))</f>
        <v>337.22624000000002</v>
      </c>
      <c r="AD55" s="14">
        <f>'~Original Data'!AD55*INDEX('~Adjustment'!$C$4:$Z$10,MATCH($C55,'~Adjustment'!$B$4:$B$10,0),MATCH(AD$4,'~Adjustment'!$C$3:$Z$3,0))</f>
        <v>331.35696000000002</v>
      </c>
    </row>
    <row r="56" spans="2:30" x14ac:dyDescent="0.25">
      <c r="B56" s="11"/>
      <c r="C56" s="12" t="s">
        <v>68</v>
      </c>
      <c r="D56" s="12" t="s">
        <v>57</v>
      </c>
      <c r="E56" s="13" t="s">
        <v>53</v>
      </c>
      <c r="F56" s="13" t="s">
        <v>62</v>
      </c>
      <c r="G56" s="14">
        <f>'~Original Data'!G56*INDEX('~Adjustment'!$C$4:$Z$10,MATCH($C56,'~Adjustment'!$B$4:$B$10,0),MATCH(G$4,'~Adjustment'!$C$3:$Z$3,0))</f>
        <v>646.203575</v>
      </c>
      <c r="H56" s="14">
        <f>'~Original Data'!H56*INDEX('~Adjustment'!$C$4:$Z$10,MATCH($C56,'~Adjustment'!$B$4:$B$10,0),MATCH(H$4,'~Adjustment'!$C$3:$Z$3,0))</f>
        <v>592.04454999999996</v>
      </c>
      <c r="I56" s="14">
        <f>'~Original Data'!I56*INDEX('~Adjustment'!$C$4:$Z$10,MATCH($C56,'~Adjustment'!$B$4:$B$10,0),MATCH(I$4,'~Adjustment'!$C$3:$Z$3,0))</f>
        <v>553.86254999999994</v>
      </c>
      <c r="J56" s="14">
        <f>'~Original Data'!J56*INDEX('~Adjustment'!$C$4:$Z$10,MATCH($C56,'~Adjustment'!$B$4:$B$10,0),MATCH(J$4,'~Adjustment'!$C$3:$Z$3,0))</f>
        <v>530.39345500000002</v>
      </c>
      <c r="K56" s="14">
        <f>'~Original Data'!K56*INDEX('~Adjustment'!$C$4:$Z$10,MATCH($C56,'~Adjustment'!$B$4:$B$10,0),MATCH(K$4,'~Adjustment'!$C$3:$Z$3,0))</f>
        <v>515.72627999999997</v>
      </c>
      <c r="L56" s="14">
        <f>'~Original Data'!L56*INDEX('~Adjustment'!$C$4:$Z$10,MATCH($C56,'~Adjustment'!$B$4:$B$10,0),MATCH(L$4,'~Adjustment'!$C$3:$Z$3,0))</f>
        <v>511.19254999999998</v>
      </c>
      <c r="M56" s="14">
        <f>'~Original Data'!M56*INDEX('~Adjustment'!$C$4:$Z$10,MATCH($C56,'~Adjustment'!$B$4:$B$10,0),MATCH(M$4,'~Adjustment'!$C$3:$Z$3,0))</f>
        <v>530.03942999999992</v>
      </c>
      <c r="N56" s="14">
        <f>'~Original Data'!N56*INDEX('~Adjustment'!$C$4:$Z$10,MATCH($C56,'~Adjustment'!$B$4:$B$10,0),MATCH(N$4,'~Adjustment'!$C$3:$Z$3,0))</f>
        <v>567.21298999999999</v>
      </c>
      <c r="O56" s="14">
        <f>'~Original Data'!O56*INDEX('~Adjustment'!$C$4:$Z$10,MATCH($C56,'~Adjustment'!$B$4:$B$10,0),MATCH(O$4,'~Adjustment'!$C$3:$Z$3,0))</f>
        <v>721.99770000000001</v>
      </c>
      <c r="P56" s="14">
        <f>'~Original Data'!P56*INDEX('~Adjustment'!$C$4:$Z$10,MATCH($C56,'~Adjustment'!$B$4:$B$10,0),MATCH(P$4,'~Adjustment'!$C$3:$Z$3,0))</f>
        <v>765.39829999999995</v>
      </c>
      <c r="Q56" s="14">
        <f>'~Original Data'!Q56*INDEX('~Adjustment'!$C$4:$Z$10,MATCH($C56,'~Adjustment'!$B$4:$B$10,0),MATCH(Q$4,'~Adjustment'!$C$3:$Z$3,0))</f>
        <v>808.6395</v>
      </c>
      <c r="R56" s="14">
        <f>'~Original Data'!R56*INDEX('~Adjustment'!$C$4:$Z$10,MATCH($C56,'~Adjustment'!$B$4:$B$10,0),MATCH(R$4,'~Adjustment'!$C$3:$Z$3,0))</f>
        <v>819.0643</v>
      </c>
      <c r="S56" s="14">
        <f>'~Original Data'!S56*INDEX('~Adjustment'!$C$4:$Z$10,MATCH($C56,'~Adjustment'!$B$4:$B$10,0),MATCH(S$4,'~Adjustment'!$C$3:$Z$3,0))</f>
        <v>815.19140000000004</v>
      </c>
      <c r="T56" s="14">
        <f>'~Original Data'!T56*INDEX('~Adjustment'!$C$4:$Z$10,MATCH($C56,'~Adjustment'!$B$4:$B$10,0),MATCH(T$4,'~Adjustment'!$C$3:$Z$3,0))</f>
        <v>808.55280000000005</v>
      </c>
      <c r="U56" s="14">
        <f>'~Original Data'!U56*INDEX('~Adjustment'!$C$4:$Z$10,MATCH($C56,'~Adjustment'!$B$4:$B$10,0),MATCH(U$4,'~Adjustment'!$C$3:$Z$3,0))</f>
        <v>784.37350000000004</v>
      </c>
      <c r="V56" s="14">
        <f>'~Original Data'!V56*INDEX('~Adjustment'!$C$4:$Z$10,MATCH($C56,'~Adjustment'!$B$4:$B$10,0),MATCH(V$4,'~Adjustment'!$C$3:$Z$3,0))</f>
        <v>772.67920000000004</v>
      </c>
      <c r="W56" s="14">
        <f>'~Original Data'!W56*INDEX('~Adjustment'!$C$4:$Z$10,MATCH($C56,'~Adjustment'!$B$4:$B$10,0),MATCH(W$4,'~Adjustment'!$C$3:$Z$3,0))</f>
        <v>616.38256000000001</v>
      </c>
      <c r="X56" s="14">
        <f>'~Original Data'!X56*INDEX('~Adjustment'!$C$4:$Z$10,MATCH($C56,'~Adjustment'!$B$4:$B$10,0),MATCH(X$4,'~Adjustment'!$C$3:$Z$3,0))</f>
        <v>638.11887999999999</v>
      </c>
      <c r="Y56" s="14">
        <f>'~Original Data'!Y56*INDEX('~Adjustment'!$C$4:$Z$10,MATCH($C56,'~Adjustment'!$B$4:$B$10,0),MATCH(Y$4,'~Adjustment'!$C$3:$Z$3,0))</f>
        <v>699.67640000000006</v>
      </c>
      <c r="Z56" s="14">
        <f>'~Original Data'!Z56*INDEX('~Adjustment'!$C$4:$Z$10,MATCH($C56,'~Adjustment'!$B$4:$B$10,0),MATCH(Z$4,'~Adjustment'!$C$3:$Z$3,0))</f>
        <v>713.09072000000003</v>
      </c>
      <c r="AA56" s="14">
        <f>'~Original Data'!AA56*INDEX('~Adjustment'!$C$4:$Z$10,MATCH($C56,'~Adjustment'!$B$4:$B$10,0),MATCH(AA$4,'~Adjustment'!$C$3:$Z$3,0))</f>
        <v>713.80896000000007</v>
      </c>
      <c r="AB56" s="14">
        <f>'~Original Data'!AB56*INDEX('~Adjustment'!$C$4:$Z$10,MATCH($C56,'~Adjustment'!$B$4:$B$10,0),MATCH(AB$4,'~Adjustment'!$C$3:$Z$3,0))</f>
        <v>709.05072000000007</v>
      </c>
      <c r="AC56" s="14">
        <f>'~Original Data'!AC56*INDEX('~Adjustment'!$C$4:$Z$10,MATCH($C56,'~Adjustment'!$B$4:$B$10,0),MATCH(AC$4,'~Adjustment'!$C$3:$Z$3,0))</f>
        <v>674.45248000000004</v>
      </c>
      <c r="AD56" s="14">
        <f>'~Original Data'!AD56*INDEX('~Adjustment'!$C$4:$Z$10,MATCH($C56,'~Adjustment'!$B$4:$B$10,0),MATCH(AD$4,'~Adjustment'!$C$3:$Z$3,0))</f>
        <v>662.71400000000006</v>
      </c>
    </row>
    <row r="57" spans="2:30" x14ac:dyDescent="0.25">
      <c r="B57" s="11"/>
      <c r="C57" s="12" t="s">
        <v>68</v>
      </c>
      <c r="D57" s="12" t="s">
        <v>58</v>
      </c>
      <c r="E57" s="13" t="s">
        <v>53</v>
      </c>
      <c r="F57" s="13" t="s">
        <v>54</v>
      </c>
      <c r="G57" s="14">
        <f>'~Original Data'!G57*INDEX('~Adjustment'!$C$4:$Z$10,MATCH($C57,'~Adjustment'!$B$4:$B$10,0),MATCH(G$4,'~Adjustment'!$C$3:$Z$3,0))</f>
        <v>161.550915</v>
      </c>
      <c r="H57" s="14">
        <f>'~Original Data'!H57*INDEX('~Adjustment'!$C$4:$Z$10,MATCH($C57,'~Adjustment'!$B$4:$B$10,0),MATCH(H$4,'~Adjustment'!$C$3:$Z$3,0))</f>
        <v>148.01118</v>
      </c>
      <c r="I57" s="14">
        <f>'~Original Data'!I57*INDEX('~Adjustment'!$C$4:$Z$10,MATCH($C57,'~Adjustment'!$B$4:$B$10,0),MATCH(I$4,'~Adjustment'!$C$3:$Z$3,0))</f>
        <v>138.46559500000001</v>
      </c>
      <c r="J57" s="14">
        <f>'~Original Data'!J57*INDEX('~Adjustment'!$C$4:$Z$10,MATCH($C57,'~Adjustment'!$B$4:$B$10,0),MATCH(J$4,'~Adjustment'!$C$3:$Z$3,0))</f>
        <v>132.59838499999998</v>
      </c>
      <c r="K57" s="14">
        <f>'~Original Data'!K57*INDEX('~Adjustment'!$C$4:$Z$10,MATCH($C57,'~Adjustment'!$B$4:$B$10,0),MATCH(K$4,'~Adjustment'!$C$3:$Z$3,0))</f>
        <v>128.93156999999999</v>
      </c>
      <c r="L57" s="14">
        <f>'~Original Data'!L57*INDEX('~Adjustment'!$C$4:$Z$10,MATCH($C57,'~Adjustment'!$B$4:$B$10,0),MATCH(L$4,'~Adjustment'!$C$3:$Z$3,0))</f>
        <v>127.79809499999999</v>
      </c>
      <c r="M57" s="14">
        <f>'~Original Data'!M57*INDEX('~Adjustment'!$C$4:$Z$10,MATCH($C57,'~Adjustment'!$B$4:$B$10,0),MATCH(M$4,'~Adjustment'!$C$3:$Z$3,0))</f>
        <v>132.509815</v>
      </c>
      <c r="N57" s="14">
        <f>'~Original Data'!N57*INDEX('~Adjustment'!$C$4:$Z$10,MATCH($C57,'~Adjustment'!$B$4:$B$10,0),MATCH(N$4,'~Adjustment'!$C$3:$Z$3,0))</f>
        <v>141.80320499999999</v>
      </c>
      <c r="O57" s="14">
        <f>'~Original Data'!O57*INDEX('~Adjustment'!$C$4:$Z$10,MATCH($C57,'~Adjustment'!$B$4:$B$10,0),MATCH(O$4,'~Adjustment'!$C$3:$Z$3,0))</f>
        <v>180.49940000000001</v>
      </c>
      <c r="P57" s="14">
        <f>'~Original Data'!P57*INDEX('~Adjustment'!$C$4:$Z$10,MATCH($C57,'~Adjustment'!$B$4:$B$10,0),MATCH(P$4,'~Adjustment'!$C$3:$Z$3,0))</f>
        <v>191.34960000000001</v>
      </c>
      <c r="Q57" s="14">
        <f>'~Original Data'!Q57*INDEX('~Adjustment'!$C$4:$Z$10,MATCH($C57,'~Adjustment'!$B$4:$B$10,0),MATCH(Q$4,'~Adjustment'!$C$3:$Z$3,0))</f>
        <v>202.15989999999999</v>
      </c>
      <c r="R57" s="14">
        <f>'~Original Data'!R57*INDEX('~Adjustment'!$C$4:$Z$10,MATCH($C57,'~Adjustment'!$B$4:$B$10,0),MATCH(R$4,'~Adjustment'!$C$3:$Z$3,0))</f>
        <v>204.76609999999999</v>
      </c>
      <c r="S57" s="14">
        <f>'~Original Data'!S57*INDEX('~Adjustment'!$C$4:$Z$10,MATCH($C57,'~Adjustment'!$B$4:$B$10,0),MATCH(S$4,'~Adjustment'!$C$3:$Z$3,0))</f>
        <v>203.7978</v>
      </c>
      <c r="T57" s="14">
        <f>'~Original Data'!T57*INDEX('~Adjustment'!$C$4:$Z$10,MATCH($C57,'~Adjustment'!$B$4:$B$10,0),MATCH(T$4,'~Adjustment'!$C$3:$Z$3,0))</f>
        <v>202.13820000000001</v>
      </c>
      <c r="U57" s="14">
        <f>'~Original Data'!U57*INDEX('~Adjustment'!$C$4:$Z$10,MATCH($C57,'~Adjustment'!$B$4:$B$10,0),MATCH(U$4,'~Adjustment'!$C$3:$Z$3,0))</f>
        <v>196.0934</v>
      </c>
      <c r="V57" s="14">
        <f>'~Original Data'!V57*INDEX('~Adjustment'!$C$4:$Z$10,MATCH($C57,'~Adjustment'!$B$4:$B$10,0),MATCH(V$4,'~Adjustment'!$C$3:$Z$3,0))</f>
        <v>193.16980000000001</v>
      </c>
      <c r="W57" s="14">
        <f>'~Original Data'!W57*INDEX('~Adjustment'!$C$4:$Z$10,MATCH($C57,'~Adjustment'!$B$4:$B$10,0),MATCH(W$4,'~Adjustment'!$C$3:$Z$3,0))</f>
        <v>154.09568000000002</v>
      </c>
      <c r="X57" s="14">
        <f>'~Original Data'!X57*INDEX('~Adjustment'!$C$4:$Z$10,MATCH($C57,'~Adjustment'!$B$4:$B$10,0),MATCH(X$4,'~Adjustment'!$C$3:$Z$3,0))</f>
        <v>159.52968000000001</v>
      </c>
      <c r="Y57" s="14">
        <f>'~Original Data'!Y57*INDEX('~Adjustment'!$C$4:$Z$10,MATCH($C57,'~Adjustment'!$B$4:$B$10,0),MATCH(Y$4,'~Adjustment'!$C$3:$Z$3,0))</f>
        <v>174.91912000000002</v>
      </c>
      <c r="Z57" s="14">
        <f>'~Original Data'!Z57*INDEX('~Adjustment'!$C$4:$Z$10,MATCH($C57,'~Adjustment'!$B$4:$B$10,0),MATCH(Z$4,'~Adjustment'!$C$3:$Z$3,0))</f>
        <v>178.27272000000002</v>
      </c>
      <c r="AA57" s="14">
        <f>'~Original Data'!AA57*INDEX('~Adjustment'!$C$4:$Z$10,MATCH($C57,'~Adjustment'!$B$4:$B$10,0),MATCH(AA$4,'~Adjustment'!$C$3:$Z$3,0))</f>
        <v>178.45224000000002</v>
      </c>
      <c r="AB57" s="14">
        <f>'~Original Data'!AB57*INDEX('~Adjustment'!$C$4:$Z$10,MATCH($C57,'~Adjustment'!$B$4:$B$10,0),MATCH(AB$4,'~Adjustment'!$C$3:$Z$3,0))</f>
        <v>177.26264000000003</v>
      </c>
      <c r="AC57" s="14">
        <f>'~Original Data'!AC57*INDEX('~Adjustment'!$C$4:$Z$10,MATCH($C57,'~Adjustment'!$B$4:$B$10,0),MATCH(AC$4,'~Adjustment'!$C$3:$Z$3,0))</f>
        <v>168.61312000000001</v>
      </c>
      <c r="AD57" s="14">
        <f>'~Original Data'!AD57*INDEX('~Adjustment'!$C$4:$Z$10,MATCH($C57,'~Adjustment'!$B$4:$B$10,0),MATCH(AD$4,'~Adjustment'!$C$3:$Z$3,0))</f>
        <v>165.67848000000001</v>
      </c>
    </row>
    <row r="58" spans="2:30" x14ac:dyDescent="0.25">
      <c r="B58" s="11"/>
      <c r="C58" s="12" t="s">
        <v>68</v>
      </c>
      <c r="D58" s="12" t="s">
        <v>59</v>
      </c>
      <c r="E58" s="13" t="s">
        <v>53</v>
      </c>
      <c r="F58" s="13" t="s">
        <v>54</v>
      </c>
      <c r="G58" s="14">
        <f>'~Original Data'!G58*INDEX('~Adjustment'!$C$4:$Z$10,MATCH($C58,'~Adjustment'!$B$4:$B$10,0),MATCH(G$4,'~Adjustment'!$C$3:$Z$3,0))</f>
        <v>807.75448999999992</v>
      </c>
      <c r="H58" s="14">
        <f>'~Original Data'!H58*INDEX('~Adjustment'!$C$4:$Z$10,MATCH($C58,'~Adjustment'!$B$4:$B$10,0),MATCH(H$4,'~Adjustment'!$C$3:$Z$3,0))</f>
        <v>740.05573000000004</v>
      </c>
      <c r="I58" s="14">
        <f>'~Original Data'!I58*INDEX('~Adjustment'!$C$4:$Z$10,MATCH($C58,'~Adjustment'!$B$4:$B$10,0),MATCH(I$4,'~Adjustment'!$C$3:$Z$3,0))</f>
        <v>692.32814499999995</v>
      </c>
      <c r="J58" s="14">
        <f>'~Original Data'!J58*INDEX('~Adjustment'!$C$4:$Z$10,MATCH($C58,'~Adjustment'!$B$4:$B$10,0),MATCH(J$4,'~Adjustment'!$C$3:$Z$3,0))</f>
        <v>662.99184000000002</v>
      </c>
      <c r="K58" s="14">
        <f>'~Original Data'!K58*INDEX('~Adjustment'!$C$4:$Z$10,MATCH($C58,'~Adjustment'!$B$4:$B$10,0),MATCH(K$4,'~Adjustment'!$C$3:$Z$3,0))</f>
        <v>644.65785000000005</v>
      </c>
      <c r="L58" s="14">
        <f>'~Original Data'!L58*INDEX('~Adjustment'!$C$4:$Z$10,MATCH($C58,'~Adjustment'!$B$4:$B$10,0),MATCH(L$4,'~Adjustment'!$C$3:$Z$3,0))</f>
        <v>638.99064499999997</v>
      </c>
      <c r="M58" s="14">
        <f>'~Original Data'!M58*INDEX('~Adjustment'!$C$4:$Z$10,MATCH($C58,'~Adjustment'!$B$4:$B$10,0),MATCH(M$4,'~Adjustment'!$C$3:$Z$3,0))</f>
        <v>662.54924499999993</v>
      </c>
      <c r="N58" s="14">
        <f>'~Original Data'!N58*INDEX('~Adjustment'!$C$4:$Z$10,MATCH($C58,'~Adjustment'!$B$4:$B$10,0),MATCH(N$4,'~Adjustment'!$C$3:$Z$3,0))</f>
        <v>709.01619500000004</v>
      </c>
      <c r="O58" s="14">
        <f>'~Original Data'!O58*INDEX('~Adjustment'!$C$4:$Z$10,MATCH($C58,'~Adjustment'!$B$4:$B$10,0),MATCH(O$4,'~Adjustment'!$C$3:$Z$3,0))</f>
        <v>902.49720000000002</v>
      </c>
      <c r="P58" s="14">
        <f>'~Original Data'!P58*INDEX('~Adjustment'!$C$4:$Z$10,MATCH($C58,'~Adjustment'!$B$4:$B$10,0),MATCH(P$4,'~Adjustment'!$C$3:$Z$3,0))</f>
        <v>956.74789999999996</v>
      </c>
      <c r="Q58" s="14">
        <f>'~Original Data'!Q58*INDEX('~Adjustment'!$C$4:$Z$10,MATCH($C58,'~Adjustment'!$B$4:$B$10,0),MATCH(Q$4,'~Adjustment'!$C$3:$Z$3,0))</f>
        <v>1010.7994</v>
      </c>
      <c r="R58" s="14">
        <f>'~Original Data'!R58*INDEX('~Adjustment'!$C$4:$Z$10,MATCH($C58,'~Adjustment'!$B$4:$B$10,0),MATCH(R$4,'~Adjustment'!$C$3:$Z$3,0))</f>
        <v>1023.8304000000001</v>
      </c>
      <c r="S58" s="14">
        <f>'~Original Data'!S58*INDEX('~Adjustment'!$C$4:$Z$10,MATCH($C58,'~Adjustment'!$B$4:$B$10,0),MATCH(S$4,'~Adjustment'!$C$3:$Z$3,0))</f>
        <v>1018.9892</v>
      </c>
      <c r="T58" s="14">
        <f>'~Original Data'!T58*INDEX('~Adjustment'!$C$4:$Z$10,MATCH($C58,'~Adjustment'!$B$4:$B$10,0),MATCH(T$4,'~Adjustment'!$C$3:$Z$3,0))</f>
        <v>1010.691</v>
      </c>
      <c r="U58" s="14">
        <f>'~Original Data'!U58*INDEX('~Adjustment'!$C$4:$Z$10,MATCH($C58,'~Adjustment'!$B$4:$B$10,0),MATCH(U$4,'~Adjustment'!$C$3:$Z$3,0))</f>
        <v>980.46690000000001</v>
      </c>
      <c r="V58" s="14">
        <f>'~Original Data'!V58*INDEX('~Adjustment'!$C$4:$Z$10,MATCH($C58,'~Adjustment'!$B$4:$B$10,0),MATCH(V$4,'~Adjustment'!$C$3:$Z$3,0))</f>
        <v>965.84900000000005</v>
      </c>
      <c r="W58" s="14">
        <f>'~Original Data'!W58*INDEX('~Adjustment'!$C$4:$Z$10,MATCH($C58,'~Adjustment'!$B$4:$B$10,0),MATCH(W$4,'~Adjustment'!$C$3:$Z$3,0))</f>
        <v>770.47824000000003</v>
      </c>
      <c r="X58" s="14">
        <f>'~Original Data'!X58*INDEX('~Adjustment'!$C$4:$Z$10,MATCH($C58,'~Adjustment'!$B$4:$B$10,0),MATCH(X$4,'~Adjustment'!$C$3:$Z$3,0))</f>
        <v>797.64856000000009</v>
      </c>
      <c r="Y58" s="14">
        <f>'~Original Data'!Y58*INDEX('~Adjustment'!$C$4:$Z$10,MATCH($C58,'~Adjustment'!$B$4:$B$10,0),MATCH(Y$4,'~Adjustment'!$C$3:$Z$3,0))</f>
        <v>874.59552000000008</v>
      </c>
      <c r="Z58" s="14">
        <f>'~Original Data'!Z58*INDEX('~Adjustment'!$C$4:$Z$10,MATCH($C58,'~Adjustment'!$B$4:$B$10,0),MATCH(Z$4,'~Adjustment'!$C$3:$Z$3,0))</f>
        <v>891.36344000000008</v>
      </c>
      <c r="AA58" s="14">
        <f>'~Original Data'!AA58*INDEX('~Adjustment'!$C$4:$Z$10,MATCH($C58,'~Adjustment'!$B$4:$B$10,0),MATCH(AA$4,'~Adjustment'!$C$3:$Z$3,0))</f>
        <v>892.26119999999992</v>
      </c>
      <c r="AB58" s="14">
        <f>'~Original Data'!AB58*INDEX('~Adjustment'!$C$4:$Z$10,MATCH($C58,'~Adjustment'!$B$4:$B$10,0),MATCH(AB$4,'~Adjustment'!$C$3:$Z$3,0))</f>
        <v>886.31335999999999</v>
      </c>
      <c r="AC58" s="14">
        <f>'~Original Data'!AC58*INDEX('~Adjustment'!$C$4:$Z$10,MATCH($C58,'~Adjustment'!$B$4:$B$10,0),MATCH(AC$4,'~Adjustment'!$C$3:$Z$3,0))</f>
        <v>843.06560000000013</v>
      </c>
      <c r="AD58" s="14">
        <f>'~Original Data'!AD58*INDEX('~Adjustment'!$C$4:$Z$10,MATCH($C58,'~Adjustment'!$B$4:$B$10,0),MATCH(AD$4,'~Adjustment'!$C$3:$Z$3,0))</f>
        <v>828.39248000000009</v>
      </c>
    </row>
    <row r="59" spans="2:30" x14ac:dyDescent="0.25">
      <c r="B59" s="11"/>
      <c r="C59" s="12" t="s">
        <v>68</v>
      </c>
      <c r="D59" s="12" t="s">
        <v>60</v>
      </c>
      <c r="E59" s="13" t="s">
        <v>53</v>
      </c>
      <c r="F59" s="13" t="s">
        <v>62</v>
      </c>
      <c r="G59" s="14">
        <f>'~Original Data'!G59*INDEX('~Adjustment'!$C$4:$Z$10,MATCH($C59,'~Adjustment'!$B$4:$B$10,0),MATCH(G$4,'~Adjustment'!$C$3:$Z$3,0))</f>
        <v>258.48142999999999</v>
      </c>
      <c r="H59" s="14">
        <f>'~Original Data'!H59*INDEX('~Adjustment'!$C$4:$Z$10,MATCH($C59,'~Adjustment'!$B$4:$B$10,0),MATCH(H$4,'~Adjustment'!$C$3:$Z$3,0))</f>
        <v>236.81781999999998</v>
      </c>
      <c r="I59" s="14">
        <f>'~Original Data'!I59*INDEX('~Adjustment'!$C$4:$Z$10,MATCH($C59,'~Adjustment'!$B$4:$B$10,0),MATCH(I$4,'~Adjustment'!$C$3:$Z$3,0))</f>
        <v>221.54502000000002</v>
      </c>
      <c r="J59" s="14">
        <f>'~Original Data'!J59*INDEX('~Adjustment'!$C$4:$Z$10,MATCH($C59,'~Adjustment'!$B$4:$B$10,0),MATCH(J$4,'~Adjustment'!$C$3:$Z$3,0))</f>
        <v>212.157365</v>
      </c>
      <c r="K59" s="14">
        <f>'~Original Data'!K59*INDEX('~Adjustment'!$C$4:$Z$10,MATCH($C59,'~Adjustment'!$B$4:$B$10,0),MATCH(K$4,'~Adjustment'!$C$3:$Z$3,0))</f>
        <v>206.29049499999999</v>
      </c>
      <c r="L59" s="14">
        <f>'~Original Data'!L59*INDEX('~Adjustment'!$C$4:$Z$10,MATCH($C59,'~Adjustment'!$B$4:$B$10,0),MATCH(L$4,'~Adjustment'!$C$3:$Z$3,0))</f>
        <v>204.47702000000001</v>
      </c>
      <c r="M59" s="14">
        <f>'~Original Data'!M59*INDEX('~Adjustment'!$C$4:$Z$10,MATCH($C59,'~Adjustment'!$B$4:$B$10,0),MATCH(M$4,'~Adjustment'!$C$3:$Z$3,0))</f>
        <v>212.01575499999998</v>
      </c>
      <c r="N59" s="14">
        <f>'~Original Data'!N59*INDEX('~Adjustment'!$C$4:$Z$10,MATCH($C59,'~Adjustment'!$B$4:$B$10,0),MATCH(N$4,'~Adjustment'!$C$3:$Z$3,0))</f>
        <v>226.88523000000001</v>
      </c>
      <c r="O59" s="14">
        <f>'~Original Data'!O59*INDEX('~Adjustment'!$C$4:$Z$10,MATCH($C59,'~Adjustment'!$B$4:$B$10,0),MATCH(O$4,'~Adjustment'!$C$3:$Z$3,0))</f>
        <v>288.79910000000001</v>
      </c>
      <c r="P59" s="14">
        <f>'~Original Data'!P59*INDEX('~Adjustment'!$C$4:$Z$10,MATCH($C59,'~Adjustment'!$B$4:$B$10,0),MATCH(P$4,'~Adjustment'!$C$3:$Z$3,0))</f>
        <v>306.15929999999997</v>
      </c>
      <c r="Q59" s="14">
        <f>'~Original Data'!Q59*INDEX('~Adjustment'!$C$4:$Z$10,MATCH($C59,'~Adjustment'!$B$4:$B$10,0),MATCH(Q$4,'~Adjustment'!$C$3:$Z$3,0))</f>
        <v>323.45580000000001</v>
      </c>
      <c r="R59" s="14">
        <f>'~Original Data'!R59*INDEX('~Adjustment'!$C$4:$Z$10,MATCH($C59,'~Adjustment'!$B$4:$B$10,0),MATCH(R$4,'~Adjustment'!$C$3:$Z$3,0))</f>
        <v>327.62569999999999</v>
      </c>
      <c r="S59" s="14">
        <f>'~Original Data'!S59*INDEX('~Adjustment'!$C$4:$Z$10,MATCH($C59,'~Adjustment'!$B$4:$B$10,0),MATCH(S$4,'~Adjustment'!$C$3:$Z$3,0))</f>
        <v>326.07659999999998</v>
      </c>
      <c r="T59" s="14">
        <f>'~Original Data'!T59*INDEX('~Adjustment'!$C$4:$Z$10,MATCH($C59,'~Adjustment'!$B$4:$B$10,0),MATCH(T$4,'~Adjustment'!$C$3:$Z$3,0))</f>
        <v>323.42110000000002</v>
      </c>
      <c r="U59" s="14">
        <f>'~Original Data'!U59*INDEX('~Adjustment'!$C$4:$Z$10,MATCH($C59,'~Adjustment'!$B$4:$B$10,0),MATCH(U$4,'~Adjustment'!$C$3:$Z$3,0))</f>
        <v>313.74939999999998</v>
      </c>
      <c r="V59" s="14">
        <f>'~Original Data'!V59*INDEX('~Adjustment'!$C$4:$Z$10,MATCH($C59,'~Adjustment'!$B$4:$B$10,0),MATCH(V$4,'~Adjustment'!$C$3:$Z$3,0))</f>
        <v>309.07170000000002</v>
      </c>
      <c r="W59" s="14">
        <f>'~Original Data'!W59*INDEX('~Adjustment'!$C$4:$Z$10,MATCH($C59,'~Adjustment'!$B$4:$B$10,0),MATCH(W$4,'~Adjustment'!$C$3:$Z$3,0))</f>
        <v>246.55304000000001</v>
      </c>
      <c r="X59" s="14">
        <f>'~Original Data'!X59*INDEX('~Adjustment'!$C$4:$Z$10,MATCH($C59,'~Adjustment'!$B$4:$B$10,0),MATCH(X$4,'~Adjustment'!$C$3:$Z$3,0))</f>
        <v>255.24752000000001</v>
      </c>
      <c r="Y59" s="14">
        <f>'~Original Data'!Y59*INDEX('~Adjustment'!$C$4:$Z$10,MATCH($C59,'~Adjustment'!$B$4:$B$10,0),MATCH(Y$4,'~Adjustment'!$C$3:$Z$3,0))</f>
        <v>279.87056000000001</v>
      </c>
      <c r="Z59" s="14">
        <f>'~Original Data'!Z59*INDEX('~Adjustment'!$C$4:$Z$10,MATCH($C59,'~Adjustment'!$B$4:$B$10,0),MATCH(Z$4,'~Adjustment'!$C$3:$Z$3,0))</f>
        <v>285.23631999999998</v>
      </c>
      <c r="AA59" s="14">
        <f>'~Original Data'!AA59*INDEX('~Adjustment'!$C$4:$Z$10,MATCH($C59,'~Adjustment'!$B$4:$B$10,0),MATCH(AA$4,'~Adjustment'!$C$3:$Z$3,0))</f>
        <v>285.52359999999999</v>
      </c>
      <c r="AB59" s="14">
        <f>'~Original Data'!AB59*INDEX('~Adjustment'!$C$4:$Z$10,MATCH($C59,'~Adjustment'!$B$4:$B$10,0),MATCH(AB$4,'~Adjustment'!$C$3:$Z$3,0))</f>
        <v>283.62031999999999</v>
      </c>
      <c r="AC59" s="14">
        <f>'~Original Data'!AC59*INDEX('~Adjustment'!$C$4:$Z$10,MATCH($C59,'~Adjustment'!$B$4:$B$10,0),MATCH(AC$4,'~Adjustment'!$C$3:$Z$3,0))</f>
        <v>269.78095999999999</v>
      </c>
      <c r="AD59" s="14">
        <f>'~Original Data'!AD59*INDEX('~Adjustment'!$C$4:$Z$10,MATCH($C59,'~Adjustment'!$B$4:$B$10,0),MATCH(AD$4,'~Adjustment'!$C$3:$Z$3,0))</f>
        <v>265.08560000000006</v>
      </c>
    </row>
    <row r="60" spans="2:30" x14ac:dyDescent="0.25">
      <c r="B60" s="11"/>
      <c r="C60" s="12" t="s">
        <v>68</v>
      </c>
      <c r="D60" s="12" t="s">
        <v>61</v>
      </c>
      <c r="E60" s="13" t="s">
        <v>53</v>
      </c>
      <c r="F60" s="13" t="s">
        <v>62</v>
      </c>
      <c r="G60" s="14">
        <f>'~Original Data'!G60*INDEX('~Adjustment'!$C$4:$Z$10,MATCH($C60,'~Adjustment'!$B$4:$B$10,0),MATCH(G$4,'~Adjustment'!$C$3:$Z$3,0))</f>
        <v>161.550915</v>
      </c>
      <c r="H60" s="14">
        <f>'~Original Data'!H60*INDEX('~Adjustment'!$C$4:$Z$10,MATCH($C60,'~Adjustment'!$B$4:$B$10,0),MATCH(H$4,'~Adjustment'!$C$3:$Z$3,0))</f>
        <v>148.01118</v>
      </c>
      <c r="I60" s="14">
        <f>'~Original Data'!I60*INDEX('~Adjustment'!$C$4:$Z$10,MATCH($C60,'~Adjustment'!$B$4:$B$10,0),MATCH(I$4,'~Adjustment'!$C$3:$Z$3,0))</f>
        <v>138.46559500000001</v>
      </c>
      <c r="J60" s="14">
        <f>'~Original Data'!J60*INDEX('~Adjustment'!$C$4:$Z$10,MATCH($C60,'~Adjustment'!$B$4:$B$10,0),MATCH(J$4,'~Adjustment'!$C$3:$Z$3,0))</f>
        <v>132.59838499999998</v>
      </c>
      <c r="K60" s="14">
        <f>'~Original Data'!K60*INDEX('~Adjustment'!$C$4:$Z$10,MATCH($C60,'~Adjustment'!$B$4:$B$10,0),MATCH(K$4,'~Adjustment'!$C$3:$Z$3,0))</f>
        <v>128.93156999999999</v>
      </c>
      <c r="L60" s="14">
        <f>'~Original Data'!L60*INDEX('~Adjustment'!$C$4:$Z$10,MATCH($C60,'~Adjustment'!$B$4:$B$10,0),MATCH(L$4,'~Adjustment'!$C$3:$Z$3,0))</f>
        <v>127.79809499999999</v>
      </c>
      <c r="M60" s="14">
        <f>'~Original Data'!M60*INDEX('~Adjustment'!$C$4:$Z$10,MATCH($C60,'~Adjustment'!$B$4:$B$10,0),MATCH(M$4,'~Adjustment'!$C$3:$Z$3,0))</f>
        <v>132.509815</v>
      </c>
      <c r="N60" s="14">
        <f>'~Original Data'!N60*INDEX('~Adjustment'!$C$4:$Z$10,MATCH($C60,'~Adjustment'!$B$4:$B$10,0),MATCH(N$4,'~Adjustment'!$C$3:$Z$3,0))</f>
        <v>141.80320499999999</v>
      </c>
      <c r="O60" s="14">
        <f>'~Original Data'!O60*INDEX('~Adjustment'!$C$4:$Z$10,MATCH($C60,'~Adjustment'!$B$4:$B$10,0),MATCH(O$4,'~Adjustment'!$C$3:$Z$3,0))</f>
        <v>180.49940000000001</v>
      </c>
      <c r="P60" s="14">
        <f>'~Original Data'!P60*INDEX('~Adjustment'!$C$4:$Z$10,MATCH($C60,'~Adjustment'!$B$4:$B$10,0),MATCH(P$4,'~Adjustment'!$C$3:$Z$3,0))</f>
        <v>191.34960000000001</v>
      </c>
      <c r="Q60" s="14">
        <f>'~Original Data'!Q60*INDEX('~Adjustment'!$C$4:$Z$10,MATCH($C60,'~Adjustment'!$B$4:$B$10,0),MATCH(Q$4,'~Adjustment'!$C$3:$Z$3,0))</f>
        <v>202.15989999999999</v>
      </c>
      <c r="R60" s="14">
        <f>'~Original Data'!R60*INDEX('~Adjustment'!$C$4:$Z$10,MATCH($C60,'~Adjustment'!$B$4:$B$10,0),MATCH(R$4,'~Adjustment'!$C$3:$Z$3,0))</f>
        <v>204.76609999999999</v>
      </c>
      <c r="S60" s="14">
        <f>'~Original Data'!S60*INDEX('~Adjustment'!$C$4:$Z$10,MATCH($C60,'~Adjustment'!$B$4:$B$10,0),MATCH(S$4,'~Adjustment'!$C$3:$Z$3,0))</f>
        <v>203.7978</v>
      </c>
      <c r="T60" s="14">
        <f>'~Original Data'!T60*INDEX('~Adjustment'!$C$4:$Z$10,MATCH($C60,'~Adjustment'!$B$4:$B$10,0),MATCH(T$4,'~Adjustment'!$C$3:$Z$3,0))</f>
        <v>202.13820000000001</v>
      </c>
      <c r="U60" s="14">
        <f>'~Original Data'!U60*INDEX('~Adjustment'!$C$4:$Z$10,MATCH($C60,'~Adjustment'!$B$4:$B$10,0),MATCH(U$4,'~Adjustment'!$C$3:$Z$3,0))</f>
        <v>196.0934</v>
      </c>
      <c r="V60" s="14">
        <f>'~Original Data'!V60*INDEX('~Adjustment'!$C$4:$Z$10,MATCH($C60,'~Adjustment'!$B$4:$B$10,0),MATCH(V$4,'~Adjustment'!$C$3:$Z$3,0))</f>
        <v>193.16980000000001</v>
      </c>
      <c r="W60" s="14">
        <f>'~Original Data'!W60*INDEX('~Adjustment'!$C$4:$Z$10,MATCH($C60,'~Adjustment'!$B$4:$B$10,0),MATCH(W$4,'~Adjustment'!$C$3:$Z$3,0))</f>
        <v>154.09568000000002</v>
      </c>
      <c r="X60" s="14">
        <f>'~Original Data'!X60*INDEX('~Adjustment'!$C$4:$Z$10,MATCH($C60,'~Adjustment'!$B$4:$B$10,0),MATCH(X$4,'~Adjustment'!$C$3:$Z$3,0))</f>
        <v>159.52968000000001</v>
      </c>
      <c r="Y60" s="14">
        <f>'~Original Data'!Y60*INDEX('~Adjustment'!$C$4:$Z$10,MATCH($C60,'~Adjustment'!$B$4:$B$10,0),MATCH(Y$4,'~Adjustment'!$C$3:$Z$3,0))</f>
        <v>174.91912000000002</v>
      </c>
      <c r="Z60" s="14">
        <f>'~Original Data'!Z60*INDEX('~Adjustment'!$C$4:$Z$10,MATCH($C60,'~Adjustment'!$B$4:$B$10,0),MATCH(Z$4,'~Adjustment'!$C$3:$Z$3,0))</f>
        <v>178.27272000000002</v>
      </c>
      <c r="AA60" s="14">
        <f>'~Original Data'!AA60*INDEX('~Adjustment'!$C$4:$Z$10,MATCH($C60,'~Adjustment'!$B$4:$B$10,0),MATCH(AA$4,'~Adjustment'!$C$3:$Z$3,0))</f>
        <v>178.45224000000002</v>
      </c>
      <c r="AB60" s="14">
        <f>'~Original Data'!AB60*INDEX('~Adjustment'!$C$4:$Z$10,MATCH($C60,'~Adjustment'!$B$4:$B$10,0),MATCH(AB$4,'~Adjustment'!$C$3:$Z$3,0))</f>
        <v>177.26264000000003</v>
      </c>
      <c r="AC60" s="14">
        <f>'~Original Data'!AC60*INDEX('~Adjustment'!$C$4:$Z$10,MATCH($C60,'~Adjustment'!$B$4:$B$10,0),MATCH(AC$4,'~Adjustment'!$C$3:$Z$3,0))</f>
        <v>168.61312000000001</v>
      </c>
      <c r="AD60" s="14">
        <f>'~Original Data'!AD60*INDEX('~Adjustment'!$C$4:$Z$10,MATCH($C60,'~Adjustment'!$B$4:$B$10,0),MATCH(AD$4,'~Adjustment'!$C$3:$Z$3,0))</f>
        <v>165.67848000000001</v>
      </c>
    </row>
    <row r="61" spans="2:30" x14ac:dyDescent="0.25">
      <c r="B61" s="11"/>
      <c r="C61" s="12" t="s">
        <v>68</v>
      </c>
      <c r="D61" s="12" t="s">
        <v>63</v>
      </c>
      <c r="E61" s="13" t="s">
        <v>53</v>
      </c>
      <c r="F61" s="13" t="s">
        <v>54</v>
      </c>
      <c r="G61" s="14">
        <f>'~Original Data'!G61*INDEX('~Adjustment'!$C$4:$Z$10,MATCH($C61,'~Adjustment'!$B$4:$B$10,0),MATCH(G$4,'~Adjustment'!$C$3:$Z$3,0))</f>
        <v>161.550915</v>
      </c>
      <c r="H61" s="14">
        <f>'~Original Data'!H61*INDEX('~Adjustment'!$C$4:$Z$10,MATCH($C61,'~Adjustment'!$B$4:$B$10,0),MATCH(H$4,'~Adjustment'!$C$3:$Z$3,0))</f>
        <v>148.01118</v>
      </c>
      <c r="I61" s="14">
        <f>'~Original Data'!I61*INDEX('~Adjustment'!$C$4:$Z$10,MATCH($C61,'~Adjustment'!$B$4:$B$10,0),MATCH(I$4,'~Adjustment'!$C$3:$Z$3,0))</f>
        <v>138.46559500000001</v>
      </c>
      <c r="J61" s="14">
        <f>'~Original Data'!J61*INDEX('~Adjustment'!$C$4:$Z$10,MATCH($C61,'~Adjustment'!$B$4:$B$10,0),MATCH(J$4,'~Adjustment'!$C$3:$Z$3,0))</f>
        <v>132.59838499999998</v>
      </c>
      <c r="K61" s="14">
        <f>'~Original Data'!K61*INDEX('~Adjustment'!$C$4:$Z$10,MATCH($C61,'~Adjustment'!$B$4:$B$10,0),MATCH(K$4,'~Adjustment'!$C$3:$Z$3,0))</f>
        <v>128.93156999999999</v>
      </c>
      <c r="L61" s="14">
        <f>'~Original Data'!L61*INDEX('~Adjustment'!$C$4:$Z$10,MATCH($C61,'~Adjustment'!$B$4:$B$10,0),MATCH(L$4,'~Adjustment'!$C$3:$Z$3,0))</f>
        <v>127.79809499999999</v>
      </c>
      <c r="M61" s="14">
        <f>'~Original Data'!M61*INDEX('~Adjustment'!$C$4:$Z$10,MATCH($C61,'~Adjustment'!$B$4:$B$10,0),MATCH(M$4,'~Adjustment'!$C$3:$Z$3,0))</f>
        <v>132.509815</v>
      </c>
      <c r="N61" s="14">
        <f>'~Original Data'!N61*INDEX('~Adjustment'!$C$4:$Z$10,MATCH($C61,'~Adjustment'!$B$4:$B$10,0),MATCH(N$4,'~Adjustment'!$C$3:$Z$3,0))</f>
        <v>141.80320499999999</v>
      </c>
      <c r="O61" s="14">
        <f>'~Original Data'!O61*INDEX('~Adjustment'!$C$4:$Z$10,MATCH($C61,'~Adjustment'!$B$4:$B$10,0),MATCH(O$4,'~Adjustment'!$C$3:$Z$3,0))</f>
        <v>180.49940000000001</v>
      </c>
      <c r="P61" s="14">
        <f>'~Original Data'!P61*INDEX('~Adjustment'!$C$4:$Z$10,MATCH($C61,'~Adjustment'!$B$4:$B$10,0),MATCH(P$4,'~Adjustment'!$C$3:$Z$3,0))</f>
        <v>191.34960000000001</v>
      </c>
      <c r="Q61" s="14">
        <f>'~Original Data'!Q61*INDEX('~Adjustment'!$C$4:$Z$10,MATCH($C61,'~Adjustment'!$B$4:$B$10,0),MATCH(Q$4,'~Adjustment'!$C$3:$Z$3,0))</f>
        <v>202.15989999999999</v>
      </c>
      <c r="R61" s="14">
        <f>'~Original Data'!R61*INDEX('~Adjustment'!$C$4:$Z$10,MATCH($C61,'~Adjustment'!$B$4:$B$10,0),MATCH(R$4,'~Adjustment'!$C$3:$Z$3,0))</f>
        <v>204.76609999999999</v>
      </c>
      <c r="S61" s="14">
        <f>'~Original Data'!S61*INDEX('~Adjustment'!$C$4:$Z$10,MATCH($C61,'~Adjustment'!$B$4:$B$10,0),MATCH(S$4,'~Adjustment'!$C$3:$Z$3,0))</f>
        <v>203.7978</v>
      </c>
      <c r="T61" s="14">
        <f>'~Original Data'!T61*INDEX('~Adjustment'!$C$4:$Z$10,MATCH($C61,'~Adjustment'!$B$4:$B$10,0),MATCH(T$4,'~Adjustment'!$C$3:$Z$3,0))</f>
        <v>202.13820000000001</v>
      </c>
      <c r="U61" s="14">
        <f>'~Original Data'!U61*INDEX('~Adjustment'!$C$4:$Z$10,MATCH($C61,'~Adjustment'!$B$4:$B$10,0),MATCH(U$4,'~Adjustment'!$C$3:$Z$3,0))</f>
        <v>196.0934</v>
      </c>
      <c r="V61" s="14">
        <f>'~Original Data'!V61*INDEX('~Adjustment'!$C$4:$Z$10,MATCH($C61,'~Adjustment'!$B$4:$B$10,0),MATCH(V$4,'~Adjustment'!$C$3:$Z$3,0))</f>
        <v>193.16980000000001</v>
      </c>
      <c r="W61" s="14">
        <f>'~Original Data'!W61*INDEX('~Adjustment'!$C$4:$Z$10,MATCH($C61,'~Adjustment'!$B$4:$B$10,0),MATCH(W$4,'~Adjustment'!$C$3:$Z$3,0))</f>
        <v>154.09568000000002</v>
      </c>
      <c r="X61" s="14">
        <f>'~Original Data'!X61*INDEX('~Adjustment'!$C$4:$Z$10,MATCH($C61,'~Adjustment'!$B$4:$B$10,0),MATCH(X$4,'~Adjustment'!$C$3:$Z$3,0))</f>
        <v>159.52968000000001</v>
      </c>
      <c r="Y61" s="14">
        <f>'~Original Data'!Y61*INDEX('~Adjustment'!$C$4:$Z$10,MATCH($C61,'~Adjustment'!$B$4:$B$10,0),MATCH(Y$4,'~Adjustment'!$C$3:$Z$3,0))</f>
        <v>174.91912000000002</v>
      </c>
      <c r="Z61" s="14">
        <f>'~Original Data'!Z61*INDEX('~Adjustment'!$C$4:$Z$10,MATCH($C61,'~Adjustment'!$B$4:$B$10,0),MATCH(Z$4,'~Adjustment'!$C$3:$Z$3,0))</f>
        <v>178.27272000000002</v>
      </c>
      <c r="AA61" s="14">
        <f>'~Original Data'!AA61*INDEX('~Adjustment'!$C$4:$Z$10,MATCH($C61,'~Adjustment'!$B$4:$B$10,0),MATCH(AA$4,'~Adjustment'!$C$3:$Z$3,0))</f>
        <v>178.45224000000002</v>
      </c>
      <c r="AB61" s="14">
        <f>'~Original Data'!AB61*INDEX('~Adjustment'!$C$4:$Z$10,MATCH($C61,'~Adjustment'!$B$4:$B$10,0),MATCH(AB$4,'~Adjustment'!$C$3:$Z$3,0))</f>
        <v>177.26264000000003</v>
      </c>
      <c r="AC61" s="14">
        <f>'~Original Data'!AC61*INDEX('~Adjustment'!$C$4:$Z$10,MATCH($C61,'~Adjustment'!$B$4:$B$10,0),MATCH(AC$4,'~Adjustment'!$C$3:$Z$3,0))</f>
        <v>168.61312000000001</v>
      </c>
      <c r="AD61" s="14">
        <f>'~Original Data'!AD61*INDEX('~Adjustment'!$C$4:$Z$10,MATCH($C61,'~Adjustment'!$B$4:$B$10,0),MATCH(AD$4,'~Adjustment'!$C$3:$Z$3,0))</f>
        <v>165.67848000000001</v>
      </c>
    </row>
    <row r="62" spans="2:30" x14ac:dyDescent="0.25">
      <c r="B62" s="11"/>
      <c r="C62" s="12" t="s">
        <v>69</v>
      </c>
      <c r="D62" s="12" t="s">
        <v>52</v>
      </c>
      <c r="E62" s="13" t="s">
        <v>53</v>
      </c>
      <c r="F62" s="13" t="s">
        <v>54</v>
      </c>
      <c r="G62" s="14">
        <f>'~Original Data'!G62*INDEX('~Adjustment'!$C$4:$Z$10,MATCH($C62,'~Adjustment'!$B$4:$B$10,0),MATCH(G$4,'~Adjustment'!$C$3:$Z$3,0))</f>
        <v>556.65830000000005</v>
      </c>
      <c r="H62" s="14">
        <f>'~Original Data'!H62*INDEX('~Adjustment'!$C$4:$Z$10,MATCH($C62,'~Adjustment'!$B$4:$B$10,0),MATCH(H$4,'~Adjustment'!$C$3:$Z$3,0))</f>
        <v>513.60519999999997</v>
      </c>
      <c r="I62" s="14">
        <f>'~Original Data'!I62*INDEX('~Adjustment'!$C$4:$Z$10,MATCH($C62,'~Adjustment'!$B$4:$B$10,0),MATCH(I$4,'~Adjustment'!$C$3:$Z$3,0))</f>
        <v>482.9846</v>
      </c>
      <c r="J62" s="14">
        <f>'~Original Data'!J62*INDEX('~Adjustment'!$C$4:$Z$10,MATCH($C62,'~Adjustment'!$B$4:$B$10,0),MATCH(J$4,'~Adjustment'!$C$3:$Z$3,0))</f>
        <v>465.04719999999998</v>
      </c>
      <c r="K62" s="14">
        <f>'~Original Data'!K62*INDEX('~Adjustment'!$C$4:$Z$10,MATCH($C62,'~Adjustment'!$B$4:$B$10,0),MATCH(K$4,'~Adjustment'!$C$3:$Z$3,0))</f>
        <v>454.12549999999999</v>
      </c>
      <c r="L62" s="14">
        <f>'~Original Data'!L62*INDEX('~Adjustment'!$C$4:$Z$10,MATCH($C62,'~Adjustment'!$B$4:$B$10,0),MATCH(L$4,'~Adjustment'!$C$3:$Z$3,0))</f>
        <v>452.39139999999998</v>
      </c>
      <c r="M62" s="14">
        <f>'~Original Data'!M62*INDEX('~Adjustment'!$C$4:$Z$10,MATCH($C62,'~Adjustment'!$B$4:$B$10,0),MATCH(M$4,'~Adjustment'!$C$3:$Z$3,0))</f>
        <v>476.27449999999999</v>
      </c>
      <c r="N62" s="14">
        <f>'~Original Data'!N62*INDEX('~Adjustment'!$C$4:$Z$10,MATCH($C62,'~Adjustment'!$B$4:$B$10,0),MATCH(N$4,'~Adjustment'!$C$3:$Z$3,0))</f>
        <v>517.48199999999997</v>
      </c>
      <c r="O62" s="14">
        <f>'~Original Data'!O62*INDEX('~Adjustment'!$C$4:$Z$10,MATCH($C62,'~Adjustment'!$B$4:$B$10,0),MATCH(O$4,'~Adjustment'!$C$3:$Z$3,0))</f>
        <v>563.65440000000001</v>
      </c>
      <c r="P62" s="14">
        <f>'~Original Data'!P62*INDEX('~Adjustment'!$C$4:$Z$10,MATCH($C62,'~Adjustment'!$B$4:$B$10,0),MATCH(P$4,'~Adjustment'!$C$3:$Z$3,0))</f>
        <v>590.79139999999995</v>
      </c>
      <c r="Q62" s="14">
        <f>'~Original Data'!Q62*INDEX('~Adjustment'!$C$4:$Z$10,MATCH($C62,'~Adjustment'!$B$4:$B$10,0),MATCH(Q$4,'~Adjustment'!$C$3:$Z$3,0))</f>
        <v>617.53989999999999</v>
      </c>
      <c r="R62" s="14">
        <f>'~Original Data'!R62*INDEX('~Adjustment'!$C$4:$Z$10,MATCH($C62,'~Adjustment'!$B$4:$B$10,0),MATCH(R$4,'~Adjustment'!$C$3:$Z$3,0))</f>
        <v>624.40809999999999</v>
      </c>
      <c r="S62" s="14">
        <f>'~Original Data'!S62*INDEX('~Adjustment'!$C$4:$Z$10,MATCH($C62,'~Adjustment'!$B$4:$B$10,0),MATCH(S$4,'~Adjustment'!$C$3:$Z$3,0))</f>
        <v>623.1626</v>
      </c>
      <c r="T62" s="14">
        <f>'~Original Data'!T62*INDEX('~Adjustment'!$C$4:$Z$10,MATCH($C62,'~Adjustment'!$B$4:$B$10,0),MATCH(T$4,'~Adjustment'!$C$3:$Z$3,0))</f>
        <v>614.17989999999998</v>
      </c>
      <c r="U62" s="14">
        <f>'~Original Data'!U62*INDEX('~Adjustment'!$C$4:$Z$10,MATCH($C62,'~Adjustment'!$B$4:$B$10,0),MATCH(U$4,'~Adjustment'!$C$3:$Z$3,0))</f>
        <v>589.44150000000002</v>
      </c>
      <c r="V62" s="14">
        <f>'~Original Data'!V62*INDEX('~Adjustment'!$C$4:$Z$10,MATCH($C62,'~Adjustment'!$B$4:$B$10,0),MATCH(V$4,'~Adjustment'!$C$3:$Z$3,0))</f>
        <v>581.27700000000004</v>
      </c>
      <c r="W62" s="14">
        <f>'~Original Data'!W62*INDEX('~Adjustment'!$C$4:$Z$10,MATCH($C62,'~Adjustment'!$B$4:$B$10,0),MATCH(W$4,'~Adjustment'!$C$3:$Z$3,0))</f>
        <v>578.62260000000003</v>
      </c>
      <c r="X62" s="14">
        <f>'~Original Data'!X62*INDEX('~Adjustment'!$C$4:$Z$10,MATCH($C62,'~Adjustment'!$B$4:$B$10,0),MATCH(X$4,'~Adjustment'!$C$3:$Z$3,0))</f>
        <v>586.89059999999995</v>
      </c>
      <c r="Y62" s="14">
        <f>'~Original Data'!Y62*INDEX('~Adjustment'!$C$4:$Z$10,MATCH($C62,'~Adjustment'!$B$4:$B$10,0),MATCH(Y$4,'~Adjustment'!$C$3:$Z$3,0))</f>
        <v>619.91930000000002</v>
      </c>
      <c r="Z62" s="14">
        <f>'~Original Data'!Z62*INDEX('~Adjustment'!$C$4:$Z$10,MATCH($C62,'~Adjustment'!$B$4:$B$10,0),MATCH(Z$4,'~Adjustment'!$C$3:$Z$3,0))</f>
        <v>649.38160000000005</v>
      </c>
      <c r="AA62" s="14">
        <f>'~Original Data'!AA62*INDEX('~Adjustment'!$C$4:$Z$10,MATCH($C62,'~Adjustment'!$B$4:$B$10,0),MATCH(AA$4,'~Adjustment'!$C$3:$Z$3,0))</f>
        <v>655.36210000000005</v>
      </c>
      <c r="AB62" s="14">
        <f>'~Original Data'!AB62*INDEX('~Adjustment'!$C$4:$Z$10,MATCH($C62,'~Adjustment'!$B$4:$B$10,0),MATCH(AB$4,'~Adjustment'!$C$3:$Z$3,0))</f>
        <v>648.64729999999997</v>
      </c>
      <c r="AC62" s="14">
        <f>'~Original Data'!AC62*INDEX('~Adjustment'!$C$4:$Z$10,MATCH($C62,'~Adjustment'!$B$4:$B$10,0),MATCH(AC$4,'~Adjustment'!$C$3:$Z$3,0))</f>
        <v>612.60599999999999</v>
      </c>
      <c r="AD62" s="14">
        <f>'~Original Data'!AD62*INDEX('~Adjustment'!$C$4:$Z$10,MATCH($C62,'~Adjustment'!$B$4:$B$10,0),MATCH(AD$4,'~Adjustment'!$C$3:$Z$3,0))</f>
        <v>599.70889999999997</v>
      </c>
    </row>
    <row r="63" spans="2:30" x14ac:dyDescent="0.25">
      <c r="B63" s="11"/>
      <c r="C63" s="12" t="s">
        <v>69</v>
      </c>
      <c r="D63" s="12" t="s">
        <v>55</v>
      </c>
      <c r="E63" s="13" t="s">
        <v>53</v>
      </c>
      <c r="F63" s="13" t="s">
        <v>54</v>
      </c>
      <c r="G63" s="14">
        <f>'~Original Data'!G63*INDEX('~Adjustment'!$C$4:$Z$10,MATCH($C63,'~Adjustment'!$B$4:$B$10,0),MATCH(G$4,'~Adjustment'!$C$3:$Z$3,0))</f>
        <v>259.77390000000003</v>
      </c>
      <c r="H63" s="14">
        <f>'~Original Data'!H63*INDEX('~Adjustment'!$C$4:$Z$10,MATCH($C63,'~Adjustment'!$B$4:$B$10,0),MATCH(H$4,'~Adjustment'!$C$3:$Z$3,0))</f>
        <v>239.6824</v>
      </c>
      <c r="I63" s="14">
        <f>'~Original Data'!I63*INDEX('~Adjustment'!$C$4:$Z$10,MATCH($C63,'~Adjustment'!$B$4:$B$10,0),MATCH(I$4,'~Adjustment'!$C$3:$Z$3,0))</f>
        <v>225.39279999999999</v>
      </c>
      <c r="J63" s="14">
        <f>'~Original Data'!J63*INDEX('~Adjustment'!$C$4:$Z$10,MATCH($C63,'~Adjustment'!$B$4:$B$10,0),MATCH(J$4,'~Adjustment'!$C$3:$Z$3,0))</f>
        <v>217.02199999999999</v>
      </c>
      <c r="K63" s="14">
        <f>'~Original Data'!K63*INDEX('~Adjustment'!$C$4:$Z$10,MATCH($C63,'~Adjustment'!$B$4:$B$10,0),MATCH(K$4,'~Adjustment'!$C$3:$Z$3,0))</f>
        <v>211.92519999999999</v>
      </c>
      <c r="L63" s="14">
        <f>'~Original Data'!L63*INDEX('~Adjustment'!$C$4:$Z$10,MATCH($C63,'~Adjustment'!$B$4:$B$10,0),MATCH(L$4,'~Adjustment'!$C$3:$Z$3,0))</f>
        <v>211.11600000000001</v>
      </c>
      <c r="M63" s="14">
        <f>'~Original Data'!M63*INDEX('~Adjustment'!$C$4:$Z$10,MATCH($C63,'~Adjustment'!$B$4:$B$10,0),MATCH(M$4,'~Adjustment'!$C$3:$Z$3,0))</f>
        <v>222.26140000000001</v>
      </c>
      <c r="N63" s="14">
        <f>'~Original Data'!N63*INDEX('~Adjustment'!$C$4:$Z$10,MATCH($C63,'~Adjustment'!$B$4:$B$10,0),MATCH(N$4,'~Adjustment'!$C$3:$Z$3,0))</f>
        <v>241.49160000000001</v>
      </c>
      <c r="O63" s="14">
        <f>'~Original Data'!O63*INDEX('~Adjustment'!$C$4:$Z$10,MATCH($C63,'~Adjustment'!$B$4:$B$10,0),MATCH(O$4,'~Adjustment'!$C$3:$Z$3,0))</f>
        <v>263.03870000000001</v>
      </c>
      <c r="P63" s="14">
        <f>'~Original Data'!P63*INDEX('~Adjustment'!$C$4:$Z$10,MATCH($C63,'~Adjustment'!$B$4:$B$10,0),MATCH(P$4,'~Adjustment'!$C$3:$Z$3,0))</f>
        <v>275.70260000000002</v>
      </c>
      <c r="Q63" s="14">
        <f>'~Original Data'!Q63*INDEX('~Adjustment'!$C$4:$Z$10,MATCH($C63,'~Adjustment'!$B$4:$B$10,0),MATCH(Q$4,'~Adjustment'!$C$3:$Z$3,0))</f>
        <v>288.18529999999998</v>
      </c>
      <c r="R63" s="14">
        <f>'~Original Data'!R63*INDEX('~Adjustment'!$C$4:$Z$10,MATCH($C63,'~Adjustment'!$B$4:$B$10,0),MATCH(R$4,'~Adjustment'!$C$3:$Z$3,0))</f>
        <v>291.39049999999997</v>
      </c>
      <c r="S63" s="14">
        <f>'~Original Data'!S63*INDEX('~Adjustment'!$C$4:$Z$10,MATCH($C63,'~Adjustment'!$B$4:$B$10,0),MATCH(S$4,'~Adjustment'!$C$3:$Z$3,0))</f>
        <v>290.80919999999998</v>
      </c>
      <c r="T63" s="14">
        <f>'~Original Data'!T63*INDEX('~Adjustment'!$C$4:$Z$10,MATCH($C63,'~Adjustment'!$B$4:$B$10,0),MATCH(T$4,'~Adjustment'!$C$3:$Z$3,0))</f>
        <v>286.6173</v>
      </c>
      <c r="U63" s="14">
        <f>'~Original Data'!U63*INDEX('~Adjustment'!$C$4:$Z$10,MATCH($C63,'~Adjustment'!$B$4:$B$10,0),MATCH(U$4,'~Adjustment'!$C$3:$Z$3,0))</f>
        <v>275.0727</v>
      </c>
      <c r="V63" s="14">
        <f>'~Original Data'!V63*INDEX('~Adjustment'!$C$4:$Z$10,MATCH($C63,'~Adjustment'!$B$4:$B$10,0),MATCH(V$4,'~Adjustment'!$C$3:$Z$3,0))</f>
        <v>271.26260000000002</v>
      </c>
      <c r="W63" s="14">
        <f>'~Original Data'!W63*INDEX('~Adjustment'!$C$4:$Z$10,MATCH($C63,'~Adjustment'!$B$4:$B$10,0),MATCH(W$4,'~Adjustment'!$C$3:$Z$3,0))</f>
        <v>270.02390000000003</v>
      </c>
      <c r="X63" s="14">
        <f>'~Original Data'!X63*INDEX('~Adjustment'!$C$4:$Z$10,MATCH($C63,'~Adjustment'!$B$4:$B$10,0),MATCH(X$4,'~Adjustment'!$C$3:$Z$3,0))</f>
        <v>273.88229999999999</v>
      </c>
      <c r="Y63" s="14">
        <f>'~Original Data'!Y63*INDEX('~Adjustment'!$C$4:$Z$10,MATCH($C63,'~Adjustment'!$B$4:$B$10,0),MATCH(Y$4,'~Adjustment'!$C$3:$Z$3,0))</f>
        <v>289.29570000000001</v>
      </c>
      <c r="Z63" s="14">
        <f>'~Original Data'!Z63*INDEX('~Adjustment'!$C$4:$Z$10,MATCH($C63,'~Adjustment'!$B$4:$B$10,0),MATCH(Z$4,'~Adjustment'!$C$3:$Z$3,0))</f>
        <v>303.04469999999998</v>
      </c>
      <c r="AA63" s="14">
        <f>'~Original Data'!AA63*INDEX('~Adjustment'!$C$4:$Z$10,MATCH($C63,'~Adjustment'!$B$4:$B$10,0),MATCH(AA$4,'~Adjustment'!$C$3:$Z$3,0))</f>
        <v>305.8356</v>
      </c>
      <c r="AB63" s="14">
        <f>'~Original Data'!AB63*INDEX('~Adjustment'!$C$4:$Z$10,MATCH($C63,'~Adjustment'!$B$4:$B$10,0),MATCH(AB$4,'~Adjustment'!$C$3:$Z$3,0))</f>
        <v>302.70209999999997</v>
      </c>
      <c r="AC63" s="14">
        <f>'~Original Data'!AC63*INDEX('~Adjustment'!$C$4:$Z$10,MATCH($C63,'~Adjustment'!$B$4:$B$10,0),MATCH(AC$4,'~Adjustment'!$C$3:$Z$3,0))</f>
        <v>285.88279999999997</v>
      </c>
      <c r="AD63" s="14">
        <f>'~Original Data'!AD63*INDEX('~Adjustment'!$C$4:$Z$10,MATCH($C63,'~Adjustment'!$B$4:$B$10,0),MATCH(AD$4,'~Adjustment'!$C$3:$Z$3,0))</f>
        <v>279.86419999999998</v>
      </c>
    </row>
    <row r="64" spans="2:30" x14ac:dyDescent="0.25">
      <c r="B64" s="11"/>
      <c r="C64" s="12" t="s">
        <v>69</v>
      </c>
      <c r="D64" s="12" t="s">
        <v>56</v>
      </c>
      <c r="E64" s="13" t="s">
        <v>53</v>
      </c>
      <c r="F64" s="13" t="s">
        <v>54</v>
      </c>
      <c r="G64" s="14">
        <f>'~Original Data'!G64*INDEX('~Adjustment'!$C$4:$Z$10,MATCH($C64,'~Adjustment'!$B$4:$B$10,0),MATCH(G$4,'~Adjustment'!$C$3:$Z$3,0))</f>
        <v>371.10550000000001</v>
      </c>
      <c r="H64" s="14">
        <f>'~Original Data'!H64*INDEX('~Adjustment'!$C$4:$Z$10,MATCH($C64,'~Adjustment'!$B$4:$B$10,0),MATCH(H$4,'~Adjustment'!$C$3:$Z$3,0))</f>
        <v>342.40350000000001</v>
      </c>
      <c r="I64" s="14">
        <f>'~Original Data'!I64*INDEX('~Adjustment'!$C$4:$Z$10,MATCH($C64,'~Adjustment'!$B$4:$B$10,0),MATCH(I$4,'~Adjustment'!$C$3:$Z$3,0))</f>
        <v>321.98970000000003</v>
      </c>
      <c r="J64" s="14">
        <f>'~Original Data'!J64*INDEX('~Adjustment'!$C$4:$Z$10,MATCH($C64,'~Adjustment'!$B$4:$B$10,0),MATCH(J$4,'~Adjustment'!$C$3:$Z$3,0))</f>
        <v>310.03140000000002</v>
      </c>
      <c r="K64" s="14">
        <f>'~Original Data'!K64*INDEX('~Adjustment'!$C$4:$Z$10,MATCH($C64,'~Adjustment'!$B$4:$B$10,0),MATCH(K$4,'~Adjustment'!$C$3:$Z$3,0))</f>
        <v>302.75029999999998</v>
      </c>
      <c r="L64" s="14">
        <f>'~Original Data'!L64*INDEX('~Adjustment'!$C$4:$Z$10,MATCH($C64,'~Adjustment'!$B$4:$B$10,0),MATCH(L$4,'~Adjustment'!$C$3:$Z$3,0))</f>
        <v>301.59429999999998</v>
      </c>
      <c r="M64" s="14">
        <f>'~Original Data'!M64*INDEX('~Adjustment'!$C$4:$Z$10,MATCH($C64,'~Adjustment'!$B$4:$B$10,0),MATCH(M$4,'~Adjustment'!$C$3:$Z$3,0))</f>
        <v>317.5163</v>
      </c>
      <c r="N64" s="14">
        <f>'~Original Data'!N64*INDEX('~Adjustment'!$C$4:$Z$10,MATCH($C64,'~Adjustment'!$B$4:$B$10,0),MATCH(N$4,'~Adjustment'!$C$3:$Z$3,0))</f>
        <v>344.988</v>
      </c>
      <c r="O64" s="14">
        <f>'~Original Data'!O64*INDEX('~Adjustment'!$C$4:$Z$10,MATCH($C64,'~Adjustment'!$B$4:$B$10,0),MATCH(O$4,'~Adjustment'!$C$3:$Z$3,0))</f>
        <v>375.76960000000003</v>
      </c>
      <c r="P64" s="14">
        <f>'~Original Data'!P64*INDEX('~Adjustment'!$C$4:$Z$10,MATCH($C64,'~Adjustment'!$B$4:$B$10,0),MATCH(P$4,'~Adjustment'!$C$3:$Z$3,0))</f>
        <v>393.86090000000002</v>
      </c>
      <c r="Q64" s="14">
        <f>'~Original Data'!Q64*INDEX('~Adjustment'!$C$4:$Z$10,MATCH($C64,'~Adjustment'!$B$4:$B$10,0),MATCH(Q$4,'~Adjustment'!$C$3:$Z$3,0))</f>
        <v>411.69330000000002</v>
      </c>
      <c r="R64" s="14">
        <f>'~Original Data'!R64*INDEX('~Adjustment'!$C$4:$Z$10,MATCH($C64,'~Adjustment'!$B$4:$B$10,0),MATCH(R$4,'~Adjustment'!$C$3:$Z$3,0))</f>
        <v>416.27210000000002</v>
      </c>
      <c r="S64" s="14">
        <f>'~Original Data'!S64*INDEX('~Adjustment'!$C$4:$Z$10,MATCH($C64,'~Adjustment'!$B$4:$B$10,0),MATCH(S$4,'~Adjustment'!$C$3:$Z$3,0))</f>
        <v>415.44170000000003</v>
      </c>
      <c r="T64" s="14">
        <f>'~Original Data'!T64*INDEX('~Adjustment'!$C$4:$Z$10,MATCH($C64,'~Adjustment'!$B$4:$B$10,0),MATCH(T$4,'~Adjustment'!$C$3:$Z$3,0))</f>
        <v>409.45319999999998</v>
      </c>
      <c r="U64" s="14">
        <f>'~Original Data'!U64*INDEX('~Adjustment'!$C$4:$Z$10,MATCH($C64,'~Adjustment'!$B$4:$B$10,0),MATCH(U$4,'~Adjustment'!$C$3:$Z$3,0))</f>
        <v>392.96100000000001</v>
      </c>
      <c r="V64" s="14">
        <f>'~Original Data'!V64*INDEX('~Adjustment'!$C$4:$Z$10,MATCH($C64,'~Adjustment'!$B$4:$B$10,0),MATCH(V$4,'~Adjustment'!$C$3:$Z$3,0))</f>
        <v>387.51799999999997</v>
      </c>
      <c r="W64" s="14">
        <f>'~Original Data'!W64*INDEX('~Adjustment'!$C$4:$Z$10,MATCH($C64,'~Adjustment'!$B$4:$B$10,0),MATCH(W$4,'~Adjustment'!$C$3:$Z$3,0))</f>
        <v>385.7484</v>
      </c>
      <c r="X64" s="14">
        <f>'~Original Data'!X64*INDEX('~Adjustment'!$C$4:$Z$10,MATCH($C64,'~Adjustment'!$B$4:$B$10,0),MATCH(X$4,'~Adjustment'!$C$3:$Z$3,0))</f>
        <v>391.2604</v>
      </c>
      <c r="Y64" s="14">
        <f>'~Original Data'!Y64*INDEX('~Adjustment'!$C$4:$Z$10,MATCH($C64,'~Adjustment'!$B$4:$B$10,0),MATCH(Y$4,'~Adjustment'!$C$3:$Z$3,0))</f>
        <v>413.27960000000002</v>
      </c>
      <c r="Z64" s="14">
        <f>'~Original Data'!Z64*INDEX('~Adjustment'!$C$4:$Z$10,MATCH($C64,'~Adjustment'!$B$4:$B$10,0),MATCH(Z$4,'~Adjustment'!$C$3:$Z$3,0))</f>
        <v>432.92099999999999</v>
      </c>
      <c r="AA64" s="14">
        <f>'~Original Data'!AA64*INDEX('~Adjustment'!$C$4:$Z$10,MATCH($C64,'~Adjustment'!$B$4:$B$10,0),MATCH(AA$4,'~Adjustment'!$C$3:$Z$3,0))</f>
        <v>436.90809999999999</v>
      </c>
      <c r="AB64" s="14">
        <f>'~Original Data'!AB64*INDEX('~Adjustment'!$C$4:$Z$10,MATCH($C64,'~Adjustment'!$B$4:$B$10,0),MATCH(AB$4,'~Adjustment'!$C$3:$Z$3,0))</f>
        <v>432.43150000000003</v>
      </c>
      <c r="AC64" s="14">
        <f>'~Original Data'!AC64*INDEX('~Adjustment'!$C$4:$Z$10,MATCH($C64,'~Adjustment'!$B$4:$B$10,0),MATCH(AC$4,'~Adjustment'!$C$3:$Z$3,0))</f>
        <v>408.404</v>
      </c>
      <c r="AD64" s="14">
        <f>'~Original Data'!AD64*INDEX('~Adjustment'!$C$4:$Z$10,MATCH($C64,'~Adjustment'!$B$4:$B$10,0),MATCH(AD$4,'~Adjustment'!$C$3:$Z$3,0))</f>
        <v>399.80590000000001</v>
      </c>
    </row>
    <row r="65" spans="2:30" x14ac:dyDescent="0.25">
      <c r="B65" s="11"/>
      <c r="C65" s="12" t="s">
        <v>69</v>
      </c>
      <c r="D65" s="12" t="s">
        <v>57</v>
      </c>
      <c r="E65" s="13" t="s">
        <v>53</v>
      </c>
      <c r="F65" s="13" t="s">
        <v>54</v>
      </c>
      <c r="G65" s="14">
        <f>'~Original Data'!G65*INDEX('~Adjustment'!$C$4:$Z$10,MATCH($C65,'~Adjustment'!$B$4:$B$10,0),MATCH(G$4,'~Adjustment'!$C$3:$Z$3,0))</f>
        <v>742.21109999999999</v>
      </c>
      <c r="H65" s="14">
        <f>'~Original Data'!H65*INDEX('~Adjustment'!$C$4:$Z$10,MATCH($C65,'~Adjustment'!$B$4:$B$10,0),MATCH(H$4,'~Adjustment'!$C$3:$Z$3,0))</f>
        <v>684.80690000000004</v>
      </c>
      <c r="I65" s="14">
        <f>'~Original Data'!I65*INDEX('~Adjustment'!$C$4:$Z$10,MATCH($C65,'~Adjustment'!$B$4:$B$10,0),MATCH(I$4,'~Adjustment'!$C$3:$Z$3,0))</f>
        <v>643.97940000000006</v>
      </c>
      <c r="J65" s="14">
        <f>'~Original Data'!J65*INDEX('~Adjustment'!$C$4:$Z$10,MATCH($C65,'~Adjustment'!$B$4:$B$10,0),MATCH(J$4,'~Adjustment'!$C$3:$Z$3,0))</f>
        <v>620.06290000000001</v>
      </c>
      <c r="K65" s="14">
        <f>'~Original Data'!K65*INDEX('~Adjustment'!$C$4:$Z$10,MATCH($C65,'~Adjustment'!$B$4:$B$10,0),MATCH(K$4,'~Adjustment'!$C$3:$Z$3,0))</f>
        <v>605.50059999999996</v>
      </c>
      <c r="L65" s="14">
        <f>'~Original Data'!L65*INDEX('~Adjustment'!$C$4:$Z$10,MATCH($C65,'~Adjustment'!$B$4:$B$10,0),MATCH(L$4,'~Adjustment'!$C$3:$Z$3,0))</f>
        <v>603.18859999999995</v>
      </c>
      <c r="M65" s="14">
        <f>'~Original Data'!M65*INDEX('~Adjustment'!$C$4:$Z$10,MATCH($C65,'~Adjustment'!$B$4:$B$10,0),MATCH(M$4,'~Adjustment'!$C$3:$Z$3,0))</f>
        <v>635.03269999999998</v>
      </c>
      <c r="N65" s="14">
        <f>'~Original Data'!N65*INDEX('~Adjustment'!$C$4:$Z$10,MATCH($C65,'~Adjustment'!$B$4:$B$10,0),MATCH(N$4,'~Adjustment'!$C$3:$Z$3,0))</f>
        <v>689.976</v>
      </c>
      <c r="O65" s="14">
        <f>'~Original Data'!O65*INDEX('~Adjustment'!$C$4:$Z$10,MATCH($C65,'~Adjustment'!$B$4:$B$10,0),MATCH(O$4,'~Adjustment'!$C$3:$Z$3,0))</f>
        <v>751.53909999999996</v>
      </c>
      <c r="P65" s="14">
        <f>'~Original Data'!P65*INDEX('~Adjustment'!$C$4:$Z$10,MATCH($C65,'~Adjustment'!$B$4:$B$10,0),MATCH(P$4,'~Adjustment'!$C$3:$Z$3,0))</f>
        <v>787.72180000000003</v>
      </c>
      <c r="Q65" s="14">
        <f>'~Original Data'!Q65*INDEX('~Adjustment'!$C$4:$Z$10,MATCH($C65,'~Adjustment'!$B$4:$B$10,0),MATCH(Q$4,'~Adjustment'!$C$3:$Z$3,0))</f>
        <v>823.38660000000004</v>
      </c>
      <c r="R65" s="14">
        <f>'~Original Data'!R65*INDEX('~Adjustment'!$C$4:$Z$10,MATCH($C65,'~Adjustment'!$B$4:$B$10,0),MATCH(R$4,'~Adjustment'!$C$3:$Z$3,0))</f>
        <v>832.54420000000005</v>
      </c>
      <c r="S65" s="14">
        <f>'~Original Data'!S65*INDEX('~Adjustment'!$C$4:$Z$10,MATCH($C65,'~Adjustment'!$B$4:$B$10,0),MATCH(S$4,'~Adjustment'!$C$3:$Z$3,0))</f>
        <v>830.88350000000003</v>
      </c>
      <c r="T65" s="14">
        <f>'~Original Data'!T65*INDEX('~Adjustment'!$C$4:$Z$10,MATCH($C65,'~Adjustment'!$B$4:$B$10,0),MATCH(T$4,'~Adjustment'!$C$3:$Z$3,0))</f>
        <v>818.90650000000005</v>
      </c>
      <c r="U65" s="14">
        <f>'~Original Data'!U65*INDEX('~Adjustment'!$C$4:$Z$10,MATCH($C65,'~Adjustment'!$B$4:$B$10,0),MATCH(U$4,'~Adjustment'!$C$3:$Z$3,0))</f>
        <v>785.92200000000003</v>
      </c>
      <c r="V65" s="14">
        <f>'~Original Data'!V65*INDEX('~Adjustment'!$C$4:$Z$10,MATCH($C65,'~Adjustment'!$B$4:$B$10,0),MATCH(V$4,'~Adjustment'!$C$3:$Z$3,0))</f>
        <v>775.03599999999994</v>
      </c>
      <c r="W65" s="14">
        <f>'~Original Data'!W65*INDEX('~Adjustment'!$C$4:$Z$10,MATCH($C65,'~Adjustment'!$B$4:$B$10,0),MATCH(W$4,'~Adjustment'!$C$3:$Z$3,0))</f>
        <v>771.49680000000001</v>
      </c>
      <c r="X65" s="14">
        <f>'~Original Data'!X65*INDEX('~Adjustment'!$C$4:$Z$10,MATCH($C65,'~Adjustment'!$B$4:$B$10,0),MATCH(X$4,'~Adjustment'!$C$3:$Z$3,0))</f>
        <v>782.52080000000001</v>
      </c>
      <c r="Y65" s="14">
        <f>'~Original Data'!Y65*INDEX('~Adjustment'!$C$4:$Z$10,MATCH($C65,'~Adjustment'!$B$4:$B$10,0),MATCH(Y$4,'~Adjustment'!$C$3:$Z$3,0))</f>
        <v>826.55909999999994</v>
      </c>
      <c r="Z65" s="14">
        <f>'~Original Data'!Z65*INDEX('~Adjustment'!$C$4:$Z$10,MATCH($C65,'~Adjustment'!$B$4:$B$10,0),MATCH(Z$4,'~Adjustment'!$C$3:$Z$3,0))</f>
        <v>865.84209999999996</v>
      </c>
      <c r="AA65" s="14">
        <f>'~Original Data'!AA65*INDEX('~Adjustment'!$C$4:$Z$10,MATCH($C65,'~Adjustment'!$B$4:$B$10,0),MATCH(AA$4,'~Adjustment'!$C$3:$Z$3,0))</f>
        <v>873.81610000000001</v>
      </c>
      <c r="AB65" s="14">
        <f>'~Original Data'!AB65*INDEX('~Adjustment'!$C$4:$Z$10,MATCH($C65,'~Adjustment'!$B$4:$B$10,0),MATCH(AB$4,'~Adjustment'!$C$3:$Z$3,0))</f>
        <v>864.86310000000003</v>
      </c>
      <c r="AC65" s="14">
        <f>'~Original Data'!AC65*INDEX('~Adjustment'!$C$4:$Z$10,MATCH($C65,'~Adjustment'!$B$4:$B$10,0),MATCH(AC$4,'~Adjustment'!$C$3:$Z$3,0))</f>
        <v>816.80799999999999</v>
      </c>
      <c r="AD65" s="14">
        <f>'~Original Data'!AD65*INDEX('~Adjustment'!$C$4:$Z$10,MATCH($C65,'~Adjustment'!$B$4:$B$10,0),MATCH(AD$4,'~Adjustment'!$C$3:$Z$3,0))</f>
        <v>799.61189999999999</v>
      </c>
    </row>
    <row r="66" spans="2:30" x14ac:dyDescent="0.25">
      <c r="B66" s="11"/>
      <c r="C66" s="12" t="s">
        <v>69</v>
      </c>
      <c r="D66" s="12" t="s">
        <v>58</v>
      </c>
      <c r="E66" s="13" t="s">
        <v>53</v>
      </c>
      <c r="F66" s="13" t="s">
        <v>54</v>
      </c>
      <c r="G66" s="14">
        <f>'~Original Data'!G66*INDEX('~Adjustment'!$C$4:$Z$10,MATCH($C66,'~Adjustment'!$B$4:$B$10,0),MATCH(G$4,'~Adjustment'!$C$3:$Z$3,0))</f>
        <v>185.55279999999999</v>
      </c>
      <c r="H66" s="14">
        <f>'~Original Data'!H66*INDEX('~Adjustment'!$C$4:$Z$10,MATCH($C66,'~Adjustment'!$B$4:$B$10,0),MATCH(H$4,'~Adjustment'!$C$3:$Z$3,0))</f>
        <v>171.20169999999999</v>
      </c>
      <c r="I66" s="14">
        <f>'~Original Data'!I66*INDEX('~Adjustment'!$C$4:$Z$10,MATCH($C66,'~Adjustment'!$B$4:$B$10,0),MATCH(I$4,'~Adjustment'!$C$3:$Z$3,0))</f>
        <v>160.9949</v>
      </c>
      <c r="J66" s="14">
        <f>'~Original Data'!J66*INDEX('~Adjustment'!$C$4:$Z$10,MATCH($C66,'~Adjustment'!$B$4:$B$10,0),MATCH(J$4,'~Adjustment'!$C$3:$Z$3,0))</f>
        <v>155.01570000000001</v>
      </c>
      <c r="K66" s="14">
        <f>'~Original Data'!K66*INDEX('~Adjustment'!$C$4:$Z$10,MATCH($C66,'~Adjustment'!$B$4:$B$10,0),MATCH(K$4,'~Adjustment'!$C$3:$Z$3,0))</f>
        <v>151.37520000000001</v>
      </c>
      <c r="L66" s="14">
        <f>'~Original Data'!L66*INDEX('~Adjustment'!$C$4:$Z$10,MATCH($C66,'~Adjustment'!$B$4:$B$10,0),MATCH(L$4,'~Adjustment'!$C$3:$Z$3,0))</f>
        <v>150.7971</v>
      </c>
      <c r="M66" s="14">
        <f>'~Original Data'!M66*INDEX('~Adjustment'!$C$4:$Z$10,MATCH($C66,'~Adjustment'!$B$4:$B$10,0),MATCH(M$4,'~Adjustment'!$C$3:$Z$3,0))</f>
        <v>158.75819999999999</v>
      </c>
      <c r="N66" s="14">
        <f>'~Original Data'!N66*INDEX('~Adjustment'!$C$4:$Z$10,MATCH($C66,'~Adjustment'!$B$4:$B$10,0),MATCH(N$4,'~Adjustment'!$C$3:$Z$3,0))</f>
        <v>172.494</v>
      </c>
      <c r="O66" s="14">
        <f>'~Original Data'!O66*INDEX('~Adjustment'!$C$4:$Z$10,MATCH($C66,'~Adjustment'!$B$4:$B$10,0),MATCH(O$4,'~Adjustment'!$C$3:$Z$3,0))</f>
        <v>187.88480000000001</v>
      </c>
      <c r="P66" s="14">
        <f>'~Original Data'!P66*INDEX('~Adjustment'!$C$4:$Z$10,MATCH($C66,'~Adjustment'!$B$4:$B$10,0),MATCH(P$4,'~Adjustment'!$C$3:$Z$3,0))</f>
        <v>196.93049999999999</v>
      </c>
      <c r="Q66" s="14">
        <f>'~Original Data'!Q66*INDEX('~Adjustment'!$C$4:$Z$10,MATCH($C66,'~Adjustment'!$B$4:$B$10,0),MATCH(Q$4,'~Adjustment'!$C$3:$Z$3,0))</f>
        <v>205.8466</v>
      </c>
      <c r="R66" s="14">
        <f>'~Original Data'!R66*INDEX('~Adjustment'!$C$4:$Z$10,MATCH($C66,'~Adjustment'!$B$4:$B$10,0),MATCH(R$4,'~Adjustment'!$C$3:$Z$3,0))</f>
        <v>208.136</v>
      </c>
      <c r="S66" s="14">
        <f>'~Original Data'!S66*INDEX('~Adjustment'!$C$4:$Z$10,MATCH($C66,'~Adjustment'!$B$4:$B$10,0),MATCH(S$4,'~Adjustment'!$C$3:$Z$3,0))</f>
        <v>207.7209</v>
      </c>
      <c r="T66" s="14">
        <f>'~Original Data'!T66*INDEX('~Adjustment'!$C$4:$Z$10,MATCH($C66,'~Adjustment'!$B$4:$B$10,0),MATCH(T$4,'~Adjustment'!$C$3:$Z$3,0))</f>
        <v>204.72659999999999</v>
      </c>
      <c r="U66" s="14">
        <f>'~Original Data'!U66*INDEX('~Adjustment'!$C$4:$Z$10,MATCH($C66,'~Adjustment'!$B$4:$B$10,0),MATCH(U$4,'~Adjustment'!$C$3:$Z$3,0))</f>
        <v>196.48050000000001</v>
      </c>
      <c r="V66" s="14">
        <f>'~Original Data'!V66*INDEX('~Adjustment'!$C$4:$Z$10,MATCH($C66,'~Adjustment'!$B$4:$B$10,0),MATCH(V$4,'~Adjustment'!$C$3:$Z$3,0))</f>
        <v>193.75899999999999</v>
      </c>
      <c r="W66" s="14">
        <f>'~Original Data'!W66*INDEX('~Adjustment'!$C$4:$Z$10,MATCH($C66,'~Adjustment'!$B$4:$B$10,0),MATCH(W$4,'~Adjustment'!$C$3:$Z$3,0))</f>
        <v>192.8742</v>
      </c>
      <c r="X66" s="14">
        <f>'~Original Data'!X66*INDEX('~Adjustment'!$C$4:$Z$10,MATCH($C66,'~Adjustment'!$B$4:$B$10,0),MATCH(X$4,'~Adjustment'!$C$3:$Z$3,0))</f>
        <v>195.6302</v>
      </c>
      <c r="Y66" s="14">
        <f>'~Original Data'!Y66*INDEX('~Adjustment'!$C$4:$Z$10,MATCH($C66,'~Adjustment'!$B$4:$B$10,0),MATCH(Y$4,'~Adjustment'!$C$3:$Z$3,0))</f>
        <v>206.63980000000001</v>
      </c>
      <c r="Z66" s="14">
        <f>'~Original Data'!Z66*INDEX('~Adjustment'!$C$4:$Z$10,MATCH($C66,'~Adjustment'!$B$4:$B$10,0),MATCH(Z$4,'~Adjustment'!$C$3:$Z$3,0))</f>
        <v>216.4605</v>
      </c>
      <c r="AA66" s="14">
        <f>'~Original Data'!AA66*INDEX('~Adjustment'!$C$4:$Z$10,MATCH($C66,'~Adjustment'!$B$4:$B$10,0),MATCH(AA$4,'~Adjustment'!$C$3:$Z$3,0))</f>
        <v>218.45400000000001</v>
      </c>
      <c r="AB66" s="14">
        <f>'~Original Data'!AB66*INDEX('~Adjustment'!$C$4:$Z$10,MATCH($C66,'~Adjustment'!$B$4:$B$10,0),MATCH(AB$4,'~Adjustment'!$C$3:$Z$3,0))</f>
        <v>216.2158</v>
      </c>
      <c r="AC66" s="14">
        <f>'~Original Data'!AC66*INDEX('~Adjustment'!$C$4:$Z$10,MATCH($C66,'~Adjustment'!$B$4:$B$10,0),MATCH(AC$4,'~Adjustment'!$C$3:$Z$3,0))</f>
        <v>204.202</v>
      </c>
      <c r="AD66" s="14">
        <f>'~Original Data'!AD66*INDEX('~Adjustment'!$C$4:$Z$10,MATCH($C66,'~Adjustment'!$B$4:$B$10,0),MATCH(AD$4,'~Adjustment'!$C$3:$Z$3,0))</f>
        <v>199.90299999999999</v>
      </c>
    </row>
    <row r="67" spans="2:30" x14ac:dyDescent="0.25">
      <c r="B67" s="11"/>
      <c r="C67" s="12" t="s">
        <v>69</v>
      </c>
      <c r="D67" s="12" t="s">
        <v>59</v>
      </c>
      <c r="E67" s="13" t="s">
        <v>53</v>
      </c>
      <c r="F67" s="13" t="s">
        <v>54</v>
      </c>
      <c r="G67" s="14">
        <f>'~Original Data'!G67*INDEX('~Adjustment'!$C$4:$Z$10,MATCH($C67,'~Adjustment'!$B$4:$B$10,0),MATCH(G$4,'~Adjustment'!$C$3:$Z$3,0))</f>
        <v>927.76390000000004</v>
      </c>
      <c r="H67" s="14">
        <f>'~Original Data'!H67*INDEX('~Adjustment'!$C$4:$Z$10,MATCH($C67,'~Adjustment'!$B$4:$B$10,0),MATCH(H$4,'~Adjustment'!$C$3:$Z$3,0))</f>
        <v>856.00869999999998</v>
      </c>
      <c r="I67" s="14">
        <f>'~Original Data'!I67*INDEX('~Adjustment'!$C$4:$Z$10,MATCH($C67,'~Adjustment'!$B$4:$B$10,0),MATCH(I$4,'~Adjustment'!$C$3:$Z$3,0))</f>
        <v>804.97429999999997</v>
      </c>
      <c r="J67" s="14">
        <f>'~Original Data'!J67*INDEX('~Adjustment'!$C$4:$Z$10,MATCH($C67,'~Adjustment'!$B$4:$B$10,0),MATCH(J$4,'~Adjustment'!$C$3:$Z$3,0))</f>
        <v>775.07860000000005</v>
      </c>
      <c r="K67" s="14">
        <f>'~Original Data'!K67*INDEX('~Adjustment'!$C$4:$Z$10,MATCH($C67,'~Adjustment'!$B$4:$B$10,0),MATCH(K$4,'~Adjustment'!$C$3:$Z$3,0))</f>
        <v>756.87580000000003</v>
      </c>
      <c r="L67" s="14">
        <f>'~Original Data'!L67*INDEX('~Adjustment'!$C$4:$Z$10,MATCH($C67,'~Adjustment'!$B$4:$B$10,0),MATCH(L$4,'~Adjustment'!$C$3:$Z$3,0))</f>
        <v>753.98569999999995</v>
      </c>
      <c r="M67" s="14">
        <f>'~Original Data'!M67*INDEX('~Adjustment'!$C$4:$Z$10,MATCH($C67,'~Adjustment'!$B$4:$B$10,0),MATCH(M$4,'~Adjustment'!$C$3:$Z$3,0))</f>
        <v>793.79079999999999</v>
      </c>
      <c r="N67" s="14">
        <f>'~Original Data'!N67*INDEX('~Adjustment'!$C$4:$Z$10,MATCH($C67,'~Adjustment'!$B$4:$B$10,0),MATCH(N$4,'~Adjustment'!$C$3:$Z$3,0))</f>
        <v>862.47</v>
      </c>
      <c r="O67" s="14">
        <f>'~Original Data'!O67*INDEX('~Adjustment'!$C$4:$Z$10,MATCH($C67,'~Adjustment'!$B$4:$B$10,0),MATCH(O$4,'~Adjustment'!$C$3:$Z$3,0))</f>
        <v>939.4239</v>
      </c>
      <c r="P67" s="14">
        <f>'~Original Data'!P67*INDEX('~Adjustment'!$C$4:$Z$10,MATCH($C67,'~Adjustment'!$B$4:$B$10,0),MATCH(P$4,'~Adjustment'!$C$3:$Z$3,0))</f>
        <v>984.65229999999997</v>
      </c>
      <c r="Q67" s="14">
        <f>'~Original Data'!Q67*INDEX('~Adjustment'!$C$4:$Z$10,MATCH($C67,'~Adjustment'!$B$4:$B$10,0),MATCH(Q$4,'~Adjustment'!$C$3:$Z$3,0))</f>
        <v>1029.2331999999999</v>
      </c>
      <c r="R67" s="14">
        <f>'~Original Data'!R67*INDEX('~Adjustment'!$C$4:$Z$10,MATCH($C67,'~Adjustment'!$B$4:$B$10,0),MATCH(R$4,'~Adjustment'!$C$3:$Z$3,0))</f>
        <v>1040.6802</v>
      </c>
      <c r="S67" s="14">
        <f>'~Original Data'!S67*INDEX('~Adjustment'!$C$4:$Z$10,MATCH($C67,'~Adjustment'!$B$4:$B$10,0),MATCH(S$4,'~Adjustment'!$C$3:$Z$3,0))</f>
        <v>1038.6043</v>
      </c>
      <c r="T67" s="14">
        <f>'~Original Data'!T67*INDEX('~Adjustment'!$C$4:$Z$10,MATCH($C67,'~Adjustment'!$B$4:$B$10,0),MATCH(T$4,'~Adjustment'!$C$3:$Z$3,0))</f>
        <v>1023.6331</v>
      </c>
      <c r="U67" s="14">
        <f>'~Original Data'!U67*INDEX('~Adjustment'!$C$4:$Z$10,MATCH($C67,'~Adjustment'!$B$4:$B$10,0),MATCH(U$4,'~Adjustment'!$C$3:$Z$3,0))</f>
        <v>982.40250000000003</v>
      </c>
      <c r="V67" s="14">
        <f>'~Original Data'!V67*INDEX('~Adjustment'!$C$4:$Z$10,MATCH($C67,'~Adjustment'!$B$4:$B$10,0),MATCH(V$4,'~Adjustment'!$C$3:$Z$3,0))</f>
        <v>968.79499999999996</v>
      </c>
      <c r="W67" s="14">
        <f>'~Original Data'!W67*INDEX('~Adjustment'!$C$4:$Z$10,MATCH($C67,'~Adjustment'!$B$4:$B$10,0),MATCH(W$4,'~Adjustment'!$C$3:$Z$3,0))</f>
        <v>964.37099999999998</v>
      </c>
      <c r="X67" s="14">
        <f>'~Original Data'!X67*INDEX('~Adjustment'!$C$4:$Z$10,MATCH($C67,'~Adjustment'!$B$4:$B$10,0),MATCH(X$4,'~Adjustment'!$C$3:$Z$3,0))</f>
        <v>978.15110000000004</v>
      </c>
      <c r="Y67" s="14">
        <f>'~Original Data'!Y67*INDEX('~Adjustment'!$C$4:$Z$10,MATCH($C67,'~Adjustment'!$B$4:$B$10,0),MATCH(Y$4,'~Adjustment'!$C$3:$Z$3,0))</f>
        <v>1033.1989000000001</v>
      </c>
      <c r="Z67" s="14">
        <f>'~Original Data'!Z67*INDEX('~Adjustment'!$C$4:$Z$10,MATCH($C67,'~Adjustment'!$B$4:$B$10,0),MATCH(Z$4,'~Adjustment'!$C$3:$Z$3,0))</f>
        <v>1082.3026</v>
      </c>
      <c r="AA67" s="14">
        <f>'~Original Data'!AA67*INDEX('~Adjustment'!$C$4:$Z$10,MATCH($C67,'~Adjustment'!$B$4:$B$10,0),MATCH(AA$4,'~Adjustment'!$C$3:$Z$3,0))</f>
        <v>1092.2701</v>
      </c>
      <c r="AB67" s="14">
        <f>'~Original Data'!AB67*INDEX('~Adjustment'!$C$4:$Z$10,MATCH($C67,'~Adjustment'!$B$4:$B$10,0),MATCH(AB$4,'~Adjustment'!$C$3:$Z$3,0))</f>
        <v>1081.0788</v>
      </c>
      <c r="AC67" s="14">
        <f>'~Original Data'!AC67*INDEX('~Adjustment'!$C$4:$Z$10,MATCH($C67,'~Adjustment'!$B$4:$B$10,0),MATCH(AC$4,'~Adjustment'!$C$3:$Z$3,0))</f>
        <v>1021.01</v>
      </c>
      <c r="AD67" s="14">
        <f>'~Original Data'!AD67*INDEX('~Adjustment'!$C$4:$Z$10,MATCH($C67,'~Adjustment'!$B$4:$B$10,0),MATCH(AD$4,'~Adjustment'!$C$3:$Z$3,0))</f>
        <v>999.51480000000004</v>
      </c>
    </row>
    <row r="68" spans="2:30" x14ac:dyDescent="0.25">
      <c r="B68" s="11"/>
      <c r="C68" s="12" t="s">
        <v>69</v>
      </c>
      <c r="D68" s="12" t="s">
        <v>60</v>
      </c>
      <c r="E68" s="13" t="s">
        <v>53</v>
      </c>
      <c r="F68" s="13" t="s">
        <v>54</v>
      </c>
      <c r="G68" s="14">
        <f>'~Original Data'!G68*INDEX('~Adjustment'!$C$4:$Z$10,MATCH($C68,'~Adjustment'!$B$4:$B$10,0),MATCH(G$4,'~Adjustment'!$C$3:$Z$3,0))</f>
        <v>296.88440000000003</v>
      </c>
      <c r="H68" s="14">
        <f>'~Original Data'!H68*INDEX('~Adjustment'!$C$4:$Z$10,MATCH($C68,'~Adjustment'!$B$4:$B$10,0),MATCH(H$4,'~Adjustment'!$C$3:$Z$3,0))</f>
        <v>273.9228</v>
      </c>
      <c r="I68" s="14">
        <f>'~Original Data'!I68*INDEX('~Adjustment'!$C$4:$Z$10,MATCH($C68,'~Adjustment'!$B$4:$B$10,0),MATCH(I$4,'~Adjustment'!$C$3:$Z$3,0))</f>
        <v>257.59179999999998</v>
      </c>
      <c r="J68" s="14">
        <f>'~Original Data'!J68*INDEX('~Adjustment'!$C$4:$Z$10,MATCH($C68,'~Adjustment'!$B$4:$B$10,0),MATCH(J$4,'~Adjustment'!$C$3:$Z$3,0))</f>
        <v>248.02520000000001</v>
      </c>
      <c r="K68" s="14">
        <f>'~Original Data'!K68*INDEX('~Adjustment'!$C$4:$Z$10,MATCH($C68,'~Adjustment'!$B$4:$B$10,0),MATCH(K$4,'~Adjustment'!$C$3:$Z$3,0))</f>
        <v>242.2002</v>
      </c>
      <c r="L68" s="14">
        <f>'~Original Data'!L68*INDEX('~Adjustment'!$C$4:$Z$10,MATCH($C68,'~Adjustment'!$B$4:$B$10,0),MATCH(L$4,'~Adjustment'!$C$3:$Z$3,0))</f>
        <v>241.27539999999999</v>
      </c>
      <c r="M68" s="14">
        <f>'~Original Data'!M68*INDEX('~Adjustment'!$C$4:$Z$10,MATCH($C68,'~Adjustment'!$B$4:$B$10,0),MATCH(M$4,'~Adjustment'!$C$3:$Z$3,0))</f>
        <v>254.01310000000001</v>
      </c>
      <c r="N68" s="14">
        <f>'~Original Data'!N68*INDEX('~Adjustment'!$C$4:$Z$10,MATCH($C68,'~Adjustment'!$B$4:$B$10,0),MATCH(N$4,'~Adjustment'!$C$3:$Z$3,0))</f>
        <v>275.99040000000002</v>
      </c>
      <c r="O68" s="14">
        <f>'~Original Data'!O68*INDEX('~Adjustment'!$C$4:$Z$10,MATCH($C68,'~Adjustment'!$B$4:$B$10,0),MATCH(O$4,'~Adjustment'!$C$3:$Z$3,0))</f>
        <v>300.6157</v>
      </c>
      <c r="P68" s="14">
        <f>'~Original Data'!P68*INDEX('~Adjustment'!$C$4:$Z$10,MATCH($C68,'~Adjustment'!$B$4:$B$10,0),MATCH(P$4,'~Adjustment'!$C$3:$Z$3,0))</f>
        <v>315.08870000000002</v>
      </c>
      <c r="Q68" s="14">
        <f>'~Original Data'!Q68*INDEX('~Adjustment'!$C$4:$Z$10,MATCH($C68,'~Adjustment'!$B$4:$B$10,0),MATCH(Q$4,'~Adjustment'!$C$3:$Z$3,0))</f>
        <v>329.3546</v>
      </c>
      <c r="R68" s="14">
        <f>'~Original Data'!R68*INDEX('~Adjustment'!$C$4:$Z$10,MATCH($C68,'~Adjustment'!$B$4:$B$10,0),MATCH(R$4,'~Adjustment'!$C$3:$Z$3,0))</f>
        <v>333.01769999999999</v>
      </c>
      <c r="S68" s="14">
        <f>'~Original Data'!S68*INDEX('~Adjustment'!$C$4:$Z$10,MATCH($C68,'~Adjustment'!$B$4:$B$10,0),MATCH(S$4,'~Adjustment'!$C$3:$Z$3,0))</f>
        <v>332.35340000000002</v>
      </c>
      <c r="T68" s="14">
        <f>'~Original Data'!T68*INDEX('~Adjustment'!$C$4:$Z$10,MATCH($C68,'~Adjustment'!$B$4:$B$10,0),MATCH(T$4,'~Adjustment'!$C$3:$Z$3,0))</f>
        <v>327.56259999999997</v>
      </c>
      <c r="U68" s="14">
        <f>'~Original Data'!U68*INDEX('~Adjustment'!$C$4:$Z$10,MATCH($C68,'~Adjustment'!$B$4:$B$10,0),MATCH(U$4,'~Adjustment'!$C$3:$Z$3,0))</f>
        <v>314.36880000000002</v>
      </c>
      <c r="V68" s="14">
        <f>'~Original Data'!V68*INDEX('~Adjustment'!$C$4:$Z$10,MATCH($C68,'~Adjustment'!$B$4:$B$10,0),MATCH(V$4,'~Adjustment'!$C$3:$Z$3,0))</f>
        <v>310.01440000000002</v>
      </c>
      <c r="W68" s="14">
        <f>'~Original Data'!W68*INDEX('~Adjustment'!$C$4:$Z$10,MATCH($C68,'~Adjustment'!$B$4:$B$10,0),MATCH(W$4,'~Adjustment'!$C$3:$Z$3,0))</f>
        <v>308.59870000000001</v>
      </c>
      <c r="X68" s="14">
        <f>'~Original Data'!X68*INDEX('~Adjustment'!$C$4:$Z$10,MATCH($C68,'~Adjustment'!$B$4:$B$10,0),MATCH(X$4,'~Adjustment'!$C$3:$Z$3,0))</f>
        <v>313.00830000000002</v>
      </c>
      <c r="Y68" s="14">
        <f>'~Original Data'!Y68*INDEX('~Adjustment'!$C$4:$Z$10,MATCH($C68,'~Adjustment'!$B$4:$B$10,0),MATCH(Y$4,'~Adjustment'!$C$3:$Z$3,0))</f>
        <v>330.62360000000001</v>
      </c>
      <c r="Z68" s="14">
        <f>'~Original Data'!Z68*INDEX('~Adjustment'!$C$4:$Z$10,MATCH($C68,'~Adjustment'!$B$4:$B$10,0),MATCH(Z$4,'~Adjustment'!$C$3:$Z$3,0))</f>
        <v>346.33679999999998</v>
      </c>
      <c r="AA68" s="14">
        <f>'~Original Data'!AA68*INDEX('~Adjustment'!$C$4:$Z$10,MATCH($C68,'~Adjustment'!$B$4:$B$10,0),MATCH(AA$4,'~Adjustment'!$C$3:$Z$3,0))</f>
        <v>349.52640000000002</v>
      </c>
      <c r="AB68" s="14">
        <f>'~Original Data'!AB68*INDEX('~Adjustment'!$C$4:$Z$10,MATCH($C68,'~Adjustment'!$B$4:$B$10,0),MATCH(AB$4,'~Adjustment'!$C$3:$Z$3,0))</f>
        <v>345.9452</v>
      </c>
      <c r="AC68" s="14">
        <f>'~Original Data'!AC68*INDEX('~Adjustment'!$C$4:$Z$10,MATCH($C68,'~Adjustment'!$B$4:$B$10,0),MATCH(AC$4,'~Adjustment'!$C$3:$Z$3,0))</f>
        <v>326.72320000000002</v>
      </c>
      <c r="AD68" s="14">
        <f>'~Original Data'!AD68*INDEX('~Adjustment'!$C$4:$Z$10,MATCH($C68,'~Adjustment'!$B$4:$B$10,0),MATCH(AD$4,'~Adjustment'!$C$3:$Z$3,0))</f>
        <v>319.84480000000002</v>
      </c>
    </row>
    <row r="69" spans="2:30" x14ac:dyDescent="0.25">
      <c r="B69" s="11"/>
      <c r="C69" s="12" t="s">
        <v>69</v>
      </c>
      <c r="D69" s="12" t="s">
        <v>61</v>
      </c>
      <c r="E69" s="13" t="s">
        <v>53</v>
      </c>
      <c r="F69" s="13" t="s">
        <v>62</v>
      </c>
      <c r="G69" s="14">
        <f>'~Original Data'!G69*INDEX('~Adjustment'!$C$4:$Z$10,MATCH($C69,'~Adjustment'!$B$4:$B$10,0),MATCH(G$4,'~Adjustment'!$C$3:$Z$3,0))</f>
        <v>185.55279999999999</v>
      </c>
      <c r="H69" s="14">
        <f>'~Original Data'!H69*INDEX('~Adjustment'!$C$4:$Z$10,MATCH($C69,'~Adjustment'!$B$4:$B$10,0),MATCH(H$4,'~Adjustment'!$C$3:$Z$3,0))</f>
        <v>171.20169999999999</v>
      </c>
      <c r="I69" s="14">
        <f>'~Original Data'!I69*INDEX('~Adjustment'!$C$4:$Z$10,MATCH($C69,'~Adjustment'!$B$4:$B$10,0),MATCH(I$4,'~Adjustment'!$C$3:$Z$3,0))</f>
        <v>160.9949</v>
      </c>
      <c r="J69" s="14">
        <f>'~Original Data'!J69*INDEX('~Adjustment'!$C$4:$Z$10,MATCH($C69,'~Adjustment'!$B$4:$B$10,0),MATCH(J$4,'~Adjustment'!$C$3:$Z$3,0))</f>
        <v>155.01570000000001</v>
      </c>
      <c r="K69" s="14">
        <f>'~Original Data'!K69*INDEX('~Adjustment'!$C$4:$Z$10,MATCH($C69,'~Adjustment'!$B$4:$B$10,0),MATCH(K$4,'~Adjustment'!$C$3:$Z$3,0))</f>
        <v>151.37520000000001</v>
      </c>
      <c r="L69" s="14">
        <f>'~Original Data'!L69*INDEX('~Adjustment'!$C$4:$Z$10,MATCH($C69,'~Adjustment'!$B$4:$B$10,0),MATCH(L$4,'~Adjustment'!$C$3:$Z$3,0))</f>
        <v>150.7971</v>
      </c>
      <c r="M69" s="14">
        <f>'~Original Data'!M69*INDEX('~Adjustment'!$C$4:$Z$10,MATCH($C69,'~Adjustment'!$B$4:$B$10,0),MATCH(M$4,'~Adjustment'!$C$3:$Z$3,0))</f>
        <v>158.75819999999999</v>
      </c>
      <c r="N69" s="14">
        <f>'~Original Data'!N69*INDEX('~Adjustment'!$C$4:$Z$10,MATCH($C69,'~Adjustment'!$B$4:$B$10,0),MATCH(N$4,'~Adjustment'!$C$3:$Z$3,0))</f>
        <v>172.494</v>
      </c>
      <c r="O69" s="14">
        <f>'~Original Data'!O69*INDEX('~Adjustment'!$C$4:$Z$10,MATCH($C69,'~Adjustment'!$B$4:$B$10,0),MATCH(O$4,'~Adjustment'!$C$3:$Z$3,0))</f>
        <v>187.88480000000001</v>
      </c>
      <c r="P69" s="14">
        <f>'~Original Data'!P69*INDEX('~Adjustment'!$C$4:$Z$10,MATCH($C69,'~Adjustment'!$B$4:$B$10,0),MATCH(P$4,'~Adjustment'!$C$3:$Z$3,0))</f>
        <v>196.93049999999999</v>
      </c>
      <c r="Q69" s="14">
        <f>'~Original Data'!Q69*INDEX('~Adjustment'!$C$4:$Z$10,MATCH($C69,'~Adjustment'!$B$4:$B$10,0),MATCH(Q$4,'~Adjustment'!$C$3:$Z$3,0))</f>
        <v>205.8466</v>
      </c>
      <c r="R69" s="14">
        <f>'~Original Data'!R69*INDEX('~Adjustment'!$C$4:$Z$10,MATCH($C69,'~Adjustment'!$B$4:$B$10,0),MATCH(R$4,'~Adjustment'!$C$3:$Z$3,0))</f>
        <v>208.136</v>
      </c>
      <c r="S69" s="14">
        <f>'~Original Data'!S69*INDEX('~Adjustment'!$C$4:$Z$10,MATCH($C69,'~Adjustment'!$B$4:$B$10,0),MATCH(S$4,'~Adjustment'!$C$3:$Z$3,0))</f>
        <v>207.7209</v>
      </c>
      <c r="T69" s="14">
        <f>'~Original Data'!T69*INDEX('~Adjustment'!$C$4:$Z$10,MATCH($C69,'~Adjustment'!$B$4:$B$10,0),MATCH(T$4,'~Adjustment'!$C$3:$Z$3,0))</f>
        <v>204.72659999999999</v>
      </c>
      <c r="U69" s="14">
        <f>'~Original Data'!U69*INDEX('~Adjustment'!$C$4:$Z$10,MATCH($C69,'~Adjustment'!$B$4:$B$10,0),MATCH(U$4,'~Adjustment'!$C$3:$Z$3,0))</f>
        <v>196.48050000000001</v>
      </c>
      <c r="V69" s="14">
        <f>'~Original Data'!V69*INDEX('~Adjustment'!$C$4:$Z$10,MATCH($C69,'~Adjustment'!$B$4:$B$10,0),MATCH(V$4,'~Adjustment'!$C$3:$Z$3,0))</f>
        <v>193.75899999999999</v>
      </c>
      <c r="W69" s="14">
        <f>'~Original Data'!W69*INDEX('~Adjustment'!$C$4:$Z$10,MATCH($C69,'~Adjustment'!$B$4:$B$10,0),MATCH(W$4,'~Adjustment'!$C$3:$Z$3,0))</f>
        <v>192.8742</v>
      </c>
      <c r="X69" s="14">
        <f>'~Original Data'!X69*INDEX('~Adjustment'!$C$4:$Z$10,MATCH($C69,'~Adjustment'!$B$4:$B$10,0),MATCH(X$4,'~Adjustment'!$C$3:$Z$3,0))</f>
        <v>195.6302</v>
      </c>
      <c r="Y69" s="14">
        <f>'~Original Data'!Y69*INDEX('~Adjustment'!$C$4:$Z$10,MATCH($C69,'~Adjustment'!$B$4:$B$10,0),MATCH(Y$4,'~Adjustment'!$C$3:$Z$3,0))</f>
        <v>206.63980000000001</v>
      </c>
      <c r="Z69" s="14">
        <f>'~Original Data'!Z69*INDEX('~Adjustment'!$C$4:$Z$10,MATCH($C69,'~Adjustment'!$B$4:$B$10,0),MATCH(Z$4,'~Adjustment'!$C$3:$Z$3,0))</f>
        <v>216.4605</v>
      </c>
      <c r="AA69" s="14">
        <f>'~Original Data'!AA69*INDEX('~Adjustment'!$C$4:$Z$10,MATCH($C69,'~Adjustment'!$B$4:$B$10,0),MATCH(AA$4,'~Adjustment'!$C$3:$Z$3,0))</f>
        <v>218.45400000000001</v>
      </c>
      <c r="AB69" s="14">
        <f>'~Original Data'!AB69*INDEX('~Adjustment'!$C$4:$Z$10,MATCH($C69,'~Adjustment'!$B$4:$B$10,0),MATCH(AB$4,'~Adjustment'!$C$3:$Z$3,0))</f>
        <v>216.2158</v>
      </c>
      <c r="AC69" s="14">
        <f>'~Original Data'!AC69*INDEX('~Adjustment'!$C$4:$Z$10,MATCH($C69,'~Adjustment'!$B$4:$B$10,0),MATCH(AC$4,'~Adjustment'!$C$3:$Z$3,0))</f>
        <v>204.202</v>
      </c>
      <c r="AD69" s="14">
        <f>'~Original Data'!AD69*INDEX('~Adjustment'!$C$4:$Z$10,MATCH($C69,'~Adjustment'!$B$4:$B$10,0),MATCH(AD$4,'~Adjustment'!$C$3:$Z$3,0))</f>
        <v>199.90299999999999</v>
      </c>
    </row>
    <row r="70" spans="2:30" x14ac:dyDescent="0.25">
      <c r="B70" s="11"/>
      <c r="C70" s="12" t="s">
        <v>69</v>
      </c>
      <c r="D70" s="12" t="s">
        <v>63</v>
      </c>
      <c r="E70" s="13" t="s">
        <v>53</v>
      </c>
      <c r="F70" s="13" t="s">
        <v>62</v>
      </c>
      <c r="G70" s="14">
        <f>'~Original Data'!G70*INDEX('~Adjustment'!$C$4:$Z$10,MATCH($C70,'~Adjustment'!$B$4:$B$10,0),MATCH(G$4,'~Adjustment'!$C$3:$Z$3,0))</f>
        <v>185.55279999999999</v>
      </c>
      <c r="H70" s="14">
        <f>'~Original Data'!H70*INDEX('~Adjustment'!$C$4:$Z$10,MATCH($C70,'~Adjustment'!$B$4:$B$10,0),MATCH(H$4,'~Adjustment'!$C$3:$Z$3,0))</f>
        <v>171.20169999999999</v>
      </c>
      <c r="I70" s="14">
        <f>'~Original Data'!I70*INDEX('~Adjustment'!$C$4:$Z$10,MATCH($C70,'~Adjustment'!$B$4:$B$10,0),MATCH(I$4,'~Adjustment'!$C$3:$Z$3,0))</f>
        <v>160.9949</v>
      </c>
      <c r="J70" s="14">
        <f>'~Original Data'!J70*INDEX('~Adjustment'!$C$4:$Z$10,MATCH($C70,'~Adjustment'!$B$4:$B$10,0),MATCH(J$4,'~Adjustment'!$C$3:$Z$3,0))</f>
        <v>155.01570000000001</v>
      </c>
      <c r="K70" s="14">
        <f>'~Original Data'!K70*INDEX('~Adjustment'!$C$4:$Z$10,MATCH($C70,'~Adjustment'!$B$4:$B$10,0),MATCH(K$4,'~Adjustment'!$C$3:$Z$3,0))</f>
        <v>151.37520000000001</v>
      </c>
      <c r="L70" s="14">
        <f>'~Original Data'!L70*INDEX('~Adjustment'!$C$4:$Z$10,MATCH($C70,'~Adjustment'!$B$4:$B$10,0),MATCH(L$4,'~Adjustment'!$C$3:$Z$3,0))</f>
        <v>150.7971</v>
      </c>
      <c r="M70" s="14">
        <f>'~Original Data'!M70*INDEX('~Adjustment'!$C$4:$Z$10,MATCH($C70,'~Adjustment'!$B$4:$B$10,0),MATCH(M$4,'~Adjustment'!$C$3:$Z$3,0))</f>
        <v>158.75819999999999</v>
      </c>
      <c r="N70" s="14">
        <f>'~Original Data'!N70*INDEX('~Adjustment'!$C$4:$Z$10,MATCH($C70,'~Adjustment'!$B$4:$B$10,0),MATCH(N$4,'~Adjustment'!$C$3:$Z$3,0))</f>
        <v>172.494</v>
      </c>
      <c r="O70" s="14">
        <f>'~Original Data'!O70*INDEX('~Adjustment'!$C$4:$Z$10,MATCH($C70,'~Adjustment'!$B$4:$B$10,0),MATCH(O$4,'~Adjustment'!$C$3:$Z$3,0))</f>
        <v>187.88480000000001</v>
      </c>
      <c r="P70" s="14">
        <f>'~Original Data'!P70*INDEX('~Adjustment'!$C$4:$Z$10,MATCH($C70,'~Adjustment'!$B$4:$B$10,0),MATCH(P$4,'~Adjustment'!$C$3:$Z$3,0))</f>
        <v>196.93049999999999</v>
      </c>
      <c r="Q70" s="14">
        <f>'~Original Data'!Q70*INDEX('~Adjustment'!$C$4:$Z$10,MATCH($C70,'~Adjustment'!$B$4:$B$10,0),MATCH(Q$4,'~Adjustment'!$C$3:$Z$3,0))</f>
        <v>205.8466</v>
      </c>
      <c r="R70" s="14">
        <f>'~Original Data'!R70*INDEX('~Adjustment'!$C$4:$Z$10,MATCH($C70,'~Adjustment'!$B$4:$B$10,0),MATCH(R$4,'~Adjustment'!$C$3:$Z$3,0))</f>
        <v>208.136</v>
      </c>
      <c r="S70" s="14">
        <f>'~Original Data'!S70*INDEX('~Adjustment'!$C$4:$Z$10,MATCH($C70,'~Adjustment'!$B$4:$B$10,0),MATCH(S$4,'~Adjustment'!$C$3:$Z$3,0))</f>
        <v>207.7209</v>
      </c>
      <c r="T70" s="14">
        <f>'~Original Data'!T70*INDEX('~Adjustment'!$C$4:$Z$10,MATCH($C70,'~Adjustment'!$B$4:$B$10,0),MATCH(T$4,'~Adjustment'!$C$3:$Z$3,0))</f>
        <v>204.72659999999999</v>
      </c>
      <c r="U70" s="14">
        <f>'~Original Data'!U70*INDEX('~Adjustment'!$C$4:$Z$10,MATCH($C70,'~Adjustment'!$B$4:$B$10,0),MATCH(U$4,'~Adjustment'!$C$3:$Z$3,0))</f>
        <v>196.48050000000001</v>
      </c>
      <c r="V70" s="14">
        <f>'~Original Data'!V70*INDEX('~Adjustment'!$C$4:$Z$10,MATCH($C70,'~Adjustment'!$B$4:$B$10,0),MATCH(V$4,'~Adjustment'!$C$3:$Z$3,0))</f>
        <v>193.75899999999999</v>
      </c>
      <c r="W70" s="14">
        <f>'~Original Data'!W70*INDEX('~Adjustment'!$C$4:$Z$10,MATCH($C70,'~Adjustment'!$B$4:$B$10,0),MATCH(W$4,'~Adjustment'!$C$3:$Z$3,0))</f>
        <v>192.8742</v>
      </c>
      <c r="X70" s="14">
        <f>'~Original Data'!X70*INDEX('~Adjustment'!$C$4:$Z$10,MATCH($C70,'~Adjustment'!$B$4:$B$10,0),MATCH(X$4,'~Adjustment'!$C$3:$Z$3,0))</f>
        <v>195.6302</v>
      </c>
      <c r="Y70" s="14">
        <f>'~Original Data'!Y70*INDEX('~Adjustment'!$C$4:$Z$10,MATCH($C70,'~Adjustment'!$B$4:$B$10,0),MATCH(Y$4,'~Adjustment'!$C$3:$Z$3,0))</f>
        <v>206.63980000000001</v>
      </c>
      <c r="Z70" s="14">
        <f>'~Original Data'!Z70*INDEX('~Adjustment'!$C$4:$Z$10,MATCH($C70,'~Adjustment'!$B$4:$B$10,0),MATCH(Z$4,'~Adjustment'!$C$3:$Z$3,0))</f>
        <v>216.4605</v>
      </c>
      <c r="AA70" s="14">
        <f>'~Original Data'!AA70*INDEX('~Adjustment'!$C$4:$Z$10,MATCH($C70,'~Adjustment'!$B$4:$B$10,0),MATCH(AA$4,'~Adjustment'!$C$3:$Z$3,0))</f>
        <v>218.45400000000001</v>
      </c>
      <c r="AB70" s="14">
        <f>'~Original Data'!AB70*INDEX('~Adjustment'!$C$4:$Z$10,MATCH($C70,'~Adjustment'!$B$4:$B$10,0),MATCH(AB$4,'~Adjustment'!$C$3:$Z$3,0))</f>
        <v>216.2158</v>
      </c>
      <c r="AC70" s="14">
        <f>'~Original Data'!AC70*INDEX('~Adjustment'!$C$4:$Z$10,MATCH($C70,'~Adjustment'!$B$4:$B$10,0),MATCH(AC$4,'~Adjustment'!$C$3:$Z$3,0))</f>
        <v>204.202</v>
      </c>
      <c r="AD70" s="14">
        <f>'~Original Data'!AD70*INDEX('~Adjustment'!$C$4:$Z$10,MATCH($C70,'~Adjustment'!$B$4:$B$10,0),MATCH(AD$4,'~Adjustment'!$C$3:$Z$3,0))</f>
        <v>199.90299999999999</v>
      </c>
    </row>
  </sheetData>
  <phoneticPr fontId="7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C5EF-5777-45E9-9875-BCB7A5FA589D}">
  <dimension ref="B2:Z24"/>
  <sheetViews>
    <sheetView workbookViewId="0">
      <selection activeCell="S10" sqref="S10"/>
    </sheetView>
  </sheetViews>
  <sheetFormatPr defaultRowHeight="15" x14ac:dyDescent="0.25"/>
  <sheetData>
    <row r="2" spans="2:26" x14ac:dyDescent="0.25">
      <c r="B2" s="16" t="s">
        <v>70</v>
      </c>
    </row>
    <row r="3" spans="2:26" x14ac:dyDescent="0.25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</row>
    <row r="4" spans="2:26" x14ac:dyDescent="0.25">
      <c r="B4" t="s">
        <v>51</v>
      </c>
      <c r="C4">
        <v>1.1000000000000001</v>
      </c>
      <c r="D4">
        <v>1.1000000000000001</v>
      </c>
      <c r="E4">
        <v>1.1000000000000001</v>
      </c>
      <c r="F4">
        <v>1.1000000000000001</v>
      </c>
      <c r="G4">
        <v>1.1000000000000001</v>
      </c>
      <c r="H4">
        <v>1.1000000000000001</v>
      </c>
      <c r="I4">
        <v>1.1000000000000001</v>
      </c>
      <c r="J4">
        <v>1.1000000000000001</v>
      </c>
      <c r="K4">
        <v>1.1000000000000001</v>
      </c>
      <c r="L4">
        <v>1.1000000000000001</v>
      </c>
      <c r="M4">
        <v>1.1000000000000001</v>
      </c>
      <c r="N4">
        <v>1.1000000000000001</v>
      </c>
      <c r="O4">
        <v>1.1000000000000001</v>
      </c>
      <c r="P4">
        <v>1.1000000000000001</v>
      </c>
      <c r="Q4">
        <v>1.1000000000000001</v>
      </c>
      <c r="R4">
        <v>1.1000000000000001</v>
      </c>
      <c r="S4">
        <v>1.1000000000000001</v>
      </c>
      <c r="T4">
        <v>1.1000000000000001</v>
      </c>
      <c r="U4">
        <v>1.1000000000000001</v>
      </c>
      <c r="V4">
        <v>1.1000000000000001</v>
      </c>
      <c r="W4">
        <v>1.1000000000000001</v>
      </c>
      <c r="X4">
        <v>1.1000000000000001</v>
      </c>
      <c r="Y4">
        <v>1.1000000000000001</v>
      </c>
      <c r="Z4">
        <v>1.1000000000000001</v>
      </c>
    </row>
    <row r="5" spans="2:26" x14ac:dyDescent="0.25">
      <c r="B5" t="s">
        <v>64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</row>
    <row r="6" spans="2:26" x14ac:dyDescent="0.25">
      <c r="B6" t="s">
        <v>65</v>
      </c>
      <c r="C6">
        <v>1.2</v>
      </c>
      <c r="D6">
        <v>1.2</v>
      </c>
      <c r="E6">
        <v>1.2</v>
      </c>
      <c r="F6">
        <v>1.2</v>
      </c>
      <c r="G6">
        <v>1.2</v>
      </c>
      <c r="H6">
        <v>1.2</v>
      </c>
      <c r="I6">
        <v>1.2</v>
      </c>
      <c r="J6">
        <v>1.2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</row>
    <row r="7" spans="2:26" x14ac:dyDescent="0.25">
      <c r="B7" t="s">
        <v>66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2:26" x14ac:dyDescent="0.25">
      <c r="B8" t="s">
        <v>67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  <c r="J8">
        <v>0.9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1.1499999999999999</v>
      </c>
      <c r="T8">
        <v>1.1499999999999999</v>
      </c>
      <c r="U8">
        <v>1.1499999999999999</v>
      </c>
      <c r="V8">
        <v>1.1499999999999999</v>
      </c>
      <c r="W8">
        <v>1.1499999999999999</v>
      </c>
      <c r="X8">
        <v>1.1499999999999999</v>
      </c>
      <c r="Y8">
        <v>1.1499999999999999</v>
      </c>
      <c r="Z8">
        <v>1.1499999999999999</v>
      </c>
    </row>
    <row r="9" spans="2:26" x14ac:dyDescent="0.25">
      <c r="B9" t="s">
        <v>68</v>
      </c>
      <c r="C9">
        <v>0.85</v>
      </c>
      <c r="D9">
        <v>0.85</v>
      </c>
      <c r="E9">
        <v>0.85</v>
      </c>
      <c r="F9">
        <v>0.85</v>
      </c>
      <c r="G9">
        <v>0.85</v>
      </c>
      <c r="H9">
        <v>0.85</v>
      </c>
      <c r="I9">
        <v>0.85</v>
      </c>
      <c r="J9">
        <v>0.85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</row>
    <row r="10" spans="2:26" x14ac:dyDescent="0.25">
      <c r="B10" t="s">
        <v>69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6" spans="2:26" x14ac:dyDescent="0.25">
      <c r="B16" s="16" t="s">
        <v>71</v>
      </c>
    </row>
    <row r="18" spans="2:26" x14ac:dyDescent="0.25">
      <c r="B18" s="12" t="s">
        <v>51</v>
      </c>
      <c r="C18" s="15">
        <f>SUMIF(ScenarioA!$C$8:$C$70,$B18,ScenarioA!G$8:G$70)</f>
        <v>4211.3451600000008</v>
      </c>
      <c r="D18" s="15">
        <f>SUMIF(ScenarioA!$C$8:$C$70,$B18,ScenarioA!H$8:H$70)</f>
        <v>3872.8059700000003</v>
      </c>
      <c r="E18" s="15">
        <f>SUMIF(ScenarioA!$C$8:$C$70,$B18,ScenarioA!I$8:I$70)</f>
        <v>3626.1131499999997</v>
      </c>
      <c r="F18" s="15">
        <f>SUMIF(ScenarioA!$C$8:$C$70,$B18,ScenarioA!J$8:J$70)</f>
        <v>3476.3476000000001</v>
      </c>
      <c r="G18" s="15">
        <f>SUMIF(ScenarioA!$C$8:$C$70,$B18,ScenarioA!K$8:K$70)</f>
        <v>3380.900380000001</v>
      </c>
      <c r="H18" s="15">
        <f>SUMIF(ScenarioA!$C$8:$C$70,$B18,ScenarioA!L$8:L$70)</f>
        <v>3351.60815</v>
      </c>
      <c r="I18" s="15">
        <f>SUMIF(ScenarioA!$C$8:$C$70,$B18,ScenarioA!M$8:M$70)</f>
        <v>3505.6626000000001</v>
      </c>
      <c r="J18" s="15">
        <f>SUMIF(ScenarioA!$C$8:$C$70,$B18,ScenarioA!N$8:N$70)</f>
        <v>3801.2230299999997</v>
      </c>
      <c r="K18" s="15">
        <f>SUMIF(ScenarioA!$C$8:$C$70,$B18,ScenarioA!O$8:O$70)</f>
        <v>4160.6086500000001</v>
      </c>
      <c r="L18" s="15">
        <f>SUMIF(ScenarioA!$C$8:$C$70,$B18,ScenarioA!P$8:P$70)</f>
        <v>4349.5298000000003</v>
      </c>
      <c r="M18" s="15">
        <f>SUMIF(ScenarioA!$C$8:$C$70,$B18,ScenarioA!Q$8:Q$70)</f>
        <v>4569.7930300000007</v>
      </c>
      <c r="N18" s="15">
        <f>SUMIF(ScenarioA!$C$8:$C$70,$B18,ScenarioA!R$8:R$70)</f>
        <v>4612.3370699999996</v>
      </c>
      <c r="O18" s="15">
        <f>SUMIF(ScenarioA!$C$8:$C$70,$B18,ScenarioA!S$8:S$70)</f>
        <v>4592.2365499999996</v>
      </c>
      <c r="P18" s="15">
        <f>SUMIF(ScenarioA!$C$8:$C$70,$B18,ScenarioA!T$8:T$70)</f>
        <v>4550.7774399999998</v>
      </c>
      <c r="Q18" s="15">
        <f>SUMIF(ScenarioA!$C$8:$C$70,$B18,ScenarioA!U$8:U$70)</f>
        <v>4385.6432400000003</v>
      </c>
      <c r="R18" s="15">
        <f>SUMIF(ScenarioA!$C$8:$C$70,$B18,ScenarioA!V$8:V$70)</f>
        <v>4315.6322</v>
      </c>
      <c r="S18" s="15">
        <f>SUMIF(ScenarioA!$C$8:$C$70,$B18,ScenarioA!W$8:W$70)</f>
        <v>4316.5292500000014</v>
      </c>
      <c r="T18" s="15">
        <f>SUMIF(ScenarioA!$C$8:$C$70,$B18,ScenarioA!X$8:X$70)</f>
        <v>4465.155420000001</v>
      </c>
      <c r="U18" s="15">
        <f>SUMIF(ScenarioA!$C$8:$C$70,$B18,ScenarioA!Y$8:Y$70)</f>
        <v>4865.1466600000012</v>
      </c>
      <c r="V18" s="15">
        <f>SUMIF(ScenarioA!$C$8:$C$70,$B18,ScenarioA!Z$8:Z$70)</f>
        <v>4932.4379499999995</v>
      </c>
      <c r="W18" s="15">
        <f>SUMIF(ScenarioA!$C$8:$C$70,$B18,ScenarioA!AA$8:AA$70)</f>
        <v>4908.8204000000014</v>
      </c>
      <c r="X18" s="15">
        <f>SUMIF(ScenarioA!$C$8:$C$70,$B18,ScenarioA!AB$8:AB$70)</f>
        <v>4849.4505400000007</v>
      </c>
      <c r="Y18" s="15">
        <f>SUMIF(ScenarioA!$C$8:$C$70,$B18,ScenarioA!AC$8:AC$70)</f>
        <v>4592.8915999999999</v>
      </c>
      <c r="Z18" s="15">
        <f>SUMIF(ScenarioA!$C$8:$C$70,$B18,ScenarioA!AD$8:AD$70)</f>
        <v>4523.3151700000008</v>
      </c>
    </row>
    <row r="19" spans="2:26" x14ac:dyDescent="0.25">
      <c r="B19" s="12" t="s">
        <v>64</v>
      </c>
      <c r="C19" s="15">
        <f>SUMIF(ScenarioA!$C$8:$C$70,$B19,ScenarioA!G$8:G$70)</f>
        <v>2608.0124000000001</v>
      </c>
      <c r="D19" s="15">
        <f>SUMIF(ScenarioA!$C$8:$C$70,$B19,ScenarioA!H$8:H$70)</f>
        <v>2431.9086400000001</v>
      </c>
      <c r="E19" s="15">
        <f>SUMIF(ScenarioA!$C$8:$C$70,$B19,ScenarioA!I$8:I$70)</f>
        <v>2311.1759999999999</v>
      </c>
      <c r="F19" s="15">
        <f>SUMIF(ScenarioA!$C$8:$C$70,$B19,ScenarioA!J$8:J$70)</f>
        <v>2252.1759999999999</v>
      </c>
      <c r="G19" s="15">
        <f>SUMIF(ScenarioA!$C$8:$C$70,$B19,ScenarioA!K$8:K$70)</f>
        <v>2225.9602400000003</v>
      </c>
      <c r="H19" s="15">
        <f>SUMIF(ScenarioA!$C$8:$C$70,$B19,ScenarioA!L$8:L$70)</f>
        <v>2231.6324799999998</v>
      </c>
      <c r="I19" s="15">
        <f>SUMIF(ScenarioA!$C$8:$C$70,$B19,ScenarioA!M$8:M$70)</f>
        <v>2345.4299200000005</v>
      </c>
      <c r="J19" s="15">
        <f>SUMIF(ScenarioA!$C$8:$C$70,$B19,ScenarioA!N$8:N$70)</f>
        <v>2515.0948800000001</v>
      </c>
      <c r="K19" s="15">
        <f>SUMIF(ScenarioA!$C$8:$C$70,$B19,ScenarioA!O$8:O$70)</f>
        <v>2713.6607999999997</v>
      </c>
      <c r="L19" s="15">
        <f>SUMIF(ScenarioA!$C$8:$C$70,$B19,ScenarioA!P$8:P$70)</f>
        <v>2874.5088000000005</v>
      </c>
      <c r="M19" s="15">
        <f>SUMIF(ScenarioA!$C$8:$C$70,$B19,ScenarioA!Q$8:Q$70)</f>
        <v>3025.0804799999996</v>
      </c>
      <c r="N19" s="15">
        <f>SUMIF(ScenarioA!$C$8:$C$70,$B19,ScenarioA!R$8:R$70)</f>
        <v>3104.0707200000002</v>
      </c>
      <c r="O19" s="15">
        <f>SUMIF(ScenarioA!$C$8:$C$70,$B19,ScenarioA!S$8:S$70)</f>
        <v>3153.5517600000003</v>
      </c>
      <c r="P19" s="15">
        <f>SUMIF(ScenarioA!$C$8:$C$70,$B19,ScenarioA!T$8:T$70)</f>
        <v>3159.4912000000004</v>
      </c>
      <c r="Q19" s="15">
        <f>SUMIF(ScenarioA!$C$8:$C$70,$B19,ScenarioA!U$8:U$70)</f>
        <v>3060.6486400000003</v>
      </c>
      <c r="R19" s="15">
        <f>SUMIF(ScenarioA!$C$8:$C$70,$B19,ScenarioA!V$8:V$70)</f>
        <v>3013.6900800000003</v>
      </c>
      <c r="S19" s="15">
        <f>SUMIF(ScenarioA!$C$8:$C$70,$B19,ScenarioA!W$8:W$70)</f>
        <v>3009.4237600000001</v>
      </c>
      <c r="T19" s="15">
        <f>SUMIF(ScenarioA!$C$8:$C$70,$B19,ScenarioA!X$8:X$70)</f>
        <v>3029.7552000000001</v>
      </c>
      <c r="U19" s="15">
        <f>SUMIF(ScenarioA!$C$8:$C$70,$B19,ScenarioA!Y$8:Y$70)</f>
        <v>3020.6049600000006</v>
      </c>
      <c r="V19" s="15">
        <f>SUMIF(ScenarioA!$C$8:$C$70,$B19,ScenarioA!Z$8:Z$70)</f>
        <v>2999.9324799999999</v>
      </c>
      <c r="W19" s="15">
        <f>SUMIF(ScenarioA!$C$8:$C$70,$B19,ScenarioA!AA$8:AA$70)</f>
        <v>3030.8335999999995</v>
      </c>
      <c r="X19" s="15">
        <f>SUMIF(ScenarioA!$C$8:$C$70,$B19,ScenarioA!AB$8:AB$70)</f>
        <v>3101.0402400000007</v>
      </c>
      <c r="Y19" s="15">
        <f>SUMIF(ScenarioA!$C$8:$C$70,$B19,ScenarioA!AC$8:AC$70)</f>
        <v>3012.7435200000004</v>
      </c>
      <c r="Z19" s="15">
        <f>SUMIF(ScenarioA!$C$8:$C$70,$B19,ScenarioA!AD$8:AD$70)</f>
        <v>2798.6895199999999</v>
      </c>
    </row>
    <row r="20" spans="2:26" x14ac:dyDescent="0.25">
      <c r="B20" s="12" t="s">
        <v>65</v>
      </c>
      <c r="C20" s="15">
        <f>SUMIF(ScenarioA!$C$8:$C$70,$B20,ScenarioA!G$8:G$70)</f>
        <v>4147.6946399999997</v>
      </c>
      <c r="D20" s="15">
        <f>SUMIF(ScenarioA!$C$8:$C$70,$B20,ScenarioA!H$8:H$70)</f>
        <v>3848.12556</v>
      </c>
      <c r="E20" s="15">
        <f>SUMIF(ScenarioA!$C$8:$C$70,$B20,ScenarioA!I$8:I$70)</f>
        <v>3622.42128</v>
      </c>
      <c r="F20" s="15">
        <f>SUMIF(ScenarioA!$C$8:$C$70,$B20,ScenarioA!J$8:J$70)</f>
        <v>3500.45064</v>
      </c>
      <c r="G20" s="15">
        <f>SUMIF(ScenarioA!$C$8:$C$70,$B20,ScenarioA!K$8:K$70)</f>
        <v>3433.4189999999994</v>
      </c>
      <c r="H20" s="15">
        <f>SUMIF(ScenarioA!$C$8:$C$70,$B20,ScenarioA!L$8:L$70)</f>
        <v>3429.4679999999998</v>
      </c>
      <c r="I20" s="15">
        <f>SUMIF(ScenarioA!$C$8:$C$70,$B20,ScenarioA!M$8:M$70)</f>
        <v>3636.1199999999994</v>
      </c>
      <c r="J20" s="15">
        <f>SUMIF(ScenarioA!$C$8:$C$70,$B20,ScenarioA!N$8:N$70)</f>
        <v>3947.3592000000003</v>
      </c>
      <c r="K20" s="15">
        <f>SUMIF(ScenarioA!$C$8:$C$70,$B20,ScenarioA!O$8:O$70)</f>
        <v>3537.6833000000001</v>
      </c>
      <c r="L20" s="15">
        <f>SUMIF(ScenarioA!$C$8:$C$70,$B20,ScenarioA!P$8:P$70)</f>
        <v>3721.6462999999999</v>
      </c>
      <c r="M20" s="15">
        <f>SUMIF(ScenarioA!$C$8:$C$70,$B20,ScenarioA!Q$8:Q$70)</f>
        <v>3874.6499000000003</v>
      </c>
      <c r="N20" s="15">
        <f>SUMIF(ScenarioA!$C$8:$C$70,$B20,ScenarioA!R$8:R$70)</f>
        <v>3917.8397999999993</v>
      </c>
      <c r="O20" s="15">
        <f>SUMIF(ScenarioA!$C$8:$C$70,$B20,ScenarioA!S$8:S$70)</f>
        <v>3920.3503000000001</v>
      </c>
      <c r="P20" s="15">
        <f>SUMIF(ScenarioA!$C$8:$C$70,$B20,ScenarioA!T$8:T$70)</f>
        <v>3876.5180999999998</v>
      </c>
      <c r="Q20" s="15">
        <f>SUMIF(ScenarioA!$C$8:$C$70,$B20,ScenarioA!U$8:U$70)</f>
        <v>3723.5923999999995</v>
      </c>
      <c r="R20" s="15">
        <f>SUMIF(ScenarioA!$C$8:$C$70,$B20,ScenarioA!V$8:V$70)</f>
        <v>3673.2268000000008</v>
      </c>
      <c r="S20" s="15">
        <f>SUMIF(ScenarioA!$C$8:$C$70,$B20,ScenarioA!W$8:W$70)</f>
        <v>3295.9177199999995</v>
      </c>
      <c r="T20" s="15">
        <f>SUMIF(ScenarioA!$C$8:$C$70,$B20,ScenarioA!X$8:X$70)</f>
        <v>3316.0434299999997</v>
      </c>
      <c r="U20" s="15">
        <f>SUMIF(ScenarioA!$C$8:$C$70,$B20,ScenarioA!Y$8:Y$70)</f>
        <v>3375.5207400000004</v>
      </c>
      <c r="V20" s="15">
        <f>SUMIF(ScenarioA!$C$8:$C$70,$B20,ScenarioA!Z$8:Z$70)</f>
        <v>3490.1439299999993</v>
      </c>
      <c r="W20" s="15">
        <f>SUMIF(ScenarioA!$C$8:$C$70,$B20,ScenarioA!AA$8:AA$70)</f>
        <v>3613.7376000000004</v>
      </c>
      <c r="X20" s="15">
        <f>SUMIF(ScenarioA!$C$8:$C$70,$B20,ScenarioA!AB$8:AB$70)</f>
        <v>3696.8145300000006</v>
      </c>
      <c r="Y20" s="15">
        <f>SUMIF(ScenarioA!$C$8:$C$70,$B20,ScenarioA!AC$8:AC$70)</f>
        <v>3483.1823400000003</v>
      </c>
      <c r="Z20" s="15">
        <f>SUMIF(ScenarioA!$C$8:$C$70,$B20,ScenarioA!AD$8:AD$70)</f>
        <v>3315.4018200000005</v>
      </c>
    </row>
    <row r="21" spans="2:26" x14ac:dyDescent="0.25">
      <c r="B21" s="12" t="s">
        <v>66</v>
      </c>
      <c r="C21" s="15">
        <f>SUMIF(ScenarioA!$C$8:$C$70,$B21,ScenarioA!G$8:G$70)</f>
        <v>3608.5986000000003</v>
      </c>
      <c r="D21" s="15">
        <f>SUMIF(ScenarioA!$C$8:$C$70,$B21,ScenarioA!H$8:H$70)</f>
        <v>3338.3535999999999</v>
      </c>
      <c r="E21" s="15">
        <f>SUMIF(ScenarioA!$C$8:$C$70,$B21,ScenarioA!I$8:I$70)</f>
        <v>3152.0208000000002</v>
      </c>
      <c r="F21" s="15">
        <f>SUMIF(ScenarioA!$C$8:$C$70,$B21,ScenarioA!J$8:J$70)</f>
        <v>3046.5932000000003</v>
      </c>
      <c r="G21" s="15">
        <f>SUMIF(ScenarioA!$C$8:$C$70,$B21,ScenarioA!K$8:K$70)</f>
        <v>2986.2556000000004</v>
      </c>
      <c r="H21" s="15">
        <f>SUMIF(ScenarioA!$C$8:$C$70,$B21,ScenarioA!L$8:L$70)</f>
        <v>2988.7585999999997</v>
      </c>
      <c r="I21" s="15">
        <f>SUMIF(ScenarioA!$C$8:$C$70,$B21,ScenarioA!M$8:M$70)</f>
        <v>3197.7686999999996</v>
      </c>
      <c r="J21" s="15">
        <f>SUMIF(ScenarioA!$C$8:$C$70,$B21,ScenarioA!N$8:N$70)</f>
        <v>3546.8724999999999</v>
      </c>
      <c r="K21" s="15">
        <f>SUMIF(ScenarioA!$C$8:$C$70,$B21,ScenarioA!O$8:O$70)</f>
        <v>4261.5108799999998</v>
      </c>
      <c r="L21" s="15">
        <f>SUMIF(ScenarioA!$C$8:$C$70,$B21,ScenarioA!P$8:P$70)</f>
        <v>4441.6838400000006</v>
      </c>
      <c r="M21" s="15">
        <f>SUMIF(ScenarioA!$C$8:$C$70,$B21,ScenarioA!Q$8:Q$70)</f>
        <v>4610.4303300000001</v>
      </c>
      <c r="N21" s="15">
        <f>SUMIF(ScenarioA!$C$8:$C$70,$B21,ScenarioA!R$8:R$70)</f>
        <v>4643.4943499999999</v>
      </c>
      <c r="O21" s="15">
        <f>SUMIF(ScenarioA!$C$8:$C$70,$B21,ScenarioA!S$8:S$70)</f>
        <v>4629.0775299999996</v>
      </c>
      <c r="P21" s="15">
        <f>SUMIF(ScenarioA!$C$8:$C$70,$B21,ScenarioA!T$8:T$70)</f>
        <v>4561.4861600000013</v>
      </c>
      <c r="Q21" s="15">
        <f>SUMIF(ScenarioA!$C$8:$C$70,$B21,ScenarioA!U$8:U$70)</f>
        <v>4366.9386199999999</v>
      </c>
      <c r="R21" s="15">
        <f>SUMIF(ScenarioA!$C$8:$C$70,$B21,ScenarioA!V$8:V$70)</f>
        <v>4329.3668000000007</v>
      </c>
      <c r="S21" s="15">
        <f>SUMIF(ScenarioA!$C$8:$C$70,$B21,ScenarioA!W$8:W$70)</f>
        <v>3931.4604999999997</v>
      </c>
      <c r="T21" s="15">
        <f>SUMIF(ScenarioA!$C$8:$C$70,$B21,ScenarioA!X$8:X$70)</f>
        <v>3988.729499999999</v>
      </c>
      <c r="U21" s="15">
        <f>SUMIF(ScenarioA!$C$8:$C$70,$B21,ScenarioA!Y$8:Y$70)</f>
        <v>4189.6553000000004</v>
      </c>
      <c r="V21" s="15">
        <f>SUMIF(ScenarioA!$C$8:$C$70,$B21,ScenarioA!Z$8:Z$70)</f>
        <v>4320.6037000000006</v>
      </c>
      <c r="W21" s="15">
        <f>SUMIF(ScenarioA!$C$8:$C$70,$B21,ScenarioA!AA$8:AA$70)</f>
        <v>4353.3284000000003</v>
      </c>
      <c r="X21" s="15">
        <f>SUMIF(ScenarioA!$C$8:$C$70,$B21,ScenarioA!AB$8:AB$70)</f>
        <v>4313.8500000000004</v>
      </c>
      <c r="Y21" s="15">
        <f>SUMIF(ScenarioA!$C$8:$C$70,$B21,ScenarioA!AC$8:AC$70)</f>
        <v>4046.1203000000005</v>
      </c>
      <c r="Z21" s="15">
        <f>SUMIF(ScenarioA!$C$8:$C$70,$B21,ScenarioA!AD$8:AD$70)</f>
        <v>3917.4531999999999</v>
      </c>
    </row>
    <row r="22" spans="2:26" x14ac:dyDescent="0.25">
      <c r="B22" s="12" t="s">
        <v>67</v>
      </c>
      <c r="C22" s="15">
        <f>SUMIF(ScenarioA!$C$8:$C$70,$B22,ScenarioA!G$8:G$70)</f>
        <v>2893.9251600000007</v>
      </c>
      <c r="D22" s="15">
        <f>SUMIF(ScenarioA!$C$8:$C$70,$B22,ScenarioA!H$8:H$70)</f>
        <v>2698.1637299999998</v>
      </c>
      <c r="E22" s="15">
        <f>SUMIF(ScenarioA!$C$8:$C$70,$B22,ScenarioA!I$8:I$70)</f>
        <v>2569.4825399999995</v>
      </c>
      <c r="F22" s="15">
        <f>SUMIF(ScenarioA!$C$8:$C$70,$B22,ScenarioA!J$8:J$70)</f>
        <v>2506.3771499999998</v>
      </c>
      <c r="G22" s="15">
        <f>SUMIF(ScenarioA!$C$8:$C$70,$B22,ScenarioA!K$8:K$70)</f>
        <v>2480.5140299999998</v>
      </c>
      <c r="H22" s="15">
        <f>SUMIF(ScenarioA!$C$8:$C$70,$B22,ScenarioA!L$8:L$70)</f>
        <v>2493.6195600000005</v>
      </c>
      <c r="I22" s="15">
        <f>SUMIF(ScenarioA!$C$8:$C$70,$B22,ScenarioA!M$8:M$70)</f>
        <v>2640.5304300000003</v>
      </c>
      <c r="J22" s="15">
        <f>SUMIF(ScenarioA!$C$8:$C$70,$B22,ScenarioA!N$8:N$70)</f>
        <v>2863.4801400000006</v>
      </c>
      <c r="K22" s="15">
        <f>SUMIF(ScenarioA!$C$8:$C$70,$B22,ScenarioA!O$8:O$70)</f>
        <v>3452.6759000000002</v>
      </c>
      <c r="L22" s="15">
        <f>SUMIF(ScenarioA!$C$8:$C$70,$B22,ScenarioA!P$8:P$70)</f>
        <v>3639.2114999999999</v>
      </c>
      <c r="M22" s="15">
        <f>SUMIF(ScenarioA!$C$8:$C$70,$B22,ScenarioA!Q$8:Q$70)</f>
        <v>3807.2625000000003</v>
      </c>
      <c r="N22" s="15">
        <f>SUMIF(ScenarioA!$C$8:$C$70,$B22,ScenarioA!R$8:R$70)</f>
        <v>3892.2667999999994</v>
      </c>
      <c r="O22" s="15">
        <f>SUMIF(ScenarioA!$C$8:$C$70,$B22,ScenarioA!S$8:S$70)</f>
        <v>3944.7379999999994</v>
      </c>
      <c r="P22" s="15">
        <f>SUMIF(ScenarioA!$C$8:$C$70,$B22,ScenarioA!T$8:T$70)</f>
        <v>3942.6919999999991</v>
      </c>
      <c r="Q22" s="15">
        <f>SUMIF(ScenarioA!$C$8:$C$70,$B22,ScenarioA!U$8:U$70)</f>
        <v>3809.0160000000001</v>
      </c>
      <c r="R22" s="15">
        <f>SUMIF(ScenarioA!$C$8:$C$70,$B22,ScenarioA!V$8:V$70)</f>
        <v>3762.22</v>
      </c>
      <c r="S22" s="15">
        <f>SUMIF(ScenarioA!$C$8:$C$70,$B22,ScenarioA!W$8:W$70)</f>
        <v>4326.5662249999996</v>
      </c>
      <c r="T22" s="15">
        <f>SUMIF(ScenarioA!$C$8:$C$70,$B22,ScenarioA!X$8:X$70)</f>
        <v>4356.8968999999988</v>
      </c>
      <c r="U22" s="15">
        <f>SUMIF(ScenarioA!$C$8:$C$70,$B22,ScenarioA!Y$8:Y$70)</f>
        <v>4341.2062999999998</v>
      </c>
      <c r="V22" s="15">
        <f>SUMIF(ScenarioA!$C$8:$C$70,$B22,ScenarioA!Z$8:Z$70)</f>
        <v>4320.49089</v>
      </c>
      <c r="W22" s="15">
        <f>SUMIF(ScenarioA!$C$8:$C$70,$B22,ScenarioA!AA$8:AA$70)</f>
        <v>4386.052275</v>
      </c>
      <c r="X22" s="15">
        <f>SUMIF(ScenarioA!$C$8:$C$70,$B22,ScenarioA!AB$8:AB$70)</f>
        <v>4467.0070999999998</v>
      </c>
      <c r="Y22" s="15">
        <f>SUMIF(ScenarioA!$C$8:$C$70,$B22,ScenarioA!AC$8:AC$70)</f>
        <v>4325.5447949999998</v>
      </c>
      <c r="Z22" s="15">
        <f>SUMIF(ScenarioA!$C$8:$C$70,$B22,ScenarioA!AD$8:AD$70)</f>
        <v>4014.1757400000001</v>
      </c>
    </row>
    <row r="23" spans="2:26" x14ac:dyDescent="0.25">
      <c r="B23" s="12" t="s">
        <v>68</v>
      </c>
      <c r="C23" s="15">
        <f>SUMIF(ScenarioA!$C$8:$C$70,$B23,ScenarioA!G$8:G$70)</f>
        <v>3231.0180449999993</v>
      </c>
      <c r="D23" s="15">
        <f>SUMIF(ScenarioA!$C$8:$C$70,$B23,ScenarioA!H$8:H$70)</f>
        <v>2960.2230049999998</v>
      </c>
      <c r="E23" s="15">
        <f>SUMIF(ScenarioA!$C$8:$C$70,$B23,ScenarioA!I$8:I$70)</f>
        <v>2769.3124950000001</v>
      </c>
      <c r="F23" s="15">
        <f>SUMIF(ScenarioA!$C$8:$C$70,$B23,ScenarioA!J$8:J$70)</f>
        <v>2651.9673599999996</v>
      </c>
      <c r="G23" s="15">
        <f>SUMIF(ScenarioA!$C$8:$C$70,$B23,ScenarioA!K$8:K$70)</f>
        <v>2578.6314000000002</v>
      </c>
      <c r="H23" s="15">
        <f>SUMIF(ScenarioA!$C$8:$C$70,$B23,ScenarioA!L$8:L$70)</f>
        <v>2555.9624949999998</v>
      </c>
      <c r="I23" s="15">
        <f>SUMIF(ScenarioA!$C$8:$C$70,$B23,ScenarioA!M$8:M$70)</f>
        <v>2650.1968949999996</v>
      </c>
      <c r="J23" s="15">
        <f>SUMIF(ScenarioA!$C$8:$C$70,$B23,ScenarioA!N$8:N$70)</f>
        <v>2836.0647800000002</v>
      </c>
      <c r="K23" s="15">
        <f>SUMIF(ScenarioA!$C$8:$C$70,$B23,ScenarioA!O$8:O$70)</f>
        <v>3609.9886000000006</v>
      </c>
      <c r="L23" s="15">
        <f>SUMIF(ScenarioA!$C$8:$C$70,$B23,ScenarioA!P$8:P$70)</f>
        <v>3826.9916999999996</v>
      </c>
      <c r="M23" s="15">
        <f>SUMIF(ScenarioA!$C$8:$C$70,$B23,ScenarioA!Q$8:Q$70)</f>
        <v>4043.1976000000004</v>
      </c>
      <c r="N23" s="15">
        <f>SUMIF(ScenarioA!$C$8:$C$70,$B23,ScenarioA!R$8:R$70)</f>
        <v>4095.3215999999998</v>
      </c>
      <c r="O23" s="15">
        <f>SUMIF(ScenarioA!$C$8:$C$70,$B23,ScenarioA!S$8:S$70)</f>
        <v>4075.9567999999995</v>
      </c>
      <c r="P23" s="15">
        <f>SUMIF(ScenarioA!$C$8:$C$70,$B23,ScenarioA!T$8:T$70)</f>
        <v>4042.7639999999997</v>
      </c>
      <c r="Q23" s="15">
        <f>SUMIF(ScenarioA!$C$8:$C$70,$B23,ScenarioA!U$8:U$70)</f>
        <v>3921.8676000000005</v>
      </c>
      <c r="R23" s="15">
        <f>SUMIF(ScenarioA!$C$8:$C$70,$B23,ScenarioA!V$8:V$70)</f>
        <v>3863.3960000000006</v>
      </c>
      <c r="S23" s="15">
        <f>SUMIF(ScenarioA!$C$8:$C$70,$B23,ScenarioA!W$8:W$70)</f>
        <v>3081.9130399999995</v>
      </c>
      <c r="T23" s="15">
        <f>SUMIF(ScenarioA!$C$8:$C$70,$B23,ScenarioA!X$8:X$70)</f>
        <v>3190.5941600000006</v>
      </c>
      <c r="U23" s="15">
        <f>SUMIF(ScenarioA!$C$8:$C$70,$B23,ScenarioA!Y$8:Y$70)</f>
        <v>3498.3820799999999</v>
      </c>
      <c r="V23" s="15">
        <f>SUMIF(ScenarioA!$C$8:$C$70,$B23,ScenarioA!Z$8:Z$70)</f>
        <v>3565.4538400000001</v>
      </c>
      <c r="W23" s="15">
        <f>SUMIF(ScenarioA!$C$8:$C$70,$B23,ScenarioA!AA$8:AA$70)</f>
        <v>3569.0448000000001</v>
      </c>
      <c r="X23" s="15">
        <f>SUMIF(ScenarioA!$C$8:$C$70,$B23,ScenarioA!AB$8:AB$70)</f>
        <v>3545.25344</v>
      </c>
      <c r="Y23" s="15">
        <f>SUMIF(ScenarioA!$C$8:$C$70,$B23,ScenarioA!AC$8:AC$70)</f>
        <v>3372.2624000000005</v>
      </c>
      <c r="Z23" s="15">
        <f>SUMIF(ScenarioA!$C$8:$C$70,$B23,ScenarioA!AD$8:AD$70)</f>
        <v>3313.5699199999999</v>
      </c>
    </row>
    <row r="24" spans="2:26" x14ac:dyDescent="0.25">
      <c r="B24" s="12" t="s">
        <v>69</v>
      </c>
      <c r="C24" s="15">
        <f>SUMIF(ScenarioA!$C$8:$C$70,$B24,ScenarioA!G$8:G$70)</f>
        <v>3711.0554999999999</v>
      </c>
      <c r="D24" s="15">
        <f>SUMIF(ScenarioA!$C$8:$C$70,$B24,ScenarioA!H$8:H$70)</f>
        <v>3424.0346</v>
      </c>
      <c r="E24" s="15">
        <f>SUMIF(ScenarioA!$C$8:$C$70,$B24,ScenarioA!I$8:I$70)</f>
        <v>3219.8973000000005</v>
      </c>
      <c r="F24" s="15">
        <f>SUMIF(ScenarioA!$C$8:$C$70,$B24,ScenarioA!J$8:J$70)</f>
        <v>3100.3144000000002</v>
      </c>
      <c r="G24" s="15">
        <f>SUMIF(ScenarioA!$C$8:$C$70,$B24,ScenarioA!K$8:K$70)</f>
        <v>3027.5032000000001</v>
      </c>
      <c r="H24" s="15">
        <f>SUMIF(ScenarioA!$C$8:$C$70,$B24,ScenarioA!L$8:L$70)</f>
        <v>3015.9426999999996</v>
      </c>
      <c r="I24" s="15">
        <f>SUMIF(ScenarioA!$C$8:$C$70,$B24,ScenarioA!M$8:M$70)</f>
        <v>3175.1634000000004</v>
      </c>
      <c r="J24" s="15">
        <f>SUMIF(ScenarioA!$C$8:$C$70,$B24,ScenarioA!N$8:N$70)</f>
        <v>3449.8800000000006</v>
      </c>
      <c r="K24" s="15">
        <f>SUMIF(ScenarioA!$C$8:$C$70,$B24,ScenarioA!O$8:O$70)</f>
        <v>3757.6957999999991</v>
      </c>
      <c r="L24" s="15">
        <f>SUMIF(ScenarioA!$C$8:$C$70,$B24,ScenarioA!P$8:P$70)</f>
        <v>3938.6091999999999</v>
      </c>
      <c r="M24" s="15">
        <f>SUMIF(ScenarioA!$C$8:$C$70,$B24,ScenarioA!Q$8:Q$70)</f>
        <v>4116.9327000000003</v>
      </c>
      <c r="N24" s="15">
        <f>SUMIF(ScenarioA!$C$8:$C$70,$B24,ScenarioA!R$8:R$70)</f>
        <v>4162.7208000000001</v>
      </c>
      <c r="O24" s="15">
        <f>SUMIF(ScenarioA!$C$8:$C$70,$B24,ScenarioA!S$8:S$70)</f>
        <v>4154.4173999999994</v>
      </c>
      <c r="P24" s="15">
        <f>SUMIF(ScenarioA!$C$8:$C$70,$B24,ScenarioA!T$8:T$70)</f>
        <v>4094.5324000000001</v>
      </c>
      <c r="Q24" s="15">
        <f>SUMIF(ScenarioA!$C$8:$C$70,$B24,ScenarioA!U$8:U$70)</f>
        <v>3929.6100000000006</v>
      </c>
      <c r="R24" s="15">
        <f>SUMIF(ScenarioA!$C$8:$C$70,$B24,ScenarioA!V$8:V$70)</f>
        <v>3875.1800000000003</v>
      </c>
      <c r="S24" s="15">
        <f>SUMIF(ScenarioA!$C$8:$C$70,$B24,ScenarioA!W$8:W$70)</f>
        <v>3857.4840000000008</v>
      </c>
      <c r="T24" s="15">
        <f>SUMIF(ScenarioA!$C$8:$C$70,$B24,ScenarioA!X$8:X$70)</f>
        <v>3912.6041</v>
      </c>
      <c r="U24" s="15">
        <f>SUMIF(ScenarioA!$C$8:$C$70,$B24,ScenarioA!Y$8:Y$70)</f>
        <v>4132.7955999999995</v>
      </c>
      <c r="V24" s="15">
        <f>SUMIF(ScenarioA!$C$8:$C$70,$B24,ScenarioA!Z$8:Z$70)</f>
        <v>4329.2103000000006</v>
      </c>
      <c r="W24" s="15">
        <f>SUMIF(ScenarioA!$C$8:$C$70,$B24,ScenarioA!AA$8:AA$70)</f>
        <v>4369.0804000000007</v>
      </c>
      <c r="X24" s="15">
        <f>SUMIF(ScenarioA!$C$8:$C$70,$B24,ScenarioA!AB$8:AB$70)</f>
        <v>4324.3154000000004</v>
      </c>
      <c r="Y24" s="15">
        <f>SUMIF(ScenarioA!$C$8:$C$70,$B24,ScenarioA!AC$8:AC$70)</f>
        <v>4084.04</v>
      </c>
      <c r="Z24" s="15">
        <f>SUMIF(ScenarioA!$C$8:$C$70,$B24,ScenarioA!AD$8:AD$70)</f>
        <v>3998.0594999999989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7E3C-129F-467D-80C4-58E26A49EE16}">
  <sheetPr>
    <tabColor rgb="FF008080"/>
  </sheetPr>
  <dimension ref="A1:AD7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72" sqref="G72:AD78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574.27430000000004</v>
      </c>
      <c r="H8" s="14">
        <v>528.10990000000004</v>
      </c>
      <c r="I8" s="14">
        <v>494.47</v>
      </c>
      <c r="J8" s="14">
        <v>474.04739999999998</v>
      </c>
      <c r="K8" s="14">
        <v>461.03190000000001</v>
      </c>
      <c r="L8" s="14">
        <v>457.03750000000002</v>
      </c>
      <c r="M8" s="14">
        <v>478.04489999999998</v>
      </c>
      <c r="N8" s="14">
        <v>518.34860000000003</v>
      </c>
      <c r="O8" s="14">
        <v>567.35569999999996</v>
      </c>
      <c r="P8" s="14">
        <v>593.11770000000001</v>
      </c>
      <c r="Q8" s="14">
        <v>623.15359999999998</v>
      </c>
      <c r="R8" s="14">
        <v>628.95500000000004</v>
      </c>
      <c r="S8" s="14">
        <v>626.21410000000003</v>
      </c>
      <c r="T8" s="14">
        <v>620.56060000000002</v>
      </c>
      <c r="U8" s="14">
        <v>598.04229999999995</v>
      </c>
      <c r="V8" s="14">
        <v>588.49530000000004</v>
      </c>
      <c r="W8" s="14">
        <v>588.61760000000004</v>
      </c>
      <c r="X8" s="14">
        <v>608.88480000000004</v>
      </c>
      <c r="Y8" s="14">
        <v>663.42909999999995</v>
      </c>
      <c r="Z8" s="14">
        <v>672.60519999999997</v>
      </c>
      <c r="AA8" s="14">
        <v>669.38459999999998</v>
      </c>
      <c r="AB8" s="14">
        <v>661.28869999999995</v>
      </c>
      <c r="AC8" s="14">
        <v>626.30340000000001</v>
      </c>
      <c r="AD8" s="14">
        <v>616.81569999999999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267.99470000000002</v>
      </c>
      <c r="H9" s="14">
        <v>246.4513</v>
      </c>
      <c r="I9" s="14">
        <v>230.7527</v>
      </c>
      <c r="J9" s="14">
        <v>221.22210000000001</v>
      </c>
      <c r="K9" s="14">
        <v>215.1482</v>
      </c>
      <c r="L9" s="14">
        <v>213.2842</v>
      </c>
      <c r="M9" s="14">
        <v>223.08760000000001</v>
      </c>
      <c r="N9" s="14">
        <v>241.89599999999999</v>
      </c>
      <c r="O9" s="14">
        <v>264.76600000000002</v>
      </c>
      <c r="P9" s="14">
        <v>276.78829999999999</v>
      </c>
      <c r="Q9" s="14">
        <v>290.80500000000001</v>
      </c>
      <c r="R9" s="14">
        <v>293.51240000000001</v>
      </c>
      <c r="S9" s="14">
        <v>292.23320000000001</v>
      </c>
      <c r="T9" s="14">
        <v>289.5949</v>
      </c>
      <c r="U9" s="14">
        <v>279.08640000000003</v>
      </c>
      <c r="V9" s="14">
        <v>274.6311</v>
      </c>
      <c r="W9" s="14">
        <v>274.68819999999999</v>
      </c>
      <c r="X9" s="14">
        <v>284.1463</v>
      </c>
      <c r="Y9" s="14">
        <v>309.60019999999997</v>
      </c>
      <c r="Z9" s="14">
        <v>313.88240000000002</v>
      </c>
      <c r="AA9" s="14">
        <v>312.37950000000001</v>
      </c>
      <c r="AB9" s="14">
        <v>308.60140000000001</v>
      </c>
      <c r="AC9" s="14">
        <v>292.2749</v>
      </c>
      <c r="AD9" s="14">
        <v>287.84730000000002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382.84960000000001</v>
      </c>
      <c r="H10" s="14">
        <v>352.07330000000002</v>
      </c>
      <c r="I10" s="14">
        <v>329.64670000000001</v>
      </c>
      <c r="J10" s="14">
        <v>316.03160000000003</v>
      </c>
      <c r="K10" s="14">
        <v>307.3546</v>
      </c>
      <c r="L10" s="14">
        <v>304.69170000000003</v>
      </c>
      <c r="M10" s="14">
        <v>318.69659999999999</v>
      </c>
      <c r="N10" s="14">
        <v>345.56569999999999</v>
      </c>
      <c r="O10" s="14">
        <v>378.2371</v>
      </c>
      <c r="P10" s="14">
        <v>395.41180000000003</v>
      </c>
      <c r="Q10" s="14">
        <v>415.4357</v>
      </c>
      <c r="R10" s="14">
        <v>419.30340000000001</v>
      </c>
      <c r="S10" s="14">
        <v>417.47609999999997</v>
      </c>
      <c r="T10" s="14">
        <v>413.70710000000003</v>
      </c>
      <c r="U10" s="14">
        <v>398.69479999999999</v>
      </c>
      <c r="V10" s="14">
        <v>392.33019999999999</v>
      </c>
      <c r="W10" s="14">
        <v>392.4117</v>
      </c>
      <c r="X10" s="14">
        <v>405.92320000000001</v>
      </c>
      <c r="Y10" s="14">
        <v>442.28609999999998</v>
      </c>
      <c r="Z10" s="14">
        <v>448.40350000000001</v>
      </c>
      <c r="AA10" s="14">
        <v>446.25639999999999</v>
      </c>
      <c r="AB10" s="14">
        <v>440.85910000000001</v>
      </c>
      <c r="AC10" s="14">
        <v>417.53559999999999</v>
      </c>
      <c r="AD10" s="14">
        <v>411.21050000000002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765.69910000000004</v>
      </c>
      <c r="H11" s="14">
        <v>704.14660000000003</v>
      </c>
      <c r="I11" s="14">
        <v>659.29330000000004</v>
      </c>
      <c r="J11" s="14">
        <v>632.06320000000005</v>
      </c>
      <c r="K11" s="14">
        <v>614.70910000000003</v>
      </c>
      <c r="L11" s="14">
        <v>609.38329999999996</v>
      </c>
      <c r="M11" s="14">
        <v>637.39319999999998</v>
      </c>
      <c r="N11" s="14">
        <v>691.13139999999999</v>
      </c>
      <c r="O11" s="14">
        <v>756.47429999999997</v>
      </c>
      <c r="P11" s="14">
        <v>790.82360000000006</v>
      </c>
      <c r="Q11" s="14">
        <v>830.87139999999999</v>
      </c>
      <c r="R11" s="14">
        <v>838.60670000000005</v>
      </c>
      <c r="S11" s="14">
        <v>834.95209999999997</v>
      </c>
      <c r="T11" s="14">
        <v>827.41409999999996</v>
      </c>
      <c r="U11" s="14">
        <v>797.38969999999995</v>
      </c>
      <c r="V11" s="14">
        <v>784.66039999999998</v>
      </c>
      <c r="W11" s="14">
        <v>784.82349999999997</v>
      </c>
      <c r="X11" s="14">
        <v>811.84640000000002</v>
      </c>
      <c r="Y11" s="14">
        <v>884.57209999999998</v>
      </c>
      <c r="Z11" s="14">
        <v>896.80690000000004</v>
      </c>
      <c r="AA11" s="14">
        <v>892.51279999999997</v>
      </c>
      <c r="AB11" s="14">
        <v>881.7183</v>
      </c>
      <c r="AC11" s="14">
        <v>835.07119999999998</v>
      </c>
      <c r="AD11" s="14">
        <v>822.42100000000005</v>
      </c>
    </row>
    <row r="12" spans="1:30" x14ac:dyDescent="0.25">
      <c r="B12" s="11"/>
      <c r="C12" s="12" t="s">
        <v>51</v>
      </c>
      <c r="D12" s="12" t="s">
        <v>58</v>
      </c>
      <c r="E12" s="13" t="s">
        <v>53</v>
      </c>
      <c r="F12" s="13" t="s">
        <v>54</v>
      </c>
      <c r="G12" s="14">
        <v>191.4248</v>
      </c>
      <c r="H12" s="14">
        <v>176.03659999999999</v>
      </c>
      <c r="I12" s="14">
        <v>164.82329999999999</v>
      </c>
      <c r="J12" s="14">
        <v>158.01580000000001</v>
      </c>
      <c r="K12" s="14">
        <v>153.6773</v>
      </c>
      <c r="L12" s="14">
        <v>152.3458</v>
      </c>
      <c r="M12" s="14">
        <v>159.34829999999999</v>
      </c>
      <c r="N12" s="14">
        <v>172.78290000000001</v>
      </c>
      <c r="O12" s="14">
        <v>189.11859999999999</v>
      </c>
      <c r="P12" s="14">
        <v>197.70590000000001</v>
      </c>
      <c r="Q12" s="14">
        <v>207.71789999999999</v>
      </c>
      <c r="R12" s="14">
        <v>209.65170000000001</v>
      </c>
      <c r="S12" s="14">
        <v>208.738</v>
      </c>
      <c r="T12" s="14">
        <v>206.8535</v>
      </c>
      <c r="U12" s="14">
        <v>199.34739999999999</v>
      </c>
      <c r="V12" s="14">
        <v>196.1651</v>
      </c>
      <c r="W12" s="14">
        <v>196.20590000000001</v>
      </c>
      <c r="X12" s="14">
        <v>202.9616</v>
      </c>
      <c r="Y12" s="14">
        <v>221.143</v>
      </c>
      <c r="Z12" s="14">
        <v>224.20169999999999</v>
      </c>
      <c r="AA12" s="14">
        <v>223.12819999999999</v>
      </c>
      <c r="AB12" s="14">
        <v>220.42959999999999</v>
      </c>
      <c r="AC12" s="14">
        <v>208.76779999999999</v>
      </c>
      <c r="AD12" s="14">
        <v>205.6052</v>
      </c>
    </row>
    <row r="13" spans="1:30" x14ac:dyDescent="0.25">
      <c r="B13" s="11"/>
      <c r="C13" s="12" t="s">
        <v>51</v>
      </c>
      <c r="D13" s="12" t="s">
        <v>59</v>
      </c>
      <c r="E13" s="13" t="s">
        <v>53</v>
      </c>
      <c r="F13" s="13" t="s">
        <v>54</v>
      </c>
      <c r="G13" s="14">
        <v>957.12390000000005</v>
      </c>
      <c r="H13" s="14">
        <v>880.18320000000006</v>
      </c>
      <c r="I13" s="14">
        <v>824.11659999999995</v>
      </c>
      <c r="J13" s="14">
        <v>790.07899999999995</v>
      </c>
      <c r="K13" s="14">
        <v>768.38639999999998</v>
      </c>
      <c r="L13" s="14">
        <v>761.72910000000002</v>
      </c>
      <c r="M13" s="14">
        <v>796.74149999999997</v>
      </c>
      <c r="N13" s="14">
        <v>863.91430000000003</v>
      </c>
      <c r="O13" s="14">
        <v>945.59289999999999</v>
      </c>
      <c r="P13" s="14">
        <v>988.52949999999998</v>
      </c>
      <c r="Q13" s="14">
        <v>1038.5893000000001</v>
      </c>
      <c r="R13" s="14">
        <v>1048.2583999999999</v>
      </c>
      <c r="S13" s="14">
        <v>1043.6902</v>
      </c>
      <c r="T13" s="14">
        <v>1034.2675999999999</v>
      </c>
      <c r="U13" s="14">
        <v>996.73710000000005</v>
      </c>
      <c r="V13" s="14">
        <v>980.82550000000003</v>
      </c>
      <c r="W13" s="14">
        <v>981.02940000000001</v>
      </c>
      <c r="X13" s="14">
        <v>1014.8081</v>
      </c>
      <c r="Y13" s="14">
        <v>1105.7152000000001</v>
      </c>
      <c r="Z13" s="14">
        <v>1121.0085999999999</v>
      </c>
      <c r="AA13" s="14">
        <v>1115.6410000000001</v>
      </c>
      <c r="AB13" s="14">
        <v>1102.1478</v>
      </c>
      <c r="AC13" s="14">
        <v>1043.8389999999999</v>
      </c>
      <c r="AD13" s="14">
        <v>1028.0262</v>
      </c>
    </row>
    <row r="14" spans="1:30" x14ac:dyDescent="0.25">
      <c r="B14" s="11"/>
      <c r="C14" s="12" t="s">
        <v>51</v>
      </c>
      <c r="D14" s="12" t="s">
        <v>60</v>
      </c>
      <c r="E14" s="13" t="s">
        <v>53</v>
      </c>
      <c r="F14" s="13" t="s">
        <v>54</v>
      </c>
      <c r="G14" s="14">
        <v>306.27960000000002</v>
      </c>
      <c r="H14" s="14">
        <v>281.65859999999998</v>
      </c>
      <c r="I14" s="14">
        <v>263.71730000000002</v>
      </c>
      <c r="J14" s="14">
        <v>252.8253</v>
      </c>
      <c r="K14" s="14">
        <v>245.8837</v>
      </c>
      <c r="L14" s="14">
        <v>243.7533</v>
      </c>
      <c r="M14" s="14">
        <v>254.9573</v>
      </c>
      <c r="N14" s="14">
        <v>276.45260000000002</v>
      </c>
      <c r="O14" s="14">
        <v>302.58969999999999</v>
      </c>
      <c r="P14" s="14">
        <v>316.32940000000002</v>
      </c>
      <c r="Q14" s="14">
        <v>332.34859999999998</v>
      </c>
      <c r="R14" s="14">
        <v>335.4427</v>
      </c>
      <c r="S14" s="14">
        <v>333.98079999999999</v>
      </c>
      <c r="T14" s="14">
        <v>330.96559999999999</v>
      </c>
      <c r="U14" s="14">
        <v>318.95589999999999</v>
      </c>
      <c r="V14" s="14">
        <v>313.86419999999998</v>
      </c>
      <c r="W14" s="14">
        <v>313.92939999999999</v>
      </c>
      <c r="X14" s="14">
        <v>324.73860000000002</v>
      </c>
      <c r="Y14" s="14">
        <v>353.82889999999998</v>
      </c>
      <c r="Z14" s="14">
        <v>358.72280000000001</v>
      </c>
      <c r="AA14" s="14">
        <v>357.00510000000003</v>
      </c>
      <c r="AB14" s="14">
        <v>352.68729999999999</v>
      </c>
      <c r="AC14" s="14">
        <v>334.02850000000001</v>
      </c>
      <c r="AD14" s="14">
        <v>328.96839999999997</v>
      </c>
    </row>
    <row r="15" spans="1:30" x14ac:dyDescent="0.25">
      <c r="B15" s="11"/>
      <c r="C15" s="12" t="s">
        <v>51</v>
      </c>
      <c r="D15" s="12" t="s">
        <v>61</v>
      </c>
      <c r="E15" s="13" t="s">
        <v>53</v>
      </c>
      <c r="F15" s="13" t="s">
        <v>62</v>
      </c>
      <c r="G15" s="14">
        <v>191.4248</v>
      </c>
      <c r="H15" s="14">
        <v>176.03659999999999</v>
      </c>
      <c r="I15" s="14">
        <v>164.82329999999999</v>
      </c>
      <c r="J15" s="14">
        <v>158.01580000000001</v>
      </c>
      <c r="K15" s="14">
        <v>153.6773</v>
      </c>
      <c r="L15" s="14">
        <v>152.3458</v>
      </c>
      <c r="M15" s="14">
        <v>159.34829999999999</v>
      </c>
      <c r="N15" s="14">
        <v>172.78290000000001</v>
      </c>
      <c r="O15" s="14">
        <v>189.11859999999999</v>
      </c>
      <c r="P15" s="14">
        <v>197.70590000000001</v>
      </c>
      <c r="Q15" s="14">
        <v>207.71789999999999</v>
      </c>
      <c r="R15" s="14">
        <v>209.65170000000001</v>
      </c>
      <c r="S15" s="14">
        <v>208.738</v>
      </c>
      <c r="T15" s="14">
        <v>206.8535</v>
      </c>
      <c r="U15" s="14">
        <v>199.34739999999999</v>
      </c>
      <c r="V15" s="14">
        <v>196.1651</v>
      </c>
      <c r="W15" s="14">
        <v>196.20590000000001</v>
      </c>
      <c r="X15" s="14">
        <v>202.9616</v>
      </c>
      <c r="Y15" s="14">
        <v>221.143</v>
      </c>
      <c r="Z15" s="14">
        <v>224.20169999999999</v>
      </c>
      <c r="AA15" s="14">
        <v>223.12819999999999</v>
      </c>
      <c r="AB15" s="14">
        <v>220.42959999999999</v>
      </c>
      <c r="AC15" s="14">
        <v>208.76779999999999</v>
      </c>
      <c r="AD15" s="14">
        <v>205.6052</v>
      </c>
    </row>
    <row r="16" spans="1:30" x14ac:dyDescent="0.25">
      <c r="B16" s="11"/>
      <c r="C16" s="12" t="s">
        <v>51</v>
      </c>
      <c r="D16" s="12" t="s">
        <v>63</v>
      </c>
      <c r="E16" s="13" t="s">
        <v>53</v>
      </c>
      <c r="F16" s="13" t="s">
        <v>62</v>
      </c>
      <c r="G16" s="14">
        <v>191.4248</v>
      </c>
      <c r="H16" s="14">
        <v>176.03659999999999</v>
      </c>
      <c r="I16" s="14">
        <v>164.82329999999999</v>
      </c>
      <c r="J16" s="14">
        <v>158.01580000000001</v>
      </c>
      <c r="K16" s="14">
        <v>153.6773</v>
      </c>
      <c r="L16" s="14">
        <v>152.3458</v>
      </c>
      <c r="M16" s="14">
        <v>159.34829999999999</v>
      </c>
      <c r="N16" s="14">
        <v>172.78290000000001</v>
      </c>
      <c r="O16" s="14">
        <v>189.11859999999999</v>
      </c>
      <c r="P16" s="14">
        <v>197.70590000000001</v>
      </c>
      <c r="Q16" s="14">
        <v>207.71789999999999</v>
      </c>
      <c r="R16" s="14">
        <v>209.65170000000001</v>
      </c>
      <c r="S16" s="14">
        <v>208.738</v>
      </c>
      <c r="T16" s="14">
        <v>206.8535</v>
      </c>
      <c r="U16" s="14">
        <v>199.34739999999999</v>
      </c>
      <c r="V16" s="14">
        <v>196.1651</v>
      </c>
      <c r="W16" s="14">
        <v>196.20590000000001</v>
      </c>
      <c r="X16" s="14">
        <v>202.9616</v>
      </c>
      <c r="Y16" s="14">
        <v>221.143</v>
      </c>
      <c r="Z16" s="14">
        <v>224.20169999999999</v>
      </c>
      <c r="AA16" s="14">
        <v>223.12819999999999</v>
      </c>
      <c r="AB16" s="14">
        <v>220.42959999999999</v>
      </c>
      <c r="AC16" s="14">
        <v>208.76779999999999</v>
      </c>
      <c r="AD16" s="14">
        <v>205.6052</v>
      </c>
    </row>
    <row r="17" spans="2:30" x14ac:dyDescent="0.25">
      <c r="B17" s="11"/>
      <c r="C17" s="12" t="s">
        <v>64</v>
      </c>
      <c r="D17" s="12" t="s">
        <v>52</v>
      </c>
      <c r="E17" s="13" t="s">
        <v>53</v>
      </c>
      <c r="F17" s="13" t="s">
        <v>54</v>
      </c>
      <c r="G17" s="14">
        <v>489.00229999999999</v>
      </c>
      <c r="H17" s="14">
        <v>455.98289999999997</v>
      </c>
      <c r="I17" s="14">
        <v>433.34550000000002</v>
      </c>
      <c r="J17" s="14">
        <v>422.28300000000002</v>
      </c>
      <c r="K17" s="14">
        <v>417.36759999999998</v>
      </c>
      <c r="L17" s="14">
        <v>418.43110000000001</v>
      </c>
      <c r="M17" s="14">
        <v>439.7681</v>
      </c>
      <c r="N17" s="14">
        <v>471.58030000000002</v>
      </c>
      <c r="O17" s="14">
        <v>508.81139999999999</v>
      </c>
      <c r="P17" s="14">
        <v>538.97040000000004</v>
      </c>
      <c r="Q17" s="14">
        <v>567.20259999999996</v>
      </c>
      <c r="R17" s="14">
        <v>582.01329999999996</v>
      </c>
      <c r="S17" s="14">
        <v>591.29089999999997</v>
      </c>
      <c r="T17" s="14">
        <v>592.40459999999996</v>
      </c>
      <c r="U17" s="14">
        <v>573.87159999999994</v>
      </c>
      <c r="V17" s="14">
        <v>565.06690000000003</v>
      </c>
      <c r="W17" s="14">
        <v>564.26689999999996</v>
      </c>
      <c r="X17" s="14">
        <v>568.07910000000004</v>
      </c>
      <c r="Y17" s="14">
        <v>566.36339999999996</v>
      </c>
      <c r="Z17" s="14">
        <v>562.4873</v>
      </c>
      <c r="AA17" s="14">
        <v>568.28129999999999</v>
      </c>
      <c r="AB17" s="14">
        <v>581.44510000000002</v>
      </c>
      <c r="AC17" s="14">
        <v>564.88940000000002</v>
      </c>
      <c r="AD17" s="14">
        <v>524.75429999999994</v>
      </c>
    </row>
    <row r="18" spans="2:30" x14ac:dyDescent="0.25">
      <c r="B18" s="11"/>
      <c r="C18" s="12" t="s">
        <v>64</v>
      </c>
      <c r="D18" s="12" t="s">
        <v>55</v>
      </c>
      <c r="E18" s="13" t="s">
        <v>53</v>
      </c>
      <c r="F18" s="13" t="s">
        <v>54</v>
      </c>
      <c r="G18" s="14">
        <v>228.2011</v>
      </c>
      <c r="H18" s="14">
        <v>212.792</v>
      </c>
      <c r="I18" s="14">
        <v>202.22790000000001</v>
      </c>
      <c r="J18" s="14">
        <v>197.06540000000001</v>
      </c>
      <c r="K18" s="14">
        <v>194.7715</v>
      </c>
      <c r="L18" s="14">
        <v>195.26779999999999</v>
      </c>
      <c r="M18" s="14">
        <v>205.2251</v>
      </c>
      <c r="N18" s="14">
        <v>220.07079999999999</v>
      </c>
      <c r="O18" s="14">
        <v>237.4453</v>
      </c>
      <c r="P18" s="14">
        <v>251.51949999999999</v>
      </c>
      <c r="Q18" s="14">
        <v>264.69450000000001</v>
      </c>
      <c r="R18" s="14">
        <v>271.6062</v>
      </c>
      <c r="S18" s="14">
        <v>275.93579999999997</v>
      </c>
      <c r="T18" s="14">
        <v>276.45549999999997</v>
      </c>
      <c r="U18" s="14">
        <v>267.80680000000001</v>
      </c>
      <c r="V18" s="14">
        <v>263.6979</v>
      </c>
      <c r="W18" s="14">
        <v>263.32459999999998</v>
      </c>
      <c r="X18" s="14">
        <v>265.10359999999997</v>
      </c>
      <c r="Y18" s="14">
        <v>264.30290000000002</v>
      </c>
      <c r="Z18" s="14">
        <v>262.4941</v>
      </c>
      <c r="AA18" s="14">
        <v>265.1979</v>
      </c>
      <c r="AB18" s="14">
        <v>271.34100000000001</v>
      </c>
      <c r="AC18" s="14">
        <v>263.61509999999998</v>
      </c>
      <c r="AD18" s="14">
        <v>244.8853</v>
      </c>
    </row>
    <row r="19" spans="2:30" x14ac:dyDescent="0.25">
      <c r="B19" s="11"/>
      <c r="C19" s="12" t="s">
        <v>64</v>
      </c>
      <c r="D19" s="12" t="s">
        <v>56</v>
      </c>
      <c r="E19" s="13" t="s">
        <v>53</v>
      </c>
      <c r="F19" s="13" t="s">
        <v>54</v>
      </c>
      <c r="G19" s="14">
        <v>326.00150000000002</v>
      </c>
      <c r="H19" s="14">
        <v>303.98860000000002</v>
      </c>
      <c r="I19" s="14">
        <v>288.89699999999999</v>
      </c>
      <c r="J19" s="14">
        <v>281.52199999999999</v>
      </c>
      <c r="K19" s="14">
        <v>278.245</v>
      </c>
      <c r="L19" s="14">
        <v>278.95409999999998</v>
      </c>
      <c r="M19" s="14">
        <v>293.17869999999999</v>
      </c>
      <c r="N19" s="14">
        <v>314.38690000000003</v>
      </c>
      <c r="O19" s="14">
        <v>339.20760000000001</v>
      </c>
      <c r="P19" s="14">
        <v>359.31360000000001</v>
      </c>
      <c r="Q19" s="14">
        <v>378.13510000000002</v>
      </c>
      <c r="R19" s="14">
        <v>388.00880000000001</v>
      </c>
      <c r="S19" s="14">
        <v>394.19400000000002</v>
      </c>
      <c r="T19" s="14">
        <v>394.93639999999999</v>
      </c>
      <c r="U19" s="14">
        <v>382.58109999999999</v>
      </c>
      <c r="V19" s="14">
        <v>376.71129999999999</v>
      </c>
      <c r="W19" s="14">
        <v>376.178</v>
      </c>
      <c r="X19" s="14">
        <v>378.71940000000001</v>
      </c>
      <c r="Y19" s="14">
        <v>377.57560000000001</v>
      </c>
      <c r="Z19" s="14">
        <v>374.99160000000001</v>
      </c>
      <c r="AA19" s="14">
        <v>378.85419999999999</v>
      </c>
      <c r="AB19" s="14">
        <v>387.63</v>
      </c>
      <c r="AC19" s="14">
        <v>376.59289999999999</v>
      </c>
      <c r="AD19" s="14">
        <v>349.83620000000002</v>
      </c>
    </row>
    <row r="20" spans="2:30" x14ac:dyDescent="0.25">
      <c r="B20" s="11"/>
      <c r="C20" s="12" t="s">
        <v>64</v>
      </c>
      <c r="D20" s="12" t="s">
        <v>57</v>
      </c>
      <c r="E20" s="13" t="s">
        <v>53</v>
      </c>
      <c r="F20" s="13" t="s">
        <v>54</v>
      </c>
      <c r="G20" s="14">
        <v>652.00310000000002</v>
      </c>
      <c r="H20" s="14">
        <v>607.97709999999995</v>
      </c>
      <c r="I20" s="14">
        <v>577.79399999999998</v>
      </c>
      <c r="J20" s="14">
        <v>563.04399999999998</v>
      </c>
      <c r="K20" s="14">
        <v>556.49009999999998</v>
      </c>
      <c r="L20" s="14">
        <v>557.90809999999999</v>
      </c>
      <c r="M20" s="14">
        <v>586.35749999999996</v>
      </c>
      <c r="N20" s="14">
        <v>628.77369999999996</v>
      </c>
      <c r="O20" s="14">
        <v>678.41520000000003</v>
      </c>
      <c r="P20" s="14">
        <v>718.62720000000002</v>
      </c>
      <c r="Q20" s="14">
        <v>756.27009999999996</v>
      </c>
      <c r="R20" s="14">
        <v>776.01769999999999</v>
      </c>
      <c r="S20" s="14">
        <v>788.38789999999995</v>
      </c>
      <c r="T20" s="14">
        <v>789.87279999999998</v>
      </c>
      <c r="U20" s="14">
        <v>765.16219999999998</v>
      </c>
      <c r="V20" s="14">
        <v>753.42250000000001</v>
      </c>
      <c r="W20" s="14">
        <v>752.35590000000002</v>
      </c>
      <c r="X20" s="14">
        <v>757.43880000000001</v>
      </c>
      <c r="Y20" s="14">
        <v>755.15129999999999</v>
      </c>
      <c r="Z20" s="14">
        <v>749.98310000000004</v>
      </c>
      <c r="AA20" s="14">
        <v>757.70839999999998</v>
      </c>
      <c r="AB20" s="14">
        <v>775.26009999999997</v>
      </c>
      <c r="AC20" s="14">
        <v>753.18589999999995</v>
      </c>
      <c r="AD20" s="14">
        <v>699.67240000000004</v>
      </c>
    </row>
    <row r="21" spans="2:30" x14ac:dyDescent="0.25">
      <c r="B21" s="11"/>
      <c r="C21" s="12" t="s">
        <v>64</v>
      </c>
      <c r="D21" s="12" t="s">
        <v>58</v>
      </c>
      <c r="E21" s="13" t="s">
        <v>53</v>
      </c>
      <c r="F21" s="13" t="s">
        <v>54</v>
      </c>
      <c r="G21" s="14">
        <v>163.0008</v>
      </c>
      <c r="H21" s="14">
        <v>151.99430000000001</v>
      </c>
      <c r="I21" s="14">
        <v>144.4485</v>
      </c>
      <c r="J21" s="14">
        <v>140.761</v>
      </c>
      <c r="K21" s="14">
        <v>139.1225</v>
      </c>
      <c r="L21" s="14">
        <v>139.477</v>
      </c>
      <c r="M21" s="14">
        <v>146.58940000000001</v>
      </c>
      <c r="N21" s="14">
        <v>157.1934</v>
      </c>
      <c r="O21" s="14">
        <v>169.60380000000001</v>
      </c>
      <c r="P21" s="14">
        <v>179.6568</v>
      </c>
      <c r="Q21" s="14">
        <v>189.0675</v>
      </c>
      <c r="R21" s="14">
        <v>194.0044</v>
      </c>
      <c r="S21" s="14">
        <v>197.09700000000001</v>
      </c>
      <c r="T21" s="14">
        <v>197.4682</v>
      </c>
      <c r="U21" s="14">
        <v>191.29050000000001</v>
      </c>
      <c r="V21" s="14">
        <v>188.35560000000001</v>
      </c>
      <c r="W21" s="14">
        <v>188.089</v>
      </c>
      <c r="X21" s="14">
        <v>189.3597</v>
      </c>
      <c r="Y21" s="14">
        <v>188.7878</v>
      </c>
      <c r="Z21" s="14">
        <v>187.4958</v>
      </c>
      <c r="AA21" s="14">
        <v>189.4271</v>
      </c>
      <c r="AB21" s="14">
        <v>193.815</v>
      </c>
      <c r="AC21" s="14">
        <v>188.29650000000001</v>
      </c>
      <c r="AD21" s="14">
        <v>174.91810000000001</v>
      </c>
    </row>
    <row r="22" spans="2:30" x14ac:dyDescent="0.25">
      <c r="B22" s="11"/>
      <c r="C22" s="12" t="s">
        <v>64</v>
      </c>
      <c r="D22" s="12" t="s">
        <v>59</v>
      </c>
      <c r="E22" s="13" t="s">
        <v>53</v>
      </c>
      <c r="F22" s="13" t="s">
        <v>54</v>
      </c>
      <c r="G22" s="14">
        <v>815.00390000000004</v>
      </c>
      <c r="H22" s="14">
        <v>759.97140000000002</v>
      </c>
      <c r="I22" s="14">
        <v>722.24249999999995</v>
      </c>
      <c r="J22" s="14">
        <v>703.80499999999995</v>
      </c>
      <c r="K22" s="14">
        <v>695.61260000000004</v>
      </c>
      <c r="L22" s="14">
        <v>697.38520000000005</v>
      </c>
      <c r="M22" s="14">
        <v>732.94680000000005</v>
      </c>
      <c r="N22" s="14">
        <v>785.96720000000005</v>
      </c>
      <c r="O22" s="14">
        <v>848.01900000000001</v>
      </c>
      <c r="P22" s="14">
        <v>898.28399999999999</v>
      </c>
      <c r="Q22" s="14">
        <v>945.33770000000004</v>
      </c>
      <c r="R22" s="14">
        <v>970.02210000000002</v>
      </c>
      <c r="S22" s="14">
        <v>985.48490000000004</v>
      </c>
      <c r="T22" s="14">
        <v>987.34100000000001</v>
      </c>
      <c r="U22" s="14">
        <v>956.45270000000005</v>
      </c>
      <c r="V22" s="14">
        <v>941.77819999999997</v>
      </c>
      <c r="W22" s="14">
        <v>940.44489999999996</v>
      </c>
      <c r="X22" s="14">
        <v>946.79849999999999</v>
      </c>
      <c r="Y22" s="14">
        <v>943.93910000000005</v>
      </c>
      <c r="Z22" s="14">
        <v>937.47889999999995</v>
      </c>
      <c r="AA22" s="14">
        <v>947.13549999999998</v>
      </c>
      <c r="AB22" s="14">
        <v>969.07510000000002</v>
      </c>
      <c r="AC22" s="14">
        <v>941.48230000000001</v>
      </c>
      <c r="AD22" s="14">
        <v>874.59050000000002</v>
      </c>
    </row>
    <row r="23" spans="2:30" x14ac:dyDescent="0.25">
      <c r="B23" s="11"/>
      <c r="C23" s="12" t="s">
        <v>64</v>
      </c>
      <c r="D23" s="12" t="s">
        <v>60</v>
      </c>
      <c r="E23" s="13" t="s">
        <v>53</v>
      </c>
      <c r="F23" s="13" t="s">
        <v>54</v>
      </c>
      <c r="G23" s="14">
        <v>260.80119999999999</v>
      </c>
      <c r="H23" s="14">
        <v>243.1909</v>
      </c>
      <c r="I23" s="14">
        <v>231.11760000000001</v>
      </c>
      <c r="J23" s="14">
        <v>225.2176</v>
      </c>
      <c r="K23" s="14">
        <v>222.596</v>
      </c>
      <c r="L23" s="14">
        <v>223.16329999999999</v>
      </c>
      <c r="M23" s="14">
        <v>234.54300000000001</v>
      </c>
      <c r="N23" s="14">
        <v>251.5095</v>
      </c>
      <c r="O23" s="14">
        <v>271.36610000000002</v>
      </c>
      <c r="P23" s="14">
        <v>287.45089999999999</v>
      </c>
      <c r="Q23" s="14">
        <v>302.50810000000001</v>
      </c>
      <c r="R23" s="14">
        <v>310.40710000000001</v>
      </c>
      <c r="S23" s="14">
        <v>315.35520000000002</v>
      </c>
      <c r="T23" s="14">
        <v>315.94909999999999</v>
      </c>
      <c r="U23" s="14">
        <v>306.06490000000002</v>
      </c>
      <c r="V23" s="14">
        <v>301.36900000000003</v>
      </c>
      <c r="W23" s="14">
        <v>300.94240000000002</v>
      </c>
      <c r="X23" s="14">
        <v>302.97550000000001</v>
      </c>
      <c r="Y23" s="14">
        <v>302.06049999999999</v>
      </c>
      <c r="Z23" s="14">
        <v>299.9932</v>
      </c>
      <c r="AA23" s="14">
        <v>303.08339999999998</v>
      </c>
      <c r="AB23" s="14">
        <v>310.10399999999998</v>
      </c>
      <c r="AC23" s="14">
        <v>301.27429999999998</v>
      </c>
      <c r="AD23" s="14">
        <v>279.8689</v>
      </c>
    </row>
    <row r="24" spans="2:30" x14ac:dyDescent="0.25">
      <c r="B24" s="11"/>
      <c r="C24" s="12" t="s">
        <v>64</v>
      </c>
      <c r="D24" s="12" t="s">
        <v>61</v>
      </c>
      <c r="E24" s="13" t="s">
        <v>53</v>
      </c>
      <c r="F24" s="13" t="s">
        <v>54</v>
      </c>
      <c r="G24" s="14">
        <v>163.0008</v>
      </c>
      <c r="H24" s="14">
        <v>151.99430000000001</v>
      </c>
      <c r="I24" s="14">
        <v>144.4485</v>
      </c>
      <c r="J24" s="14">
        <v>140.761</v>
      </c>
      <c r="K24" s="14">
        <v>139.1225</v>
      </c>
      <c r="L24" s="14">
        <v>139.477</v>
      </c>
      <c r="M24" s="14">
        <v>146.58940000000001</v>
      </c>
      <c r="N24" s="14">
        <v>157.1934</v>
      </c>
      <c r="O24" s="14">
        <v>169.60380000000001</v>
      </c>
      <c r="P24" s="14">
        <v>179.6568</v>
      </c>
      <c r="Q24" s="14">
        <v>189.0675</v>
      </c>
      <c r="R24" s="14">
        <v>194.0044</v>
      </c>
      <c r="S24" s="14">
        <v>197.09700000000001</v>
      </c>
      <c r="T24" s="14">
        <v>197.4682</v>
      </c>
      <c r="U24" s="14">
        <v>191.29050000000001</v>
      </c>
      <c r="V24" s="14">
        <v>188.35560000000001</v>
      </c>
      <c r="W24" s="14">
        <v>188.089</v>
      </c>
      <c r="X24" s="14">
        <v>189.3597</v>
      </c>
      <c r="Y24" s="14">
        <v>188.7878</v>
      </c>
      <c r="Z24" s="14">
        <v>187.4958</v>
      </c>
      <c r="AA24" s="14">
        <v>189.4271</v>
      </c>
      <c r="AB24" s="14">
        <v>193.815</v>
      </c>
      <c r="AC24" s="14">
        <v>188.29650000000001</v>
      </c>
      <c r="AD24" s="14">
        <v>174.91810000000001</v>
      </c>
    </row>
    <row r="25" spans="2:30" x14ac:dyDescent="0.25">
      <c r="B25" s="11"/>
      <c r="C25" s="12" t="s">
        <v>64</v>
      </c>
      <c r="D25" s="12" t="s">
        <v>63</v>
      </c>
      <c r="E25" s="13" t="s">
        <v>53</v>
      </c>
      <c r="F25" s="13" t="s">
        <v>62</v>
      </c>
      <c r="G25" s="14">
        <v>163.0008</v>
      </c>
      <c r="H25" s="14">
        <v>151.99430000000001</v>
      </c>
      <c r="I25" s="14">
        <v>144.4485</v>
      </c>
      <c r="J25" s="14">
        <v>140.761</v>
      </c>
      <c r="K25" s="14">
        <v>139.1225</v>
      </c>
      <c r="L25" s="14">
        <v>139.477</v>
      </c>
      <c r="M25" s="14">
        <v>146.58940000000001</v>
      </c>
      <c r="N25" s="14">
        <v>157.1934</v>
      </c>
      <c r="O25" s="14">
        <v>169.60380000000001</v>
      </c>
      <c r="P25" s="14">
        <v>179.6568</v>
      </c>
      <c r="Q25" s="14">
        <v>189.0675</v>
      </c>
      <c r="R25" s="14">
        <v>194.0044</v>
      </c>
      <c r="S25" s="14">
        <v>197.09700000000001</v>
      </c>
      <c r="T25" s="14">
        <v>197.4682</v>
      </c>
      <c r="U25" s="14">
        <v>191.29050000000001</v>
      </c>
      <c r="V25" s="14">
        <v>188.35560000000001</v>
      </c>
      <c r="W25" s="14">
        <v>188.089</v>
      </c>
      <c r="X25" s="14">
        <v>189.3597</v>
      </c>
      <c r="Y25" s="14">
        <v>188.7878</v>
      </c>
      <c r="Z25" s="14">
        <v>187.4958</v>
      </c>
      <c r="AA25" s="14">
        <v>189.4271</v>
      </c>
      <c r="AB25" s="14">
        <v>193.815</v>
      </c>
      <c r="AC25" s="14">
        <v>188.29650000000001</v>
      </c>
      <c r="AD25" s="14">
        <v>174.91810000000001</v>
      </c>
    </row>
    <row r="26" spans="2:30" x14ac:dyDescent="0.25">
      <c r="B26" s="11"/>
      <c r="C26" s="12" t="s">
        <v>65</v>
      </c>
      <c r="D26" s="12" t="s">
        <v>52</v>
      </c>
      <c r="E26" s="13" t="s">
        <v>53</v>
      </c>
      <c r="F26" s="13" t="s">
        <v>62</v>
      </c>
      <c r="G26" s="14">
        <v>518.46180000000004</v>
      </c>
      <c r="H26" s="14">
        <v>481.01569999999998</v>
      </c>
      <c r="I26" s="14">
        <v>452.80270000000002</v>
      </c>
      <c r="J26" s="14">
        <v>437.55630000000002</v>
      </c>
      <c r="K26" s="14">
        <v>429.17739999999998</v>
      </c>
      <c r="L26" s="14">
        <v>428.68349999999998</v>
      </c>
      <c r="M26" s="14">
        <v>454.51499999999999</v>
      </c>
      <c r="N26" s="14">
        <v>493.41989999999998</v>
      </c>
      <c r="O26" s="14">
        <v>530.65250000000003</v>
      </c>
      <c r="P26" s="14">
        <v>558.24699999999996</v>
      </c>
      <c r="Q26" s="14">
        <v>581.19749999999999</v>
      </c>
      <c r="R26" s="14">
        <v>587.67600000000004</v>
      </c>
      <c r="S26" s="14">
        <v>588.05259999999998</v>
      </c>
      <c r="T26" s="14">
        <v>581.47770000000003</v>
      </c>
      <c r="U26" s="14">
        <v>558.53890000000001</v>
      </c>
      <c r="V26" s="14">
        <v>550.98400000000004</v>
      </c>
      <c r="W26" s="14">
        <v>549.31960000000004</v>
      </c>
      <c r="X26" s="14">
        <v>552.6739</v>
      </c>
      <c r="Y26" s="14">
        <v>562.58680000000004</v>
      </c>
      <c r="Z26" s="14">
        <v>581.69069999999999</v>
      </c>
      <c r="AA26" s="14">
        <v>602.28959999999995</v>
      </c>
      <c r="AB26" s="14">
        <v>616.13580000000002</v>
      </c>
      <c r="AC26" s="14">
        <v>580.53039999999999</v>
      </c>
      <c r="AD26" s="14">
        <v>552.56700000000001</v>
      </c>
    </row>
    <row r="27" spans="2:30" x14ac:dyDescent="0.25">
      <c r="B27" s="11"/>
      <c r="C27" s="12" t="s">
        <v>65</v>
      </c>
      <c r="D27" s="12" t="s">
        <v>55</v>
      </c>
      <c r="E27" s="13" t="s">
        <v>53</v>
      </c>
      <c r="F27" s="13" t="s">
        <v>54</v>
      </c>
      <c r="G27" s="14">
        <v>241.94890000000001</v>
      </c>
      <c r="H27" s="14">
        <v>224.47399999999999</v>
      </c>
      <c r="I27" s="14">
        <v>211.30789999999999</v>
      </c>
      <c r="J27" s="14">
        <v>204.19300000000001</v>
      </c>
      <c r="K27" s="14">
        <v>200.28280000000001</v>
      </c>
      <c r="L27" s="14">
        <v>200.0523</v>
      </c>
      <c r="M27" s="14">
        <v>212.107</v>
      </c>
      <c r="N27" s="14">
        <v>230.26259999999999</v>
      </c>
      <c r="O27" s="14">
        <v>247.6378</v>
      </c>
      <c r="P27" s="14">
        <v>260.51519999999999</v>
      </c>
      <c r="Q27" s="14">
        <v>271.22550000000001</v>
      </c>
      <c r="R27" s="14">
        <v>274.24880000000002</v>
      </c>
      <c r="S27" s="14">
        <v>274.42450000000002</v>
      </c>
      <c r="T27" s="14">
        <v>271.35629999999998</v>
      </c>
      <c r="U27" s="14">
        <v>260.6515</v>
      </c>
      <c r="V27" s="14">
        <v>257.1259</v>
      </c>
      <c r="W27" s="14">
        <v>256.3492</v>
      </c>
      <c r="X27" s="14">
        <v>257.91449999999998</v>
      </c>
      <c r="Y27" s="14">
        <v>262.54050000000001</v>
      </c>
      <c r="Z27" s="14">
        <v>271.4556</v>
      </c>
      <c r="AA27" s="14">
        <v>281.06849999999997</v>
      </c>
      <c r="AB27" s="14">
        <v>287.52999999999997</v>
      </c>
      <c r="AC27" s="14">
        <v>270.91419999999999</v>
      </c>
      <c r="AD27" s="14">
        <v>257.8646</v>
      </c>
    </row>
    <row r="28" spans="2:30" x14ac:dyDescent="0.25">
      <c r="B28" s="11"/>
      <c r="C28" s="12" t="s">
        <v>65</v>
      </c>
      <c r="D28" s="12" t="s">
        <v>56</v>
      </c>
      <c r="E28" s="13" t="s">
        <v>53</v>
      </c>
      <c r="F28" s="13" t="s">
        <v>54</v>
      </c>
      <c r="G28" s="14">
        <v>345.64120000000003</v>
      </c>
      <c r="H28" s="14">
        <v>320.6771</v>
      </c>
      <c r="I28" s="14">
        <v>301.86840000000001</v>
      </c>
      <c r="J28" s="14">
        <v>291.70420000000001</v>
      </c>
      <c r="K28" s="14">
        <v>286.11829999999998</v>
      </c>
      <c r="L28" s="14">
        <v>285.78899999999999</v>
      </c>
      <c r="M28" s="14">
        <v>303.01</v>
      </c>
      <c r="N28" s="14">
        <v>328.94659999999999</v>
      </c>
      <c r="O28" s="14">
        <v>353.76830000000001</v>
      </c>
      <c r="P28" s="14">
        <v>372.16460000000001</v>
      </c>
      <c r="Q28" s="14">
        <v>387.46499999999997</v>
      </c>
      <c r="R28" s="14">
        <v>391.78399999999999</v>
      </c>
      <c r="S28" s="14">
        <v>392.03500000000003</v>
      </c>
      <c r="T28" s="14">
        <v>387.65179999999998</v>
      </c>
      <c r="U28" s="14">
        <v>372.35919999999999</v>
      </c>
      <c r="V28" s="14">
        <v>367.3227</v>
      </c>
      <c r="W28" s="14">
        <v>366.2131</v>
      </c>
      <c r="X28" s="14">
        <v>368.44929999999999</v>
      </c>
      <c r="Y28" s="14">
        <v>375.05790000000002</v>
      </c>
      <c r="Z28" s="14">
        <v>387.79379999999998</v>
      </c>
      <c r="AA28" s="14">
        <v>401.52640000000002</v>
      </c>
      <c r="AB28" s="14">
        <v>410.75720000000001</v>
      </c>
      <c r="AC28" s="14">
        <v>387.02030000000002</v>
      </c>
      <c r="AD28" s="14">
        <v>368.37799999999999</v>
      </c>
    </row>
    <row r="29" spans="2:30" x14ac:dyDescent="0.25">
      <c r="B29" s="11"/>
      <c r="C29" s="12" t="s">
        <v>65</v>
      </c>
      <c r="D29" s="12" t="s">
        <v>57</v>
      </c>
      <c r="E29" s="13" t="s">
        <v>53</v>
      </c>
      <c r="F29" s="13" t="s">
        <v>54</v>
      </c>
      <c r="G29" s="14">
        <v>691.28240000000005</v>
      </c>
      <c r="H29" s="14">
        <v>641.35419999999999</v>
      </c>
      <c r="I29" s="14">
        <v>603.73689999999999</v>
      </c>
      <c r="J29" s="14">
        <v>583.40840000000003</v>
      </c>
      <c r="K29" s="14">
        <v>572.23649999999998</v>
      </c>
      <c r="L29" s="14">
        <v>571.57799999999997</v>
      </c>
      <c r="M29" s="14">
        <v>606.02</v>
      </c>
      <c r="N29" s="14">
        <v>657.89319999999998</v>
      </c>
      <c r="O29" s="14">
        <v>707.53660000000002</v>
      </c>
      <c r="P29" s="14">
        <v>744.32929999999999</v>
      </c>
      <c r="Q29" s="14">
        <v>774.93</v>
      </c>
      <c r="R29" s="14">
        <v>783.56790000000001</v>
      </c>
      <c r="S29" s="14">
        <v>784.07010000000002</v>
      </c>
      <c r="T29" s="14">
        <v>775.30359999999996</v>
      </c>
      <c r="U29" s="14">
        <v>744.71849999999995</v>
      </c>
      <c r="V29" s="14">
        <v>734.6454</v>
      </c>
      <c r="W29" s="14">
        <v>732.42619999999999</v>
      </c>
      <c r="X29" s="14">
        <v>736.89859999999999</v>
      </c>
      <c r="Y29" s="14">
        <v>750.11569999999995</v>
      </c>
      <c r="Z29" s="14">
        <v>775.58749999999998</v>
      </c>
      <c r="AA29" s="14">
        <v>803.05280000000005</v>
      </c>
      <c r="AB29" s="14">
        <v>821.51430000000005</v>
      </c>
      <c r="AC29" s="14">
        <v>774.04049999999995</v>
      </c>
      <c r="AD29" s="14">
        <v>736.7559</v>
      </c>
    </row>
    <row r="30" spans="2:30" x14ac:dyDescent="0.25">
      <c r="B30" s="11"/>
      <c r="C30" s="12" t="s">
        <v>65</v>
      </c>
      <c r="D30" s="12" t="s">
        <v>58</v>
      </c>
      <c r="E30" s="13" t="s">
        <v>53</v>
      </c>
      <c r="F30" s="13" t="s">
        <v>54</v>
      </c>
      <c r="G30" s="14">
        <v>172.82060000000001</v>
      </c>
      <c r="H30" s="14">
        <v>160.33860000000001</v>
      </c>
      <c r="I30" s="14">
        <v>150.9342</v>
      </c>
      <c r="J30" s="14">
        <v>145.85210000000001</v>
      </c>
      <c r="K30" s="14">
        <v>143.0591</v>
      </c>
      <c r="L30" s="14">
        <v>142.89449999999999</v>
      </c>
      <c r="M30" s="14">
        <v>151.505</v>
      </c>
      <c r="N30" s="14">
        <v>164.47329999999999</v>
      </c>
      <c r="O30" s="14">
        <v>176.88419999999999</v>
      </c>
      <c r="P30" s="14">
        <v>186.0823</v>
      </c>
      <c r="Q30" s="14">
        <v>193.73249999999999</v>
      </c>
      <c r="R30" s="14">
        <v>195.892</v>
      </c>
      <c r="S30" s="14">
        <v>196.01750000000001</v>
      </c>
      <c r="T30" s="14">
        <v>193.82589999999999</v>
      </c>
      <c r="U30" s="14">
        <v>186.17959999999999</v>
      </c>
      <c r="V30" s="14">
        <v>183.66130000000001</v>
      </c>
      <c r="W30" s="14">
        <v>183.10650000000001</v>
      </c>
      <c r="X30" s="14">
        <v>184.22460000000001</v>
      </c>
      <c r="Y30" s="14">
        <v>187.52889999999999</v>
      </c>
      <c r="Z30" s="14">
        <v>193.89689999999999</v>
      </c>
      <c r="AA30" s="14">
        <v>200.76320000000001</v>
      </c>
      <c r="AB30" s="14">
        <v>205.37860000000001</v>
      </c>
      <c r="AC30" s="14">
        <v>193.51009999999999</v>
      </c>
      <c r="AD30" s="14">
        <v>184.18899999999999</v>
      </c>
    </row>
    <row r="31" spans="2:30" x14ac:dyDescent="0.25">
      <c r="B31" s="11"/>
      <c r="C31" s="12" t="s">
        <v>65</v>
      </c>
      <c r="D31" s="12" t="s">
        <v>59</v>
      </c>
      <c r="E31" s="13" t="s">
        <v>53</v>
      </c>
      <c r="F31" s="13" t="s">
        <v>54</v>
      </c>
      <c r="G31" s="14">
        <v>864.10310000000004</v>
      </c>
      <c r="H31" s="14">
        <v>801.69280000000003</v>
      </c>
      <c r="I31" s="14">
        <v>754.67110000000002</v>
      </c>
      <c r="J31" s="14">
        <v>729.26059999999995</v>
      </c>
      <c r="K31" s="14">
        <v>715.29560000000004</v>
      </c>
      <c r="L31" s="14">
        <v>714.47249999999997</v>
      </c>
      <c r="M31" s="14">
        <v>757.52499999999998</v>
      </c>
      <c r="N31" s="14">
        <v>822.36649999999997</v>
      </c>
      <c r="O31" s="14">
        <v>884.42079999999999</v>
      </c>
      <c r="P31" s="14">
        <v>930.41160000000002</v>
      </c>
      <c r="Q31" s="14">
        <v>968.66240000000005</v>
      </c>
      <c r="R31" s="14">
        <v>979.45989999999995</v>
      </c>
      <c r="S31" s="14">
        <v>980.08759999999995</v>
      </c>
      <c r="T31" s="14">
        <v>969.12950000000001</v>
      </c>
      <c r="U31" s="14">
        <v>930.8981</v>
      </c>
      <c r="V31" s="14">
        <v>918.30669999999998</v>
      </c>
      <c r="W31" s="14">
        <v>915.53269999999998</v>
      </c>
      <c r="X31" s="14">
        <v>921.1232</v>
      </c>
      <c r="Y31" s="14">
        <v>937.64469999999994</v>
      </c>
      <c r="Z31" s="14">
        <v>969.48440000000005</v>
      </c>
      <c r="AA31" s="14">
        <v>1003.816</v>
      </c>
      <c r="AB31" s="14">
        <v>1026.8929000000001</v>
      </c>
      <c r="AC31" s="14">
        <v>967.55070000000001</v>
      </c>
      <c r="AD31" s="14">
        <v>920.94489999999996</v>
      </c>
    </row>
    <row r="32" spans="2:30" x14ac:dyDescent="0.25">
      <c r="B32" s="11"/>
      <c r="C32" s="12" t="s">
        <v>65</v>
      </c>
      <c r="D32" s="12" t="s">
        <v>60</v>
      </c>
      <c r="E32" s="13" t="s">
        <v>53</v>
      </c>
      <c r="F32" s="13" t="s">
        <v>54</v>
      </c>
      <c r="G32" s="14">
        <v>276.51299999999998</v>
      </c>
      <c r="H32" s="14">
        <v>256.54169999999999</v>
      </c>
      <c r="I32" s="14">
        <v>241.4948</v>
      </c>
      <c r="J32" s="14">
        <v>233.36340000000001</v>
      </c>
      <c r="K32" s="14">
        <v>228.8946</v>
      </c>
      <c r="L32" s="14">
        <v>228.63120000000001</v>
      </c>
      <c r="M32" s="14">
        <v>242.40799999999999</v>
      </c>
      <c r="N32" s="14">
        <v>263.15730000000002</v>
      </c>
      <c r="O32" s="14">
        <v>283.0147</v>
      </c>
      <c r="P32" s="14">
        <v>297.73169999999999</v>
      </c>
      <c r="Q32" s="14">
        <v>309.97199999999998</v>
      </c>
      <c r="R32" s="14">
        <v>313.42720000000003</v>
      </c>
      <c r="S32" s="14">
        <v>313.62799999999999</v>
      </c>
      <c r="T32" s="14">
        <v>310.12150000000003</v>
      </c>
      <c r="U32" s="14">
        <v>297.88740000000001</v>
      </c>
      <c r="V32" s="14">
        <v>293.85820000000001</v>
      </c>
      <c r="W32" s="14">
        <v>292.97050000000002</v>
      </c>
      <c r="X32" s="14">
        <v>294.75940000000003</v>
      </c>
      <c r="Y32" s="14">
        <v>300.04629999999997</v>
      </c>
      <c r="Z32" s="14">
        <v>310.23500000000001</v>
      </c>
      <c r="AA32" s="14">
        <v>321.22109999999998</v>
      </c>
      <c r="AB32" s="14">
        <v>328.60570000000001</v>
      </c>
      <c r="AC32" s="14">
        <v>309.61619999999999</v>
      </c>
      <c r="AD32" s="14">
        <v>294.70240000000001</v>
      </c>
    </row>
    <row r="33" spans="2:30" x14ac:dyDescent="0.25">
      <c r="B33" s="11"/>
      <c r="C33" s="12" t="s">
        <v>65</v>
      </c>
      <c r="D33" s="12" t="s">
        <v>61</v>
      </c>
      <c r="E33" s="13" t="s">
        <v>53</v>
      </c>
      <c r="F33" s="13" t="s">
        <v>54</v>
      </c>
      <c r="G33" s="14">
        <v>172.82060000000001</v>
      </c>
      <c r="H33" s="14">
        <v>160.33860000000001</v>
      </c>
      <c r="I33" s="14">
        <v>150.9342</v>
      </c>
      <c r="J33" s="14">
        <v>145.85210000000001</v>
      </c>
      <c r="K33" s="14">
        <v>143.0591</v>
      </c>
      <c r="L33" s="14">
        <v>142.89449999999999</v>
      </c>
      <c r="M33" s="14">
        <v>151.505</v>
      </c>
      <c r="N33" s="14">
        <v>164.47329999999999</v>
      </c>
      <c r="O33" s="14">
        <v>176.88419999999999</v>
      </c>
      <c r="P33" s="14">
        <v>186.0823</v>
      </c>
      <c r="Q33" s="14">
        <v>193.73249999999999</v>
      </c>
      <c r="R33" s="14">
        <v>195.892</v>
      </c>
      <c r="S33" s="14">
        <v>196.01750000000001</v>
      </c>
      <c r="T33" s="14">
        <v>193.82589999999999</v>
      </c>
      <c r="U33" s="14">
        <v>186.17959999999999</v>
      </c>
      <c r="V33" s="14">
        <v>183.66130000000001</v>
      </c>
      <c r="W33" s="14">
        <v>183.10650000000001</v>
      </c>
      <c r="X33" s="14">
        <v>184.22460000000001</v>
      </c>
      <c r="Y33" s="14">
        <v>187.52889999999999</v>
      </c>
      <c r="Z33" s="14">
        <v>193.89689999999999</v>
      </c>
      <c r="AA33" s="14">
        <v>200.76320000000001</v>
      </c>
      <c r="AB33" s="14">
        <v>205.37860000000001</v>
      </c>
      <c r="AC33" s="14">
        <v>193.51009999999999</v>
      </c>
      <c r="AD33" s="14">
        <v>184.18899999999999</v>
      </c>
    </row>
    <row r="34" spans="2:30" x14ac:dyDescent="0.25">
      <c r="B34" s="11"/>
      <c r="C34" s="12" t="s">
        <v>65</v>
      </c>
      <c r="D34" s="12" t="s">
        <v>63</v>
      </c>
      <c r="E34" s="13" t="s">
        <v>53</v>
      </c>
      <c r="F34" s="13" t="s">
        <v>54</v>
      </c>
      <c r="G34" s="14">
        <v>172.82060000000001</v>
      </c>
      <c r="H34" s="14">
        <v>160.33860000000001</v>
      </c>
      <c r="I34" s="14">
        <v>150.9342</v>
      </c>
      <c r="J34" s="14">
        <v>145.85210000000001</v>
      </c>
      <c r="K34" s="14">
        <v>143.0591</v>
      </c>
      <c r="L34" s="14">
        <v>142.89449999999999</v>
      </c>
      <c r="M34" s="14">
        <v>151.505</v>
      </c>
      <c r="N34" s="14">
        <v>164.47329999999999</v>
      </c>
      <c r="O34" s="14">
        <v>176.88419999999999</v>
      </c>
      <c r="P34" s="14">
        <v>186.0823</v>
      </c>
      <c r="Q34" s="14">
        <v>193.73249999999999</v>
      </c>
      <c r="R34" s="14">
        <v>195.892</v>
      </c>
      <c r="S34" s="14">
        <v>196.01750000000001</v>
      </c>
      <c r="T34" s="14">
        <v>193.82589999999999</v>
      </c>
      <c r="U34" s="14">
        <v>186.17959999999999</v>
      </c>
      <c r="V34" s="14">
        <v>183.66130000000001</v>
      </c>
      <c r="W34" s="14">
        <v>183.10650000000001</v>
      </c>
      <c r="X34" s="14">
        <v>184.22460000000001</v>
      </c>
      <c r="Y34" s="14">
        <v>187.52889999999999</v>
      </c>
      <c r="Z34" s="14">
        <v>193.89689999999999</v>
      </c>
      <c r="AA34" s="14">
        <v>200.76320000000001</v>
      </c>
      <c r="AB34" s="14">
        <v>205.37860000000001</v>
      </c>
      <c r="AC34" s="14">
        <v>193.51009999999999</v>
      </c>
      <c r="AD34" s="14">
        <v>184.18899999999999</v>
      </c>
    </row>
    <row r="35" spans="2:30" x14ac:dyDescent="0.25">
      <c r="B35" s="11"/>
      <c r="C35" s="12" t="s">
        <v>66</v>
      </c>
      <c r="D35" s="12" t="s">
        <v>52</v>
      </c>
      <c r="E35" s="13" t="s">
        <v>53</v>
      </c>
      <c r="F35" s="13" t="s">
        <v>62</v>
      </c>
      <c r="G35" s="14">
        <v>541.28980000000001</v>
      </c>
      <c r="H35" s="14">
        <v>500.75299999999999</v>
      </c>
      <c r="I35" s="14">
        <v>472.80309999999997</v>
      </c>
      <c r="J35" s="14">
        <v>456.98899999999998</v>
      </c>
      <c r="K35" s="14">
        <v>447.93830000000003</v>
      </c>
      <c r="L35" s="14">
        <v>448.31380000000001</v>
      </c>
      <c r="M35" s="14">
        <v>479.6653</v>
      </c>
      <c r="N35" s="14">
        <v>532.03089999999997</v>
      </c>
      <c r="O35" s="14">
        <v>581.11509999999998</v>
      </c>
      <c r="P35" s="14">
        <v>605.68420000000003</v>
      </c>
      <c r="Q35" s="14">
        <v>628.69510000000002</v>
      </c>
      <c r="R35" s="14">
        <v>633.2038</v>
      </c>
      <c r="S35" s="14">
        <v>631.23779999999999</v>
      </c>
      <c r="T35" s="14">
        <v>622.02080000000001</v>
      </c>
      <c r="U35" s="14">
        <v>595.49159999999995</v>
      </c>
      <c r="V35" s="14">
        <v>590.3682</v>
      </c>
      <c r="W35" s="14">
        <v>589.71910000000003</v>
      </c>
      <c r="X35" s="14">
        <v>598.30939999999998</v>
      </c>
      <c r="Y35" s="14">
        <v>628.44830000000002</v>
      </c>
      <c r="Z35" s="14">
        <v>648.09050000000002</v>
      </c>
      <c r="AA35" s="14">
        <v>652.99929999999995</v>
      </c>
      <c r="AB35" s="14">
        <v>647.07749999999999</v>
      </c>
      <c r="AC35" s="14">
        <v>606.91809999999998</v>
      </c>
      <c r="AD35" s="14">
        <v>587.61800000000005</v>
      </c>
    </row>
    <row r="36" spans="2:30" x14ac:dyDescent="0.25">
      <c r="B36" s="11"/>
      <c r="C36" s="12" t="s">
        <v>66</v>
      </c>
      <c r="D36" s="12" t="s">
        <v>55</v>
      </c>
      <c r="E36" s="13" t="s">
        <v>53</v>
      </c>
      <c r="F36" s="13" t="s">
        <v>62</v>
      </c>
      <c r="G36" s="14">
        <v>252.6019</v>
      </c>
      <c r="H36" s="14">
        <v>233.68469999999999</v>
      </c>
      <c r="I36" s="14">
        <v>220.64150000000001</v>
      </c>
      <c r="J36" s="14">
        <v>213.26150000000001</v>
      </c>
      <c r="K36" s="14">
        <v>209.03790000000001</v>
      </c>
      <c r="L36" s="14">
        <v>209.2131</v>
      </c>
      <c r="M36" s="14">
        <v>223.84379999999999</v>
      </c>
      <c r="N36" s="14">
        <v>248.28110000000001</v>
      </c>
      <c r="O36" s="14">
        <v>271.18709999999999</v>
      </c>
      <c r="P36" s="14">
        <v>282.65260000000001</v>
      </c>
      <c r="Q36" s="14">
        <v>293.39100000000002</v>
      </c>
      <c r="R36" s="14">
        <v>295.49509999999998</v>
      </c>
      <c r="S36" s="14">
        <v>294.57769999999999</v>
      </c>
      <c r="T36" s="14">
        <v>290.27640000000002</v>
      </c>
      <c r="U36" s="14">
        <v>277.89609999999999</v>
      </c>
      <c r="V36" s="14">
        <v>275.5052</v>
      </c>
      <c r="W36" s="14">
        <v>275.2022</v>
      </c>
      <c r="X36" s="14">
        <v>279.21109999999999</v>
      </c>
      <c r="Y36" s="14">
        <v>293.27589999999998</v>
      </c>
      <c r="Z36" s="14">
        <v>302.44229999999999</v>
      </c>
      <c r="AA36" s="14">
        <v>304.733</v>
      </c>
      <c r="AB36" s="14">
        <v>301.96949999999998</v>
      </c>
      <c r="AC36" s="14">
        <v>283.22840000000002</v>
      </c>
      <c r="AD36" s="14">
        <v>274.2217</v>
      </c>
    </row>
    <row r="37" spans="2:30" x14ac:dyDescent="0.25">
      <c r="B37" s="11"/>
      <c r="C37" s="12" t="s">
        <v>66</v>
      </c>
      <c r="D37" s="12" t="s">
        <v>56</v>
      </c>
      <c r="E37" s="13" t="s">
        <v>53</v>
      </c>
      <c r="F37" s="13" t="s">
        <v>54</v>
      </c>
      <c r="G37" s="14">
        <v>360.85989999999998</v>
      </c>
      <c r="H37" s="14">
        <v>333.83539999999999</v>
      </c>
      <c r="I37" s="14">
        <v>315.20209999999997</v>
      </c>
      <c r="J37" s="14">
        <v>304.65929999999997</v>
      </c>
      <c r="K37" s="14">
        <v>298.62560000000002</v>
      </c>
      <c r="L37" s="14">
        <v>298.8759</v>
      </c>
      <c r="M37" s="14">
        <v>319.77690000000001</v>
      </c>
      <c r="N37" s="14">
        <v>354.68729999999999</v>
      </c>
      <c r="O37" s="14">
        <v>387.4101</v>
      </c>
      <c r="P37" s="14">
        <v>403.7894</v>
      </c>
      <c r="Q37" s="14">
        <v>419.13</v>
      </c>
      <c r="R37" s="14">
        <v>422.13589999999999</v>
      </c>
      <c r="S37" s="14">
        <v>420.8252</v>
      </c>
      <c r="T37" s="14">
        <v>414.68060000000003</v>
      </c>
      <c r="U37" s="14">
        <v>396.99439999999998</v>
      </c>
      <c r="V37" s="14">
        <v>393.5788</v>
      </c>
      <c r="W37" s="14">
        <v>393.14609999999999</v>
      </c>
      <c r="X37" s="14">
        <v>398.87290000000002</v>
      </c>
      <c r="Y37" s="14">
        <v>418.96550000000002</v>
      </c>
      <c r="Z37" s="14">
        <v>432.06040000000002</v>
      </c>
      <c r="AA37" s="14">
        <v>435.33280000000002</v>
      </c>
      <c r="AB37" s="14">
        <v>431.38499999999999</v>
      </c>
      <c r="AC37" s="14">
        <v>404.61200000000002</v>
      </c>
      <c r="AD37" s="14">
        <v>391.74529999999999</v>
      </c>
    </row>
    <row r="38" spans="2:30" x14ac:dyDescent="0.25">
      <c r="B38" s="11"/>
      <c r="C38" s="12" t="s">
        <v>66</v>
      </c>
      <c r="D38" s="12" t="s">
        <v>57</v>
      </c>
      <c r="E38" s="13" t="s">
        <v>53</v>
      </c>
      <c r="F38" s="13" t="s">
        <v>54</v>
      </c>
      <c r="G38" s="14">
        <v>721.71969999999999</v>
      </c>
      <c r="H38" s="14">
        <v>667.67070000000001</v>
      </c>
      <c r="I38" s="14">
        <v>630.40419999999995</v>
      </c>
      <c r="J38" s="14">
        <v>609.31859999999995</v>
      </c>
      <c r="K38" s="14">
        <v>597.25109999999995</v>
      </c>
      <c r="L38" s="14">
        <v>597.75170000000003</v>
      </c>
      <c r="M38" s="14">
        <v>639.55380000000002</v>
      </c>
      <c r="N38" s="14">
        <v>709.37450000000001</v>
      </c>
      <c r="O38" s="14">
        <v>774.8202</v>
      </c>
      <c r="P38" s="14">
        <v>807.57889999999998</v>
      </c>
      <c r="Q38" s="14">
        <v>838.26009999999997</v>
      </c>
      <c r="R38" s="14">
        <v>844.27170000000001</v>
      </c>
      <c r="S38" s="14">
        <v>841.65049999999997</v>
      </c>
      <c r="T38" s="14">
        <v>829.36109999999996</v>
      </c>
      <c r="U38" s="14">
        <v>793.98889999999994</v>
      </c>
      <c r="V38" s="14">
        <v>787.1576</v>
      </c>
      <c r="W38" s="14">
        <v>786.2921</v>
      </c>
      <c r="X38" s="14">
        <v>797.74590000000001</v>
      </c>
      <c r="Y38" s="14">
        <v>837.93100000000004</v>
      </c>
      <c r="Z38" s="14">
        <v>864.12070000000006</v>
      </c>
      <c r="AA38" s="14">
        <v>870.66570000000002</v>
      </c>
      <c r="AB38" s="14">
        <v>862.77</v>
      </c>
      <c r="AC38" s="14">
        <v>809.22410000000002</v>
      </c>
      <c r="AD38" s="14">
        <v>783.49059999999997</v>
      </c>
    </row>
    <row r="39" spans="2:30" x14ac:dyDescent="0.25">
      <c r="B39" s="11"/>
      <c r="C39" s="12" t="s">
        <v>66</v>
      </c>
      <c r="D39" s="12" t="s">
        <v>58</v>
      </c>
      <c r="E39" s="13" t="s">
        <v>53</v>
      </c>
      <c r="F39" s="13" t="s">
        <v>54</v>
      </c>
      <c r="G39" s="14">
        <v>180.4299</v>
      </c>
      <c r="H39" s="14">
        <v>166.9177</v>
      </c>
      <c r="I39" s="14">
        <v>157.601</v>
      </c>
      <c r="J39" s="14">
        <v>152.3297</v>
      </c>
      <c r="K39" s="14">
        <v>149.31280000000001</v>
      </c>
      <c r="L39" s="14">
        <v>149.43790000000001</v>
      </c>
      <c r="M39" s="14">
        <v>159.88839999999999</v>
      </c>
      <c r="N39" s="14">
        <v>177.34360000000001</v>
      </c>
      <c r="O39" s="14">
        <v>193.70500000000001</v>
      </c>
      <c r="P39" s="14">
        <v>201.8947</v>
      </c>
      <c r="Q39" s="14">
        <v>209.565</v>
      </c>
      <c r="R39" s="14">
        <v>211.06790000000001</v>
      </c>
      <c r="S39" s="14">
        <v>210.4126</v>
      </c>
      <c r="T39" s="14">
        <v>207.34030000000001</v>
      </c>
      <c r="U39" s="14">
        <v>198.49719999999999</v>
      </c>
      <c r="V39" s="14">
        <v>196.7894</v>
      </c>
      <c r="W39" s="14">
        <v>196.57300000000001</v>
      </c>
      <c r="X39" s="14">
        <v>199.4365</v>
      </c>
      <c r="Y39" s="14">
        <v>209.4828</v>
      </c>
      <c r="Z39" s="14">
        <v>216.03020000000001</v>
      </c>
      <c r="AA39" s="14">
        <v>217.66640000000001</v>
      </c>
      <c r="AB39" s="14">
        <v>215.6925</v>
      </c>
      <c r="AC39" s="14">
        <v>202.30600000000001</v>
      </c>
      <c r="AD39" s="14">
        <v>195.87270000000001</v>
      </c>
    </row>
    <row r="40" spans="2:30" x14ac:dyDescent="0.25">
      <c r="B40" s="11"/>
      <c r="C40" s="12" t="s">
        <v>66</v>
      </c>
      <c r="D40" s="12" t="s">
        <v>59</v>
      </c>
      <c r="E40" s="13" t="s">
        <v>53</v>
      </c>
      <c r="F40" s="13" t="s">
        <v>54</v>
      </c>
      <c r="G40" s="14">
        <v>902.14970000000005</v>
      </c>
      <c r="H40" s="14">
        <v>834.58839999999998</v>
      </c>
      <c r="I40" s="14">
        <v>788.00519999999995</v>
      </c>
      <c r="J40" s="14">
        <v>761.64829999999995</v>
      </c>
      <c r="K40" s="14">
        <v>746.56389999999999</v>
      </c>
      <c r="L40" s="14">
        <v>747.18970000000002</v>
      </c>
      <c r="M40" s="14">
        <v>799.44219999999996</v>
      </c>
      <c r="N40" s="14">
        <v>886.71810000000005</v>
      </c>
      <c r="O40" s="14">
        <v>968.52520000000004</v>
      </c>
      <c r="P40" s="14">
        <v>1009.4736</v>
      </c>
      <c r="Q40" s="14">
        <v>1047.8251</v>
      </c>
      <c r="R40" s="14">
        <v>1055.3396</v>
      </c>
      <c r="S40" s="14">
        <v>1052.0631000000001</v>
      </c>
      <c r="T40" s="14">
        <v>1036.7013999999999</v>
      </c>
      <c r="U40" s="14">
        <v>992.48609999999996</v>
      </c>
      <c r="V40" s="14">
        <v>983.947</v>
      </c>
      <c r="W40" s="14">
        <v>982.86519999999996</v>
      </c>
      <c r="X40" s="14">
        <v>997.18230000000005</v>
      </c>
      <c r="Y40" s="14">
        <v>1047.4138</v>
      </c>
      <c r="Z40" s="14">
        <v>1080.1509000000001</v>
      </c>
      <c r="AA40" s="14">
        <v>1088.3321000000001</v>
      </c>
      <c r="AB40" s="14">
        <v>1078.4625000000001</v>
      </c>
      <c r="AC40" s="14">
        <v>1011.5300999999999</v>
      </c>
      <c r="AD40" s="14">
        <v>979.36329999999998</v>
      </c>
    </row>
    <row r="41" spans="2:30" x14ac:dyDescent="0.25">
      <c r="B41" s="11"/>
      <c r="C41" s="12" t="s">
        <v>66</v>
      </c>
      <c r="D41" s="12" t="s">
        <v>60</v>
      </c>
      <c r="E41" s="13" t="s">
        <v>53</v>
      </c>
      <c r="F41" s="13" t="s">
        <v>54</v>
      </c>
      <c r="G41" s="14">
        <v>288.68790000000001</v>
      </c>
      <c r="H41" s="14">
        <v>267.06830000000002</v>
      </c>
      <c r="I41" s="14">
        <v>252.1617</v>
      </c>
      <c r="J41" s="14">
        <v>243.72739999999999</v>
      </c>
      <c r="K41" s="14">
        <v>238.90039999999999</v>
      </c>
      <c r="L41" s="14">
        <v>239.10069999999999</v>
      </c>
      <c r="M41" s="14">
        <v>255.82149999999999</v>
      </c>
      <c r="N41" s="14">
        <v>283.74979999999999</v>
      </c>
      <c r="O41" s="14">
        <v>309.92809999999997</v>
      </c>
      <c r="P41" s="14">
        <v>323.03160000000003</v>
      </c>
      <c r="Q41" s="14">
        <v>335.30399999999997</v>
      </c>
      <c r="R41" s="14">
        <v>337.70870000000002</v>
      </c>
      <c r="S41" s="14">
        <v>336.66019999999997</v>
      </c>
      <c r="T41" s="14">
        <v>331.74439999999998</v>
      </c>
      <c r="U41" s="14">
        <v>317.59550000000002</v>
      </c>
      <c r="V41" s="14">
        <v>314.863</v>
      </c>
      <c r="W41" s="14">
        <v>314.51679999999999</v>
      </c>
      <c r="X41" s="14">
        <v>319.09840000000003</v>
      </c>
      <c r="Y41" s="14">
        <v>335.17239999999998</v>
      </c>
      <c r="Z41" s="14">
        <v>345.64830000000001</v>
      </c>
      <c r="AA41" s="14">
        <v>348.2663</v>
      </c>
      <c r="AB41" s="14">
        <v>345.108</v>
      </c>
      <c r="AC41" s="14">
        <v>323.68959999999998</v>
      </c>
      <c r="AD41" s="14">
        <v>313.39620000000002</v>
      </c>
    </row>
    <row r="42" spans="2:30" x14ac:dyDescent="0.25">
      <c r="B42" s="11"/>
      <c r="C42" s="12" t="s">
        <v>66</v>
      </c>
      <c r="D42" s="12" t="s">
        <v>61</v>
      </c>
      <c r="E42" s="13" t="s">
        <v>53</v>
      </c>
      <c r="F42" s="13" t="s">
        <v>54</v>
      </c>
      <c r="G42" s="14">
        <v>180.4299</v>
      </c>
      <c r="H42" s="14">
        <v>166.9177</v>
      </c>
      <c r="I42" s="14">
        <v>157.601</v>
      </c>
      <c r="J42" s="14">
        <v>152.3297</v>
      </c>
      <c r="K42" s="14">
        <v>149.31280000000001</v>
      </c>
      <c r="L42" s="14">
        <v>149.43790000000001</v>
      </c>
      <c r="M42" s="14">
        <v>159.88839999999999</v>
      </c>
      <c r="N42" s="14">
        <v>177.34360000000001</v>
      </c>
      <c r="O42" s="14">
        <v>193.70500000000001</v>
      </c>
      <c r="P42" s="14">
        <v>201.8947</v>
      </c>
      <c r="Q42" s="14">
        <v>209.565</v>
      </c>
      <c r="R42" s="14">
        <v>211.06790000000001</v>
      </c>
      <c r="S42" s="14">
        <v>210.4126</v>
      </c>
      <c r="T42" s="14">
        <v>207.34030000000001</v>
      </c>
      <c r="U42" s="14">
        <v>198.49719999999999</v>
      </c>
      <c r="V42" s="14">
        <v>196.7894</v>
      </c>
      <c r="W42" s="14">
        <v>196.57300000000001</v>
      </c>
      <c r="X42" s="14">
        <v>199.4365</v>
      </c>
      <c r="Y42" s="14">
        <v>209.4828</v>
      </c>
      <c r="Z42" s="14">
        <v>216.03020000000001</v>
      </c>
      <c r="AA42" s="14">
        <v>217.66640000000001</v>
      </c>
      <c r="AB42" s="14">
        <v>215.6925</v>
      </c>
      <c r="AC42" s="14">
        <v>202.30600000000001</v>
      </c>
      <c r="AD42" s="14">
        <v>195.87270000000001</v>
      </c>
    </row>
    <row r="43" spans="2:30" x14ac:dyDescent="0.25">
      <c r="B43" s="11"/>
      <c r="C43" s="12" t="s">
        <v>66</v>
      </c>
      <c r="D43" s="12" t="s">
        <v>63</v>
      </c>
      <c r="E43" s="13" t="s">
        <v>53</v>
      </c>
      <c r="F43" s="13" t="s">
        <v>54</v>
      </c>
      <c r="G43" s="14">
        <v>180.4299</v>
      </c>
      <c r="H43" s="14">
        <v>166.9177</v>
      </c>
      <c r="I43" s="14">
        <v>157.601</v>
      </c>
      <c r="J43" s="14">
        <v>152.3297</v>
      </c>
      <c r="K43" s="14">
        <v>149.31280000000001</v>
      </c>
      <c r="L43" s="14">
        <v>149.43790000000001</v>
      </c>
      <c r="M43" s="14">
        <v>159.88839999999999</v>
      </c>
      <c r="N43" s="14">
        <v>177.34360000000001</v>
      </c>
      <c r="O43" s="14">
        <v>193.70500000000001</v>
      </c>
      <c r="P43" s="14">
        <v>201.8947</v>
      </c>
      <c r="Q43" s="14">
        <v>209.565</v>
      </c>
      <c r="R43" s="14">
        <v>211.06790000000001</v>
      </c>
      <c r="S43" s="14">
        <v>210.4126</v>
      </c>
      <c r="T43" s="14">
        <v>207.34030000000001</v>
      </c>
      <c r="U43" s="14">
        <v>198.49719999999999</v>
      </c>
      <c r="V43" s="14">
        <v>196.7894</v>
      </c>
      <c r="W43" s="14">
        <v>196.57300000000001</v>
      </c>
      <c r="X43" s="14">
        <v>199.4365</v>
      </c>
      <c r="Y43" s="14">
        <v>209.4828</v>
      </c>
      <c r="Z43" s="14">
        <v>216.03020000000001</v>
      </c>
      <c r="AA43" s="14">
        <v>217.66640000000001</v>
      </c>
      <c r="AB43" s="14">
        <v>215.6925</v>
      </c>
      <c r="AC43" s="14">
        <v>202.30600000000001</v>
      </c>
      <c r="AD43" s="14">
        <v>195.87270000000001</v>
      </c>
    </row>
    <row r="44" spans="2:30" x14ac:dyDescent="0.25">
      <c r="B44" s="11"/>
      <c r="C44" s="12" t="s">
        <v>67</v>
      </c>
      <c r="D44" s="12" t="s">
        <v>52</v>
      </c>
      <c r="E44" s="13" t="s">
        <v>53</v>
      </c>
      <c r="F44" s="13" t="s">
        <v>54</v>
      </c>
      <c r="G44" s="14">
        <v>482.32089999999999</v>
      </c>
      <c r="H44" s="14">
        <v>449.69389999999999</v>
      </c>
      <c r="I44" s="14">
        <v>428.24709999999999</v>
      </c>
      <c r="J44" s="14">
        <v>417.72949999999997</v>
      </c>
      <c r="K44" s="14">
        <v>413.41899999999998</v>
      </c>
      <c r="L44" s="14">
        <v>415.60329999999999</v>
      </c>
      <c r="M44" s="14">
        <v>440.08839999999998</v>
      </c>
      <c r="N44" s="14">
        <v>477.24669999999998</v>
      </c>
      <c r="O44" s="14">
        <v>517.90139999999997</v>
      </c>
      <c r="P44" s="14">
        <v>545.88170000000002</v>
      </c>
      <c r="Q44" s="14">
        <v>571.08939999999996</v>
      </c>
      <c r="R44" s="14">
        <v>583.84</v>
      </c>
      <c r="S44" s="14">
        <v>591.71069999999997</v>
      </c>
      <c r="T44" s="14">
        <v>591.40380000000005</v>
      </c>
      <c r="U44" s="14">
        <v>571.35239999999999</v>
      </c>
      <c r="V44" s="14">
        <v>564.33299999999997</v>
      </c>
      <c r="W44" s="14">
        <v>564.3347</v>
      </c>
      <c r="X44" s="14">
        <v>568.29089999999997</v>
      </c>
      <c r="Y44" s="14">
        <v>566.24429999999995</v>
      </c>
      <c r="Z44" s="14">
        <v>563.54229999999995</v>
      </c>
      <c r="AA44" s="14">
        <v>572.09379999999999</v>
      </c>
      <c r="AB44" s="14">
        <v>582.65309999999999</v>
      </c>
      <c r="AC44" s="14">
        <v>564.20150000000001</v>
      </c>
      <c r="AD44" s="14">
        <v>523.58810000000005</v>
      </c>
    </row>
    <row r="45" spans="2:30" x14ac:dyDescent="0.25">
      <c r="B45" s="11"/>
      <c r="C45" s="12" t="s">
        <v>67</v>
      </c>
      <c r="D45" s="12" t="s">
        <v>55</v>
      </c>
      <c r="E45" s="13" t="s">
        <v>53</v>
      </c>
      <c r="F45" s="13" t="s">
        <v>62</v>
      </c>
      <c r="G45" s="14">
        <v>225.0831</v>
      </c>
      <c r="H45" s="14">
        <v>209.85720000000001</v>
      </c>
      <c r="I45" s="14">
        <v>199.8486</v>
      </c>
      <c r="J45" s="14">
        <v>194.94040000000001</v>
      </c>
      <c r="K45" s="14">
        <v>192.9289</v>
      </c>
      <c r="L45" s="14">
        <v>193.94820000000001</v>
      </c>
      <c r="M45" s="14">
        <v>205.37459999999999</v>
      </c>
      <c r="N45" s="14">
        <v>222.71510000000001</v>
      </c>
      <c r="O45" s="14">
        <v>241.68729999999999</v>
      </c>
      <c r="P45" s="14">
        <v>254.7448</v>
      </c>
      <c r="Q45" s="14">
        <v>266.50839999999999</v>
      </c>
      <c r="R45" s="14">
        <v>272.45870000000002</v>
      </c>
      <c r="S45" s="14">
        <v>276.13170000000002</v>
      </c>
      <c r="T45" s="14">
        <v>275.98840000000001</v>
      </c>
      <c r="U45" s="14">
        <v>266.6311</v>
      </c>
      <c r="V45" s="14">
        <v>263.35539999999997</v>
      </c>
      <c r="W45" s="14">
        <v>263.3562</v>
      </c>
      <c r="X45" s="14">
        <v>265.20240000000001</v>
      </c>
      <c r="Y45" s="14">
        <v>264.2473</v>
      </c>
      <c r="Z45" s="14">
        <v>262.9864</v>
      </c>
      <c r="AA45" s="14">
        <v>266.97710000000001</v>
      </c>
      <c r="AB45" s="14">
        <v>271.90480000000002</v>
      </c>
      <c r="AC45" s="14">
        <v>263.29399999999998</v>
      </c>
      <c r="AD45" s="14">
        <v>244.34110000000001</v>
      </c>
    </row>
    <row r="46" spans="2:30" x14ac:dyDescent="0.25">
      <c r="B46" s="11"/>
      <c r="C46" s="12" t="s">
        <v>67</v>
      </c>
      <c r="D46" s="12" t="s">
        <v>56</v>
      </c>
      <c r="E46" s="13" t="s">
        <v>53</v>
      </c>
      <c r="F46" s="13" t="s">
        <v>62</v>
      </c>
      <c r="G46" s="14">
        <v>321.54719999999998</v>
      </c>
      <c r="H46" s="14">
        <v>299.79599999999999</v>
      </c>
      <c r="I46" s="14">
        <v>285.49810000000002</v>
      </c>
      <c r="J46" s="14">
        <v>278.48630000000003</v>
      </c>
      <c r="K46" s="14">
        <v>275.61270000000002</v>
      </c>
      <c r="L46" s="14">
        <v>277.06880000000001</v>
      </c>
      <c r="M46" s="14">
        <v>293.39229999999998</v>
      </c>
      <c r="N46" s="14">
        <v>318.16449999999998</v>
      </c>
      <c r="O46" s="14">
        <v>345.26760000000002</v>
      </c>
      <c r="P46" s="14">
        <v>363.92110000000002</v>
      </c>
      <c r="Q46" s="14">
        <v>380.72629999999998</v>
      </c>
      <c r="R46" s="14">
        <v>389.22669999999999</v>
      </c>
      <c r="S46" s="14">
        <v>394.47379999999998</v>
      </c>
      <c r="T46" s="14">
        <v>394.26920000000001</v>
      </c>
      <c r="U46" s="14">
        <v>380.90159999999997</v>
      </c>
      <c r="V46" s="14">
        <v>376.22199999999998</v>
      </c>
      <c r="W46" s="14">
        <v>376.22309999999999</v>
      </c>
      <c r="X46" s="14">
        <v>378.86059999999998</v>
      </c>
      <c r="Y46" s="14">
        <v>377.49619999999999</v>
      </c>
      <c r="Z46" s="14">
        <v>375.69490000000002</v>
      </c>
      <c r="AA46" s="14">
        <v>381.39589999999998</v>
      </c>
      <c r="AB46" s="14">
        <v>388.43540000000002</v>
      </c>
      <c r="AC46" s="14">
        <v>376.1343</v>
      </c>
      <c r="AD46" s="14">
        <v>349.05880000000002</v>
      </c>
    </row>
    <row r="47" spans="2:30" x14ac:dyDescent="0.25">
      <c r="B47" s="11"/>
      <c r="C47" s="12" t="s">
        <v>67</v>
      </c>
      <c r="D47" s="12" t="s">
        <v>57</v>
      </c>
      <c r="E47" s="13" t="s">
        <v>53</v>
      </c>
      <c r="F47" s="13" t="s">
        <v>54</v>
      </c>
      <c r="G47" s="14">
        <v>643.09450000000004</v>
      </c>
      <c r="H47" s="14">
        <v>599.59190000000001</v>
      </c>
      <c r="I47" s="14">
        <v>570.99609999999996</v>
      </c>
      <c r="J47" s="14">
        <v>556.97270000000003</v>
      </c>
      <c r="K47" s="14">
        <v>551.22540000000004</v>
      </c>
      <c r="L47" s="14">
        <v>554.1377</v>
      </c>
      <c r="M47" s="14">
        <v>586.78459999999995</v>
      </c>
      <c r="N47" s="14">
        <v>636.32889999999998</v>
      </c>
      <c r="O47" s="14">
        <v>690.53520000000003</v>
      </c>
      <c r="P47" s="14">
        <v>727.84230000000002</v>
      </c>
      <c r="Q47" s="14">
        <v>761.45249999999999</v>
      </c>
      <c r="R47" s="14">
        <v>778.45339999999999</v>
      </c>
      <c r="S47" s="14">
        <v>788.94759999999997</v>
      </c>
      <c r="T47" s="14">
        <v>788.53840000000002</v>
      </c>
      <c r="U47" s="14">
        <v>761.80319999999995</v>
      </c>
      <c r="V47" s="14">
        <v>752.44399999999996</v>
      </c>
      <c r="W47" s="14">
        <v>752.44629999999995</v>
      </c>
      <c r="X47" s="14">
        <v>757.72119999999995</v>
      </c>
      <c r="Y47" s="14">
        <v>754.99239999999998</v>
      </c>
      <c r="Z47" s="14">
        <v>751.38969999999995</v>
      </c>
      <c r="AA47" s="14">
        <v>762.79169999999999</v>
      </c>
      <c r="AB47" s="14">
        <v>776.87080000000003</v>
      </c>
      <c r="AC47" s="14">
        <v>752.26859999999999</v>
      </c>
      <c r="AD47" s="14">
        <v>698.11749999999995</v>
      </c>
    </row>
    <row r="48" spans="2:30" x14ac:dyDescent="0.25">
      <c r="B48" s="11"/>
      <c r="C48" s="12" t="s">
        <v>67</v>
      </c>
      <c r="D48" s="12" t="s">
        <v>58</v>
      </c>
      <c r="E48" s="13" t="s">
        <v>53</v>
      </c>
      <c r="F48" s="13" t="s">
        <v>54</v>
      </c>
      <c r="G48" s="14">
        <v>160.77359999999999</v>
      </c>
      <c r="H48" s="14">
        <v>149.898</v>
      </c>
      <c r="I48" s="14">
        <v>142.749</v>
      </c>
      <c r="J48" s="14">
        <v>139.2432</v>
      </c>
      <c r="K48" s="14">
        <v>137.80629999999999</v>
      </c>
      <c r="L48" s="14">
        <v>138.53440000000001</v>
      </c>
      <c r="M48" s="14">
        <v>146.6961</v>
      </c>
      <c r="N48" s="14">
        <v>159.0822</v>
      </c>
      <c r="O48" s="14">
        <v>172.63380000000001</v>
      </c>
      <c r="P48" s="14">
        <v>181.9606</v>
      </c>
      <c r="Q48" s="14">
        <v>190.3631</v>
      </c>
      <c r="R48" s="14">
        <v>194.61330000000001</v>
      </c>
      <c r="S48" s="14">
        <v>197.23689999999999</v>
      </c>
      <c r="T48" s="14">
        <v>197.13460000000001</v>
      </c>
      <c r="U48" s="14">
        <v>190.45079999999999</v>
      </c>
      <c r="V48" s="14">
        <v>188.11099999999999</v>
      </c>
      <c r="W48" s="14">
        <v>188.11160000000001</v>
      </c>
      <c r="X48" s="14">
        <v>189.43029999999999</v>
      </c>
      <c r="Y48" s="14">
        <v>188.74809999999999</v>
      </c>
      <c r="Z48" s="14">
        <v>187.84739999999999</v>
      </c>
      <c r="AA48" s="14">
        <v>190.6979</v>
      </c>
      <c r="AB48" s="14">
        <v>194.21770000000001</v>
      </c>
      <c r="AC48" s="14">
        <v>188.06720000000001</v>
      </c>
      <c r="AD48" s="14">
        <v>174.52940000000001</v>
      </c>
    </row>
    <row r="49" spans="2:30" x14ac:dyDescent="0.25">
      <c r="B49" s="11"/>
      <c r="C49" s="12" t="s">
        <v>67</v>
      </c>
      <c r="D49" s="12" t="s">
        <v>59</v>
      </c>
      <c r="E49" s="13" t="s">
        <v>53</v>
      </c>
      <c r="F49" s="13" t="s">
        <v>54</v>
      </c>
      <c r="G49" s="14">
        <v>803.86810000000003</v>
      </c>
      <c r="H49" s="14">
        <v>749.48990000000003</v>
      </c>
      <c r="I49" s="14">
        <v>713.74519999999995</v>
      </c>
      <c r="J49" s="14">
        <v>696.21590000000003</v>
      </c>
      <c r="K49" s="14">
        <v>689.0317</v>
      </c>
      <c r="L49" s="14">
        <v>692.6721</v>
      </c>
      <c r="M49" s="14">
        <v>733.48069999999996</v>
      </c>
      <c r="N49" s="14">
        <v>795.41120000000001</v>
      </c>
      <c r="O49" s="14">
        <v>863.16890000000001</v>
      </c>
      <c r="P49" s="14">
        <v>909.80290000000002</v>
      </c>
      <c r="Q49" s="14">
        <v>951.81560000000002</v>
      </c>
      <c r="R49" s="14">
        <v>973.06669999999997</v>
      </c>
      <c r="S49" s="14">
        <v>986.18449999999996</v>
      </c>
      <c r="T49" s="14">
        <v>985.673</v>
      </c>
      <c r="U49" s="14">
        <v>952.25400000000002</v>
      </c>
      <c r="V49" s="14">
        <v>940.55499999999995</v>
      </c>
      <c r="W49" s="14">
        <v>940.55790000000002</v>
      </c>
      <c r="X49" s="14">
        <v>947.15150000000006</v>
      </c>
      <c r="Y49" s="14">
        <v>943.7405</v>
      </c>
      <c r="Z49" s="14">
        <v>939.23720000000003</v>
      </c>
      <c r="AA49" s="14">
        <v>953.4896</v>
      </c>
      <c r="AB49" s="14">
        <v>971.08849999999995</v>
      </c>
      <c r="AC49" s="14">
        <v>940.33579999999995</v>
      </c>
      <c r="AD49" s="14">
        <v>872.64689999999996</v>
      </c>
    </row>
    <row r="50" spans="2:30" x14ac:dyDescent="0.25">
      <c r="B50" s="11"/>
      <c r="C50" s="12" t="s">
        <v>67</v>
      </c>
      <c r="D50" s="12" t="s">
        <v>60</v>
      </c>
      <c r="E50" s="13" t="s">
        <v>53</v>
      </c>
      <c r="F50" s="13" t="s">
        <v>54</v>
      </c>
      <c r="G50" s="14">
        <v>257.23779999999999</v>
      </c>
      <c r="H50" s="14">
        <v>239.83680000000001</v>
      </c>
      <c r="I50" s="14">
        <v>228.39850000000001</v>
      </c>
      <c r="J50" s="14">
        <v>222.78909999999999</v>
      </c>
      <c r="K50" s="14">
        <v>220.49010000000001</v>
      </c>
      <c r="L50" s="14">
        <v>221.6551</v>
      </c>
      <c r="M50" s="14">
        <v>234.71379999999999</v>
      </c>
      <c r="N50" s="14">
        <v>254.5316</v>
      </c>
      <c r="O50" s="14">
        <v>276.21409999999997</v>
      </c>
      <c r="P50" s="14">
        <v>291.13690000000003</v>
      </c>
      <c r="Q50" s="14">
        <v>304.58100000000002</v>
      </c>
      <c r="R50" s="14">
        <v>311.38139999999999</v>
      </c>
      <c r="S50" s="14">
        <v>315.57900000000001</v>
      </c>
      <c r="T50" s="14">
        <v>315.41539999999998</v>
      </c>
      <c r="U50" s="14">
        <v>304.72129999999999</v>
      </c>
      <c r="V50" s="14">
        <v>300.9776</v>
      </c>
      <c r="W50" s="14">
        <v>300.9785</v>
      </c>
      <c r="X50" s="14">
        <v>303.08850000000001</v>
      </c>
      <c r="Y50" s="14">
        <v>301.99700000000001</v>
      </c>
      <c r="Z50" s="14">
        <v>300.55590000000001</v>
      </c>
      <c r="AA50" s="14">
        <v>305.11669999999998</v>
      </c>
      <c r="AB50" s="14">
        <v>310.74829999999997</v>
      </c>
      <c r="AC50" s="14">
        <v>300.90750000000003</v>
      </c>
      <c r="AD50" s="14">
        <v>279.24700000000001</v>
      </c>
    </row>
    <row r="51" spans="2:30" x14ac:dyDescent="0.25">
      <c r="B51" s="11"/>
      <c r="C51" s="12" t="s">
        <v>67</v>
      </c>
      <c r="D51" s="12" t="s">
        <v>61</v>
      </c>
      <c r="E51" s="13" t="s">
        <v>53</v>
      </c>
      <c r="F51" s="13" t="s">
        <v>54</v>
      </c>
      <c r="G51" s="14">
        <v>160.77359999999999</v>
      </c>
      <c r="H51" s="14">
        <v>149.898</v>
      </c>
      <c r="I51" s="14">
        <v>142.749</v>
      </c>
      <c r="J51" s="14">
        <v>139.2432</v>
      </c>
      <c r="K51" s="14">
        <v>137.80629999999999</v>
      </c>
      <c r="L51" s="14">
        <v>138.53440000000001</v>
      </c>
      <c r="M51" s="14">
        <v>146.6961</v>
      </c>
      <c r="N51" s="14">
        <v>159.0822</v>
      </c>
      <c r="O51" s="14">
        <v>172.63380000000001</v>
      </c>
      <c r="P51" s="14">
        <v>181.9606</v>
      </c>
      <c r="Q51" s="14">
        <v>190.3631</v>
      </c>
      <c r="R51" s="14">
        <v>194.61330000000001</v>
      </c>
      <c r="S51" s="14">
        <v>197.23689999999999</v>
      </c>
      <c r="T51" s="14">
        <v>197.13460000000001</v>
      </c>
      <c r="U51" s="14">
        <v>190.45079999999999</v>
      </c>
      <c r="V51" s="14">
        <v>188.11099999999999</v>
      </c>
      <c r="W51" s="14">
        <v>188.11160000000001</v>
      </c>
      <c r="X51" s="14">
        <v>189.43029999999999</v>
      </c>
      <c r="Y51" s="14">
        <v>188.74809999999999</v>
      </c>
      <c r="Z51" s="14">
        <v>187.84739999999999</v>
      </c>
      <c r="AA51" s="14">
        <v>190.6979</v>
      </c>
      <c r="AB51" s="14">
        <v>194.21770000000001</v>
      </c>
      <c r="AC51" s="14">
        <v>188.06720000000001</v>
      </c>
      <c r="AD51" s="14">
        <v>174.52940000000001</v>
      </c>
    </row>
    <row r="52" spans="2:30" x14ac:dyDescent="0.25">
      <c r="B52" s="11"/>
      <c r="C52" s="12" t="s">
        <v>67</v>
      </c>
      <c r="D52" s="12" t="s">
        <v>63</v>
      </c>
      <c r="E52" s="13" t="s">
        <v>53</v>
      </c>
      <c r="F52" s="13" t="s">
        <v>54</v>
      </c>
      <c r="G52" s="14">
        <v>160.77359999999999</v>
      </c>
      <c r="H52" s="14">
        <v>149.898</v>
      </c>
      <c r="I52" s="14">
        <v>142.749</v>
      </c>
      <c r="J52" s="14">
        <v>139.2432</v>
      </c>
      <c r="K52" s="14">
        <v>137.80629999999999</v>
      </c>
      <c r="L52" s="14">
        <v>138.53440000000001</v>
      </c>
      <c r="M52" s="14">
        <v>146.6961</v>
      </c>
      <c r="N52" s="14">
        <v>159.0822</v>
      </c>
      <c r="O52" s="14">
        <v>172.63380000000001</v>
      </c>
      <c r="P52" s="14">
        <v>181.9606</v>
      </c>
      <c r="Q52" s="14">
        <v>190.3631</v>
      </c>
      <c r="R52" s="14">
        <v>194.61330000000001</v>
      </c>
      <c r="S52" s="14">
        <v>197.23689999999999</v>
      </c>
      <c r="T52" s="14">
        <v>197.13460000000001</v>
      </c>
      <c r="U52" s="14">
        <v>190.45079999999999</v>
      </c>
      <c r="V52" s="14">
        <v>188.11099999999999</v>
      </c>
      <c r="W52" s="14">
        <v>188.11160000000001</v>
      </c>
      <c r="X52" s="14">
        <v>189.43029999999999</v>
      </c>
      <c r="Y52" s="14">
        <v>188.74809999999999</v>
      </c>
      <c r="Z52" s="14">
        <v>187.84739999999999</v>
      </c>
      <c r="AA52" s="14">
        <v>190.6979</v>
      </c>
      <c r="AB52" s="14">
        <v>194.21770000000001</v>
      </c>
      <c r="AC52" s="14">
        <v>188.06720000000001</v>
      </c>
      <c r="AD52" s="14">
        <v>174.52940000000001</v>
      </c>
    </row>
    <row r="53" spans="2:30" x14ac:dyDescent="0.25">
      <c r="B53" s="11"/>
      <c r="C53" s="12" t="s">
        <v>68</v>
      </c>
      <c r="D53" s="12" t="s">
        <v>52</v>
      </c>
      <c r="E53" s="13" t="s">
        <v>53</v>
      </c>
      <c r="F53" s="13" t="s">
        <v>54</v>
      </c>
      <c r="G53" s="14">
        <v>570.17970000000003</v>
      </c>
      <c r="H53" s="14">
        <v>522.39229999999998</v>
      </c>
      <c r="I53" s="14">
        <v>488.7022</v>
      </c>
      <c r="J53" s="14">
        <v>467.99419999999998</v>
      </c>
      <c r="K53" s="14">
        <v>455.05259999999998</v>
      </c>
      <c r="L53" s="14">
        <v>451.05220000000003</v>
      </c>
      <c r="M53" s="14">
        <v>467.68180000000001</v>
      </c>
      <c r="N53" s="14">
        <v>500.48200000000003</v>
      </c>
      <c r="O53" s="14">
        <v>541.49829999999997</v>
      </c>
      <c r="P53" s="14">
        <v>574.04880000000003</v>
      </c>
      <c r="Q53" s="14">
        <v>606.4796</v>
      </c>
      <c r="R53" s="14">
        <v>614.29819999999995</v>
      </c>
      <c r="S53" s="14">
        <v>611.39350000000002</v>
      </c>
      <c r="T53" s="14">
        <v>606.41459999999995</v>
      </c>
      <c r="U53" s="14">
        <v>588.28009999999995</v>
      </c>
      <c r="V53" s="14">
        <v>579.50940000000003</v>
      </c>
      <c r="W53" s="14">
        <v>577.8587</v>
      </c>
      <c r="X53" s="14">
        <v>598.2364</v>
      </c>
      <c r="Y53" s="14">
        <v>655.94659999999999</v>
      </c>
      <c r="Z53" s="14">
        <v>668.52260000000001</v>
      </c>
      <c r="AA53" s="14">
        <v>669.19590000000005</v>
      </c>
      <c r="AB53" s="14">
        <v>664.73500000000001</v>
      </c>
      <c r="AC53" s="14">
        <v>632.29920000000004</v>
      </c>
      <c r="AD53" s="14">
        <v>621.2944</v>
      </c>
    </row>
    <row r="54" spans="2:30" x14ac:dyDescent="0.25">
      <c r="B54" s="11"/>
      <c r="C54" s="12" t="s">
        <v>68</v>
      </c>
      <c r="D54" s="12" t="s">
        <v>55</v>
      </c>
      <c r="E54" s="13" t="s">
        <v>53</v>
      </c>
      <c r="F54" s="13" t="s">
        <v>54</v>
      </c>
      <c r="G54" s="14">
        <v>266.0838</v>
      </c>
      <c r="H54" s="14">
        <v>243.78309999999999</v>
      </c>
      <c r="I54" s="14">
        <v>228.06100000000001</v>
      </c>
      <c r="J54" s="14">
        <v>218.3973</v>
      </c>
      <c r="K54" s="14">
        <v>212.3579</v>
      </c>
      <c r="L54" s="14">
        <v>210.49100000000001</v>
      </c>
      <c r="M54" s="14">
        <v>218.25149999999999</v>
      </c>
      <c r="N54" s="14">
        <v>233.5583</v>
      </c>
      <c r="O54" s="14">
        <v>252.69919999999999</v>
      </c>
      <c r="P54" s="14">
        <v>267.88940000000002</v>
      </c>
      <c r="Q54" s="14">
        <v>283.02379999999999</v>
      </c>
      <c r="R54" s="14">
        <v>286.67250000000001</v>
      </c>
      <c r="S54" s="14">
        <v>285.31700000000001</v>
      </c>
      <c r="T54" s="14">
        <v>282.99349999999998</v>
      </c>
      <c r="U54" s="14">
        <v>274.53070000000002</v>
      </c>
      <c r="V54" s="14">
        <v>270.43770000000001</v>
      </c>
      <c r="W54" s="14">
        <v>269.66739999999999</v>
      </c>
      <c r="X54" s="14">
        <v>279.17700000000002</v>
      </c>
      <c r="Y54" s="14">
        <v>306.10840000000002</v>
      </c>
      <c r="Z54" s="14">
        <v>311.97719999999998</v>
      </c>
      <c r="AA54" s="14">
        <v>312.29140000000001</v>
      </c>
      <c r="AB54" s="14">
        <v>310.2097</v>
      </c>
      <c r="AC54" s="14">
        <v>295.07299999999998</v>
      </c>
      <c r="AD54" s="14">
        <v>289.93740000000003</v>
      </c>
    </row>
    <row r="55" spans="2:30" x14ac:dyDescent="0.25">
      <c r="B55" s="11"/>
      <c r="C55" s="12" t="s">
        <v>68</v>
      </c>
      <c r="D55" s="12" t="s">
        <v>56</v>
      </c>
      <c r="E55" s="13" t="s">
        <v>53</v>
      </c>
      <c r="F55" s="13" t="s">
        <v>62</v>
      </c>
      <c r="G55" s="14">
        <v>380.1198</v>
      </c>
      <c r="H55" s="14">
        <v>348.26150000000001</v>
      </c>
      <c r="I55" s="14">
        <v>325.80149999999998</v>
      </c>
      <c r="J55" s="14">
        <v>311.99619999999999</v>
      </c>
      <c r="K55" s="14">
        <v>303.36840000000001</v>
      </c>
      <c r="L55" s="14">
        <v>300.70150000000001</v>
      </c>
      <c r="M55" s="14">
        <v>311.78789999999998</v>
      </c>
      <c r="N55" s="14">
        <v>333.65469999999999</v>
      </c>
      <c r="O55" s="14">
        <v>360.99889999999999</v>
      </c>
      <c r="P55" s="14">
        <v>382.69920000000002</v>
      </c>
      <c r="Q55" s="14">
        <v>404.31979999999999</v>
      </c>
      <c r="R55" s="14">
        <v>409.53219999999999</v>
      </c>
      <c r="S55" s="14">
        <v>407.59570000000002</v>
      </c>
      <c r="T55" s="14">
        <v>404.27640000000002</v>
      </c>
      <c r="U55" s="14">
        <v>392.18680000000001</v>
      </c>
      <c r="V55" s="14">
        <v>386.33960000000002</v>
      </c>
      <c r="W55" s="14">
        <v>385.23910000000001</v>
      </c>
      <c r="X55" s="14">
        <v>398.82429999999999</v>
      </c>
      <c r="Y55" s="14">
        <v>437.2978</v>
      </c>
      <c r="Z55" s="14">
        <v>445.68169999999998</v>
      </c>
      <c r="AA55" s="14">
        <v>446.13060000000002</v>
      </c>
      <c r="AB55" s="14">
        <v>443.1567</v>
      </c>
      <c r="AC55" s="14">
        <v>421.53280000000001</v>
      </c>
      <c r="AD55" s="14">
        <v>414.19619999999998</v>
      </c>
    </row>
    <row r="56" spans="2:30" x14ac:dyDescent="0.25">
      <c r="B56" s="11"/>
      <c r="C56" s="12" t="s">
        <v>68</v>
      </c>
      <c r="D56" s="12" t="s">
        <v>57</v>
      </c>
      <c r="E56" s="13" t="s">
        <v>53</v>
      </c>
      <c r="F56" s="13" t="s">
        <v>62</v>
      </c>
      <c r="G56" s="14">
        <v>760.23950000000002</v>
      </c>
      <c r="H56" s="14">
        <v>696.52300000000002</v>
      </c>
      <c r="I56" s="14">
        <v>651.60299999999995</v>
      </c>
      <c r="J56" s="14">
        <v>623.9923</v>
      </c>
      <c r="K56" s="14">
        <v>606.73680000000002</v>
      </c>
      <c r="L56" s="14">
        <v>601.40300000000002</v>
      </c>
      <c r="M56" s="14">
        <v>623.57579999999996</v>
      </c>
      <c r="N56" s="14">
        <v>667.30939999999998</v>
      </c>
      <c r="O56" s="14">
        <v>721.99770000000001</v>
      </c>
      <c r="P56" s="14">
        <v>765.39829999999995</v>
      </c>
      <c r="Q56" s="14">
        <v>808.6395</v>
      </c>
      <c r="R56" s="14">
        <v>819.0643</v>
      </c>
      <c r="S56" s="14">
        <v>815.19140000000004</v>
      </c>
      <c r="T56" s="14">
        <v>808.55280000000005</v>
      </c>
      <c r="U56" s="14">
        <v>784.37350000000004</v>
      </c>
      <c r="V56" s="14">
        <v>772.67920000000004</v>
      </c>
      <c r="W56" s="14">
        <v>770.47820000000002</v>
      </c>
      <c r="X56" s="14">
        <v>797.64859999999999</v>
      </c>
      <c r="Y56" s="14">
        <v>874.59550000000002</v>
      </c>
      <c r="Z56" s="14">
        <v>891.36339999999996</v>
      </c>
      <c r="AA56" s="14">
        <v>892.26120000000003</v>
      </c>
      <c r="AB56" s="14">
        <v>886.3134</v>
      </c>
      <c r="AC56" s="14">
        <v>843.06560000000002</v>
      </c>
      <c r="AD56" s="14">
        <v>828.39250000000004</v>
      </c>
    </row>
    <row r="57" spans="2:30" x14ac:dyDescent="0.25">
      <c r="B57" s="11"/>
      <c r="C57" s="12" t="s">
        <v>68</v>
      </c>
      <c r="D57" s="12" t="s">
        <v>58</v>
      </c>
      <c r="E57" s="13" t="s">
        <v>53</v>
      </c>
      <c r="F57" s="13" t="s">
        <v>54</v>
      </c>
      <c r="G57" s="14">
        <v>190.0599</v>
      </c>
      <c r="H57" s="14">
        <v>174.13079999999999</v>
      </c>
      <c r="I57" s="14">
        <v>162.9007</v>
      </c>
      <c r="J57" s="14">
        <v>155.99809999999999</v>
      </c>
      <c r="K57" s="14">
        <v>151.6842</v>
      </c>
      <c r="L57" s="14">
        <v>150.35069999999999</v>
      </c>
      <c r="M57" s="14">
        <v>155.8939</v>
      </c>
      <c r="N57" s="14">
        <v>166.82730000000001</v>
      </c>
      <c r="O57" s="14">
        <v>180.49940000000001</v>
      </c>
      <c r="P57" s="14">
        <v>191.34960000000001</v>
      </c>
      <c r="Q57" s="14">
        <v>202.15989999999999</v>
      </c>
      <c r="R57" s="14">
        <v>204.76609999999999</v>
      </c>
      <c r="S57" s="14">
        <v>203.7978</v>
      </c>
      <c r="T57" s="14">
        <v>202.13820000000001</v>
      </c>
      <c r="U57" s="14">
        <v>196.0934</v>
      </c>
      <c r="V57" s="14">
        <v>193.16980000000001</v>
      </c>
      <c r="W57" s="14">
        <v>192.61959999999999</v>
      </c>
      <c r="X57" s="14">
        <v>199.41210000000001</v>
      </c>
      <c r="Y57" s="14">
        <v>218.6489</v>
      </c>
      <c r="Z57" s="14">
        <v>222.8409</v>
      </c>
      <c r="AA57" s="14">
        <v>223.06530000000001</v>
      </c>
      <c r="AB57" s="14">
        <v>221.57830000000001</v>
      </c>
      <c r="AC57" s="14">
        <v>210.7664</v>
      </c>
      <c r="AD57" s="14">
        <v>207.09809999999999</v>
      </c>
    </row>
    <row r="58" spans="2:30" x14ac:dyDescent="0.25">
      <c r="B58" s="11"/>
      <c r="C58" s="12" t="s">
        <v>68</v>
      </c>
      <c r="D58" s="12" t="s">
        <v>59</v>
      </c>
      <c r="E58" s="13" t="s">
        <v>53</v>
      </c>
      <c r="F58" s="13" t="s">
        <v>54</v>
      </c>
      <c r="G58" s="14">
        <v>950.29939999999999</v>
      </c>
      <c r="H58" s="14">
        <v>870.65380000000005</v>
      </c>
      <c r="I58" s="14">
        <v>814.50369999999998</v>
      </c>
      <c r="J58" s="14">
        <v>779.99040000000002</v>
      </c>
      <c r="K58" s="14">
        <v>758.42100000000005</v>
      </c>
      <c r="L58" s="14">
        <v>751.75369999999998</v>
      </c>
      <c r="M58" s="14">
        <v>779.46969999999999</v>
      </c>
      <c r="N58" s="14">
        <v>834.13670000000002</v>
      </c>
      <c r="O58" s="14">
        <v>902.49720000000002</v>
      </c>
      <c r="P58" s="14">
        <v>956.74789999999996</v>
      </c>
      <c r="Q58" s="14">
        <v>1010.7994</v>
      </c>
      <c r="R58" s="14">
        <v>1023.8304000000001</v>
      </c>
      <c r="S58" s="14">
        <v>1018.9892</v>
      </c>
      <c r="T58" s="14">
        <v>1010.691</v>
      </c>
      <c r="U58" s="14">
        <v>980.46690000000001</v>
      </c>
      <c r="V58" s="14">
        <v>965.84900000000005</v>
      </c>
      <c r="W58" s="14">
        <v>963.09780000000001</v>
      </c>
      <c r="X58" s="14">
        <v>997.0607</v>
      </c>
      <c r="Y58" s="14">
        <v>1093.2444</v>
      </c>
      <c r="Z58" s="14">
        <v>1114.2043000000001</v>
      </c>
      <c r="AA58" s="14">
        <v>1115.3264999999999</v>
      </c>
      <c r="AB58" s="14">
        <v>1107.8916999999999</v>
      </c>
      <c r="AC58" s="14">
        <v>1053.8320000000001</v>
      </c>
      <c r="AD58" s="14">
        <v>1035.4906000000001</v>
      </c>
    </row>
    <row r="59" spans="2:30" x14ac:dyDescent="0.25">
      <c r="B59" s="11"/>
      <c r="C59" s="12" t="s">
        <v>68</v>
      </c>
      <c r="D59" s="12" t="s">
        <v>60</v>
      </c>
      <c r="E59" s="13" t="s">
        <v>53</v>
      </c>
      <c r="F59" s="13" t="s">
        <v>62</v>
      </c>
      <c r="G59" s="14">
        <v>304.0958</v>
      </c>
      <c r="H59" s="14">
        <v>278.60919999999999</v>
      </c>
      <c r="I59" s="14">
        <v>260.64120000000003</v>
      </c>
      <c r="J59" s="14">
        <v>249.59690000000001</v>
      </c>
      <c r="K59" s="14">
        <v>242.69470000000001</v>
      </c>
      <c r="L59" s="14">
        <v>240.56120000000001</v>
      </c>
      <c r="M59" s="14">
        <v>249.43029999999999</v>
      </c>
      <c r="N59" s="14">
        <v>266.92380000000003</v>
      </c>
      <c r="O59" s="14">
        <v>288.79910000000001</v>
      </c>
      <c r="P59" s="14">
        <v>306.15929999999997</v>
      </c>
      <c r="Q59" s="14">
        <v>323.45580000000001</v>
      </c>
      <c r="R59" s="14">
        <v>327.62569999999999</v>
      </c>
      <c r="S59" s="14">
        <v>326.07659999999998</v>
      </c>
      <c r="T59" s="14">
        <v>323.42110000000002</v>
      </c>
      <c r="U59" s="14">
        <v>313.74939999999998</v>
      </c>
      <c r="V59" s="14">
        <v>309.07170000000002</v>
      </c>
      <c r="W59" s="14">
        <v>308.19130000000001</v>
      </c>
      <c r="X59" s="14">
        <v>319.05939999999998</v>
      </c>
      <c r="Y59" s="14">
        <v>349.83819999999997</v>
      </c>
      <c r="Z59" s="14">
        <v>356.54539999999997</v>
      </c>
      <c r="AA59" s="14">
        <v>356.90449999999998</v>
      </c>
      <c r="AB59" s="14">
        <v>354.52539999999999</v>
      </c>
      <c r="AC59" s="14">
        <v>337.22620000000001</v>
      </c>
      <c r="AD59" s="14">
        <v>331.35700000000003</v>
      </c>
    </row>
    <row r="60" spans="2:30" x14ac:dyDescent="0.25">
      <c r="B60" s="11"/>
      <c r="C60" s="12" t="s">
        <v>68</v>
      </c>
      <c r="D60" s="12" t="s">
        <v>61</v>
      </c>
      <c r="E60" s="13" t="s">
        <v>53</v>
      </c>
      <c r="F60" s="13" t="s">
        <v>62</v>
      </c>
      <c r="G60" s="14">
        <v>190.0599</v>
      </c>
      <c r="H60" s="14">
        <v>174.13079999999999</v>
      </c>
      <c r="I60" s="14">
        <v>162.9007</v>
      </c>
      <c r="J60" s="14">
        <v>155.99809999999999</v>
      </c>
      <c r="K60" s="14">
        <v>151.6842</v>
      </c>
      <c r="L60" s="14">
        <v>150.35069999999999</v>
      </c>
      <c r="M60" s="14">
        <v>155.8939</v>
      </c>
      <c r="N60" s="14">
        <v>166.82730000000001</v>
      </c>
      <c r="O60" s="14">
        <v>180.49940000000001</v>
      </c>
      <c r="P60" s="14">
        <v>191.34960000000001</v>
      </c>
      <c r="Q60" s="14">
        <v>202.15989999999999</v>
      </c>
      <c r="R60" s="14">
        <v>204.76609999999999</v>
      </c>
      <c r="S60" s="14">
        <v>203.7978</v>
      </c>
      <c r="T60" s="14">
        <v>202.13820000000001</v>
      </c>
      <c r="U60" s="14">
        <v>196.0934</v>
      </c>
      <c r="V60" s="14">
        <v>193.16980000000001</v>
      </c>
      <c r="W60" s="14">
        <v>192.61959999999999</v>
      </c>
      <c r="X60" s="14">
        <v>199.41210000000001</v>
      </c>
      <c r="Y60" s="14">
        <v>218.6489</v>
      </c>
      <c r="Z60" s="14">
        <v>222.8409</v>
      </c>
      <c r="AA60" s="14">
        <v>223.06530000000001</v>
      </c>
      <c r="AB60" s="14">
        <v>221.57830000000001</v>
      </c>
      <c r="AC60" s="14">
        <v>210.7664</v>
      </c>
      <c r="AD60" s="14">
        <v>207.09809999999999</v>
      </c>
    </row>
    <row r="61" spans="2:30" x14ac:dyDescent="0.25">
      <c r="B61" s="11"/>
      <c r="C61" s="12" t="s">
        <v>68</v>
      </c>
      <c r="D61" s="12" t="s">
        <v>63</v>
      </c>
      <c r="E61" s="13" t="s">
        <v>53</v>
      </c>
      <c r="F61" s="13" t="s">
        <v>54</v>
      </c>
      <c r="G61" s="14">
        <v>190.0599</v>
      </c>
      <c r="H61" s="14">
        <v>174.13079999999999</v>
      </c>
      <c r="I61" s="14">
        <v>162.9007</v>
      </c>
      <c r="J61" s="14">
        <v>155.99809999999999</v>
      </c>
      <c r="K61" s="14">
        <v>151.6842</v>
      </c>
      <c r="L61" s="14">
        <v>150.35069999999999</v>
      </c>
      <c r="M61" s="14">
        <v>155.8939</v>
      </c>
      <c r="N61" s="14">
        <v>166.82730000000001</v>
      </c>
      <c r="O61" s="14">
        <v>180.49940000000001</v>
      </c>
      <c r="P61" s="14">
        <v>191.34960000000001</v>
      </c>
      <c r="Q61" s="14">
        <v>202.15989999999999</v>
      </c>
      <c r="R61" s="14">
        <v>204.76609999999999</v>
      </c>
      <c r="S61" s="14">
        <v>203.7978</v>
      </c>
      <c r="T61" s="14">
        <v>202.13820000000001</v>
      </c>
      <c r="U61" s="14">
        <v>196.0934</v>
      </c>
      <c r="V61" s="14">
        <v>193.16980000000001</v>
      </c>
      <c r="W61" s="14">
        <v>192.61959999999999</v>
      </c>
      <c r="X61" s="14">
        <v>199.41210000000001</v>
      </c>
      <c r="Y61" s="14">
        <v>218.6489</v>
      </c>
      <c r="Z61" s="14">
        <v>222.8409</v>
      </c>
      <c r="AA61" s="14">
        <v>223.06530000000001</v>
      </c>
      <c r="AB61" s="14">
        <v>221.57830000000001</v>
      </c>
      <c r="AC61" s="14">
        <v>210.7664</v>
      </c>
      <c r="AD61" s="14">
        <v>207.09809999999999</v>
      </c>
    </row>
    <row r="62" spans="2:30" x14ac:dyDescent="0.25">
      <c r="B62" s="11"/>
      <c r="C62" s="12" t="s">
        <v>69</v>
      </c>
      <c r="D62" s="12" t="s">
        <v>52</v>
      </c>
      <c r="E62" s="13" t="s">
        <v>53</v>
      </c>
      <c r="F62" s="13" t="s">
        <v>54</v>
      </c>
      <c r="G62" s="14">
        <v>556.65830000000005</v>
      </c>
      <c r="H62" s="14">
        <v>513.60519999999997</v>
      </c>
      <c r="I62" s="14">
        <v>482.9846</v>
      </c>
      <c r="J62" s="14">
        <v>465.04719999999998</v>
      </c>
      <c r="K62" s="14">
        <v>454.12549999999999</v>
      </c>
      <c r="L62" s="14">
        <v>452.39139999999998</v>
      </c>
      <c r="M62" s="14">
        <v>476.27449999999999</v>
      </c>
      <c r="N62" s="14">
        <v>517.48199999999997</v>
      </c>
      <c r="O62" s="14">
        <v>563.65440000000001</v>
      </c>
      <c r="P62" s="14">
        <v>590.79139999999995</v>
      </c>
      <c r="Q62" s="14">
        <v>617.53989999999999</v>
      </c>
      <c r="R62" s="14">
        <v>624.40809999999999</v>
      </c>
      <c r="S62" s="14">
        <v>623.1626</v>
      </c>
      <c r="T62" s="14">
        <v>614.17989999999998</v>
      </c>
      <c r="U62" s="14">
        <v>589.44150000000002</v>
      </c>
      <c r="V62" s="14">
        <v>581.27700000000004</v>
      </c>
      <c r="W62" s="14">
        <v>578.62260000000003</v>
      </c>
      <c r="X62" s="14">
        <v>586.89059999999995</v>
      </c>
      <c r="Y62" s="14">
        <v>619.91930000000002</v>
      </c>
      <c r="Z62" s="14">
        <v>649.38160000000005</v>
      </c>
      <c r="AA62" s="14">
        <v>655.36210000000005</v>
      </c>
      <c r="AB62" s="14">
        <v>648.64729999999997</v>
      </c>
      <c r="AC62" s="14">
        <v>612.60599999999999</v>
      </c>
      <c r="AD62" s="14">
        <v>599.70889999999997</v>
      </c>
    </row>
    <row r="63" spans="2:30" x14ac:dyDescent="0.25">
      <c r="B63" s="11"/>
      <c r="C63" s="12" t="s">
        <v>69</v>
      </c>
      <c r="D63" s="12" t="s">
        <v>55</v>
      </c>
      <c r="E63" s="13" t="s">
        <v>53</v>
      </c>
      <c r="F63" s="13" t="s">
        <v>54</v>
      </c>
      <c r="G63" s="14">
        <v>259.77390000000003</v>
      </c>
      <c r="H63" s="14">
        <v>239.6824</v>
      </c>
      <c r="I63" s="14">
        <v>225.39279999999999</v>
      </c>
      <c r="J63" s="14">
        <v>217.02199999999999</v>
      </c>
      <c r="K63" s="14">
        <v>211.92519999999999</v>
      </c>
      <c r="L63" s="14">
        <v>211.11600000000001</v>
      </c>
      <c r="M63" s="14">
        <v>222.26140000000001</v>
      </c>
      <c r="N63" s="14">
        <v>241.49160000000001</v>
      </c>
      <c r="O63" s="14">
        <v>263.03870000000001</v>
      </c>
      <c r="P63" s="14">
        <v>275.70260000000002</v>
      </c>
      <c r="Q63" s="14">
        <v>288.18529999999998</v>
      </c>
      <c r="R63" s="14">
        <v>291.39049999999997</v>
      </c>
      <c r="S63" s="14">
        <v>290.80919999999998</v>
      </c>
      <c r="T63" s="14">
        <v>286.6173</v>
      </c>
      <c r="U63" s="14">
        <v>275.0727</v>
      </c>
      <c r="V63" s="14">
        <v>271.26260000000002</v>
      </c>
      <c r="W63" s="14">
        <v>270.02390000000003</v>
      </c>
      <c r="X63" s="14">
        <v>273.88229999999999</v>
      </c>
      <c r="Y63" s="14">
        <v>289.29570000000001</v>
      </c>
      <c r="Z63" s="14">
        <v>303.04469999999998</v>
      </c>
      <c r="AA63" s="14">
        <v>305.8356</v>
      </c>
      <c r="AB63" s="14">
        <v>302.70209999999997</v>
      </c>
      <c r="AC63" s="14">
        <v>285.88279999999997</v>
      </c>
      <c r="AD63" s="14">
        <v>279.86419999999998</v>
      </c>
    </row>
    <row r="64" spans="2:30" x14ac:dyDescent="0.25">
      <c r="B64" s="11"/>
      <c r="C64" s="12" t="s">
        <v>69</v>
      </c>
      <c r="D64" s="12" t="s">
        <v>56</v>
      </c>
      <c r="E64" s="13" t="s">
        <v>53</v>
      </c>
      <c r="F64" s="13" t="s">
        <v>54</v>
      </c>
      <c r="G64" s="14">
        <v>371.10550000000001</v>
      </c>
      <c r="H64" s="14">
        <v>342.40350000000001</v>
      </c>
      <c r="I64" s="14">
        <v>321.98970000000003</v>
      </c>
      <c r="J64" s="14">
        <v>310.03140000000002</v>
      </c>
      <c r="K64" s="14">
        <v>302.75029999999998</v>
      </c>
      <c r="L64" s="14">
        <v>301.59429999999998</v>
      </c>
      <c r="M64" s="14">
        <v>317.5163</v>
      </c>
      <c r="N64" s="14">
        <v>344.988</v>
      </c>
      <c r="O64" s="14">
        <v>375.76960000000003</v>
      </c>
      <c r="P64" s="14">
        <v>393.86090000000002</v>
      </c>
      <c r="Q64" s="14">
        <v>411.69330000000002</v>
      </c>
      <c r="R64" s="14">
        <v>416.27210000000002</v>
      </c>
      <c r="S64" s="14">
        <v>415.44170000000003</v>
      </c>
      <c r="T64" s="14">
        <v>409.45319999999998</v>
      </c>
      <c r="U64" s="14">
        <v>392.96100000000001</v>
      </c>
      <c r="V64" s="14">
        <v>387.51799999999997</v>
      </c>
      <c r="W64" s="14">
        <v>385.7484</v>
      </c>
      <c r="X64" s="14">
        <v>391.2604</v>
      </c>
      <c r="Y64" s="14">
        <v>413.27960000000002</v>
      </c>
      <c r="Z64" s="14">
        <v>432.92099999999999</v>
      </c>
      <c r="AA64" s="14">
        <v>436.90809999999999</v>
      </c>
      <c r="AB64" s="14">
        <v>432.43150000000003</v>
      </c>
      <c r="AC64" s="14">
        <v>408.404</v>
      </c>
      <c r="AD64" s="14">
        <v>399.80590000000001</v>
      </c>
    </row>
    <row r="65" spans="2:30" x14ac:dyDescent="0.25">
      <c r="B65" s="11"/>
      <c r="C65" s="12" t="s">
        <v>69</v>
      </c>
      <c r="D65" s="12" t="s">
        <v>57</v>
      </c>
      <c r="E65" s="13" t="s">
        <v>53</v>
      </c>
      <c r="F65" s="13" t="s">
        <v>54</v>
      </c>
      <c r="G65" s="14">
        <v>742.21109999999999</v>
      </c>
      <c r="H65" s="14">
        <v>684.80690000000004</v>
      </c>
      <c r="I65" s="14">
        <v>643.97940000000006</v>
      </c>
      <c r="J65" s="14">
        <v>620.06290000000001</v>
      </c>
      <c r="K65" s="14">
        <v>605.50059999999996</v>
      </c>
      <c r="L65" s="14">
        <v>603.18859999999995</v>
      </c>
      <c r="M65" s="14">
        <v>635.03269999999998</v>
      </c>
      <c r="N65" s="14">
        <v>689.976</v>
      </c>
      <c r="O65" s="14">
        <v>751.53909999999996</v>
      </c>
      <c r="P65" s="14">
        <v>787.72180000000003</v>
      </c>
      <c r="Q65" s="14">
        <v>823.38660000000004</v>
      </c>
      <c r="R65" s="14">
        <v>832.54420000000005</v>
      </c>
      <c r="S65" s="14">
        <v>830.88350000000003</v>
      </c>
      <c r="T65" s="14">
        <v>818.90650000000005</v>
      </c>
      <c r="U65" s="14">
        <v>785.92200000000003</v>
      </c>
      <c r="V65" s="14">
        <v>775.03599999999994</v>
      </c>
      <c r="W65" s="14">
        <v>771.49680000000001</v>
      </c>
      <c r="X65" s="14">
        <v>782.52080000000001</v>
      </c>
      <c r="Y65" s="14">
        <v>826.55909999999994</v>
      </c>
      <c r="Z65" s="14">
        <v>865.84209999999996</v>
      </c>
      <c r="AA65" s="14">
        <v>873.81610000000001</v>
      </c>
      <c r="AB65" s="14">
        <v>864.86310000000003</v>
      </c>
      <c r="AC65" s="14">
        <v>816.80799999999999</v>
      </c>
      <c r="AD65" s="14">
        <v>799.61189999999999</v>
      </c>
    </row>
    <row r="66" spans="2:30" x14ac:dyDescent="0.25">
      <c r="B66" s="11"/>
      <c r="C66" s="12" t="s">
        <v>69</v>
      </c>
      <c r="D66" s="12" t="s">
        <v>58</v>
      </c>
      <c r="E66" s="13" t="s">
        <v>53</v>
      </c>
      <c r="F66" s="13" t="s">
        <v>54</v>
      </c>
      <c r="G66" s="14">
        <v>185.55279999999999</v>
      </c>
      <c r="H66" s="14">
        <v>171.20169999999999</v>
      </c>
      <c r="I66" s="14">
        <v>160.9949</v>
      </c>
      <c r="J66" s="14">
        <v>155.01570000000001</v>
      </c>
      <c r="K66" s="14">
        <v>151.37520000000001</v>
      </c>
      <c r="L66" s="14">
        <v>150.7971</v>
      </c>
      <c r="M66" s="14">
        <v>158.75819999999999</v>
      </c>
      <c r="N66" s="14">
        <v>172.494</v>
      </c>
      <c r="O66" s="14">
        <v>187.88480000000001</v>
      </c>
      <c r="P66" s="14">
        <v>196.93049999999999</v>
      </c>
      <c r="Q66" s="14">
        <v>205.8466</v>
      </c>
      <c r="R66" s="14">
        <v>208.136</v>
      </c>
      <c r="S66" s="14">
        <v>207.7209</v>
      </c>
      <c r="T66" s="14">
        <v>204.72659999999999</v>
      </c>
      <c r="U66" s="14">
        <v>196.48050000000001</v>
      </c>
      <c r="V66" s="14">
        <v>193.75899999999999</v>
      </c>
      <c r="W66" s="14">
        <v>192.8742</v>
      </c>
      <c r="X66" s="14">
        <v>195.6302</v>
      </c>
      <c r="Y66" s="14">
        <v>206.63980000000001</v>
      </c>
      <c r="Z66" s="14">
        <v>216.4605</v>
      </c>
      <c r="AA66" s="14">
        <v>218.45400000000001</v>
      </c>
      <c r="AB66" s="14">
        <v>216.2158</v>
      </c>
      <c r="AC66" s="14">
        <v>204.202</v>
      </c>
      <c r="AD66" s="14">
        <v>199.90299999999999</v>
      </c>
    </row>
    <row r="67" spans="2:30" x14ac:dyDescent="0.25">
      <c r="B67" s="11"/>
      <c r="C67" s="12" t="s">
        <v>69</v>
      </c>
      <c r="D67" s="12" t="s">
        <v>59</v>
      </c>
      <c r="E67" s="13" t="s">
        <v>53</v>
      </c>
      <c r="F67" s="13" t="s">
        <v>54</v>
      </c>
      <c r="G67" s="14">
        <v>927.76390000000004</v>
      </c>
      <c r="H67" s="14">
        <v>856.00869999999998</v>
      </c>
      <c r="I67" s="14">
        <v>804.97429999999997</v>
      </c>
      <c r="J67" s="14">
        <v>775.07860000000005</v>
      </c>
      <c r="K67" s="14">
        <v>756.87580000000003</v>
      </c>
      <c r="L67" s="14">
        <v>753.98569999999995</v>
      </c>
      <c r="M67" s="14">
        <v>793.79079999999999</v>
      </c>
      <c r="N67" s="14">
        <v>862.47</v>
      </c>
      <c r="O67" s="14">
        <v>939.4239</v>
      </c>
      <c r="P67" s="14">
        <v>984.65229999999997</v>
      </c>
      <c r="Q67" s="14">
        <v>1029.2331999999999</v>
      </c>
      <c r="R67" s="14">
        <v>1040.6802</v>
      </c>
      <c r="S67" s="14">
        <v>1038.6043</v>
      </c>
      <c r="T67" s="14">
        <v>1023.6331</v>
      </c>
      <c r="U67" s="14">
        <v>982.40250000000003</v>
      </c>
      <c r="V67" s="14">
        <v>968.79499999999996</v>
      </c>
      <c r="W67" s="14">
        <v>964.37099999999998</v>
      </c>
      <c r="X67" s="14">
        <v>978.15110000000004</v>
      </c>
      <c r="Y67" s="14">
        <v>1033.1989000000001</v>
      </c>
      <c r="Z67" s="14">
        <v>1082.3026</v>
      </c>
      <c r="AA67" s="14">
        <v>1092.2701</v>
      </c>
      <c r="AB67" s="14">
        <v>1081.0788</v>
      </c>
      <c r="AC67" s="14">
        <v>1021.01</v>
      </c>
      <c r="AD67" s="14">
        <v>999.51480000000004</v>
      </c>
    </row>
    <row r="68" spans="2:30" x14ac:dyDescent="0.25">
      <c r="B68" s="11"/>
      <c r="C68" s="12" t="s">
        <v>69</v>
      </c>
      <c r="D68" s="12" t="s">
        <v>60</v>
      </c>
      <c r="E68" s="13" t="s">
        <v>53</v>
      </c>
      <c r="F68" s="13" t="s">
        <v>54</v>
      </c>
      <c r="G68" s="14">
        <v>296.88440000000003</v>
      </c>
      <c r="H68" s="14">
        <v>273.9228</v>
      </c>
      <c r="I68" s="14">
        <v>257.59179999999998</v>
      </c>
      <c r="J68" s="14">
        <v>248.02520000000001</v>
      </c>
      <c r="K68" s="14">
        <v>242.2002</v>
      </c>
      <c r="L68" s="14">
        <v>241.27539999999999</v>
      </c>
      <c r="M68" s="14">
        <v>254.01310000000001</v>
      </c>
      <c r="N68" s="14">
        <v>275.99040000000002</v>
      </c>
      <c r="O68" s="14">
        <v>300.6157</v>
      </c>
      <c r="P68" s="14">
        <v>315.08870000000002</v>
      </c>
      <c r="Q68" s="14">
        <v>329.3546</v>
      </c>
      <c r="R68" s="14">
        <v>333.01769999999999</v>
      </c>
      <c r="S68" s="14">
        <v>332.35340000000002</v>
      </c>
      <c r="T68" s="14">
        <v>327.56259999999997</v>
      </c>
      <c r="U68" s="14">
        <v>314.36880000000002</v>
      </c>
      <c r="V68" s="14">
        <v>310.01440000000002</v>
      </c>
      <c r="W68" s="14">
        <v>308.59870000000001</v>
      </c>
      <c r="X68" s="14">
        <v>313.00830000000002</v>
      </c>
      <c r="Y68" s="14">
        <v>330.62360000000001</v>
      </c>
      <c r="Z68" s="14">
        <v>346.33679999999998</v>
      </c>
      <c r="AA68" s="14">
        <v>349.52640000000002</v>
      </c>
      <c r="AB68" s="14">
        <v>345.9452</v>
      </c>
      <c r="AC68" s="14">
        <v>326.72320000000002</v>
      </c>
      <c r="AD68" s="14">
        <v>319.84480000000002</v>
      </c>
    </row>
    <row r="69" spans="2:30" x14ac:dyDescent="0.25">
      <c r="B69" s="11"/>
      <c r="C69" s="12" t="s">
        <v>69</v>
      </c>
      <c r="D69" s="12" t="s">
        <v>61</v>
      </c>
      <c r="E69" s="13" t="s">
        <v>53</v>
      </c>
      <c r="F69" s="13" t="s">
        <v>62</v>
      </c>
      <c r="G69" s="14">
        <v>185.55279999999999</v>
      </c>
      <c r="H69" s="14">
        <v>171.20169999999999</v>
      </c>
      <c r="I69" s="14">
        <v>160.9949</v>
      </c>
      <c r="J69" s="14">
        <v>155.01570000000001</v>
      </c>
      <c r="K69" s="14">
        <v>151.37520000000001</v>
      </c>
      <c r="L69" s="14">
        <v>150.7971</v>
      </c>
      <c r="M69" s="14">
        <v>158.75819999999999</v>
      </c>
      <c r="N69" s="14">
        <v>172.494</v>
      </c>
      <c r="O69" s="14">
        <v>187.88480000000001</v>
      </c>
      <c r="P69" s="14">
        <v>196.93049999999999</v>
      </c>
      <c r="Q69" s="14">
        <v>205.8466</v>
      </c>
      <c r="R69" s="14">
        <v>208.136</v>
      </c>
      <c r="S69" s="14">
        <v>207.7209</v>
      </c>
      <c r="T69" s="14">
        <v>204.72659999999999</v>
      </c>
      <c r="U69" s="14">
        <v>196.48050000000001</v>
      </c>
      <c r="V69" s="14">
        <v>193.75899999999999</v>
      </c>
      <c r="W69" s="14">
        <v>192.8742</v>
      </c>
      <c r="X69" s="14">
        <v>195.6302</v>
      </c>
      <c r="Y69" s="14">
        <v>206.63980000000001</v>
      </c>
      <c r="Z69" s="14">
        <v>216.4605</v>
      </c>
      <c r="AA69" s="14">
        <v>218.45400000000001</v>
      </c>
      <c r="AB69" s="14">
        <v>216.2158</v>
      </c>
      <c r="AC69" s="14">
        <v>204.202</v>
      </c>
      <c r="AD69" s="14">
        <v>199.90299999999999</v>
      </c>
    </row>
    <row r="70" spans="2:30" x14ac:dyDescent="0.25">
      <c r="B70" s="11"/>
      <c r="C70" s="12" t="s">
        <v>69</v>
      </c>
      <c r="D70" s="12" t="s">
        <v>63</v>
      </c>
      <c r="E70" s="13" t="s">
        <v>53</v>
      </c>
      <c r="F70" s="13" t="s">
        <v>62</v>
      </c>
      <c r="G70" s="14">
        <v>185.55279999999999</v>
      </c>
      <c r="H70" s="14">
        <v>171.20169999999999</v>
      </c>
      <c r="I70" s="14">
        <v>160.9949</v>
      </c>
      <c r="J70" s="14">
        <v>155.01570000000001</v>
      </c>
      <c r="K70" s="14">
        <v>151.37520000000001</v>
      </c>
      <c r="L70" s="14">
        <v>150.7971</v>
      </c>
      <c r="M70" s="14">
        <v>158.75819999999999</v>
      </c>
      <c r="N70" s="14">
        <v>172.494</v>
      </c>
      <c r="O70" s="14">
        <v>187.88480000000001</v>
      </c>
      <c r="P70" s="14">
        <v>196.93049999999999</v>
      </c>
      <c r="Q70" s="14">
        <v>205.8466</v>
      </c>
      <c r="R70" s="14">
        <v>208.136</v>
      </c>
      <c r="S70" s="14">
        <v>207.7209</v>
      </c>
      <c r="T70" s="14">
        <v>204.72659999999999</v>
      </c>
      <c r="U70" s="14">
        <v>196.48050000000001</v>
      </c>
      <c r="V70" s="14">
        <v>193.75899999999999</v>
      </c>
      <c r="W70" s="14">
        <v>192.8742</v>
      </c>
      <c r="X70" s="14">
        <v>195.6302</v>
      </c>
      <c r="Y70" s="14">
        <v>206.63980000000001</v>
      </c>
      <c r="Z70" s="14">
        <v>216.4605</v>
      </c>
      <c r="AA70" s="14">
        <v>218.45400000000001</v>
      </c>
      <c r="AB70" s="14">
        <v>216.2158</v>
      </c>
      <c r="AC70" s="14">
        <v>204.202</v>
      </c>
      <c r="AD70" s="14">
        <v>199.90299999999999</v>
      </c>
    </row>
    <row r="72" spans="2:30" x14ac:dyDescent="0.25">
      <c r="C72" s="12" t="s">
        <v>51</v>
      </c>
      <c r="G72" s="15">
        <f>SUMIF($C$8:$C$70,$C72,G$8:G$70)</f>
        <v>3828.4956000000002</v>
      </c>
      <c r="H72" s="15">
        <f t="shared" ref="H72:AD78" si="0">SUMIF($C$8:$C$70,$C72,H$8:H$70)</f>
        <v>3520.7326999999996</v>
      </c>
      <c r="I72" s="15">
        <f t="shared" si="0"/>
        <v>3296.4665000000005</v>
      </c>
      <c r="J72" s="15">
        <f t="shared" si="0"/>
        <v>3160.3160000000003</v>
      </c>
      <c r="K72" s="15">
        <f t="shared" si="0"/>
        <v>3073.5457999999999</v>
      </c>
      <c r="L72" s="15">
        <f t="shared" si="0"/>
        <v>3046.9164999999998</v>
      </c>
      <c r="M72" s="15">
        <f t="shared" si="0"/>
        <v>3186.9660000000003</v>
      </c>
      <c r="N72" s="15">
        <f t="shared" si="0"/>
        <v>3455.6573000000003</v>
      </c>
      <c r="O72" s="15">
        <f t="shared" si="0"/>
        <v>3782.3714999999993</v>
      </c>
      <c r="P72" s="15">
        <f t="shared" si="0"/>
        <v>3954.1179999999999</v>
      </c>
      <c r="Q72" s="15">
        <f t="shared" si="0"/>
        <v>4154.3572999999997</v>
      </c>
      <c r="R72" s="15">
        <f t="shared" si="0"/>
        <v>4193.0337</v>
      </c>
      <c r="S72" s="15">
        <f t="shared" si="0"/>
        <v>4174.7604999999994</v>
      </c>
      <c r="T72" s="15">
        <f t="shared" si="0"/>
        <v>4137.0704000000005</v>
      </c>
      <c r="U72" s="15">
        <f t="shared" si="0"/>
        <v>3986.9484000000002</v>
      </c>
      <c r="V72" s="15">
        <f t="shared" si="0"/>
        <v>3923.3020000000001</v>
      </c>
      <c r="W72" s="15">
        <f t="shared" si="0"/>
        <v>3924.1174999999998</v>
      </c>
      <c r="X72" s="15">
        <f t="shared" si="0"/>
        <v>4059.2322000000008</v>
      </c>
      <c r="Y72" s="15">
        <f t="shared" si="0"/>
        <v>4422.8606</v>
      </c>
      <c r="Z72" s="15">
        <f t="shared" si="0"/>
        <v>4484.0344999999998</v>
      </c>
      <c r="AA72" s="15">
        <f t="shared" si="0"/>
        <v>4462.5640000000003</v>
      </c>
      <c r="AB72" s="15">
        <f t="shared" si="0"/>
        <v>4408.5914000000002</v>
      </c>
      <c r="AC72" s="15">
        <f t="shared" si="0"/>
        <v>4175.3559999999998</v>
      </c>
      <c r="AD72" s="15">
        <f t="shared" si="0"/>
        <v>4112.1046999999999</v>
      </c>
    </row>
    <row r="73" spans="2:30" x14ac:dyDescent="0.25">
      <c r="C73" s="12" t="s">
        <v>64</v>
      </c>
      <c r="G73" s="15">
        <f t="shared" ref="G73:V78" si="1">SUMIF($C$8:$C$70,$C73,G$8:G$70)</f>
        <v>3260.0154999999995</v>
      </c>
      <c r="H73" s="15">
        <f t="shared" si="1"/>
        <v>3039.8858</v>
      </c>
      <c r="I73" s="15">
        <f t="shared" si="1"/>
        <v>2888.97</v>
      </c>
      <c r="J73" s="15">
        <f t="shared" si="1"/>
        <v>2815.22</v>
      </c>
      <c r="K73" s="15">
        <f t="shared" si="1"/>
        <v>2782.4503</v>
      </c>
      <c r="L73" s="15">
        <f t="shared" si="1"/>
        <v>2789.5405999999998</v>
      </c>
      <c r="M73" s="15">
        <f t="shared" si="1"/>
        <v>2931.7873999999997</v>
      </c>
      <c r="N73" s="15">
        <f t="shared" si="1"/>
        <v>3143.8686000000002</v>
      </c>
      <c r="O73" s="15">
        <f t="shared" si="1"/>
        <v>3392.076</v>
      </c>
      <c r="P73" s="15">
        <f t="shared" si="1"/>
        <v>3593.1360000000004</v>
      </c>
      <c r="Q73" s="15">
        <f t="shared" si="1"/>
        <v>3781.3506000000002</v>
      </c>
      <c r="R73" s="15">
        <f t="shared" si="1"/>
        <v>3880.0883999999996</v>
      </c>
      <c r="S73" s="15">
        <f t="shared" si="1"/>
        <v>3941.9397000000004</v>
      </c>
      <c r="T73" s="15">
        <f t="shared" si="1"/>
        <v>3949.3639999999991</v>
      </c>
      <c r="U73" s="15">
        <f t="shared" si="1"/>
        <v>3825.8107999999997</v>
      </c>
      <c r="V73" s="15">
        <f t="shared" si="1"/>
        <v>3767.1125999999999</v>
      </c>
      <c r="W73" s="15">
        <f t="shared" si="0"/>
        <v>3761.7796999999996</v>
      </c>
      <c r="X73" s="15">
        <f t="shared" si="0"/>
        <v>3787.194</v>
      </c>
      <c r="Y73" s="15">
        <f t="shared" si="0"/>
        <v>3775.7562000000003</v>
      </c>
      <c r="Z73" s="15">
        <f t="shared" si="0"/>
        <v>3749.9156000000003</v>
      </c>
      <c r="AA73" s="15">
        <f t="shared" si="0"/>
        <v>3788.5419999999995</v>
      </c>
      <c r="AB73" s="15">
        <f t="shared" si="0"/>
        <v>3876.3002999999999</v>
      </c>
      <c r="AC73" s="15">
        <f t="shared" si="0"/>
        <v>3765.9294</v>
      </c>
      <c r="AD73" s="15">
        <f t="shared" si="0"/>
        <v>3498.3618999999999</v>
      </c>
    </row>
    <row r="74" spans="2:30" x14ac:dyDescent="0.25">
      <c r="C74" s="12" t="s">
        <v>65</v>
      </c>
      <c r="G74" s="15">
        <f t="shared" si="1"/>
        <v>3456.4121999999998</v>
      </c>
      <c r="H74" s="15">
        <f t="shared" si="1"/>
        <v>3206.7713000000003</v>
      </c>
      <c r="I74" s="15">
        <f t="shared" si="1"/>
        <v>3018.6844000000006</v>
      </c>
      <c r="J74" s="15">
        <f t="shared" si="1"/>
        <v>2917.0422000000003</v>
      </c>
      <c r="K74" s="15">
        <f t="shared" si="1"/>
        <v>2861.1824999999999</v>
      </c>
      <c r="L74" s="15">
        <f t="shared" si="0"/>
        <v>2857.8899999999994</v>
      </c>
      <c r="M74" s="15">
        <f t="shared" si="0"/>
        <v>3030.1000000000004</v>
      </c>
      <c r="N74" s="15">
        <f t="shared" si="0"/>
        <v>3289.4660000000003</v>
      </c>
      <c r="O74" s="15">
        <f t="shared" si="0"/>
        <v>3537.6833000000001</v>
      </c>
      <c r="P74" s="15">
        <f t="shared" si="0"/>
        <v>3721.6462999999999</v>
      </c>
      <c r="Q74" s="15">
        <f t="shared" si="0"/>
        <v>3874.6499000000003</v>
      </c>
      <c r="R74" s="15">
        <f t="shared" si="0"/>
        <v>3917.8397999999993</v>
      </c>
      <c r="S74" s="15">
        <f t="shared" si="0"/>
        <v>3920.3503000000001</v>
      </c>
      <c r="T74" s="15">
        <f t="shared" si="0"/>
        <v>3876.5180999999998</v>
      </c>
      <c r="U74" s="15">
        <f t="shared" si="0"/>
        <v>3723.5923999999995</v>
      </c>
      <c r="V74" s="15">
        <f t="shared" si="0"/>
        <v>3673.2268000000008</v>
      </c>
      <c r="W74" s="15">
        <f t="shared" si="0"/>
        <v>3662.1307999999995</v>
      </c>
      <c r="X74" s="15">
        <f t="shared" si="0"/>
        <v>3684.4926999999998</v>
      </c>
      <c r="Y74" s="15">
        <f t="shared" si="0"/>
        <v>3750.5785999999994</v>
      </c>
      <c r="Z74" s="15">
        <f t="shared" si="0"/>
        <v>3877.9377000000009</v>
      </c>
      <c r="AA74" s="15">
        <f t="shared" si="0"/>
        <v>4015.2639999999992</v>
      </c>
      <c r="AB74" s="15">
        <f t="shared" si="0"/>
        <v>4107.5717000000004</v>
      </c>
      <c r="AC74" s="15">
        <f t="shared" si="0"/>
        <v>3870.2026000000001</v>
      </c>
      <c r="AD74" s="15">
        <f t="shared" si="0"/>
        <v>3683.7797999999998</v>
      </c>
    </row>
    <row r="75" spans="2:30" x14ac:dyDescent="0.25">
      <c r="C75" s="12" t="s">
        <v>66</v>
      </c>
      <c r="G75" s="15">
        <f t="shared" si="1"/>
        <v>3608.5986000000003</v>
      </c>
      <c r="H75" s="15">
        <f t="shared" si="1"/>
        <v>3338.3535999999999</v>
      </c>
      <c r="I75" s="15">
        <f t="shared" si="1"/>
        <v>3152.0208000000002</v>
      </c>
      <c r="J75" s="15">
        <f t="shared" si="1"/>
        <v>3046.5932000000003</v>
      </c>
      <c r="K75" s="15">
        <f t="shared" si="1"/>
        <v>2986.2556000000004</v>
      </c>
      <c r="L75" s="15">
        <f t="shared" si="0"/>
        <v>2988.7585999999997</v>
      </c>
      <c r="M75" s="15">
        <f t="shared" si="0"/>
        <v>3197.7686999999996</v>
      </c>
      <c r="N75" s="15">
        <f t="shared" si="0"/>
        <v>3546.8724999999999</v>
      </c>
      <c r="O75" s="15">
        <f t="shared" si="0"/>
        <v>3874.1007999999997</v>
      </c>
      <c r="P75" s="15">
        <f t="shared" si="0"/>
        <v>4037.8944000000001</v>
      </c>
      <c r="Q75" s="15">
        <f t="shared" si="0"/>
        <v>4191.3002999999999</v>
      </c>
      <c r="R75" s="15">
        <f t="shared" si="0"/>
        <v>4221.3585000000003</v>
      </c>
      <c r="S75" s="15">
        <f t="shared" si="0"/>
        <v>4208.2522999999992</v>
      </c>
      <c r="T75" s="15">
        <f t="shared" si="0"/>
        <v>4146.8055999999997</v>
      </c>
      <c r="U75" s="15">
        <f t="shared" si="0"/>
        <v>3969.9441999999995</v>
      </c>
      <c r="V75" s="15">
        <f t="shared" si="0"/>
        <v>3935.788</v>
      </c>
      <c r="W75" s="15">
        <f t="shared" si="0"/>
        <v>3931.4604999999997</v>
      </c>
      <c r="X75" s="15">
        <f t="shared" si="0"/>
        <v>3988.729499999999</v>
      </c>
      <c r="Y75" s="15">
        <f t="shared" si="0"/>
        <v>4189.6553000000004</v>
      </c>
      <c r="Z75" s="15">
        <f t="shared" si="0"/>
        <v>4320.6037000000006</v>
      </c>
      <c r="AA75" s="15">
        <f t="shared" si="0"/>
        <v>4353.3284000000003</v>
      </c>
      <c r="AB75" s="15">
        <f t="shared" si="0"/>
        <v>4313.8500000000004</v>
      </c>
      <c r="AC75" s="15">
        <f t="shared" si="0"/>
        <v>4046.1203000000005</v>
      </c>
      <c r="AD75" s="15">
        <f t="shared" si="0"/>
        <v>3917.4531999999999</v>
      </c>
    </row>
    <row r="76" spans="2:30" x14ac:dyDescent="0.25">
      <c r="C76" s="12" t="s">
        <v>67</v>
      </c>
      <c r="G76" s="15">
        <f t="shared" si="1"/>
        <v>3215.4724000000001</v>
      </c>
      <c r="H76" s="15">
        <f t="shared" si="1"/>
        <v>2997.9597000000003</v>
      </c>
      <c r="I76" s="15">
        <f t="shared" si="1"/>
        <v>2854.9805999999999</v>
      </c>
      <c r="J76" s="15">
        <f t="shared" si="1"/>
        <v>2784.8634999999999</v>
      </c>
      <c r="K76" s="15">
        <f t="shared" si="1"/>
        <v>2756.1267000000007</v>
      </c>
      <c r="L76" s="15">
        <f t="shared" si="0"/>
        <v>2770.6884</v>
      </c>
      <c r="M76" s="15">
        <f t="shared" si="0"/>
        <v>2933.9227000000001</v>
      </c>
      <c r="N76" s="15">
        <f t="shared" si="0"/>
        <v>3181.6445999999992</v>
      </c>
      <c r="O76" s="15">
        <f t="shared" si="0"/>
        <v>3452.6759000000002</v>
      </c>
      <c r="P76" s="15">
        <f t="shared" si="0"/>
        <v>3639.2114999999999</v>
      </c>
      <c r="Q76" s="15">
        <f t="shared" si="0"/>
        <v>3807.2625000000003</v>
      </c>
      <c r="R76" s="15">
        <f t="shared" si="0"/>
        <v>3892.2667999999994</v>
      </c>
      <c r="S76" s="15">
        <f t="shared" si="0"/>
        <v>3944.7379999999994</v>
      </c>
      <c r="T76" s="15">
        <f t="shared" si="0"/>
        <v>3942.6919999999991</v>
      </c>
      <c r="U76" s="15">
        <f t="shared" si="0"/>
        <v>3809.0160000000001</v>
      </c>
      <c r="V76" s="15">
        <f t="shared" si="0"/>
        <v>3762.22</v>
      </c>
      <c r="W76" s="15">
        <f t="shared" si="0"/>
        <v>3762.2315000000008</v>
      </c>
      <c r="X76" s="15">
        <f t="shared" si="0"/>
        <v>3788.6059999999998</v>
      </c>
      <c r="Y76" s="15">
        <f t="shared" si="0"/>
        <v>3774.9619999999991</v>
      </c>
      <c r="Z76" s="15">
        <f t="shared" si="0"/>
        <v>3756.9486000000002</v>
      </c>
      <c r="AA76" s="15">
        <f t="shared" si="0"/>
        <v>3813.9585000000002</v>
      </c>
      <c r="AB76" s="15">
        <f t="shared" si="0"/>
        <v>3884.3540000000003</v>
      </c>
      <c r="AC76" s="15">
        <f t="shared" si="0"/>
        <v>3761.3432999999995</v>
      </c>
      <c r="AD76" s="15">
        <f t="shared" si="0"/>
        <v>3490.5875999999994</v>
      </c>
    </row>
    <row r="77" spans="2:30" x14ac:dyDescent="0.25">
      <c r="C77" s="12" t="s">
        <v>68</v>
      </c>
      <c r="G77" s="15">
        <f t="shared" si="1"/>
        <v>3801.1977000000006</v>
      </c>
      <c r="H77" s="15">
        <f t="shared" si="1"/>
        <v>3482.6152999999995</v>
      </c>
      <c r="I77" s="15">
        <f t="shared" si="1"/>
        <v>3258.0147000000002</v>
      </c>
      <c r="J77" s="15">
        <f t="shared" si="1"/>
        <v>3119.9615999999996</v>
      </c>
      <c r="K77" s="15">
        <f t="shared" si="1"/>
        <v>3033.6840000000002</v>
      </c>
      <c r="L77" s="15">
        <f t="shared" si="0"/>
        <v>3007.0146999999997</v>
      </c>
      <c r="M77" s="15">
        <f t="shared" si="0"/>
        <v>3117.8787000000002</v>
      </c>
      <c r="N77" s="15">
        <f t="shared" si="0"/>
        <v>3336.5467999999996</v>
      </c>
      <c r="O77" s="15">
        <f t="shared" si="0"/>
        <v>3609.9886000000006</v>
      </c>
      <c r="P77" s="15">
        <f t="shared" si="0"/>
        <v>3826.9916999999996</v>
      </c>
      <c r="Q77" s="15">
        <f t="shared" si="0"/>
        <v>4043.1976000000004</v>
      </c>
      <c r="R77" s="15">
        <f t="shared" si="0"/>
        <v>4095.3215999999998</v>
      </c>
      <c r="S77" s="15">
        <f t="shared" si="0"/>
        <v>4075.9567999999995</v>
      </c>
      <c r="T77" s="15">
        <f t="shared" si="0"/>
        <v>4042.7639999999997</v>
      </c>
      <c r="U77" s="15">
        <f t="shared" si="0"/>
        <v>3921.8676000000005</v>
      </c>
      <c r="V77" s="15">
        <f t="shared" si="0"/>
        <v>3863.3960000000006</v>
      </c>
      <c r="W77" s="15">
        <f t="shared" si="0"/>
        <v>3852.3913000000002</v>
      </c>
      <c r="X77" s="15">
        <f t="shared" si="0"/>
        <v>3988.2427000000002</v>
      </c>
      <c r="Y77" s="15">
        <f t="shared" si="0"/>
        <v>4372.9776000000002</v>
      </c>
      <c r="Z77" s="15">
        <f t="shared" si="0"/>
        <v>4456.8173000000006</v>
      </c>
      <c r="AA77" s="15">
        <f t="shared" si="0"/>
        <v>4461.3060000000005</v>
      </c>
      <c r="AB77" s="15">
        <f t="shared" si="0"/>
        <v>4431.5667999999996</v>
      </c>
      <c r="AC77" s="15">
        <f t="shared" si="0"/>
        <v>4215.3280000000004</v>
      </c>
      <c r="AD77" s="15">
        <f t="shared" si="0"/>
        <v>4141.9624000000003</v>
      </c>
    </row>
    <row r="78" spans="2:30" x14ac:dyDescent="0.25">
      <c r="C78" s="12" t="s">
        <v>69</v>
      </c>
      <c r="G78" s="15">
        <f t="shared" si="1"/>
        <v>3711.0554999999999</v>
      </c>
      <c r="H78" s="15">
        <f t="shared" si="1"/>
        <v>3424.0346</v>
      </c>
      <c r="I78" s="15">
        <f t="shared" si="1"/>
        <v>3219.8973000000005</v>
      </c>
      <c r="J78" s="15">
        <f t="shared" si="1"/>
        <v>3100.3144000000002</v>
      </c>
      <c r="K78" s="15">
        <f t="shared" si="1"/>
        <v>3027.5032000000001</v>
      </c>
      <c r="L78" s="15">
        <f t="shared" si="0"/>
        <v>3015.9426999999996</v>
      </c>
      <c r="M78" s="15">
        <f t="shared" si="0"/>
        <v>3175.1634000000004</v>
      </c>
      <c r="N78" s="15">
        <f t="shared" si="0"/>
        <v>3449.8800000000006</v>
      </c>
      <c r="O78" s="15">
        <f t="shared" si="0"/>
        <v>3757.6957999999991</v>
      </c>
      <c r="P78" s="15">
        <f t="shared" si="0"/>
        <v>3938.6091999999999</v>
      </c>
      <c r="Q78" s="15">
        <f t="shared" si="0"/>
        <v>4116.9327000000003</v>
      </c>
      <c r="R78" s="15">
        <f t="shared" si="0"/>
        <v>4162.7208000000001</v>
      </c>
      <c r="S78" s="15">
        <f t="shared" si="0"/>
        <v>4154.4173999999994</v>
      </c>
      <c r="T78" s="15">
        <f t="shared" si="0"/>
        <v>4094.5324000000001</v>
      </c>
      <c r="U78" s="15">
        <f t="shared" si="0"/>
        <v>3929.6100000000006</v>
      </c>
      <c r="V78" s="15">
        <f t="shared" si="0"/>
        <v>3875.1800000000003</v>
      </c>
      <c r="W78" s="15">
        <f t="shared" si="0"/>
        <v>3857.4840000000008</v>
      </c>
      <c r="X78" s="15">
        <f t="shared" si="0"/>
        <v>3912.6041</v>
      </c>
      <c r="Y78" s="15">
        <f t="shared" si="0"/>
        <v>4132.7955999999995</v>
      </c>
      <c r="Z78" s="15">
        <f t="shared" si="0"/>
        <v>4329.2103000000006</v>
      </c>
      <c r="AA78" s="15">
        <f t="shared" si="0"/>
        <v>4369.0804000000007</v>
      </c>
      <c r="AB78" s="15">
        <f t="shared" si="0"/>
        <v>4324.3154000000004</v>
      </c>
      <c r="AC78" s="15">
        <f t="shared" si="0"/>
        <v>4084.04</v>
      </c>
      <c r="AD78" s="15">
        <f t="shared" si="0"/>
        <v>3998.0594999999989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ScenarioA</vt:lpstr>
      <vt:lpstr>~Adjustment</vt:lpstr>
      <vt:lpstr>~Original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2025-05-15T14:05:58Z</dcterms:created>
  <dcterms:modified xsi:type="dcterms:W3CDTF">2025-05-27T21:49:43Z</dcterms:modified>
</cp:coreProperties>
</file>