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<sst xmlns="http://schemas.openxmlformats.org/spreadsheetml/2006/main" count="25" uniqueCount="25">
  <si>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Expenses:</t>
  </si>
  <si>
    <t>Part Link:</t>
  </si>
  <si>
    <r>
      <rPr>
        <rFont val="Calibri"/>
        <b/>
        <color theme="1"/>
        <sz val="11.0"/>
        <u/>
      </rPr>
      <t>Name</t>
    </r>
    <r>
      <rPr>
        <rFont val="Calibri"/>
        <b/>
        <color theme="1"/>
        <sz val="11.0"/>
        <u/>
      </rPr>
      <t>:</t>
    </r>
  </si>
  <si>
    <t>Units per Kit:</t>
  </si>
  <si>
    <t>Total Units Owned:</t>
  </si>
  <si>
    <t>Total Units Needed:</t>
  </si>
  <si>
    <t>Units per Order</t>
  </si>
  <si>
    <t>Multiple of Order:</t>
  </si>
  <si>
    <t>Order Price:</t>
  </si>
  <si>
    <t>Projected Amount:</t>
  </si>
  <si>
    <t>Vendor:</t>
  </si>
  <si>
    <t>https://www.amazon.com/DiCUNO-450pcs-Colors-Emitting-Assorted/dp/B073QMYKDM/ref=as_li_ss_tl?_encoding=UTF8&amp;pd_rd_i=B073QMYKDM&amp;pd_rd_r=a60b3285-74a8-11e9-a30c-45137eaa8a8d&amp;pd_rd_w=hLF10&amp;pd_rd_wg=W233A&amp;pf_rd_p=a2006322-0bc0-4db9-a08e-d168c18ce6f0&amp;pf_rd_r=FFTA4760CFFD3XZXSPC6&amp;psc=1&amp;refRID=FFTA4760CFFD3XZXSPC6&amp;linkCode=sl1&amp;tag=renlearn-20&amp;linkId=5350890275b161642756b74e28b187e8&amp;language=en_US</t>
  </si>
  <si>
    <t>Multi-Color LED</t>
  </si>
  <si>
    <t>450</t>
  </si>
  <si>
    <t>https://a.co/d/07tK0OV</t>
  </si>
  <si>
    <t>Insulated Wire</t>
  </si>
  <si>
    <t>100ft</t>
  </si>
  <si>
    <t>https://www.amazon.com/Energizer-CR2032-Batteries-Lithium-Battery/dp/B09L5D6NLR/ref=sr_1_7?dib=eyJ2IjoiMSJ9.kP9rkm8P0Pw9LB9paDOeNrtEMI8Ou2j-XJIqgtFudxFxg7osgiG8Qn_OFdu-0bEXRlsDaOXBHnP1ZpRKC3qO1khNf7B-S8QmF7hWpfHNUWfQo9TLVCHDi2mUALy3l5JmeFqdb-bIgtss_mtYTznl26GpG0nUo-4O2OLBwU7HyGrBpSsDTaNP-tbtmpDSQYJhvE983weR-OV8bhNNqVotZMbI_yw5y63EwbEKG-3uTZIOmWymSc9aeawyltaZSDWFvs68YHyIyC9b4Iul5gEmzFZCryNv1nXJua8dcebpcMc.QPzWKyFTH68ZtKmmt96jOAeAtPWobMpzmFrmfJfGZ6E&amp;dib_tag=se&amp;keywords=cr2032+lithium+3v+coin+battery+energizer&amp;qid=1723047336&amp;sr=8-7</t>
  </si>
  <si>
    <t>CR2032 Batteries</t>
  </si>
  <si>
    <t>24</t>
  </si>
  <si>
    <t>https://a.co/d/gbmfevi</t>
  </si>
  <si>
    <t>Tape</t>
  </si>
  <si>
    <t>https://a.co/d/i7wCHMJ</t>
  </si>
  <si>
    <t>Metal Thumbtacks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</si>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</sst>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b/>
      <u/>
      <color theme="1"/>
      <name val="Arial"/>
    </font>
    <font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u/>
      <color rgb="FF1155CC"/>
      <name val="Arial"/>
    </font>
    <font>
      <color rgb="FF0F1111"/>
      <name val="&quot;Amazon Ember&quot;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3" fillId="2" fontId="5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3" fillId="2" fontId="2" numFmtId="49" xfId="0" applyAlignment="1" applyBorder="1" applyFont="1" applyNumberFormat="1">
      <alignment horizontal="right" readingOrder="0" vertical="bottom"/>
    </xf>
    <xf borderId="3" fillId="2" fontId="2" numFmtId="0" xfId="0" applyAlignment="1" applyBorder="1" applyFont="1">
      <alignment horizontal="right" vertical="bottom"/>
    </xf>
    <xf borderId="3" fillId="2" fontId="2" numFmtId="4" xfId="0" applyAlignment="1" applyBorder="1" applyFont="1" applyNumberFormat="1">
      <alignment horizontal="right" readingOrder="0" vertical="bottom"/>
    </xf>
    <xf borderId="0" fillId="2" fontId="7" numFmtId="164" xfId="0" applyAlignment="1" applyFont="1" applyNumberFormat="1">
      <alignment readingOrder="0"/>
    </xf>
    <xf borderId="3" fillId="2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2" fillId="2" fontId="8" numFmtId="0" xfId="0" applyAlignment="1" applyBorder="1" applyFont="1">
      <alignment readingOrder="0" vertical="bottom"/>
    </xf>
    <xf borderId="3" fillId="2" fontId="2" numFmtId="49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horizontal="right" readingOrder="0" vertical="bottom"/>
    </xf>
    <xf borderId="3" fillId="2" fontId="2" numFmtId="164" xfId="0" applyAlignment="1" applyBorder="1" applyFont="1" applyNumberFormat="1">
      <alignment horizontal="right" readingOrder="0" vertical="bottom"/>
    </xf>
    <xf borderId="4" fillId="0" fontId="9" numFmtId="0" xfId="0" applyAlignment="1" applyBorder="1" applyFont="1">
      <alignment readingOrder="0" vertical="bottom"/>
    </xf>
    <xf borderId="3" fillId="0" fontId="2" numFmtId="49" xfId="0" applyAlignment="1" applyBorder="1" applyFont="1" applyNumberFormat="1">
      <alignment horizontal="right" readingOrder="0" vertical="bottom"/>
    </xf>
    <xf borderId="4" fillId="0" fontId="10" numFmtId="0" xfId="0" applyAlignment="1" applyBorder="1" applyFont="1">
      <alignment readingOrder="0" vertical="bottom"/>
    </xf>
    <xf borderId="3" fillId="2" fontId="2" numFmtId="0" xfId="0" applyAlignment="1" applyBorder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2" fontId="11" numFmtId="164" xfId="0" applyAlignment="1" applyFont="1" applyNumberFormat="1">
      <alignment horizontal="center" vertical="bottom"/>
    </xf>
    <xf borderId="0" fillId="2" fontId="2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DiCUNO-450pcs-Colors-Emitting-Assorted/dp/B073QMYKDM/ref=as_li_ss_tl?_encoding=UTF8&amp;pd_rd_i=B073QMYKDM&amp;pd_rd_r=a60b3285-74a8-11e9-a30c-45137eaa8a8d&amp;pd_rd_w=hLF10&amp;pd_rd_wg=W233A&amp;pf_rd_p=a2006322-0bc0-4db9-a08e-d168c18ce6f0&amp;pf_rd_r=FFTA4760CFFD3XZXSPC6&amp;psc=1&amp;refRID=FFTA4760CFFD3XZXSPC6&amp;linkCode=sl1&amp;tag=renlearn-20&amp;linkId=5350890275b161642756b74e28b187e8&amp;language=en_US" TargetMode="External"/><Relationship Id="rId2" Type="http://schemas.openxmlformats.org/officeDocument/2006/relationships/hyperlink" Target="https://a.co/d/07tK0OV" TargetMode="External"/><Relationship Id="rId3" Type="http://schemas.openxmlformats.org/officeDocument/2006/relationships/hyperlink" Target="https://www.amazon.com/Energizer-CR2032-Batteries-Lithium-Battery/dp/B09L5D6NLR/ref=sr_1_7?dib=eyJ2IjoiMSJ9.kP9rkm8P0Pw9LB9paDOeNrtEMI8Ou2j-XJIqgtFudxFxg7osgiG8Qn_OFdu-0bEXRlsDaOXBHnP1ZpRKC3qO1khNf7B-S8QmF7hWpfHNUWfQo9TLVCHDi2mUALy3l5JmeFqdb-bIgtss_mtYTznl26GpG0nUo-4O2OLBwU7HyGrBpSsDTaNP-tbtmpDSQYJhvE983weR-OV8bhNNqVotZMbI_yw5y63EwbEKG-3uTZIOmWymSc9aeawyltaZSDWFvs68YHyIyC9b4Iul5gEmzFZCryNv1nXJua8dcebpcMc.QPzWKyFTH68ZtKmmt96jOAeAtPWobMpzmFrmfJfGZ6E&amp;dib_tag=se&amp;keywords=cr2032+lithium+3v+coin+battery+energizer&amp;qid=1723047336&amp;sr=8-7" TargetMode="External"/><Relationship Id="rId4" Type="http://schemas.openxmlformats.org/officeDocument/2006/relationships/hyperlink" Target="https://a.co/d/gbmfevi" TargetMode="External"/><Relationship Id="rId5" Type="http://schemas.openxmlformats.org/officeDocument/2006/relationships/hyperlink" Target="https://a.co/d/i7wCHMJ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5" t="s">
        <v>8</v>
      </c>
      <c r="I2" s="4" t="s">
        <v>9</v>
      </c>
      <c r="J2" s="4" t="s">
        <v>10</v>
      </c>
    </row>
    <row r="3">
      <c r="A3" s="6" t="s">
        <v>11</v>
      </c>
      <c r="B3" s="7" t="s">
        <v>12</v>
      </c>
      <c r="C3" s="8"/>
      <c r="D3" s="9"/>
      <c r="E3" s="9"/>
      <c r="F3" s="8" t="s">
        <v>13</v>
      </c>
      <c r="G3" s="10">
        <v>1.0</v>
      </c>
      <c r="H3" s="11">
        <v>11.99</v>
      </c>
      <c r="I3" s="12">
        <f t="shared" ref="I3:I7" si="1">G3*H3</f>
        <v>11.99</v>
      </c>
      <c r="J3" s="13"/>
    </row>
    <row r="4">
      <c r="A4" s="14" t="s">
        <v>14</v>
      </c>
      <c r="B4" s="7" t="s">
        <v>15</v>
      </c>
      <c r="C4" s="15"/>
      <c r="D4" s="9"/>
      <c r="E4" s="9"/>
      <c r="F4" s="16" t="s">
        <v>16</v>
      </c>
      <c r="G4" s="10">
        <v>1.0</v>
      </c>
      <c r="H4" s="17">
        <v>9.98</v>
      </c>
      <c r="I4" s="12">
        <f t="shared" si="1"/>
        <v>9.98</v>
      </c>
      <c r="J4" s="13"/>
    </row>
    <row r="5">
      <c r="A5" s="18" t="s">
        <v>17</v>
      </c>
      <c r="B5" s="7" t="s">
        <v>18</v>
      </c>
      <c r="C5" s="19"/>
      <c r="D5" s="9"/>
      <c r="E5" s="9"/>
      <c r="F5" s="19" t="s">
        <v>19</v>
      </c>
      <c r="G5" s="10">
        <v>1.0</v>
      </c>
      <c r="H5" s="11">
        <v>23.0</v>
      </c>
      <c r="I5" s="12">
        <f t="shared" si="1"/>
        <v>23</v>
      </c>
      <c r="J5" s="13"/>
    </row>
    <row r="6">
      <c r="A6" s="20" t="s">
        <v>20</v>
      </c>
      <c r="B6" s="21" t="s">
        <v>21</v>
      </c>
      <c r="C6" s="15"/>
      <c r="D6" s="9"/>
      <c r="E6" s="9"/>
      <c r="F6" s="16">
        <v>6.0</v>
      </c>
      <c r="G6" s="10">
        <v>1.0</v>
      </c>
      <c r="H6" s="17">
        <v>13.99</v>
      </c>
      <c r="I6" s="12">
        <f t="shared" si="1"/>
        <v>13.99</v>
      </c>
      <c r="J6" s="13"/>
    </row>
    <row r="7">
      <c r="A7" s="20" t="s">
        <v>22</v>
      </c>
      <c r="B7" s="7" t="s">
        <v>23</v>
      </c>
      <c r="C7" s="15"/>
      <c r="D7" s="9"/>
      <c r="E7" s="9"/>
      <c r="F7" s="16">
        <v>500.0</v>
      </c>
      <c r="G7" s="10">
        <v>1.0</v>
      </c>
      <c r="H7" s="17">
        <v>7.68</v>
      </c>
      <c r="I7" s="12">
        <f t="shared" si="1"/>
        <v>7.68</v>
      </c>
      <c r="J7" s="13"/>
    </row>
    <row r="8">
      <c r="A8" s="22"/>
      <c r="B8" s="22"/>
      <c r="C8" s="22"/>
      <c r="D8" s="22"/>
      <c r="E8" s="22"/>
      <c r="F8" s="22"/>
      <c r="G8" s="23"/>
      <c r="H8" s="24" t="s">
        <v>24</v>
      </c>
      <c r="I8" s="25">
        <f>SUM(I3:I7)</f>
        <v>66.64</v>
      </c>
      <c r="J8" s="22"/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