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<sst xmlns="http://schemas.openxmlformats.org/spreadsheetml/2006/main" count="39" uniqueCount="37">
  <si>
    <t>Item</t>
  </si>
  <si>
    <t>Quanitity</t>
  </si>
  <si>
    <t>Cost Per Item</t>
  </si>
  <si>
    <t>Total Cost of Items</t>
  </si>
  <si>
    <t>Links</t>
  </si>
  <si>
    <t>per kit</t>
  </si>
  <si>
    <t>Ardunio Nano</t>
  </si>
  <si>
    <t>https://www.amazon.com/dp/B07G99NNXL/ref=sspa_dk_detail_4?psc=1&amp;pd_rd_i=B07G99NNXL&amp;pd_rd_w=4elKN&amp;pf_rd_p=57cbdc41-b731-4e3d-aca7-49078b13a07b&amp;pd_rd_wg=aQlLQ&amp;pf_rd_r=D74KK04294SZZ3TAC2W2&amp;pd_rd_r=82d60452-89db-4606-ba8a-06f4c5109887&amp;s=electronics&amp;spLa=ZW5jcnlwdGVkUXVhbGlmaWVyPUExUTBCRzhNNDJLSjFSJmVuY3J5cHRlZElkPUEwMzc3ODY1M09TSExRV1dEMkdXTiZlbmNyeXB0ZWRBZElkPUEwNzg1MTQ0M0NGMVpaMEpYRjY4WiZ3aWRnZXROYW1lPXNwX2RldGFpbF90aGVtYXRpYyZhY3Rpb249Y2xpY2tSZWRpcmVjdCZkb05vdExvZ0NsaWNrPXRydWU=</t>
  </si>
  <si>
    <t>1 nano</t>
  </si>
  <si>
    <t>Servo</t>
  </si>
  <si>
    <t>https://www.amazon.com/dp/B072V529YD/ref=cm_sw_r_sms_api_glt_i_MTW1F329J0224EMF6BFW?_encoding=UTF8&amp;psc=1</t>
  </si>
  <si>
    <t>2 servo</t>
  </si>
  <si>
    <t>Joystick sensor</t>
  </si>
  <si>
    <t>https://www.amazon.com/Wishiot-Joystick-Controller-Breakout-Arduino/dp/B089VXPHDH/ref=sr_1_6?crid=NI7FTBAJIHM4&amp;keywords=joystick+sensor&amp;qid=1647483412&amp;sprefix=joystick+sen%2Caps%2C94&amp;sr=8-6</t>
  </si>
  <si>
    <t>2 joystick</t>
  </si>
  <si>
    <t>Motors</t>
  </si>
  <si>
    <t>https://www.amazon.com/Gikfun-Miniature-Motors-Arduino-Projects/dp/B07SQXRSNR/ref=sr_1_9?crid=2IH7U2XCWES1U&amp;keywords=dc+motors&amp;qid=1647486507&amp;sprefix=dc+motors%2Caps%2C102&amp;sr=8-9</t>
  </si>
  <si>
    <t>2 motors</t>
  </si>
  <si>
    <t>Motor Controller</t>
  </si>
  <si>
    <t>BOJACK 16-pin IC Stepper Motor Drivers Controllers L293 L293D （Pack of 10 Pcs）: Amazon.com: Industrial &amp; Scientific</t>
  </si>
  <si>
    <t>1 controller</t>
  </si>
  <si>
    <t>Bread</t>
  </si>
  <si>
    <t>Amazon.com: DEYUE breadboard Set Prototype Board - 6 PCS 400 Pin Solderless Board Kit for Raspberry pi and Arduino Project : Electronics</t>
  </si>
  <si>
    <t>1 bread</t>
  </si>
  <si>
    <t>US Sensor</t>
  </si>
  <si>
    <t>Amazon.com: D-FLIFE 10pcs HC-SR04 Ultrasonic Sensor Distance Module for Arduino UNO MEGA2560 Nano Robot XBee ZigBee by ElecRight : Electronics</t>
  </si>
  <si>
    <t>1 us sensor</t>
  </si>
  <si>
    <t>Potentiometer</t>
  </si>
  <si>
    <t>HiLetgo 20pcs WH148 Single-Joint Potentiometer 10K B10K Variable Resistors 15mm Shaft 3Pins 10K Ohm Potentiometer: Amazon.com: Industrial &amp; Scientific</t>
  </si>
  <si>
    <t>1 pot</t>
  </si>
  <si>
    <t>Wires</t>
  </si>
  <si>
    <t>Amazon.com: EDGELEC 120pcs Breadboard Jumper Wires 10cm 15cm 20cm 30cm 40cm 50cm 100cm Wire Length Optional Dupont Cable Assorted Kit Male to Female Male to Male Female to Female Multicolored Ribbon Cables : Electronics</t>
  </si>
  <si>
    <t>12 mtm</t>
  </si>
  <si>
    <t>12 mtf</t>
  </si>
  <si>
    <t>Total:</t>
  </si>
  <si>
    <t>Total per kit:</t>
  </si>
  <si>
    <t>Totalw/tax: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</si>
</sst>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0.0"/>
      <color rgb="FF000000"/>
      <name val="Arial"/>
      <scheme val="minor"/>
    </font>
    <font>
      <color theme="1"/>
      <name val="Arial"/>
    </font>
    <font>
      <u/>
      <color rgb="FF1155CC"/>
      <name val="Arial"/>
    </font>
    <font>
      <b/>
      <color theme="1"/>
      <name val="Arial"/>
    </font>
    <font>
      <u/>
      <color rgb="FF1155CC"/>
      <name val="Arial"/>
    </font>
  </fonts>
  <fills count="5">
    <fill>
      <patternFill patternType="none"/>
    </fill>
    <fill>
      <patternFill patternType="lightGray"/>
    </fill>
    <fill>
      <patternFill patternType="solid">
        <fgColor rgb="FF999999"/>
        <bgColor rgb="FF999999"/>
      </patternFill>
    </fill>
    <fill>
      <patternFill patternType="solid">
        <fgColor rgb="FFD9EAD3"/>
        <bgColor rgb="FFD9EAD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1" numFmtId="0" xfId="0" applyAlignment="1" applyFont="1">
      <alignment vertical="bottom"/>
    </xf>
    <xf borderId="1" fillId="3" fontId="1" numFmtId="0" xfId="0" applyAlignment="1" applyBorder="1" applyFill="1" applyFont="1">
      <alignment vertical="bottom"/>
    </xf>
    <xf borderId="1" fillId="0" fontId="1" numFmtId="0" xfId="0" applyAlignment="1" applyBorder="1" applyFont="1">
      <alignment horizontal="right" readingOrder="0" vertical="bottom"/>
    </xf>
    <xf borderId="1" fillId="0" fontId="1" numFmtId="164" xfId="0" applyAlignment="1" applyBorder="1" applyFont="1" applyNumberFormat="1">
      <alignment horizontal="right" vertical="bottom"/>
    </xf>
    <xf borderId="1" fillId="0" fontId="2" numFmtId="0" xfId="0" applyAlignment="1" applyBorder="1" applyFont="1">
      <alignment shrinkToFit="0" vertical="bottom" wrapText="0"/>
    </xf>
    <xf borderId="0" fillId="0" fontId="1" numFmtId="0" xfId="0" applyAlignment="1" applyFont="1">
      <alignment readingOrder="0" vertical="bottom"/>
    </xf>
    <xf borderId="1" fillId="0" fontId="3" numFmtId="0" xfId="0" applyAlignment="1" applyBorder="1" applyFont="1">
      <alignment horizontal="right" readingOrder="0" vertical="bottom"/>
    </xf>
    <xf borderId="0" fillId="0" fontId="4" numFmtId="0" xfId="0" applyAlignment="1" applyFont="1">
      <alignment shrinkToFit="0" vertical="bottom" wrapText="0"/>
    </xf>
    <xf borderId="0" fillId="4" fontId="3" numFmtId="0" xfId="0" applyAlignment="1" applyFill="1" applyFont="1">
      <alignment horizontal="right" vertical="bottom"/>
    </xf>
    <xf borderId="0" fillId="0" fontId="1" numFmtId="164" xfId="0" applyAlignment="1" applyFont="1" applyNumberFormat="1">
      <alignment vertical="bottom"/>
    </xf>
    <xf borderId="0" fillId="0" fontId="1" numFmtId="0" xfId="0" applyAlignment="1" applyFont="1">
      <alignment shrinkToFit="0" vertical="bottom" wrapText="0"/>
    </xf>
    <xf borderId="0" fillId="0" fontId="3" numFmtId="0" xfId="0" applyAlignment="1" applyFont="1">
      <alignment vertical="bottom"/>
    </xf>
    <xf borderId="0" fillId="0" fontId="1" numFmtId="0" xfId="0" applyAlignment="1" applyFont="1">
      <alignment horizontal="right" vertical="bottom"/>
    </xf>
    <xf borderId="0" fillId="0" fontId="1" numFmtId="164"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dp/B07G99NNXL/ref=sspa_dk_detail_4?psc=1&amp;pd_rd_i=B07G99NNXL&amp;pd_rd_w=4elKN&amp;pf_rd_p=57cbdc41-b731-4e3d-aca7-49078b13a07b&amp;pd_rd_wg=aQlLQ&amp;pf_rd_r=D74KK04294SZZ3TAC2W2&amp;pd_rd_r=82d60452-89db-4606-ba8a-06f4c5109887&amp;s=electronics&amp;spLa=ZW5jcnlwdGVkUXVhbGlmaWVyPUExUTBCRzhNNDJLSjFSJmVuY3J5cHRlZElkPUEwMzc3ODY1M09TSExRV1dEMkdXTiZlbmNyeXB0ZWRBZElkPUEwNzg1MTQ0M0NGMVpaMEpYRjY4WiZ3aWRnZXROYW1lPXNwX2RldGFpbF90aGVtYXRpYyZhY3Rpb249Y2xpY2tSZWRpcmVjdCZkb05vdExvZ0NsaWNrPXRydWU=" TargetMode="External"/><Relationship Id="rId2" Type="http://schemas.openxmlformats.org/officeDocument/2006/relationships/hyperlink" Target="https://www.amazon.com/dp/B072V529YD/ref=cm_sw_r_sms_api_glt_i_MTW1F329J0224EMF6BFW?_encoding=UTF8&amp;psc=1" TargetMode="External"/><Relationship Id="rId3" Type="http://schemas.openxmlformats.org/officeDocument/2006/relationships/hyperlink" Target="https://www.amazon.com/Wishiot-Joystick-Controller-Breakout-Arduino/dp/B089VXPHDH/ref=sr_1_6?crid=NI7FTBAJIHM4&amp;keywords=joystick+sensor&amp;qid=1647483412&amp;sprefix=joystick+sen%2Caps%2C94&amp;sr=8-6" TargetMode="External"/><Relationship Id="rId4" Type="http://schemas.openxmlformats.org/officeDocument/2006/relationships/hyperlink" Target="https://www.amazon.com/Gikfun-Miniature-Motors-Arduino-Projects/dp/B07SQXRSNR/ref=sr_1_9?crid=2IH7U2XCWES1U&amp;keywords=dc+motors&amp;qid=1647486507&amp;sprefix=dc+motors%2Caps%2C102&amp;sr=8-9" TargetMode="External"/><Relationship Id="rId11" Type="http://schemas.openxmlformats.org/officeDocument/2006/relationships/drawing" Target="../drawings/drawing1.xml"/><Relationship Id="rId10" Type="http://schemas.openxmlformats.org/officeDocument/2006/relationships/hyperlink" Target="https://www.amazon.com/EDGELEC-Breadboard-Optional-Assorted-Multicolored/dp/B07GD2869Z/ref=sw_img_rtpb_2?_encoding=UTF8&amp;pd_rd_i=B07GD2BWPY&amp;pd_rd_w=vNsJP&amp;pf_rd_p=1c4024b7-4e75-47f2-8dcd-54810a5d488f&amp;pf_rd_r=WHF2SHND0CYS6TN20JHN&amp;pd_rd_r=435cd264-e905-44a8-a88c-7a7e9ff4a4b4&amp;pd_rd_wg=2xnmp&amp;th=1" TargetMode="External"/><Relationship Id="rId9" Type="http://schemas.openxmlformats.org/officeDocument/2006/relationships/hyperlink" Target="https://www.amazon.com/EDGELEC-Breadboard-Optional-Assorted-Multicolored/dp/B07GD431C1/ref=sw_img_rtpb_2?_encoding=UTF8&amp;pd_rd_i=B07GD2BWPY&amp;pd_rd_w=vNsJP&amp;pf_rd_p=1c4024b7-4e75-47f2-8dcd-54810a5d488f&amp;pf_rd_r=WHF2SHND0CYS6TN20JHN&amp;pd_rd_r=435cd264-e905-44a8-a88c-7a7e9ff4a4b4&amp;pd_rd_wg=2xnmp&amp;th=1" TargetMode="External"/><Relationship Id="rId5" Type="http://schemas.openxmlformats.org/officeDocument/2006/relationships/hyperlink" Target="https://www.amazon.com/BOJACK-16-pin-Stepper-Drivers-Controllers/dp/B09NBQVYLL/ref=sr_1_4?crid=2453L9QME2528&amp;keywords=l293d&amp;qid=1647486732&amp;sprefix=l293d%2Caps%2C122&amp;sr=8-4" TargetMode="External"/><Relationship Id="rId6" Type="http://schemas.openxmlformats.org/officeDocument/2006/relationships/hyperlink" Target="https://www.amazon.com/DEYUE-breadboard-Set-Prototype-Board/dp/B07LFD4LT6/ref=sr_1_3?crid=3S3N20AHKF1C6&amp;keywords=small+breadboard&amp;qid=1647486644&amp;sprefix=small+breadboar%2Caps%2C581&amp;sr=8-3" TargetMode="External"/><Relationship Id="rId7" Type="http://schemas.openxmlformats.org/officeDocument/2006/relationships/hyperlink" Target="https://www.amazon.com/D-FLIFE-Ultrasonic-Distance-MEGA2560-ElecRight/dp/B07YXX52SC/ref=sr_1_15?crid=25X209MB68AK1&amp;keywords=ultrasonic+sensor&amp;qid=1647488136&amp;sprefix=ultrasonic+se%2Caps%2C114&amp;sr=8-15" TargetMode="External"/><Relationship Id="rId8" Type="http://schemas.openxmlformats.org/officeDocument/2006/relationships/hyperlink" Target="https://www.amazon.com/HiLetgo-Single-Joint-Potentiometer-Variable-Resistors/dp/B00MCK7JMS/ref=sr_1_5?crid=2Z4G2GQJJA35D&amp;keywords=potentiometer&amp;qid=1647489339&amp;sprefix=potentio%2Caps%2C96&amp;sr=8-5&amp;th=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2"/>
      <c r="G1" s="2" t="s">
        <v>5</v>
      </c>
      <c r="H1" s="2"/>
      <c r="I1" s="2"/>
    </row>
    <row r="2">
      <c r="A2" s="3" t="s">
        <v>6</v>
      </c>
      <c r="B2" s="4">
        <v>18.0</v>
      </c>
      <c r="C2" s="5">
        <v>25.99</v>
      </c>
      <c r="D2" s="5">
        <f t="shared" ref="D2:D11" si="1">B2*C2</f>
        <v>467.82</v>
      </c>
      <c r="E2" s="6" t="s">
        <v>7</v>
      </c>
      <c r="F2" s="2"/>
      <c r="G2" s="2" t="s">
        <v>8</v>
      </c>
      <c r="H2" s="2"/>
      <c r="I2" s="2"/>
    </row>
    <row r="3">
      <c r="A3" s="3" t="s">
        <v>9</v>
      </c>
      <c r="B3" s="4">
        <v>11.0</v>
      </c>
      <c r="C3" s="5">
        <v>21.99</v>
      </c>
      <c r="D3" s="5">
        <f t="shared" si="1"/>
        <v>241.89</v>
      </c>
      <c r="E3" s="6" t="s">
        <v>10</v>
      </c>
      <c r="F3" s="2"/>
      <c r="G3" s="7" t="s">
        <v>11</v>
      </c>
      <c r="H3" s="2"/>
      <c r="I3" s="2"/>
    </row>
    <row r="4">
      <c r="A4" s="3" t="s">
        <v>12</v>
      </c>
      <c r="B4" s="4">
        <v>11.0</v>
      </c>
      <c r="C4" s="5">
        <v>12.49</v>
      </c>
      <c r="D4" s="5">
        <f t="shared" si="1"/>
        <v>137.39</v>
      </c>
      <c r="E4" s="6" t="s">
        <v>13</v>
      </c>
      <c r="F4" s="2"/>
      <c r="G4" s="7" t="s">
        <v>14</v>
      </c>
      <c r="H4" s="2"/>
      <c r="I4" s="2"/>
    </row>
    <row r="5">
      <c r="A5" s="3" t="s">
        <v>15</v>
      </c>
      <c r="B5" s="4">
        <v>17.0</v>
      </c>
      <c r="C5" s="5">
        <v>9.68</v>
      </c>
      <c r="D5" s="5">
        <f t="shared" si="1"/>
        <v>164.56</v>
      </c>
      <c r="E5" s="6" t="s">
        <v>16</v>
      </c>
      <c r="F5" s="2"/>
      <c r="G5" s="7" t="s">
        <v>17</v>
      </c>
      <c r="H5" s="2"/>
      <c r="I5" s="2"/>
    </row>
    <row r="6">
      <c r="A6" s="3" t="s">
        <v>18</v>
      </c>
      <c r="B6" s="8">
        <v>11.0</v>
      </c>
      <c r="C6" s="5">
        <v>8.99</v>
      </c>
      <c r="D6" s="5">
        <f t="shared" si="1"/>
        <v>98.89</v>
      </c>
      <c r="E6" s="6" t="s">
        <v>19</v>
      </c>
      <c r="F6" s="2"/>
      <c r="G6" s="2" t="s">
        <v>20</v>
      </c>
      <c r="H6" s="2"/>
      <c r="I6" s="2"/>
    </row>
    <row r="7">
      <c r="A7" s="3" t="s">
        <v>21</v>
      </c>
      <c r="B7" s="8">
        <v>9.0</v>
      </c>
      <c r="C7" s="5">
        <v>9.99</v>
      </c>
      <c r="D7" s="5">
        <f t="shared" si="1"/>
        <v>89.91</v>
      </c>
      <c r="E7" s="6" t="s">
        <v>22</v>
      </c>
      <c r="F7" s="2"/>
      <c r="G7" s="2" t="s">
        <v>23</v>
      </c>
      <c r="H7" s="2"/>
      <c r="I7" s="2"/>
    </row>
    <row r="8">
      <c r="A8" s="3" t="s">
        <v>24</v>
      </c>
      <c r="B8" s="8">
        <v>5.0</v>
      </c>
      <c r="C8" s="5">
        <v>12.99</v>
      </c>
      <c r="D8" s="5">
        <f t="shared" si="1"/>
        <v>64.95</v>
      </c>
      <c r="E8" s="6" t="s">
        <v>25</v>
      </c>
      <c r="F8" s="2"/>
      <c r="G8" s="2" t="s">
        <v>26</v>
      </c>
      <c r="H8" s="2"/>
      <c r="I8" s="2"/>
    </row>
    <row r="9">
      <c r="A9" s="3" t="s">
        <v>27</v>
      </c>
      <c r="B9" s="8">
        <v>3.0</v>
      </c>
      <c r="C9" s="5">
        <v>8.49</v>
      </c>
      <c r="D9" s="5">
        <f t="shared" si="1"/>
        <v>25.47</v>
      </c>
      <c r="E9" s="9" t="s">
        <v>28</v>
      </c>
      <c r="F9" s="2"/>
      <c r="G9" s="2" t="s">
        <v>29</v>
      </c>
      <c r="H9" s="2"/>
      <c r="I9" s="2"/>
    </row>
    <row r="10">
      <c r="A10" s="3" t="s">
        <v>30</v>
      </c>
      <c r="B10" s="8">
        <v>6.0</v>
      </c>
      <c r="C10" s="5">
        <v>7.49</v>
      </c>
      <c r="D10" s="5">
        <f t="shared" si="1"/>
        <v>44.94</v>
      </c>
      <c r="E10" s="9" t="s">
        <v>31</v>
      </c>
      <c r="F10" s="2"/>
      <c r="G10" s="2" t="s">
        <v>32</v>
      </c>
      <c r="H10" s="2"/>
      <c r="I10" s="2"/>
    </row>
    <row r="11">
      <c r="A11" s="3" t="s">
        <v>30</v>
      </c>
      <c r="B11" s="8">
        <v>6.0</v>
      </c>
      <c r="C11" s="5">
        <v>7.49</v>
      </c>
      <c r="D11" s="5">
        <f t="shared" si="1"/>
        <v>44.94</v>
      </c>
      <c r="E11" s="9" t="s">
        <v>31</v>
      </c>
      <c r="F11" s="2"/>
      <c r="G11" s="2" t="s">
        <v>33</v>
      </c>
      <c r="H11" s="2"/>
      <c r="I11" s="2"/>
    </row>
    <row r="12">
      <c r="A12" s="2"/>
      <c r="B12" s="2"/>
      <c r="C12" s="10" t="s">
        <v>34</v>
      </c>
      <c r="D12" s="11">
        <f>sum(D2:D11)</f>
        <v>1380.76</v>
      </c>
      <c r="E12" s="12"/>
      <c r="F12" s="2"/>
      <c r="G12" s="2"/>
      <c r="H12" s="2"/>
      <c r="I12" s="2"/>
      <c r="J12" s="2"/>
    </row>
    <row r="13">
      <c r="A13" s="13"/>
      <c r="B13" s="2"/>
      <c r="C13" s="14" t="s">
        <v>35</v>
      </c>
      <c r="D13" s="11">
        <f>D12/50</f>
        <v>27.6152</v>
      </c>
      <c r="E13" s="2"/>
      <c r="F13" s="2"/>
      <c r="G13" s="2"/>
      <c r="H13" s="2"/>
      <c r="I13" s="2"/>
      <c r="J13" s="2"/>
    </row>
    <row r="14">
      <c r="A14" s="2"/>
      <c r="B14" s="2"/>
      <c r="C14" s="14" t="s">
        <v>36</v>
      </c>
      <c r="D14" s="15">
        <f>(D12+D13)*1.039</f>
        <v>1463.301833</v>
      </c>
      <c r="E14" s="2"/>
      <c r="F14" s="2"/>
      <c r="G14" s="2"/>
      <c r="H14" s="2"/>
      <c r="I14" s="2"/>
      <c r="J14" s="2"/>
    </row>
    <row r="15">
      <c r="A15" s="2"/>
      <c r="B15" s="2"/>
      <c r="C15" s="2"/>
      <c r="D15" s="2"/>
      <c r="E15" s="2"/>
      <c r="F15" s="2"/>
      <c r="G15" s="2"/>
      <c r="H15" s="2"/>
      <c r="I15" s="2"/>
      <c r="J15" s="2"/>
    </row>
    <row r="16">
      <c r="A16" s="13"/>
      <c r="B16" s="2"/>
      <c r="C16" s="2"/>
      <c r="D16" s="2"/>
      <c r="E16" s="2"/>
      <c r="F16" s="2"/>
      <c r="G16" s="2"/>
      <c r="H16" s="2"/>
      <c r="I16" s="2"/>
      <c r="J16" s="2"/>
    </row>
  </sheetData>
  <hyperlinks>
    <hyperlink r:id="rId1" ref="E2"/>
    <hyperlink r:id="rId2" ref="E3"/>
    <hyperlink r:id="rId3" ref="E4"/>
    <hyperlink r:id="rId4" ref="E5"/>
    <hyperlink r:id="rId5" ref="E6"/>
    <hyperlink r:id="rId6" ref="E7"/>
    <hyperlink r:id="rId7" ref="E8"/>
    <hyperlink r:id="rId8" ref="E9"/>
    <hyperlink r:id="rId9" ref="E10"/>
    <hyperlink r:id="rId10" ref="E11"/>
  </hyperlinks>
  <drawing r:id="rId11"/>
</worksheet>
</file>