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18855" windowHeight="13230"/>
  </bookViews>
  <sheets>
    <sheet name="Sheet1" sheetId="1" r:id="rId1"/>
  </sheets>
  <calcPr calcId="114210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5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<sst xmlns="http://schemas.openxmlformats.org/spreadsheetml/2006/main" count="93" uniqueCount="70">
  <si>
    <t>Supplier</t>
  </si>
  <si>
    <t>Supplier Part #</t>
  </si>
  <si>
    <t>Description</t>
  </si>
  <si>
    <t>Package</t>
  </si>
  <si>
    <t>Designators</t>
  </si>
  <si>
    <t>Cost / Unit</t>
  </si>
  <si>
    <t>Qty / Board</t>
  </si>
  <si>
    <t>Item Cost / Board</t>
  </si>
  <si>
    <t>Total Qty</t>
  </si>
  <si>
    <t>Notes</t>
  </si>
  <si>
    <t>Mouser</t>
  </si>
  <si>
    <t>810-C3225Y5V1C226Z-9</t>
  </si>
  <si>
    <t>MLCC 22uF, 16V, 20%</t>
  </si>
  <si>
    <t>1210</t>
  </si>
  <si>
    <t>C1</t>
  </si>
  <si>
    <t>810-C1608X5R0J226M</t>
  </si>
  <si>
    <t>MLCC 22uF, 6.3V, 20%</t>
  </si>
  <si>
    <t>0603</t>
  </si>
  <si>
    <t>C2, C3, C4</t>
  </si>
  <si>
    <t>720-LSR976-NR-1</t>
  </si>
  <si>
    <t>LED Red Clear Diffused Std., 2.0V, 25mA</t>
  </si>
  <si>
    <t>0805</t>
  </si>
  <si>
    <t>D1</t>
  </si>
  <si>
    <t>(Quantity 10 price bracket)</t>
  </si>
  <si>
    <t>652-SRR7032-100M</t>
  </si>
  <si>
    <t>Inductor 10uH Shielded, 20%, 1.4A, 0.068ohm</t>
  </si>
  <si>
    <t>(non-std.)</t>
  </si>
  <si>
    <t>L1</t>
  </si>
  <si>
    <t>http://www.mouser.com/ds/2/54/SRR7032-54455.pdf</t>
  </si>
  <si>
    <t>542-PM1008-82NK-RC</t>
  </si>
  <si>
    <t>Inductor 82nH Unshielded, 10%, 1A, 0.22ohm</t>
  </si>
  <si>
    <t>L2</t>
  </si>
  <si>
    <t>517-5111TG</t>
  </si>
  <si>
    <t>Pin Header 40-pin, right-angle 0.1", gold</t>
  </si>
  <si>
    <t>SIL-5</t>
  </si>
  <si>
    <t>P1</t>
  </si>
  <si>
    <t>Broken off of a 40-pin header. Can also use straight headers or no headers at all.</t>
  </si>
  <si>
    <t>667-ERJ-3GEYJ475V</t>
  </si>
  <si>
    <t>Resistor 4.7 MΩ, 5%</t>
  </si>
  <si>
    <t>R1</t>
  </si>
  <si>
    <t>667-ERJ-3GEYJ514V</t>
  </si>
  <si>
    <t>Resistor 510 KΩ, 5%</t>
  </si>
  <si>
    <t>R2, R5</t>
  </si>
  <si>
    <t>667-ERJ-3GEYJ114V</t>
  </si>
  <si>
    <t>Resistor 110 KΩ, 5%</t>
  </si>
  <si>
    <t>R3</t>
  </si>
  <si>
    <t>667-ERJ-3GEYJ331V</t>
  </si>
  <si>
    <t>Resistor 330 Ω, 5%</t>
  </si>
  <si>
    <t>R4</t>
  </si>
  <si>
    <t>688-SKHMQKE010</t>
  </si>
  <si>
    <t>Tactile Switch SMD, NO, 0.98N, Black</t>
  </si>
  <si>
    <t>S1, S2</t>
  </si>
  <si>
    <t>595-TPS62056DGS</t>
  </si>
  <si>
    <t>TPS62056 3.3V Switching Regulator</t>
  </si>
  <si>
    <t>miniSO-10</t>
  </si>
  <si>
    <t>U1</t>
  </si>
  <si>
    <t>Oshpark</t>
  </si>
  <si>
    <t>(n/a)</t>
  </si>
  <si>
    <t>PCB</t>
  </si>
  <si>
    <t>Comes as a set of three</t>
  </si>
  <si>
    <t>(All items are priced at quantity 1 unless</t>
  </si>
  <si>
    <t>otherwise noted)</t>
  </si>
  <si>
    <t>Cost / Item: The cost of one component of this type. (the cost of a single resistor)</t>
  </si>
  <si>
    <t>Subtotal per board:</t>
  </si>
  <si>
    <t>Qty / Board: The count of this component that is present on a single board</t>
  </si>
  <si>
    <t>(n*) Number of boards:</t>
  </si>
  <si>
    <t>Item Cost / Board: The combined cost of every one of this component on a single board</t>
  </si>
  <si>
    <t>Total:</t>
  </si>
  <si>
    <t>Total Qty: The number of this component that should be ordered to populate n* boards</t>
  </si>
  <si>
    <t>(Highlight colors chosen by colorblind person. Your milage may vary.)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</si>
</sst>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9">
    <font>
      <sz val="10"/>
      <color rgb="FF000000"/>
      <name val="Arial"/>
    </font>
    <font>
      <i/>
      <sz val="10"/>
      <color indexed="8"/>
      <name val="Arial"/>
    </font>
    <font>
      <b/>
      <sz val="10"/>
      <color indexed="8"/>
      <name val="Arial"/>
    </font>
    <font>
      <i/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9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9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8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0" fontId="0" fillId="0" borderId="3" xfId="0" applyBorder="1" applyAlignment="1">
      <alignment wrapText="1"/>
    </xf>
    <xf numFmtId="49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5" fillId="0" borderId="6" xfId="0" applyFont="1" applyBorder="1" applyAlignment="1">
      <alignment horizontal="center" wrapText="1"/>
    </xf>
    <xf numFmtId="164" fontId="0" fillId="0" borderId="4" xfId="0" applyNumberFormat="1" applyBorder="1" applyAlignment="1">
      <alignment wrapText="1"/>
    </xf>
    <xf numFmtId="164" fontId="6" fillId="2" borderId="5" xfId="0" applyNumberFormat="1" applyFont="1" applyFill="1" applyBorder="1" applyAlignment="1">
      <alignment wrapText="1"/>
    </xf>
    <xf numFmtId="0" fontId="7" fillId="3" borderId="7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49" fontId="0" fillId="0" borderId="6" xfId="0" applyNumberFormat="1" applyBorder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9" fillId="0" borderId="4" xfId="0" applyFont="1" applyBorder="1" applyAlignment="1">
      <alignment horizontal="center" wrapText="1"/>
    </xf>
    <xf numFmtId="49" fontId="0" fillId="0" borderId="8" xfId="0" applyNumberFormat="1" applyBorder="1" applyAlignment="1">
      <alignment wrapText="1"/>
    </xf>
    <xf numFmtId="0" fontId="0" fillId="0" borderId="9" xfId="0" applyBorder="1" applyAlignment="1">
      <alignment wrapText="1"/>
    </xf>
    <xf numFmtId="0" fontId="11" fillId="5" borderId="6" xfId="0" applyFont="1" applyFill="1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12" fillId="6" borderId="9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14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6" fillId="0" borderId="9" xfId="0" applyFont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  <xf numFmtId="164" fontId="0" fillId="0" borderId="8" xfId="0" applyNumberFormat="1" applyBorder="1" applyAlignment="1">
      <alignment wrapText="1"/>
    </xf>
    <xf numFmtId="0" fontId="0" fillId="0" borderId="11" xfId="0" applyBorder="1" applyAlignment="1">
      <alignment wrapText="1"/>
    </xf>
    <xf numFmtId="164" fontId="0" fillId="2" borderId="12" xfId="0" applyNumberFormat="1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1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4" borderId="5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13" fillId="5" borderId="0" xfId="0" applyFont="1" applyFill="1" applyAlignment="1">
      <alignment wrapText="1"/>
    </xf>
    <xf numFmtId="0" fontId="15" fillId="5" borderId="3" xfId="0" applyFont="1" applyFill="1" applyBorder="1" applyAlignment="1">
      <alignment wrapText="1"/>
    </xf>
    <xf numFmtId="0" fontId="0" fillId="3" borderId="1" xfId="0" applyFill="1" applyBorder="1" applyAlignment="1">
      <alignment horizontal="right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4" fillId="6" borderId="0" xfId="0" applyFont="1" applyFill="1" applyAlignment="1">
      <alignment wrapText="1"/>
    </xf>
    <xf numFmtId="0" fontId="0" fillId="6" borderId="3" xfId="0" applyFill="1" applyBorder="1" applyAlignment="1">
      <alignment wrapText="1"/>
    </xf>
    <xf numFmtId="0" fontId="0" fillId="0" borderId="9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47"/>
  <sheetViews>
    <sheetView tabSelected="1" workbookViewId="0">
      <pane ySplit="1" topLeftCell="A2" activePane="bottomLeft" state="frozen"/>
      <selection pane="bottomLeft" activeCell="J13" sqref="J13"/>
    </sheetView>
  </sheetViews>
  <sheetFormatPr defaultColWidth="17.140625" defaultRowHeight="12.75" customHeight="1"/>
  <cols>
    <col min="1" max="1" width="10.140625" customWidth="1"/>
    <col min="2" max="2" width="21.42578125" customWidth="1"/>
    <col min="3" max="3" width="43.5703125" customWidth="1"/>
    <col min="4" max="4" width="11.7109375" customWidth="1"/>
    <col min="5" max="5" width="12.5703125" customWidth="1"/>
    <col min="6" max="6" width="7.42578125" customWidth="1"/>
    <col min="7" max="7" width="6.42578125" customWidth="1"/>
    <col min="8" max="8" width="9.5703125" customWidth="1"/>
    <col min="9" max="9" width="6.7109375" customWidth="1"/>
    <col min="10" max="10" width="78.85546875" customWidth="1"/>
  </cols>
  <sheetData>
    <row r="1" spans="1:21" ht="30" customHeight="1">
      <c r="A1" s="15" t="s">
        <v>0</v>
      </c>
      <c r="B1" s="23" t="s">
        <v>1</v>
      </c>
      <c r="C1" s="23" t="s">
        <v>2</v>
      </c>
      <c r="D1" s="6" t="s">
        <v>3</v>
      </c>
      <c r="E1" s="6" t="s">
        <v>4</v>
      </c>
      <c r="F1" s="10" t="s">
        <v>5</v>
      </c>
      <c r="G1" s="18" t="s">
        <v>6</v>
      </c>
      <c r="H1" s="21" t="s">
        <v>7</v>
      </c>
      <c r="I1" s="9" t="s">
        <v>8</v>
      </c>
      <c r="J1" s="25" t="s">
        <v>9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ht="25.5">
      <c r="A2" s="4" t="s">
        <v>10</v>
      </c>
      <c r="B2" s="16" t="s">
        <v>11</v>
      </c>
      <c r="C2" s="16" t="s">
        <v>12</v>
      </c>
      <c r="D2" s="16" t="s">
        <v>13</v>
      </c>
      <c r="E2" s="16" t="s">
        <v>14</v>
      </c>
      <c r="F2" s="27">
        <v>0.28999999999999998</v>
      </c>
      <c r="G2" s="19">
        <v>1</v>
      </c>
      <c r="H2" s="29">
        <f t="shared" ref="H2:H42" si="0">F2*G2</f>
        <v>0.28999999999999998</v>
      </c>
      <c r="I2" s="30">
        <f t="shared" ref="I2:I42" si="1">G2*$H$44</f>
        <v>3</v>
      </c>
      <c r="J2" s="20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4" t="s">
        <v>10</v>
      </c>
      <c r="B3" s="4" t="s">
        <v>15</v>
      </c>
      <c r="C3" s="4" t="s">
        <v>16</v>
      </c>
      <c r="D3" s="4" t="s">
        <v>17</v>
      </c>
      <c r="E3" s="4" t="s">
        <v>18</v>
      </c>
      <c r="F3" s="7">
        <v>0.15</v>
      </c>
      <c r="G3" s="24">
        <v>3</v>
      </c>
      <c r="H3" s="29">
        <f t="shared" si="0"/>
        <v>0.44999999999999996</v>
      </c>
      <c r="I3" s="30">
        <f t="shared" si="1"/>
        <v>9</v>
      </c>
      <c r="J3" s="1"/>
    </row>
    <row r="4" spans="1:21">
      <c r="A4" s="4" t="s">
        <v>10</v>
      </c>
      <c r="B4" s="4" t="s">
        <v>19</v>
      </c>
      <c r="C4" s="4" t="s">
        <v>20</v>
      </c>
      <c r="D4" s="4" t="s">
        <v>21</v>
      </c>
      <c r="E4" s="4" t="s">
        <v>22</v>
      </c>
      <c r="F4" s="7">
        <v>4.5999999999999999E-2</v>
      </c>
      <c r="G4" s="24">
        <v>1</v>
      </c>
      <c r="H4" s="29">
        <f t="shared" si="0"/>
        <v>4.5999999999999999E-2</v>
      </c>
      <c r="I4" s="30">
        <f t="shared" si="1"/>
        <v>3</v>
      </c>
      <c r="J4" s="1" t="s">
        <v>23</v>
      </c>
    </row>
    <row r="5" spans="1:21">
      <c r="A5" s="4" t="s">
        <v>10</v>
      </c>
      <c r="B5" s="4" t="s">
        <v>24</v>
      </c>
      <c r="C5" s="4" t="s">
        <v>25</v>
      </c>
      <c r="D5" s="4" t="s">
        <v>26</v>
      </c>
      <c r="E5" s="4" t="s">
        <v>27</v>
      </c>
      <c r="F5" s="7">
        <v>0.64</v>
      </c>
      <c r="G5" s="24">
        <v>1</v>
      </c>
      <c r="H5" s="29">
        <f t="shared" si="0"/>
        <v>0.64</v>
      </c>
      <c r="I5" s="30">
        <f t="shared" si="1"/>
        <v>3</v>
      </c>
      <c r="J5" s="1" t="s">
        <v>28</v>
      </c>
    </row>
    <row r="6" spans="1:21">
      <c r="A6" s="4" t="s">
        <v>10</v>
      </c>
      <c r="B6" s="4" t="s">
        <v>29</v>
      </c>
      <c r="C6" s="4" t="s">
        <v>30</v>
      </c>
      <c r="D6" s="4" t="s">
        <v>26</v>
      </c>
      <c r="E6" s="4" t="s">
        <v>31</v>
      </c>
      <c r="F6" s="7">
        <v>0.28999999999999998</v>
      </c>
      <c r="G6" s="24">
        <v>1</v>
      </c>
      <c r="H6" s="29">
        <f t="shared" si="0"/>
        <v>0.28999999999999998</v>
      </c>
      <c r="I6" s="30">
        <f t="shared" si="1"/>
        <v>3</v>
      </c>
      <c r="J6" s="1"/>
    </row>
    <row r="7" spans="1:21">
      <c r="A7" s="4" t="s">
        <v>10</v>
      </c>
      <c r="B7" s="4" t="s">
        <v>32</v>
      </c>
      <c r="C7" s="4" t="s">
        <v>33</v>
      </c>
      <c r="D7" s="4" t="s">
        <v>34</v>
      </c>
      <c r="E7" s="4" t="s">
        <v>35</v>
      </c>
      <c r="F7" s="7">
        <v>1.66</v>
      </c>
      <c r="G7" s="24">
        <v>0.125</v>
      </c>
      <c r="H7" s="29">
        <f t="shared" si="0"/>
        <v>0.20749999999999999</v>
      </c>
      <c r="I7" s="30">
        <f t="shared" si="1"/>
        <v>0.375</v>
      </c>
      <c r="J7" s="1" t="s">
        <v>36</v>
      </c>
    </row>
    <row r="8" spans="1:21">
      <c r="A8" s="4" t="s">
        <v>10</v>
      </c>
      <c r="B8" s="4" t="s">
        <v>37</v>
      </c>
      <c r="C8" s="4" t="s">
        <v>38</v>
      </c>
      <c r="D8" s="4" t="s">
        <v>17</v>
      </c>
      <c r="E8" s="4" t="s">
        <v>39</v>
      </c>
      <c r="F8" s="7">
        <v>8.9999999999999993E-3</v>
      </c>
      <c r="G8" s="24">
        <v>1</v>
      </c>
      <c r="H8" s="29">
        <f t="shared" si="0"/>
        <v>8.9999999999999993E-3</v>
      </c>
      <c r="I8" s="30">
        <f t="shared" si="1"/>
        <v>3</v>
      </c>
      <c r="J8" s="1" t="s">
        <v>23</v>
      </c>
    </row>
    <row r="9" spans="1:21">
      <c r="A9" s="4" t="s">
        <v>10</v>
      </c>
      <c r="B9" s="4" t="s">
        <v>40</v>
      </c>
      <c r="C9" s="4" t="s">
        <v>41</v>
      </c>
      <c r="D9" s="4" t="s">
        <v>17</v>
      </c>
      <c r="E9" s="4" t="s">
        <v>42</v>
      </c>
      <c r="F9" s="7">
        <v>8.9999999999999993E-3</v>
      </c>
      <c r="G9" s="24">
        <v>2</v>
      </c>
      <c r="H9" s="29">
        <f t="shared" si="0"/>
        <v>1.7999999999999999E-2</v>
      </c>
      <c r="I9" s="30">
        <f t="shared" si="1"/>
        <v>6</v>
      </c>
      <c r="J9" s="1" t="s">
        <v>23</v>
      </c>
    </row>
    <row r="10" spans="1:21">
      <c r="A10" s="4" t="s">
        <v>10</v>
      </c>
      <c r="B10" s="4" t="s">
        <v>43</v>
      </c>
      <c r="C10" s="4" t="s">
        <v>44</v>
      </c>
      <c r="D10" s="4" t="s">
        <v>17</v>
      </c>
      <c r="E10" s="4" t="s">
        <v>45</v>
      </c>
      <c r="F10" s="7">
        <v>8.9999999999999993E-3</v>
      </c>
      <c r="G10" s="24">
        <v>1</v>
      </c>
      <c r="H10" s="29">
        <f t="shared" si="0"/>
        <v>8.9999999999999993E-3</v>
      </c>
      <c r="I10" s="30">
        <f t="shared" si="1"/>
        <v>3</v>
      </c>
      <c r="J10" s="1" t="s">
        <v>23</v>
      </c>
    </row>
    <row r="11" spans="1:21">
      <c r="A11" s="4" t="s">
        <v>10</v>
      </c>
      <c r="B11" s="4" t="s">
        <v>46</v>
      </c>
      <c r="C11" s="4" t="s">
        <v>47</v>
      </c>
      <c r="D11" s="4" t="s">
        <v>17</v>
      </c>
      <c r="E11" s="4" t="s">
        <v>48</v>
      </c>
      <c r="F11" s="7">
        <v>0.01</v>
      </c>
      <c r="G11" s="24">
        <v>1</v>
      </c>
      <c r="H11" s="29">
        <f t="shared" si="0"/>
        <v>0.01</v>
      </c>
      <c r="I11" s="30">
        <f t="shared" si="1"/>
        <v>3</v>
      </c>
      <c r="J11" s="1" t="s">
        <v>23</v>
      </c>
    </row>
    <row r="12" spans="1:21">
      <c r="A12" s="4" t="s">
        <v>10</v>
      </c>
      <c r="B12" s="4" t="s">
        <v>49</v>
      </c>
      <c r="C12" s="4" t="s">
        <v>50</v>
      </c>
      <c r="D12" s="4" t="s">
        <v>26</v>
      </c>
      <c r="E12" s="4" t="s">
        <v>51</v>
      </c>
      <c r="F12" s="7">
        <v>0.24</v>
      </c>
      <c r="G12" s="24">
        <v>2</v>
      </c>
      <c r="H12" s="29">
        <f t="shared" si="0"/>
        <v>0.48</v>
      </c>
      <c r="I12" s="30">
        <f t="shared" si="1"/>
        <v>6</v>
      </c>
      <c r="J12" s="1"/>
    </row>
    <row r="13" spans="1:21">
      <c r="A13" s="4" t="s">
        <v>10</v>
      </c>
      <c r="B13" s="4" t="s">
        <v>52</v>
      </c>
      <c r="C13" s="4" t="s">
        <v>53</v>
      </c>
      <c r="D13" s="4" t="s">
        <v>54</v>
      </c>
      <c r="E13" s="4" t="s">
        <v>55</v>
      </c>
      <c r="F13" s="7">
        <v>3.05</v>
      </c>
      <c r="G13" s="24">
        <v>1</v>
      </c>
      <c r="H13" s="29">
        <f t="shared" si="0"/>
        <v>3.05</v>
      </c>
      <c r="I13" s="30">
        <f t="shared" si="1"/>
        <v>3</v>
      </c>
      <c r="J13" s="1"/>
    </row>
    <row r="14" spans="1:21">
      <c r="A14" s="4" t="s">
        <v>56</v>
      </c>
      <c r="B14" s="4" t="s">
        <v>57</v>
      </c>
      <c r="C14" s="4" t="s">
        <v>58</v>
      </c>
      <c r="D14" s="4" t="s">
        <v>57</v>
      </c>
      <c r="E14" s="4" t="s">
        <v>57</v>
      </c>
      <c r="F14" s="7">
        <v>3.05</v>
      </c>
      <c r="G14" s="24">
        <v>0.33329999999999999</v>
      </c>
      <c r="H14" s="29">
        <f t="shared" si="0"/>
        <v>1.0165649999999999</v>
      </c>
      <c r="I14" s="30">
        <f t="shared" si="1"/>
        <v>0.99990000000000001</v>
      </c>
      <c r="J14" s="1" t="s">
        <v>59</v>
      </c>
    </row>
    <row r="15" spans="1:21">
      <c r="A15" s="4"/>
      <c r="B15" s="4"/>
      <c r="C15" s="4"/>
      <c r="D15" s="4"/>
      <c r="E15" s="4"/>
      <c r="F15" s="7"/>
      <c r="G15" s="24"/>
      <c r="H15" s="29">
        <f t="shared" si="0"/>
        <v>0</v>
      </c>
      <c r="I15" s="30">
        <f t="shared" si="1"/>
        <v>0</v>
      </c>
      <c r="J15" s="1"/>
    </row>
    <row r="16" spans="1:21">
      <c r="A16" s="4"/>
      <c r="B16" s="4"/>
      <c r="C16" s="4"/>
      <c r="D16" s="4"/>
      <c r="E16" s="4"/>
      <c r="F16" s="7"/>
      <c r="G16" s="24"/>
      <c r="H16" s="29">
        <f t="shared" si="0"/>
        <v>0</v>
      </c>
      <c r="I16" s="30">
        <f t="shared" si="1"/>
        <v>0</v>
      </c>
      <c r="J16" s="1"/>
    </row>
    <row r="17" spans="1:10">
      <c r="A17" s="4"/>
      <c r="B17" s="4"/>
      <c r="C17" s="4" t="s">
        <v>60</v>
      </c>
      <c r="D17" s="4"/>
      <c r="E17" s="4"/>
      <c r="F17" s="7"/>
      <c r="G17" s="24"/>
      <c r="H17" s="29">
        <f t="shared" si="0"/>
        <v>0</v>
      </c>
      <c r="I17" s="30">
        <f t="shared" si="1"/>
        <v>0</v>
      </c>
      <c r="J17" s="1"/>
    </row>
    <row r="18" spans="1:10">
      <c r="A18" s="4"/>
      <c r="B18" s="4"/>
      <c r="C18" s="4" t="s">
        <v>61</v>
      </c>
      <c r="D18" s="4"/>
      <c r="E18" s="4"/>
      <c r="F18" s="7"/>
      <c r="G18" s="24"/>
      <c r="H18" s="29">
        <f t="shared" si="0"/>
        <v>0</v>
      </c>
      <c r="I18" s="30">
        <f t="shared" si="1"/>
        <v>0</v>
      </c>
      <c r="J18" s="1"/>
    </row>
    <row r="19" spans="1:10">
      <c r="A19" s="4"/>
      <c r="B19" s="4"/>
      <c r="C19" s="4"/>
      <c r="D19" s="4"/>
      <c r="E19" s="4"/>
      <c r="F19" s="7"/>
      <c r="G19" s="24"/>
      <c r="H19" s="29">
        <f t="shared" si="0"/>
        <v>0</v>
      </c>
      <c r="I19" s="30">
        <f t="shared" si="1"/>
        <v>0</v>
      </c>
      <c r="J19" s="1"/>
    </row>
    <row r="20" spans="1:10">
      <c r="A20" s="4"/>
      <c r="B20" s="4"/>
      <c r="C20" s="4"/>
      <c r="D20" s="4"/>
      <c r="E20" s="4"/>
      <c r="F20" s="7"/>
      <c r="G20" s="24"/>
      <c r="H20" s="29">
        <f t="shared" si="0"/>
        <v>0</v>
      </c>
      <c r="I20" s="30">
        <f t="shared" si="1"/>
        <v>0</v>
      </c>
      <c r="J20" s="1"/>
    </row>
    <row r="21" spans="1:10">
      <c r="A21" s="4"/>
      <c r="B21" s="4"/>
      <c r="C21" s="4"/>
      <c r="D21" s="4"/>
      <c r="E21" s="4"/>
      <c r="F21" s="7"/>
      <c r="G21" s="24"/>
      <c r="H21" s="29">
        <f t="shared" si="0"/>
        <v>0</v>
      </c>
      <c r="I21" s="30">
        <f t="shared" si="1"/>
        <v>0</v>
      </c>
      <c r="J21" s="1"/>
    </row>
    <row r="22" spans="1:10">
      <c r="A22" s="4"/>
      <c r="B22" s="4"/>
      <c r="C22" s="4"/>
      <c r="D22" s="4"/>
      <c r="E22" s="4"/>
      <c r="F22" s="7"/>
      <c r="G22" s="24"/>
      <c r="H22" s="29">
        <f t="shared" si="0"/>
        <v>0</v>
      </c>
      <c r="I22" s="30">
        <f t="shared" si="1"/>
        <v>0</v>
      </c>
      <c r="J22" s="1"/>
    </row>
    <row r="23" spans="1:10">
      <c r="A23" s="4"/>
      <c r="B23" s="4"/>
      <c r="C23" s="4"/>
      <c r="D23" s="4"/>
      <c r="E23" s="4"/>
      <c r="F23" s="7"/>
      <c r="G23" s="24"/>
      <c r="H23" s="29">
        <f t="shared" si="0"/>
        <v>0</v>
      </c>
      <c r="I23" s="30">
        <f t="shared" si="1"/>
        <v>0</v>
      </c>
      <c r="J23" s="1"/>
    </row>
    <row r="24" spans="1:10">
      <c r="A24" s="4"/>
      <c r="B24" s="4"/>
      <c r="C24" s="4"/>
      <c r="D24" s="4"/>
      <c r="E24" s="4"/>
      <c r="F24" s="7"/>
      <c r="G24" s="24"/>
      <c r="H24" s="29">
        <f t="shared" si="0"/>
        <v>0</v>
      </c>
      <c r="I24" s="30">
        <f t="shared" si="1"/>
        <v>0</v>
      </c>
      <c r="J24" s="1"/>
    </row>
    <row r="25" spans="1:10">
      <c r="A25" s="4"/>
      <c r="B25" s="4"/>
      <c r="C25" s="4"/>
      <c r="D25" s="4"/>
      <c r="E25" s="4"/>
      <c r="F25" s="7"/>
      <c r="G25" s="24"/>
      <c r="H25" s="29">
        <f t="shared" si="0"/>
        <v>0</v>
      </c>
      <c r="I25" s="30">
        <f t="shared" si="1"/>
        <v>0</v>
      </c>
      <c r="J25" s="1"/>
    </row>
    <row r="26" spans="1:10">
      <c r="A26" s="4"/>
      <c r="B26" s="4"/>
      <c r="C26" s="4"/>
      <c r="D26" s="4"/>
      <c r="E26" s="4"/>
      <c r="F26" s="7"/>
      <c r="G26" s="24"/>
      <c r="H26" s="29">
        <f t="shared" si="0"/>
        <v>0</v>
      </c>
      <c r="I26" s="30">
        <f t="shared" si="1"/>
        <v>0</v>
      </c>
      <c r="J26" s="1"/>
    </row>
    <row r="27" spans="1:10">
      <c r="A27" s="4"/>
      <c r="B27" s="4"/>
      <c r="C27" s="4"/>
      <c r="D27" s="4"/>
      <c r="E27" s="4"/>
      <c r="F27" s="7"/>
      <c r="G27" s="24"/>
      <c r="H27" s="29">
        <f t="shared" si="0"/>
        <v>0</v>
      </c>
      <c r="I27" s="30">
        <f t="shared" si="1"/>
        <v>0</v>
      </c>
      <c r="J27" s="1"/>
    </row>
    <row r="28" spans="1:10">
      <c r="A28" s="4"/>
      <c r="B28" s="4"/>
      <c r="C28" s="4"/>
      <c r="D28" s="4"/>
      <c r="E28" s="4"/>
      <c r="F28" s="7"/>
      <c r="G28" s="24"/>
      <c r="H28" s="29">
        <f t="shared" si="0"/>
        <v>0</v>
      </c>
      <c r="I28" s="30">
        <f t="shared" si="1"/>
        <v>0</v>
      </c>
      <c r="J28" s="1"/>
    </row>
    <row r="29" spans="1:10">
      <c r="A29" s="4"/>
      <c r="B29" s="4"/>
      <c r="C29" s="4"/>
      <c r="D29" s="4"/>
      <c r="E29" s="4"/>
      <c r="F29" s="7"/>
      <c r="G29" s="24"/>
      <c r="H29" s="29">
        <f t="shared" si="0"/>
        <v>0</v>
      </c>
      <c r="I29" s="30">
        <f t="shared" si="1"/>
        <v>0</v>
      </c>
      <c r="J29" s="1"/>
    </row>
    <row r="30" spans="1:10">
      <c r="A30" s="4"/>
      <c r="B30" s="4"/>
      <c r="C30" s="4"/>
      <c r="D30" s="4"/>
      <c r="E30" s="4"/>
      <c r="F30" s="7"/>
      <c r="G30" s="24"/>
      <c r="H30" s="29">
        <f t="shared" si="0"/>
        <v>0</v>
      </c>
      <c r="I30" s="30">
        <f t="shared" si="1"/>
        <v>0</v>
      </c>
      <c r="J30" s="1"/>
    </row>
    <row r="31" spans="1:10">
      <c r="A31" s="4"/>
      <c r="B31" s="4"/>
      <c r="C31" s="4"/>
      <c r="D31" s="4"/>
      <c r="E31" s="4"/>
      <c r="F31" s="7"/>
      <c r="G31" s="24"/>
      <c r="H31" s="29">
        <f t="shared" si="0"/>
        <v>0</v>
      </c>
      <c r="I31" s="30">
        <f t="shared" si="1"/>
        <v>0</v>
      </c>
      <c r="J31" s="1"/>
    </row>
    <row r="32" spans="1:10">
      <c r="A32" s="4"/>
      <c r="B32" s="4"/>
      <c r="C32" s="4"/>
      <c r="D32" s="4"/>
      <c r="E32" s="4"/>
      <c r="F32" s="7"/>
      <c r="G32" s="24"/>
      <c r="H32" s="29">
        <f t="shared" si="0"/>
        <v>0</v>
      </c>
      <c r="I32" s="30">
        <f t="shared" si="1"/>
        <v>0</v>
      </c>
      <c r="J32" s="1"/>
    </row>
    <row r="33" spans="1:21">
      <c r="A33" s="4"/>
      <c r="B33" s="4"/>
      <c r="C33" s="4"/>
      <c r="D33" s="4"/>
      <c r="E33" s="4"/>
      <c r="F33" s="7"/>
      <c r="G33" s="24"/>
      <c r="H33" s="29">
        <f t="shared" si="0"/>
        <v>0</v>
      </c>
      <c r="I33" s="30">
        <f t="shared" si="1"/>
        <v>0</v>
      </c>
      <c r="J33" s="1"/>
    </row>
    <row r="34" spans="1:21">
      <c r="A34" s="4"/>
      <c r="B34" s="4"/>
      <c r="C34" s="4"/>
      <c r="D34" s="4"/>
      <c r="E34" s="4"/>
      <c r="F34" s="7"/>
      <c r="G34" s="24"/>
      <c r="H34" s="29">
        <f t="shared" si="0"/>
        <v>0</v>
      </c>
      <c r="I34" s="30">
        <f t="shared" si="1"/>
        <v>0</v>
      </c>
      <c r="J34" s="1"/>
    </row>
    <row r="35" spans="1:21">
      <c r="A35" s="4"/>
      <c r="B35" s="4"/>
      <c r="C35" s="4"/>
      <c r="D35" s="4"/>
      <c r="E35" s="4"/>
      <c r="F35" s="7"/>
      <c r="G35" s="24"/>
      <c r="H35" s="29">
        <f t="shared" si="0"/>
        <v>0</v>
      </c>
      <c r="I35" s="30">
        <f t="shared" si="1"/>
        <v>0</v>
      </c>
      <c r="J35" s="1"/>
    </row>
    <row r="36" spans="1:21">
      <c r="A36" s="4"/>
      <c r="B36" s="4"/>
      <c r="C36" s="4"/>
      <c r="D36" s="4"/>
      <c r="E36" s="4"/>
      <c r="F36" s="7"/>
      <c r="G36" s="24"/>
      <c r="H36" s="29">
        <f t="shared" si="0"/>
        <v>0</v>
      </c>
      <c r="I36" s="30">
        <f t="shared" si="1"/>
        <v>0</v>
      </c>
      <c r="J36" s="1"/>
    </row>
    <row r="37" spans="1:21">
      <c r="A37" s="4"/>
      <c r="B37" s="4"/>
      <c r="C37" s="4"/>
      <c r="D37" s="4"/>
      <c r="E37" s="4"/>
      <c r="F37" s="7"/>
      <c r="G37" s="24"/>
      <c r="H37" s="29">
        <f t="shared" si="0"/>
        <v>0</v>
      </c>
      <c r="I37" s="30">
        <f t="shared" si="1"/>
        <v>0</v>
      </c>
      <c r="J37" s="1"/>
    </row>
    <row r="38" spans="1:21">
      <c r="A38" s="4"/>
      <c r="B38" s="4"/>
      <c r="C38" s="4"/>
      <c r="D38" s="4"/>
      <c r="E38" s="4"/>
      <c r="F38" s="7"/>
      <c r="G38" s="24"/>
      <c r="H38" s="29">
        <f t="shared" si="0"/>
        <v>0</v>
      </c>
      <c r="I38" s="30">
        <f t="shared" si="1"/>
        <v>0</v>
      </c>
      <c r="J38" s="1"/>
    </row>
    <row r="39" spans="1:21">
      <c r="A39" s="4"/>
      <c r="B39" s="4"/>
      <c r="C39" s="4"/>
      <c r="D39" s="4"/>
      <c r="E39" s="4"/>
      <c r="F39" s="7"/>
      <c r="G39" s="24"/>
      <c r="H39" s="29">
        <f t="shared" si="0"/>
        <v>0</v>
      </c>
      <c r="I39" s="30">
        <f t="shared" si="1"/>
        <v>0</v>
      </c>
      <c r="J39" s="1"/>
    </row>
    <row r="40" spans="1:21">
      <c r="A40" s="4"/>
      <c r="B40" s="4"/>
      <c r="C40" s="4"/>
      <c r="D40" s="4"/>
      <c r="E40" s="4"/>
      <c r="F40" s="7"/>
      <c r="G40" s="24"/>
      <c r="H40" s="29">
        <f t="shared" si="0"/>
        <v>0</v>
      </c>
      <c r="I40" s="30">
        <f t="shared" si="1"/>
        <v>0</v>
      </c>
      <c r="J40" s="1"/>
    </row>
    <row r="41" spans="1:21">
      <c r="A41" s="4"/>
      <c r="B41" s="4"/>
      <c r="C41" s="4"/>
      <c r="D41" s="4"/>
      <c r="E41" s="4"/>
      <c r="F41" s="7"/>
      <c r="G41" s="24"/>
      <c r="H41" s="29">
        <f t="shared" si="0"/>
        <v>0</v>
      </c>
      <c r="I41" s="30">
        <f t="shared" si="1"/>
        <v>0</v>
      </c>
      <c r="J41" s="1"/>
    </row>
    <row r="42" spans="1:21">
      <c r="A42" s="11"/>
      <c r="B42" s="11"/>
      <c r="C42" s="11"/>
      <c r="D42" s="11"/>
      <c r="E42" s="11"/>
      <c r="F42" s="12"/>
      <c r="G42" s="14"/>
      <c r="H42" s="29">
        <f t="shared" si="0"/>
        <v>0</v>
      </c>
      <c r="I42" s="30">
        <f t="shared" si="1"/>
        <v>0</v>
      </c>
      <c r="J42" s="17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</row>
    <row r="43" spans="1:21">
      <c r="A43" s="33" t="s">
        <v>62</v>
      </c>
      <c r="B43" s="33"/>
      <c r="C43" s="33"/>
      <c r="D43" s="34"/>
      <c r="E43" s="35" t="s">
        <v>63</v>
      </c>
      <c r="F43" s="36"/>
      <c r="G43" s="37"/>
      <c r="H43" s="8">
        <f>SUM(H2:H42)</f>
        <v>6.5160649999999993</v>
      </c>
      <c r="I43" s="28"/>
      <c r="J43" s="2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38" t="s">
        <v>64</v>
      </c>
      <c r="B44" s="38"/>
      <c r="C44" s="38"/>
      <c r="D44" s="39"/>
      <c r="E44" s="40" t="s">
        <v>65</v>
      </c>
      <c r="F44" s="41"/>
      <c r="G44" s="42"/>
      <c r="H44">
        <v>3</v>
      </c>
      <c r="I44" s="3"/>
      <c r="J44" s="1"/>
    </row>
    <row r="45" spans="1:21">
      <c r="A45" s="43" t="s">
        <v>66</v>
      </c>
      <c r="B45" s="43"/>
      <c r="C45" s="43"/>
      <c r="D45" s="44"/>
      <c r="E45" s="45" t="s">
        <v>67</v>
      </c>
      <c r="F45" s="46"/>
      <c r="G45" s="47"/>
      <c r="H45" s="2">
        <f>H43*H44</f>
        <v>19.548195</v>
      </c>
      <c r="I45" s="13"/>
      <c r="J45" s="1"/>
    </row>
    <row r="46" spans="1:21">
      <c r="A46" s="31" t="s">
        <v>68</v>
      </c>
      <c r="B46" s="31"/>
      <c r="C46" s="31"/>
      <c r="D46" s="31"/>
      <c r="E46" s="5"/>
      <c r="F46" s="5"/>
      <c r="G46" s="5"/>
      <c r="H46" s="5"/>
      <c r="I46" s="5"/>
    </row>
    <row r="47" spans="1:21">
      <c r="A47" s="32" t="s">
        <v>69</v>
      </c>
      <c r="B47" s="32"/>
      <c r="C47" s="32"/>
      <c r="D47" s="32"/>
    </row>
  </sheetData>
  <mergeCells count="8">
    <mergeCell ref="A46:D46"/>
    <mergeCell ref="A47:D47"/>
    <mergeCell ref="A43:D43"/>
    <mergeCell ref="E43:G43"/>
    <mergeCell ref="A44:D44"/>
    <mergeCell ref="E44:G44"/>
    <mergeCell ref="A45:D45"/>
    <mergeCell ref="E45:G45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Yang</cp:lastModifiedBy>
  <dcterms:created xsi:type="dcterms:W3CDTF">2013-07-24T02:57:52Z</dcterms:created>
  <dcterms:modified xsi:type="dcterms:W3CDTF">2013-07-24T03:03:03Z</dcterms:modified>
</cp:coreProperties>
</file>