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  <c r="D21" i="1"/>
  <c r="D13" i="1"/>
  <c r="D9" i="1"/>
  <c r="D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<sst xmlns="http://schemas.openxmlformats.org/spreadsheetml/2006/main" count="10" uniqueCount="10">
  <si>
    <t>group</t>
    <phoneticPr fontId="1" type="noConversion"/>
  </si>
  <si>
    <t>ratio</t>
    <phoneticPr fontId="1" type="noConversion"/>
  </si>
  <si>
    <t>OD0.01</t>
    <phoneticPr fontId="1" type="noConversion"/>
  </si>
  <si>
    <t>OD0.03</t>
    <phoneticPr fontId="1" type="noConversion"/>
  </si>
  <si>
    <t>OD0.05</t>
    <phoneticPr fontId="1" type="noConversion"/>
  </si>
  <si>
    <t>OD0.1</t>
    <phoneticPr fontId="1" type="noConversion"/>
  </si>
  <si>
    <t>OD0.3</t>
    <phoneticPr fontId="1" type="noConversion"/>
  </si>
  <si>
    <t>group</t>
    <phoneticPr fontId="1" type="noConversion"/>
  </si>
  <si>
    <t>ratio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</si>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</sst>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2" sqref="A22:B25"/>
    </sheetView>
  </sheetViews>
  <sheetFormatPr defaultRowHeight="13.5" x14ac:dyDescent="0.15"/>
  <sheetData>
    <row r="1" spans="1:8" x14ac:dyDescent="0.15">
      <c r="A1" t="s">
        <v>0</v>
      </c>
      <c r="B1" t="s">
        <v>1</v>
      </c>
    </row>
    <row r="2" spans="1:8" x14ac:dyDescent="0.15">
      <c r="A2">
        <v>0.01</v>
      </c>
      <c r="B2">
        <v>2.4220742619356406</v>
      </c>
    </row>
    <row r="3" spans="1:8" x14ac:dyDescent="0.15">
      <c r="A3">
        <v>0.01</v>
      </c>
      <c r="B3">
        <v>2.4236005513032746</v>
      </c>
    </row>
    <row r="4" spans="1:8" x14ac:dyDescent="0.15">
      <c r="A4">
        <v>0.01</v>
      </c>
      <c r="B4">
        <v>2.4772722598521932</v>
      </c>
      <c r="F4" t="s">
        <v>7</v>
      </c>
      <c r="G4" t="s">
        <v>8</v>
      </c>
      <c r="H4" t="s">
        <v>9</v>
      </c>
    </row>
    <row r="5" spans="1:8" x14ac:dyDescent="0.15">
      <c r="A5">
        <v>0.01</v>
      </c>
      <c r="B5">
        <v>2.4359786571936644</v>
      </c>
      <c r="C5">
        <f>(B2+B4++B3+B5)/4</f>
        <v>2.4397314325711932</v>
      </c>
      <c r="D5">
        <f>_xlfn.STDEV.P(B2:B5)/SQRT(3)</f>
        <v>1.2895018551456132E-2</v>
      </c>
      <c r="F5" t="s">
        <v>2</v>
      </c>
      <c r="G5">
        <v>2.4397314325711932</v>
      </c>
      <c r="H5">
        <v>1.2895018551456132E-2</v>
      </c>
    </row>
    <row r="6" spans="1:8" x14ac:dyDescent="0.15">
      <c r="A6">
        <v>0.03</v>
      </c>
      <c r="B6">
        <v>2.2097166748028054</v>
      </c>
      <c r="F6" t="s">
        <v>3</v>
      </c>
      <c r="G6">
        <v>2.307555018043463</v>
      </c>
      <c r="H6">
        <v>3.6223470012699238E-2</v>
      </c>
    </row>
    <row r="7" spans="1:8" x14ac:dyDescent="0.15">
      <c r="A7">
        <v>0.03</v>
      </c>
      <c r="B7">
        <v>2.3712905413811303</v>
      </c>
      <c r="F7" t="s">
        <v>4</v>
      </c>
      <c r="G7">
        <v>1.9993463675931602</v>
      </c>
      <c r="H7">
        <v>6.0931170102607436E-2</v>
      </c>
    </row>
    <row r="8" spans="1:8" x14ac:dyDescent="0.15">
      <c r="A8">
        <v>0.03</v>
      </c>
      <c r="B8">
        <v>2.3522616069969109</v>
      </c>
      <c r="F8" t="s">
        <v>5</v>
      </c>
      <c r="G8">
        <v>1.9668380188610046</v>
      </c>
      <c r="H8">
        <v>2.8413736105545422E-2</v>
      </c>
    </row>
    <row r="9" spans="1:8" x14ac:dyDescent="0.15">
      <c r="A9">
        <v>0.03</v>
      </c>
      <c r="B9">
        <v>2.2969512489930053</v>
      </c>
      <c r="C9">
        <f>(B6+B7+B8+B9)/4</f>
        <v>2.307555018043463</v>
      </c>
      <c r="D9">
        <f>_xlfn.STDEV.P(B6:B9)/SQRT(3)</f>
        <v>3.6223470012699238E-2</v>
      </c>
      <c r="F9" t="s">
        <v>6</v>
      </c>
      <c r="G9">
        <v>1.9456150954700453</v>
      </c>
      <c r="H9">
        <v>3.358287187342443E-2</v>
      </c>
    </row>
    <row r="10" spans="1:8" x14ac:dyDescent="0.15">
      <c r="A10">
        <v>0.05</v>
      </c>
      <c r="B10">
        <v>2.0451283813610748</v>
      </c>
    </row>
    <row r="11" spans="1:8" x14ac:dyDescent="0.15">
      <c r="A11">
        <v>0.05</v>
      </c>
      <c r="B11">
        <v>1.910373586361932</v>
      </c>
    </row>
    <row r="12" spans="1:8" x14ac:dyDescent="0.15">
      <c r="A12">
        <v>0.05</v>
      </c>
      <c r="B12">
        <v>1.891314554913003</v>
      </c>
    </row>
    <row r="13" spans="1:8" x14ac:dyDescent="0.15">
      <c r="A13">
        <v>0.05</v>
      </c>
      <c r="B13">
        <v>2.1505689477366312</v>
      </c>
      <c r="C13">
        <f>(B10+B11+B12+B13)/4</f>
        <v>1.9993463675931602</v>
      </c>
      <c r="D13">
        <f>_xlfn.STDEV.P(B10:B13)/SQRT(3)</f>
        <v>6.0931170102607436E-2</v>
      </c>
    </row>
    <row r="14" spans="1:8" x14ac:dyDescent="0.15">
      <c r="A14">
        <v>0.1</v>
      </c>
      <c r="B14">
        <v>2.0218834136742885</v>
      </c>
    </row>
    <row r="15" spans="1:8" x14ac:dyDescent="0.15">
      <c r="A15">
        <v>0.1</v>
      </c>
      <c r="B15">
        <v>1.9084241759442686</v>
      </c>
    </row>
    <row r="16" spans="1:8" x14ac:dyDescent="0.15">
      <c r="A16">
        <v>0.1</v>
      </c>
      <c r="B16">
        <v>1.92827153460876</v>
      </c>
    </row>
    <row r="17" spans="1:4" x14ac:dyDescent="0.15">
      <c r="A17">
        <v>0.1</v>
      </c>
      <c r="B17">
        <v>2.0087729512167014</v>
      </c>
      <c r="C17">
        <f>(B14+B15+B16+B17)/4</f>
        <v>1.9668380188610046</v>
      </c>
      <c r="D17">
        <f>_xlfn.STDEV.P(B14:B17)/SQRT(3)</f>
        <v>2.8413736105545422E-2</v>
      </c>
    </row>
    <row r="18" spans="1:4" x14ac:dyDescent="0.15">
      <c r="A18">
        <v>0.3</v>
      </c>
      <c r="B18">
        <v>2.0437727811783595</v>
      </c>
    </row>
    <row r="19" spans="1:4" x14ac:dyDescent="0.15">
      <c r="A19">
        <v>0.3</v>
      </c>
      <c r="B19">
        <v>1.8945113815036403</v>
      </c>
    </row>
    <row r="20" spans="1:4" x14ac:dyDescent="0.15">
      <c r="A20">
        <v>0.3</v>
      </c>
      <c r="B20">
        <v>1.9315789585096348</v>
      </c>
    </row>
    <row r="21" spans="1:4" x14ac:dyDescent="0.15">
      <c r="A21">
        <v>0.3</v>
      </c>
      <c r="B21">
        <v>1.9125972606885462</v>
      </c>
      <c r="C21">
        <f>(B18+B19+B20+B21)/4</f>
        <v>1.9456150954700453</v>
      </c>
      <c r="D21">
        <f>_xlfn.STDEV.P(B18:B21)/SQRT(3)</f>
        <v>3.358287187342443E-2</v>
      </c>
    </row>
    <row r="22" spans="1:4" x14ac:dyDescent="0.15">
      <c r="A22">
        <v>0.5</v>
      </c>
      <c r="B22" s="1">
        <v>1.9086417950603392</v>
      </c>
    </row>
    <row r="23" spans="1:4" x14ac:dyDescent="0.15">
      <c r="A23">
        <v>0.5</v>
      </c>
      <c r="B23">
        <v>1.922537301264694</v>
      </c>
    </row>
    <row r="24" spans="1:4" x14ac:dyDescent="0.15">
      <c r="A24">
        <v>0.5</v>
      </c>
      <c r="B24">
        <v>1.9235341678577325</v>
      </c>
    </row>
    <row r="25" spans="1:4" x14ac:dyDescent="0.15">
      <c r="A25">
        <v>0.5</v>
      </c>
      <c r="B25">
        <v>1.9440974361408596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2021-12-24T08:06:50Z</dcterms:modified>
</cp:coreProperties>
</file>