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rlan\OneDrive\Desktop\2semestre\Bonzo - GoodBoy 0.0.0\botzo_v2s_github\botzo_servo_callibration\"/>
    </mc:Choice>
  </mc:AlternateContent>
  <xr:revisionPtr revIDLastSave="0" documentId="13_ncr:1_{70D271BC-8896-4175-BDDE-107D9832F47A}" xr6:coauthVersionLast="47" xr6:coauthVersionMax="47" xr10:uidLastSave="{00000000-0000-0000-0000-000000000000}"/>
  <bookViews>
    <workbookView xWindow="-28920" yWindow="-915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D12" i="1"/>
  <c r="C12" i="1"/>
  <c r="B12" i="1"/>
</calcChain>
</file>

<file path=xl/sharedStrings.xml><?xml version="1.0" encoding="utf-8"?>
<sst xmlns="http://schemas.openxmlformats.org/spreadsheetml/2006/main" count="60" uniqueCount="31">
  <si>
    <t>DATASHEET</t>
  </si>
  <si>
    <t>DESIRE</t>
  </si>
  <si>
    <t>PWM</t>
  </si>
  <si>
    <t>DIFF</t>
  </si>
  <si>
    <t>SLOPE</t>
  </si>
  <si>
    <t>PWM(X) = ax^2 + bx + c</t>
  </si>
  <si>
    <t>least squares regression to find the coefficients a, b, and c by solving the system of equations.</t>
  </si>
  <si>
    <t>COEFFICIENTS</t>
  </si>
  <si>
    <t>SERVO NAME</t>
  </si>
  <si>
    <t>DESIRE DEGREE</t>
  </si>
  <si>
    <t>EXPECTED PWM</t>
  </si>
  <si>
    <t>REAL PWM</t>
  </si>
  <si>
    <t>a</t>
  </si>
  <si>
    <t>b</t>
  </si>
  <si>
    <t>c</t>
  </si>
  <si>
    <t>SFR</t>
  </si>
  <si>
    <t>FFR</t>
  </si>
  <si>
    <t>TFR</t>
  </si>
  <si>
    <t>FRONT RIGHT</t>
  </si>
  <si>
    <t>FRONT LEFT</t>
  </si>
  <si>
    <t>SFL</t>
  </si>
  <si>
    <t>FFL</t>
  </si>
  <si>
    <t>TFL</t>
  </si>
  <si>
    <t>BACK RIGHT</t>
  </si>
  <si>
    <t>SBR</t>
  </si>
  <si>
    <t>FBR</t>
  </si>
  <si>
    <t>TBR</t>
  </si>
  <si>
    <t>SBL</t>
  </si>
  <si>
    <t>BACK LEFT</t>
  </si>
  <si>
    <t>FBL</t>
  </si>
  <si>
    <t>TBL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</si>
</sst>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4"/>
      <color theme="1"/>
      <name val="Arial"/>
      <scheme val="minor"/>
    </font>
    <font>
      <sz val="6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0" fontId="0" fillId="0" borderId="14" xfId="0" applyBorder="1"/>
    <xf numFmtId="0" fontId="1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2" xfId="0" applyFont="1" applyBorder="1"/>
    <xf numFmtId="0" fontId="4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K124"/>
  <sheetViews>
    <sheetView tabSelected="1" zoomScale="95" zoomScaleNormal="55" workbookViewId="0">
      <selection activeCell="B107" sqref="B107:F107"/>
    </sheetView>
  </sheetViews>
  <sheetFormatPr defaultColWidth="12.6328125" defaultRowHeight="15.75" customHeight="1"/>
  <cols>
    <col min="2" max="2" width="14.6328125" customWidth="1"/>
    <col min="3" max="3" width="18.36328125" customWidth="1"/>
    <col min="4" max="4" width="17" customWidth="1"/>
    <col min="5" max="5" width="12.26953125" customWidth="1"/>
    <col min="6" max="6" width="6.54296875" customWidth="1"/>
    <col min="8" max="8" width="17.1796875" customWidth="1"/>
    <col min="9" max="9" width="17.90625" customWidth="1"/>
  </cols>
  <sheetData>
    <row r="5" spans="2:11" ht="15.75" customHeight="1">
      <c r="B5" s="1" t="s">
        <v>0</v>
      </c>
    </row>
    <row r="6" spans="2:11" ht="15.75" customHeight="1">
      <c r="B6" s="1" t="s">
        <v>1</v>
      </c>
      <c r="C6" s="2" t="s">
        <v>2</v>
      </c>
    </row>
    <row r="7" spans="2:11" ht="15.75" customHeight="1">
      <c r="B7" s="3">
        <v>0</v>
      </c>
      <c r="C7" s="4">
        <v>500</v>
      </c>
    </row>
    <row r="8" spans="2:11" ht="15.75" customHeight="1">
      <c r="B8" s="3">
        <v>135</v>
      </c>
      <c r="C8" s="4">
        <v>1500</v>
      </c>
    </row>
    <row r="9" spans="2:11" ht="15.75" customHeight="1">
      <c r="B9" s="5">
        <v>270</v>
      </c>
      <c r="C9" s="6">
        <v>2500</v>
      </c>
    </row>
    <row r="11" spans="2:11" ht="15.75" customHeight="1">
      <c r="B11" s="1" t="s">
        <v>3</v>
      </c>
      <c r="C11" s="1" t="s">
        <v>3</v>
      </c>
      <c r="D11" s="1" t="s">
        <v>4</v>
      </c>
    </row>
    <row r="12" spans="2:11" ht="15.75" customHeight="1">
      <c r="B12" s="7">
        <f>(B9-B8)</f>
        <v>135</v>
      </c>
      <c r="C12" s="7">
        <f>C9-C8</f>
        <v>1000</v>
      </c>
      <c r="D12" s="8">
        <f>(C12 / B12)</f>
        <v>7.4074074074074074</v>
      </c>
    </row>
    <row r="14" spans="2:11" ht="15.75" customHeight="1">
      <c r="H14" s="29" t="s">
        <v>5</v>
      </c>
      <c r="I14" s="28"/>
    </row>
    <row r="15" spans="2:11" ht="15.75" customHeight="1">
      <c r="H15" s="28"/>
      <c r="I15" s="28"/>
    </row>
    <row r="16" spans="2:11" ht="15.75" customHeight="1">
      <c r="H16" s="27" t="s">
        <v>6</v>
      </c>
      <c r="I16" s="28"/>
      <c r="J16" s="28"/>
      <c r="K16" s="28"/>
    </row>
    <row r="17" ht="12.5"/>
    <row r="18" ht="12.5" hidden="1"/>
    <row r="19" ht="12.5" hidden="1"/>
    <row r="20" ht="12.5" hidden="1"/>
    <row r="21" ht="12.5" hidden="1"/>
    <row r="22" ht="12.5" hidden="1"/>
    <row r="23" ht="12.5" hidden="1"/>
    <row r="24" ht="12.5" hidden="1"/>
    <row r="25" ht="12.5" hidden="1"/>
    <row r="26" ht="12.5" hidden="1"/>
    <row r="27" ht="12.5" hidden="1"/>
    <row r="28" ht="12.5" hidden="1"/>
    <row r="29" ht="12.5" hidden="1"/>
    <row r="30" ht="12.5" hidden="1"/>
    <row r="31" ht="12.5" hidden="1"/>
    <row r="32" ht="12.5" hidden="1"/>
    <row r="33" spans="2:10" ht="12.5" hidden="1"/>
    <row r="34" spans="2:10" ht="12.5" hidden="1"/>
    <row r="35" spans="2:10" ht="12.5" hidden="1">
      <c r="C35" s="12"/>
      <c r="D35" s="12"/>
    </row>
    <row r="36" spans="2:10" ht="15.75" hidden="1" customHeight="1"/>
    <row r="37" spans="2:10" ht="15.75" hidden="1" customHeight="1"/>
    <row r="38" spans="2:10" ht="15.75" hidden="1" customHeight="1"/>
    <row r="39" spans="2:10" ht="13" thickBot="1">
      <c r="C39" s="12"/>
      <c r="D39" s="12"/>
    </row>
    <row r="40" spans="2:10" ht="13.5" thickBot="1">
      <c r="B40" s="24" t="s">
        <v>18</v>
      </c>
      <c r="C40" s="25"/>
      <c r="D40" s="25"/>
      <c r="E40" s="25"/>
      <c r="F40" s="26"/>
      <c r="H40" s="9" t="s">
        <v>7</v>
      </c>
    </row>
    <row r="41" spans="2:10" ht="13.5" thickBot="1">
      <c r="B41" s="9" t="s">
        <v>8</v>
      </c>
      <c r="C41" s="10" t="s">
        <v>9</v>
      </c>
      <c r="D41" s="10" t="s">
        <v>10</v>
      </c>
      <c r="E41" s="10" t="s">
        <v>11</v>
      </c>
      <c r="F41" s="9" t="s">
        <v>3</v>
      </c>
      <c r="H41" s="11" t="s">
        <v>12</v>
      </c>
      <c r="I41" s="11" t="s">
        <v>13</v>
      </c>
      <c r="J41" s="11" t="s">
        <v>14</v>
      </c>
    </row>
    <row r="42" spans="2:10" ht="12.5">
      <c r="B42" s="18" t="s">
        <v>15</v>
      </c>
      <c r="C42" s="3">
        <v>0</v>
      </c>
      <c r="D42" s="12">
        <v>500</v>
      </c>
      <c r="E42" s="3">
        <v>600</v>
      </c>
      <c r="F42" s="13">
        <f>E42-D42</f>
        <v>100</v>
      </c>
      <c r="H42" s="21">
        <v>0</v>
      </c>
      <c r="I42" s="21">
        <v>7.3780000000000001</v>
      </c>
      <c r="J42" s="21">
        <v>616</v>
      </c>
    </row>
    <row r="43" spans="2:10" ht="12.5">
      <c r="B43" s="19"/>
      <c r="C43" s="3">
        <v>45</v>
      </c>
      <c r="D43" s="12">
        <v>833</v>
      </c>
      <c r="E43" s="3">
        <v>933</v>
      </c>
      <c r="F43" s="13">
        <f t="shared" ref="F43:F56" si="0">E43-D43</f>
        <v>100</v>
      </c>
      <c r="H43" s="22"/>
      <c r="I43" s="22"/>
      <c r="J43" s="22"/>
    </row>
    <row r="44" spans="2:10" ht="12.5">
      <c r="B44" s="19"/>
      <c r="C44" s="3">
        <v>90</v>
      </c>
      <c r="D44" s="12">
        <v>1167</v>
      </c>
      <c r="E44" s="3">
        <v>1267</v>
      </c>
      <c r="F44" s="13">
        <f t="shared" si="0"/>
        <v>100</v>
      </c>
      <c r="H44" s="22"/>
      <c r="I44" s="22"/>
      <c r="J44" s="22"/>
    </row>
    <row r="45" spans="2:10" ht="12.5">
      <c r="B45" s="19"/>
      <c r="C45" s="3">
        <v>135</v>
      </c>
      <c r="D45" s="12">
        <v>1500</v>
      </c>
      <c r="E45" s="3">
        <v>1620</v>
      </c>
      <c r="F45" s="13">
        <f t="shared" si="0"/>
        <v>120</v>
      </c>
      <c r="H45" s="22"/>
      <c r="I45" s="22"/>
      <c r="J45" s="22"/>
    </row>
    <row r="46" spans="2:10" ht="13" thickBot="1">
      <c r="B46" s="20"/>
      <c r="C46" s="5">
        <v>180</v>
      </c>
      <c r="D46" s="14">
        <v>1833</v>
      </c>
      <c r="E46" s="5">
        <v>1940</v>
      </c>
      <c r="F46" s="15">
        <f t="shared" si="0"/>
        <v>107</v>
      </c>
      <c r="H46" s="23"/>
      <c r="I46" s="23"/>
      <c r="J46" s="23"/>
    </row>
    <row r="47" spans="2:10" ht="12.5">
      <c r="B47" s="18" t="s">
        <v>16</v>
      </c>
      <c r="C47" s="3">
        <v>0</v>
      </c>
      <c r="D47" s="12">
        <v>500</v>
      </c>
      <c r="E47" s="3">
        <v>580</v>
      </c>
      <c r="F47" s="16">
        <f t="shared" si="0"/>
        <v>80</v>
      </c>
      <c r="H47" s="21">
        <v>0</v>
      </c>
      <c r="I47" s="21">
        <v>7.6820000000000004</v>
      </c>
      <c r="J47" s="21">
        <v>578.14200000000005</v>
      </c>
    </row>
    <row r="48" spans="2:10" ht="12.5">
      <c r="B48" s="19"/>
      <c r="C48" s="3">
        <v>45</v>
      </c>
      <c r="D48" s="12">
        <v>833</v>
      </c>
      <c r="E48" s="3">
        <v>920</v>
      </c>
      <c r="F48" s="13">
        <f t="shared" si="0"/>
        <v>87</v>
      </c>
      <c r="H48" s="22"/>
      <c r="I48" s="22"/>
      <c r="J48" s="22"/>
    </row>
    <row r="49" spans="2:10" ht="12.5">
      <c r="B49" s="19"/>
      <c r="C49" s="3">
        <v>90</v>
      </c>
      <c r="D49" s="12">
        <v>1167</v>
      </c>
      <c r="E49" s="3">
        <v>1260</v>
      </c>
      <c r="F49" s="13">
        <f t="shared" si="0"/>
        <v>93</v>
      </c>
      <c r="H49" s="22"/>
      <c r="I49" s="22"/>
      <c r="J49" s="22"/>
    </row>
    <row r="50" spans="2:10" ht="12.5">
      <c r="B50" s="19"/>
      <c r="C50" s="3">
        <v>135</v>
      </c>
      <c r="D50" s="12">
        <v>1500</v>
      </c>
      <c r="E50" s="3">
        <v>1610</v>
      </c>
      <c r="F50" s="13">
        <f t="shared" si="0"/>
        <v>110</v>
      </c>
      <c r="H50" s="22"/>
      <c r="I50" s="22"/>
      <c r="J50" s="22"/>
    </row>
    <row r="51" spans="2:10" ht="13" thickBot="1">
      <c r="B51" s="20"/>
      <c r="C51" s="5">
        <v>180</v>
      </c>
      <c r="D51" s="14">
        <v>1833</v>
      </c>
      <c r="E51" s="5">
        <v>1935</v>
      </c>
      <c r="F51" s="15">
        <f t="shared" si="0"/>
        <v>102</v>
      </c>
      <c r="H51" s="23"/>
      <c r="I51" s="23"/>
      <c r="J51" s="23"/>
    </row>
    <row r="52" spans="2:10" ht="12.5">
      <c r="B52" s="18" t="s">
        <v>17</v>
      </c>
      <c r="C52" s="3">
        <v>0</v>
      </c>
      <c r="D52" s="12">
        <v>500</v>
      </c>
      <c r="E52" s="3">
        <v>620</v>
      </c>
      <c r="F52" s="16">
        <f t="shared" si="0"/>
        <v>120</v>
      </c>
      <c r="H52" s="21">
        <v>0</v>
      </c>
      <c r="I52" s="21">
        <v>7.3140000000000001</v>
      </c>
      <c r="J52" s="21">
        <v>619.02800000000002</v>
      </c>
    </row>
    <row r="53" spans="2:10" ht="12.5">
      <c r="B53" s="19"/>
      <c r="C53" s="3">
        <v>45</v>
      </c>
      <c r="D53" s="12">
        <v>833</v>
      </c>
      <c r="E53" s="3">
        <v>950</v>
      </c>
      <c r="F53" s="13">
        <f t="shared" si="0"/>
        <v>117</v>
      </c>
      <c r="H53" s="22"/>
      <c r="I53" s="22"/>
      <c r="J53" s="22"/>
    </row>
    <row r="54" spans="2:10" ht="15.75" customHeight="1">
      <c r="B54" s="19"/>
      <c r="C54" s="3">
        <v>90</v>
      </c>
      <c r="D54" s="12">
        <v>1167</v>
      </c>
      <c r="E54" s="3">
        <v>1278</v>
      </c>
      <c r="F54" s="13">
        <f t="shared" si="0"/>
        <v>111</v>
      </c>
      <c r="H54" s="22"/>
      <c r="I54" s="22"/>
      <c r="J54" s="22"/>
    </row>
    <row r="55" spans="2:10" ht="12.5">
      <c r="B55" s="19"/>
      <c r="C55" s="3">
        <v>135</v>
      </c>
      <c r="D55" s="12">
        <v>1500</v>
      </c>
      <c r="E55" s="3">
        <v>1630</v>
      </c>
      <c r="F55" s="13">
        <f t="shared" si="0"/>
        <v>130</v>
      </c>
      <c r="H55" s="22"/>
      <c r="I55" s="22"/>
      <c r="J55" s="22"/>
    </row>
    <row r="56" spans="2:10" ht="13" thickBot="1">
      <c r="B56" s="20"/>
      <c r="C56" s="5">
        <v>180</v>
      </c>
      <c r="D56" s="14">
        <v>1833</v>
      </c>
      <c r="E56" s="5">
        <v>1960</v>
      </c>
      <c r="F56" s="13">
        <f t="shared" si="0"/>
        <v>127</v>
      </c>
      <c r="H56" s="23"/>
      <c r="I56" s="23"/>
      <c r="J56" s="23"/>
    </row>
    <row r="57" spans="2:10" ht="12.5">
      <c r="C57" s="12"/>
      <c r="D57" s="12"/>
      <c r="F57" s="17"/>
    </row>
    <row r="58" spans="2:10" ht="12.5">
      <c r="C58" s="12"/>
      <c r="D58" s="12"/>
    </row>
    <row r="59" spans="2:10" ht="12.5">
      <c r="C59" s="12"/>
      <c r="D59" s="12"/>
    </row>
    <row r="60" spans="2:10" ht="12.5">
      <c r="C60" s="12"/>
      <c r="D60" s="12"/>
    </row>
    <row r="61" spans="2:10" ht="12.5">
      <c r="C61" s="12"/>
      <c r="D61" s="12"/>
    </row>
    <row r="62" spans="2:10" ht="13" thickBot="1">
      <c r="C62" s="12"/>
      <c r="D62" s="12"/>
    </row>
    <row r="63" spans="2:10" ht="13.5" thickBot="1">
      <c r="B63" s="24" t="s">
        <v>19</v>
      </c>
      <c r="C63" s="25"/>
      <c r="D63" s="25"/>
      <c r="E63" s="25"/>
      <c r="F63" s="26"/>
      <c r="H63" s="9" t="s">
        <v>7</v>
      </c>
    </row>
    <row r="64" spans="2:10" ht="13.5" thickBot="1">
      <c r="B64" s="9" t="s">
        <v>8</v>
      </c>
      <c r="C64" s="10" t="s">
        <v>9</v>
      </c>
      <c r="D64" s="10" t="s">
        <v>10</v>
      </c>
      <c r="E64" s="10" t="s">
        <v>11</v>
      </c>
      <c r="F64" s="9" t="s">
        <v>3</v>
      </c>
      <c r="H64" s="11" t="s">
        <v>12</v>
      </c>
      <c r="I64" s="11" t="s">
        <v>13</v>
      </c>
      <c r="J64" s="11" t="s">
        <v>14</v>
      </c>
    </row>
    <row r="65" spans="2:10" ht="12.5">
      <c r="B65" s="18" t="s">
        <v>20</v>
      </c>
      <c r="C65" s="3">
        <v>0</v>
      </c>
      <c r="D65" s="12">
        <v>500</v>
      </c>
      <c r="E65" s="3">
        <v>640</v>
      </c>
      <c r="F65" s="13">
        <f>E65-D65</f>
        <v>140</v>
      </c>
      <c r="H65" s="21">
        <v>0</v>
      </c>
      <c r="I65" s="21">
        <v>7.649</v>
      </c>
      <c r="J65" s="21">
        <v>638.48599999999999</v>
      </c>
    </row>
    <row r="66" spans="2:10" ht="12.5">
      <c r="B66" s="19"/>
      <c r="C66" s="3">
        <v>45</v>
      </c>
      <c r="D66" s="12">
        <v>833</v>
      </c>
      <c r="E66" s="3">
        <v>980</v>
      </c>
      <c r="F66" s="13">
        <f t="shared" ref="F66:F79" si="1">E66-D66</f>
        <v>147</v>
      </c>
      <c r="H66" s="22"/>
      <c r="I66" s="22"/>
      <c r="J66" s="22"/>
    </row>
    <row r="67" spans="2:10" ht="12.5">
      <c r="B67" s="19"/>
      <c r="C67" s="3">
        <v>90</v>
      </c>
      <c r="D67" s="12">
        <v>1167</v>
      </c>
      <c r="E67" s="3">
        <v>1320</v>
      </c>
      <c r="F67" s="13">
        <f t="shared" si="1"/>
        <v>153</v>
      </c>
      <c r="H67" s="22"/>
      <c r="I67" s="22"/>
      <c r="J67" s="22"/>
    </row>
    <row r="68" spans="2:10" ht="12.5">
      <c r="B68" s="19"/>
      <c r="C68" s="3">
        <v>135</v>
      </c>
      <c r="D68" s="12">
        <v>1500</v>
      </c>
      <c r="E68" s="3">
        <v>1670</v>
      </c>
      <c r="F68" s="13">
        <f t="shared" si="1"/>
        <v>170</v>
      </c>
      <c r="H68" s="22"/>
      <c r="I68" s="22"/>
      <c r="J68" s="22"/>
    </row>
    <row r="69" spans="2:10" ht="13" thickBot="1">
      <c r="B69" s="20"/>
      <c r="C69" s="5">
        <v>180</v>
      </c>
      <c r="D69" s="14">
        <v>1833</v>
      </c>
      <c r="E69" s="5">
        <v>1999</v>
      </c>
      <c r="F69" s="15">
        <f t="shared" si="1"/>
        <v>166</v>
      </c>
      <c r="H69" s="23"/>
      <c r="I69" s="23"/>
      <c r="J69" s="23"/>
    </row>
    <row r="70" spans="2:10" ht="15.75" customHeight="1">
      <c r="B70" s="18" t="s">
        <v>21</v>
      </c>
      <c r="C70" s="3">
        <v>0</v>
      </c>
      <c r="D70" s="12">
        <v>500</v>
      </c>
      <c r="E70" s="3">
        <v>630</v>
      </c>
      <c r="F70" s="16">
        <f t="shared" si="1"/>
        <v>130</v>
      </c>
      <c r="H70" s="21">
        <v>0</v>
      </c>
      <c r="I70" s="21">
        <v>7.6029999999999998</v>
      </c>
      <c r="J70" s="21">
        <v>625.428</v>
      </c>
    </row>
    <row r="71" spans="2:10" ht="15.75" customHeight="1">
      <c r="B71" s="19"/>
      <c r="C71" s="3">
        <v>45</v>
      </c>
      <c r="D71" s="12">
        <v>833</v>
      </c>
      <c r="E71" s="3">
        <v>960</v>
      </c>
      <c r="F71" s="13">
        <f t="shared" si="1"/>
        <v>127</v>
      </c>
      <c r="H71" s="22"/>
      <c r="I71" s="22"/>
      <c r="J71" s="22"/>
    </row>
    <row r="72" spans="2:10" ht="15.75" customHeight="1">
      <c r="B72" s="19"/>
      <c r="C72" s="3">
        <v>90</v>
      </c>
      <c r="D72" s="12">
        <v>1167</v>
      </c>
      <c r="E72" s="3">
        <v>1310</v>
      </c>
      <c r="F72" s="13">
        <f t="shared" si="1"/>
        <v>143</v>
      </c>
      <c r="H72" s="22"/>
      <c r="I72" s="22"/>
      <c r="J72" s="22"/>
    </row>
    <row r="73" spans="2:10" ht="15.75" customHeight="1">
      <c r="B73" s="19"/>
      <c r="C73" s="3">
        <v>135</v>
      </c>
      <c r="D73" s="12">
        <v>1500</v>
      </c>
      <c r="E73" s="3">
        <v>1670</v>
      </c>
      <c r="F73" s="13">
        <f t="shared" si="1"/>
        <v>170</v>
      </c>
      <c r="H73" s="22"/>
      <c r="I73" s="22"/>
      <c r="J73" s="22"/>
    </row>
    <row r="74" spans="2:10" ht="15.75" customHeight="1" thickBot="1">
      <c r="B74" s="20"/>
      <c r="C74" s="5">
        <v>180</v>
      </c>
      <c r="D74" s="14">
        <v>1833</v>
      </c>
      <c r="E74" s="5">
        <v>2000</v>
      </c>
      <c r="F74" s="15">
        <f t="shared" si="1"/>
        <v>167</v>
      </c>
      <c r="H74" s="23"/>
      <c r="I74" s="23"/>
      <c r="J74" s="23"/>
    </row>
    <row r="75" spans="2:10" ht="15.75" customHeight="1">
      <c r="B75" s="18" t="s">
        <v>22</v>
      </c>
      <c r="C75" s="3">
        <v>0</v>
      </c>
      <c r="D75" s="12">
        <v>500</v>
      </c>
      <c r="E75" s="3">
        <v>550</v>
      </c>
      <c r="F75" s="16">
        <f t="shared" si="1"/>
        <v>50</v>
      </c>
      <c r="H75" s="21">
        <v>1E-3</v>
      </c>
      <c r="I75" s="21">
        <v>7.2329999999999997</v>
      </c>
      <c r="J75" s="21">
        <v>549.99900000000002</v>
      </c>
    </row>
    <row r="76" spans="2:10" ht="15.75" customHeight="1">
      <c r="B76" s="19"/>
      <c r="C76" s="3">
        <v>45</v>
      </c>
      <c r="D76" s="12">
        <v>833</v>
      </c>
      <c r="E76" s="3">
        <v>880</v>
      </c>
      <c r="F76" s="13">
        <f t="shared" si="1"/>
        <v>47</v>
      </c>
      <c r="H76" s="22"/>
      <c r="I76" s="22"/>
      <c r="J76" s="22"/>
    </row>
    <row r="77" spans="2:10" ht="15.75" customHeight="1">
      <c r="B77" s="19"/>
      <c r="C77" s="3">
        <v>90</v>
      </c>
      <c r="D77" s="12">
        <v>1167</v>
      </c>
      <c r="E77" s="3">
        <v>1205</v>
      </c>
      <c r="F77" s="13">
        <f t="shared" si="1"/>
        <v>38</v>
      </c>
      <c r="H77" s="22"/>
      <c r="I77" s="22"/>
      <c r="J77" s="22"/>
    </row>
    <row r="78" spans="2:10" ht="15.75" customHeight="1">
      <c r="B78" s="19"/>
      <c r="C78" s="3">
        <v>135</v>
      </c>
      <c r="D78" s="12">
        <v>1500</v>
      </c>
      <c r="E78" s="3">
        <v>1555</v>
      </c>
      <c r="F78" s="13">
        <f t="shared" si="1"/>
        <v>55</v>
      </c>
      <c r="H78" s="22"/>
      <c r="I78" s="22"/>
      <c r="J78" s="22"/>
    </row>
    <row r="79" spans="2:10" ht="15.75" customHeight="1" thickBot="1">
      <c r="B79" s="20"/>
      <c r="C79" s="5">
        <v>180</v>
      </c>
      <c r="D79" s="14">
        <v>1833</v>
      </c>
      <c r="E79" s="5">
        <v>1890</v>
      </c>
      <c r="F79" s="13">
        <f t="shared" si="1"/>
        <v>57</v>
      </c>
      <c r="H79" s="23"/>
      <c r="I79" s="23"/>
      <c r="J79" s="23"/>
    </row>
    <row r="80" spans="2:10" ht="15.75" customHeight="1">
      <c r="F80" s="17"/>
    </row>
    <row r="84" spans="2:10" ht="15.75" customHeight="1" thickBot="1"/>
    <row r="85" spans="2:10" ht="15.75" customHeight="1" thickBot="1">
      <c r="B85" s="24" t="s">
        <v>23</v>
      </c>
      <c r="C85" s="25"/>
      <c r="D85" s="25"/>
      <c r="E85" s="25"/>
      <c r="F85" s="26"/>
      <c r="H85" s="9" t="s">
        <v>7</v>
      </c>
    </row>
    <row r="86" spans="2:10" ht="15.75" customHeight="1" thickBot="1">
      <c r="B86" s="9" t="s">
        <v>8</v>
      </c>
      <c r="C86" s="10" t="s">
        <v>9</v>
      </c>
      <c r="D86" s="10" t="s">
        <v>10</v>
      </c>
      <c r="E86" s="10" t="s">
        <v>11</v>
      </c>
      <c r="F86" s="9" t="s">
        <v>3</v>
      </c>
      <c r="H86" s="11" t="s">
        <v>12</v>
      </c>
      <c r="I86" s="11" t="s">
        <v>13</v>
      </c>
      <c r="J86" s="11" t="s">
        <v>14</v>
      </c>
    </row>
    <row r="87" spans="2:10" ht="15.75" customHeight="1">
      <c r="B87" s="18" t="s">
        <v>24</v>
      </c>
      <c r="C87" s="3">
        <v>0</v>
      </c>
      <c r="D87" s="12">
        <v>500</v>
      </c>
      <c r="E87" s="3">
        <v>630</v>
      </c>
      <c r="F87" s="13">
        <f>E87-D87</f>
        <v>130</v>
      </c>
      <c r="H87" s="21">
        <v>0</v>
      </c>
      <c r="I87" s="21">
        <v>7.5140000000000002</v>
      </c>
      <c r="J87" s="21">
        <v>626.428</v>
      </c>
    </row>
    <row r="88" spans="2:10" ht="15.75" customHeight="1">
      <c r="B88" s="19"/>
      <c r="C88" s="3">
        <v>45</v>
      </c>
      <c r="D88" s="12">
        <v>833</v>
      </c>
      <c r="E88" s="3">
        <v>960</v>
      </c>
      <c r="F88" s="13">
        <f t="shared" ref="F88:F101" si="2">E88-D88</f>
        <v>127</v>
      </c>
      <c r="H88" s="22"/>
      <c r="I88" s="22"/>
      <c r="J88" s="22"/>
    </row>
    <row r="89" spans="2:10" ht="15.75" customHeight="1">
      <c r="B89" s="19"/>
      <c r="C89" s="3">
        <v>90</v>
      </c>
      <c r="D89" s="12">
        <v>1167</v>
      </c>
      <c r="E89" s="3">
        <v>1300</v>
      </c>
      <c r="F89" s="13">
        <f t="shared" si="2"/>
        <v>133</v>
      </c>
      <c r="H89" s="22"/>
      <c r="I89" s="22"/>
      <c r="J89" s="22"/>
    </row>
    <row r="90" spans="2:10" ht="15.75" customHeight="1">
      <c r="B90" s="19"/>
      <c r="C90" s="3">
        <v>135</v>
      </c>
      <c r="D90" s="12">
        <v>1500</v>
      </c>
      <c r="E90" s="3">
        <v>1660</v>
      </c>
      <c r="F90" s="13">
        <f t="shared" si="2"/>
        <v>160</v>
      </c>
      <c r="H90" s="22"/>
      <c r="I90" s="22"/>
      <c r="J90" s="22"/>
    </row>
    <row r="91" spans="2:10" ht="15.75" customHeight="1" thickBot="1">
      <c r="B91" s="20"/>
      <c r="C91" s="5">
        <v>180</v>
      </c>
      <c r="D91" s="14">
        <v>1833</v>
      </c>
      <c r="E91" s="5">
        <v>1985</v>
      </c>
      <c r="F91" s="15">
        <f t="shared" si="2"/>
        <v>152</v>
      </c>
      <c r="H91" s="23"/>
      <c r="I91" s="23"/>
      <c r="J91" s="23"/>
    </row>
    <row r="92" spans="2:10" ht="15.75" customHeight="1">
      <c r="B92" s="18" t="s">
        <v>25</v>
      </c>
      <c r="C92" s="3">
        <v>0</v>
      </c>
      <c r="D92" s="12">
        <v>500</v>
      </c>
      <c r="E92" s="3">
        <v>550</v>
      </c>
      <c r="F92" s="16">
        <f t="shared" si="2"/>
        <v>50</v>
      </c>
      <c r="H92" s="21">
        <v>1E-3</v>
      </c>
      <c r="I92" s="21">
        <v>7.3639999999999999</v>
      </c>
      <c r="J92" s="21">
        <v>548.74199999999996</v>
      </c>
    </row>
    <row r="93" spans="2:10" ht="15.75" customHeight="1">
      <c r="B93" s="19"/>
      <c r="C93" s="3">
        <v>45</v>
      </c>
      <c r="D93" s="12">
        <v>833</v>
      </c>
      <c r="E93" s="3">
        <v>883</v>
      </c>
      <c r="F93" s="13">
        <f t="shared" si="2"/>
        <v>50</v>
      </c>
      <c r="H93" s="22"/>
      <c r="I93" s="22"/>
      <c r="J93" s="22"/>
    </row>
    <row r="94" spans="2:10" ht="15.75" customHeight="1">
      <c r="B94" s="19"/>
      <c r="C94" s="3">
        <v>90</v>
      </c>
      <c r="D94" s="12">
        <v>1167</v>
      </c>
      <c r="E94" s="3">
        <v>1217</v>
      </c>
      <c r="F94" s="13">
        <f t="shared" si="2"/>
        <v>50</v>
      </c>
      <c r="H94" s="22"/>
      <c r="I94" s="22"/>
      <c r="J94" s="22"/>
    </row>
    <row r="95" spans="2:10" ht="15.75" customHeight="1">
      <c r="B95" s="19"/>
      <c r="C95" s="3">
        <v>135</v>
      </c>
      <c r="D95" s="12">
        <v>1500</v>
      </c>
      <c r="E95" s="3">
        <v>1580</v>
      </c>
      <c r="F95" s="13">
        <f t="shared" si="2"/>
        <v>80</v>
      </c>
      <c r="H95" s="22"/>
      <c r="I95" s="22"/>
      <c r="J95" s="22"/>
    </row>
    <row r="96" spans="2:10" ht="15.75" customHeight="1" thickBot="1">
      <c r="B96" s="20"/>
      <c r="C96" s="5">
        <v>180</v>
      </c>
      <c r="D96" s="14">
        <v>1833</v>
      </c>
      <c r="E96" s="5">
        <v>1920</v>
      </c>
      <c r="F96" s="15">
        <f t="shared" si="2"/>
        <v>87</v>
      </c>
      <c r="H96" s="23"/>
      <c r="I96" s="23"/>
      <c r="J96" s="23"/>
    </row>
    <row r="97" spans="2:10" ht="15.75" customHeight="1">
      <c r="B97" s="18" t="s">
        <v>26</v>
      </c>
      <c r="C97" s="3">
        <v>0</v>
      </c>
      <c r="D97" s="12">
        <v>500</v>
      </c>
      <c r="E97" s="3">
        <v>560</v>
      </c>
      <c r="F97" s="16">
        <f t="shared" si="2"/>
        <v>60</v>
      </c>
      <c r="H97" s="21">
        <v>1E-3</v>
      </c>
      <c r="I97" s="21">
        <v>7.1369999999999996</v>
      </c>
      <c r="J97" s="21">
        <v>559.20000000000005</v>
      </c>
    </row>
    <row r="98" spans="2:10" ht="15.75" customHeight="1">
      <c r="B98" s="19"/>
      <c r="C98" s="3">
        <v>45</v>
      </c>
      <c r="D98" s="12">
        <v>833</v>
      </c>
      <c r="E98" s="3">
        <v>883</v>
      </c>
      <c r="F98" s="13">
        <f t="shared" si="2"/>
        <v>50</v>
      </c>
      <c r="H98" s="22"/>
      <c r="I98" s="22"/>
      <c r="J98" s="22"/>
    </row>
    <row r="99" spans="2:10" ht="15.75" customHeight="1">
      <c r="B99" s="19"/>
      <c r="C99" s="3">
        <v>90</v>
      </c>
      <c r="D99" s="12">
        <v>1167</v>
      </c>
      <c r="E99" s="3">
        <v>1210</v>
      </c>
      <c r="F99" s="13">
        <f t="shared" si="2"/>
        <v>43</v>
      </c>
      <c r="H99" s="22"/>
      <c r="I99" s="22"/>
      <c r="J99" s="22"/>
    </row>
    <row r="100" spans="2:10" ht="15.75" customHeight="1">
      <c r="B100" s="19"/>
      <c r="C100" s="3">
        <v>135</v>
      </c>
      <c r="D100" s="12">
        <v>1500</v>
      </c>
      <c r="E100" s="3">
        <v>1555</v>
      </c>
      <c r="F100" s="13">
        <f t="shared" si="2"/>
        <v>55</v>
      </c>
      <c r="H100" s="22"/>
      <c r="I100" s="22"/>
      <c r="J100" s="22"/>
    </row>
    <row r="101" spans="2:10" ht="15.75" customHeight="1" thickBot="1">
      <c r="B101" s="20"/>
      <c r="C101" s="5">
        <v>180</v>
      </c>
      <c r="D101" s="14">
        <v>1833</v>
      </c>
      <c r="E101" s="5">
        <v>1890</v>
      </c>
      <c r="F101" s="13">
        <f t="shared" si="2"/>
        <v>57</v>
      </c>
      <c r="H101" s="23"/>
      <c r="I101" s="23"/>
      <c r="J101" s="23"/>
    </row>
    <row r="102" spans="2:10" ht="15.75" customHeight="1">
      <c r="F102" s="17"/>
    </row>
    <row r="106" spans="2:10" ht="15.75" customHeight="1" thickBot="1"/>
    <row r="107" spans="2:10" ht="15.75" customHeight="1" thickBot="1">
      <c r="B107" s="24" t="s">
        <v>28</v>
      </c>
      <c r="C107" s="25"/>
      <c r="D107" s="25"/>
      <c r="E107" s="25"/>
      <c r="F107" s="26"/>
      <c r="H107" s="9" t="s">
        <v>7</v>
      </c>
    </row>
    <row r="108" spans="2:10" ht="15.75" customHeight="1" thickBot="1">
      <c r="B108" s="9" t="s">
        <v>8</v>
      </c>
      <c r="C108" s="10" t="s">
        <v>9</v>
      </c>
      <c r="D108" s="10" t="s">
        <v>10</v>
      </c>
      <c r="E108" s="10" t="s">
        <v>11</v>
      </c>
      <c r="F108" s="9" t="s">
        <v>3</v>
      </c>
      <c r="H108" s="11" t="s">
        <v>12</v>
      </c>
      <c r="I108" s="11" t="s">
        <v>13</v>
      </c>
      <c r="J108" s="11" t="s">
        <v>14</v>
      </c>
    </row>
    <row r="109" spans="2:10" ht="15.75" customHeight="1">
      <c r="B109" s="18" t="s">
        <v>27</v>
      </c>
      <c r="C109" s="3">
        <v>0</v>
      </c>
      <c r="D109" s="12">
        <v>500</v>
      </c>
      <c r="E109" s="3">
        <v>620</v>
      </c>
      <c r="F109" s="13">
        <f>E109-D109</f>
        <v>120</v>
      </c>
      <c r="H109" s="21">
        <v>1E-3</v>
      </c>
      <c r="I109" s="21">
        <v>7.673</v>
      </c>
      <c r="J109" s="21">
        <v>648.85699999999997</v>
      </c>
    </row>
    <row r="110" spans="2:10" ht="15.75" customHeight="1">
      <c r="B110" s="19"/>
      <c r="C110" s="3">
        <v>45</v>
      </c>
      <c r="D110" s="12">
        <v>833</v>
      </c>
      <c r="E110" s="3">
        <v>940</v>
      </c>
      <c r="F110" s="13">
        <f t="shared" ref="F110:F123" si="3">E110-D110</f>
        <v>107</v>
      </c>
      <c r="H110" s="22"/>
      <c r="I110" s="22"/>
      <c r="J110" s="22"/>
    </row>
    <row r="111" spans="2:10" ht="15.75" customHeight="1">
      <c r="B111" s="19"/>
      <c r="C111" s="3">
        <v>90</v>
      </c>
      <c r="D111" s="12">
        <v>1167</v>
      </c>
      <c r="E111" s="3">
        <v>1280</v>
      </c>
      <c r="F111" s="13">
        <f t="shared" si="3"/>
        <v>113</v>
      </c>
      <c r="H111" s="22"/>
      <c r="I111" s="22"/>
      <c r="J111" s="22"/>
    </row>
    <row r="112" spans="2:10" ht="15.75" customHeight="1">
      <c r="B112" s="19"/>
      <c r="C112" s="3">
        <v>135</v>
      </c>
      <c r="D112" s="12">
        <v>1500</v>
      </c>
      <c r="E112" s="3">
        <v>1640</v>
      </c>
      <c r="F112" s="13">
        <f t="shared" si="3"/>
        <v>140</v>
      </c>
      <c r="H112" s="22"/>
      <c r="I112" s="22"/>
      <c r="J112" s="22"/>
    </row>
    <row r="113" spans="2:10" ht="15.75" customHeight="1" thickBot="1">
      <c r="B113" s="20"/>
      <c r="C113" s="5">
        <v>180</v>
      </c>
      <c r="D113" s="14">
        <v>1833</v>
      </c>
      <c r="E113" s="5">
        <v>1960</v>
      </c>
      <c r="F113" s="15">
        <f t="shared" si="3"/>
        <v>127</v>
      </c>
      <c r="H113" s="23"/>
      <c r="I113" s="23"/>
      <c r="J113" s="23"/>
    </row>
    <row r="114" spans="2:10" ht="15.75" customHeight="1">
      <c r="B114" s="18" t="s">
        <v>29</v>
      </c>
      <c r="C114" s="3">
        <v>0</v>
      </c>
      <c r="D114" s="12">
        <v>500</v>
      </c>
      <c r="E114" s="3">
        <v>630</v>
      </c>
      <c r="F114" s="16">
        <f t="shared" si="3"/>
        <v>130</v>
      </c>
      <c r="H114" s="21">
        <v>0</v>
      </c>
      <c r="I114" s="21">
        <v>7.7039999999999997</v>
      </c>
      <c r="J114" s="21">
        <v>628.14200000000005</v>
      </c>
    </row>
    <row r="115" spans="2:10" ht="15.75" customHeight="1">
      <c r="B115" s="19"/>
      <c r="C115" s="3">
        <v>45</v>
      </c>
      <c r="D115" s="12">
        <v>833</v>
      </c>
      <c r="E115" s="3">
        <v>970</v>
      </c>
      <c r="F115" s="13">
        <f t="shared" si="3"/>
        <v>137</v>
      </c>
      <c r="H115" s="22"/>
      <c r="I115" s="22"/>
      <c r="J115" s="22"/>
    </row>
    <row r="116" spans="2:10" ht="15.75" customHeight="1">
      <c r="B116" s="19"/>
      <c r="C116" s="3">
        <v>90</v>
      </c>
      <c r="D116" s="12">
        <v>1167</v>
      </c>
      <c r="E116" s="3">
        <v>1315</v>
      </c>
      <c r="F116" s="13">
        <f t="shared" si="3"/>
        <v>148</v>
      </c>
      <c r="H116" s="22"/>
      <c r="I116" s="22"/>
      <c r="J116" s="22"/>
    </row>
    <row r="117" spans="2:10" ht="15.75" customHeight="1">
      <c r="B117" s="19"/>
      <c r="C117" s="3">
        <v>135</v>
      </c>
      <c r="D117" s="12">
        <v>1500</v>
      </c>
      <c r="E117" s="3">
        <v>1660</v>
      </c>
      <c r="F117" s="13">
        <f t="shared" si="3"/>
        <v>160</v>
      </c>
      <c r="H117" s="22"/>
      <c r="I117" s="22"/>
      <c r="J117" s="22"/>
    </row>
    <row r="118" spans="2:10" ht="15.75" customHeight="1" thickBot="1">
      <c r="B118" s="20"/>
      <c r="C118" s="5">
        <v>180</v>
      </c>
      <c r="D118" s="14">
        <v>1833</v>
      </c>
      <c r="E118" s="5">
        <v>1990</v>
      </c>
      <c r="F118" s="15">
        <f t="shared" si="3"/>
        <v>157</v>
      </c>
      <c r="H118" s="23"/>
      <c r="I118" s="23"/>
      <c r="J118" s="23"/>
    </row>
    <row r="119" spans="2:10" ht="15.75" customHeight="1">
      <c r="B119" s="18" t="s">
        <v>30</v>
      </c>
      <c r="C119" s="3">
        <v>0</v>
      </c>
      <c r="D119" s="12">
        <v>500</v>
      </c>
      <c r="E119" s="3">
        <v>640</v>
      </c>
      <c r="F119" s="16">
        <f t="shared" si="3"/>
        <v>140</v>
      </c>
      <c r="H119" s="21">
        <v>-1E-3</v>
      </c>
      <c r="I119" s="21">
        <v>7.7649999999999997</v>
      </c>
      <c r="J119" s="21">
        <v>634.28499999999997</v>
      </c>
    </row>
    <row r="120" spans="2:10" ht="15.75" customHeight="1">
      <c r="B120" s="19"/>
      <c r="C120" s="3">
        <v>45</v>
      </c>
      <c r="D120" s="12">
        <v>833</v>
      </c>
      <c r="E120" s="3">
        <v>970</v>
      </c>
      <c r="F120" s="13">
        <f t="shared" si="3"/>
        <v>137</v>
      </c>
      <c r="H120" s="22"/>
      <c r="I120" s="22"/>
      <c r="J120" s="22"/>
    </row>
    <row r="121" spans="2:10" ht="15.75" customHeight="1">
      <c r="B121" s="19"/>
      <c r="C121" s="3">
        <v>90</v>
      </c>
      <c r="D121" s="12">
        <v>1167</v>
      </c>
      <c r="E121" s="3">
        <v>1320</v>
      </c>
      <c r="F121" s="13">
        <f t="shared" si="3"/>
        <v>153</v>
      </c>
      <c r="H121" s="22"/>
      <c r="I121" s="22"/>
      <c r="J121" s="22"/>
    </row>
    <row r="122" spans="2:10" ht="15.75" customHeight="1">
      <c r="B122" s="19"/>
      <c r="C122" s="3">
        <v>135</v>
      </c>
      <c r="D122" s="12">
        <v>1500</v>
      </c>
      <c r="E122" s="3">
        <v>1670</v>
      </c>
      <c r="F122" s="13">
        <f t="shared" si="3"/>
        <v>170</v>
      </c>
      <c r="H122" s="22"/>
      <c r="I122" s="22"/>
      <c r="J122" s="22"/>
    </row>
    <row r="123" spans="2:10" ht="15.75" customHeight="1" thickBot="1">
      <c r="B123" s="20"/>
      <c r="C123" s="5">
        <v>180</v>
      </c>
      <c r="D123" s="14">
        <v>1833</v>
      </c>
      <c r="E123" s="5">
        <v>1980</v>
      </c>
      <c r="F123" s="13">
        <f t="shared" si="3"/>
        <v>147</v>
      </c>
      <c r="H123" s="23"/>
      <c r="I123" s="23"/>
      <c r="J123" s="23"/>
    </row>
    <row r="124" spans="2:10" ht="15.75" customHeight="1">
      <c r="F124" s="17"/>
    </row>
  </sheetData>
  <mergeCells count="54">
    <mergeCell ref="H16:K16"/>
    <mergeCell ref="H14:I15"/>
    <mergeCell ref="B40:F40"/>
    <mergeCell ref="B42:B46"/>
    <mergeCell ref="H42:H46"/>
    <mergeCell ref="I42:I46"/>
    <mergeCell ref="J42:J46"/>
    <mergeCell ref="B47:B51"/>
    <mergeCell ref="H47:H51"/>
    <mergeCell ref="I47:I51"/>
    <mergeCell ref="J47:J51"/>
    <mergeCell ref="B52:B56"/>
    <mergeCell ref="H52:H56"/>
    <mergeCell ref="I52:I56"/>
    <mergeCell ref="J52:J56"/>
    <mergeCell ref="B63:F63"/>
    <mergeCell ref="B65:B69"/>
    <mergeCell ref="H65:H69"/>
    <mergeCell ref="I65:I69"/>
    <mergeCell ref="J65:J69"/>
    <mergeCell ref="B70:B74"/>
    <mergeCell ref="H70:H74"/>
    <mergeCell ref="I70:I74"/>
    <mergeCell ref="J70:J74"/>
    <mergeCell ref="B75:B79"/>
    <mergeCell ref="H75:H79"/>
    <mergeCell ref="I75:I79"/>
    <mergeCell ref="J75:J79"/>
    <mergeCell ref="B85:F85"/>
    <mergeCell ref="B87:B91"/>
    <mergeCell ref="H87:H91"/>
    <mergeCell ref="I87:I91"/>
    <mergeCell ref="J87:J91"/>
    <mergeCell ref="B92:B96"/>
    <mergeCell ref="H92:H96"/>
    <mergeCell ref="I92:I96"/>
    <mergeCell ref="J92:J96"/>
    <mergeCell ref="B97:B101"/>
    <mergeCell ref="H97:H101"/>
    <mergeCell ref="I97:I101"/>
    <mergeCell ref="J97:J101"/>
    <mergeCell ref="B107:F107"/>
    <mergeCell ref="B119:B123"/>
    <mergeCell ref="H119:H123"/>
    <mergeCell ref="I119:I123"/>
    <mergeCell ref="J119:J123"/>
    <mergeCell ref="B109:B113"/>
    <mergeCell ref="H109:H113"/>
    <mergeCell ref="I109:I113"/>
    <mergeCell ref="J109:J113"/>
    <mergeCell ref="B114:B118"/>
    <mergeCell ref="H114:H118"/>
    <mergeCell ref="I114:I118"/>
    <mergeCell ref="J114:J1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orlando.locale</dc:creator>
  <cp:lastModifiedBy>Michele</cp:lastModifiedBy>
  <dcterms:created xsi:type="dcterms:W3CDTF">2025-02-12T15:25:25Z</dcterms:created>
  <dcterms:modified xsi:type="dcterms:W3CDTF">2025-02-15T22:53:14Z</dcterms:modified>
</cp:coreProperties>
</file>