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C3D8006D-8076-4169-8B19-FB5B7600095F}" xr6:coauthVersionLast="47" xr6:coauthVersionMax="47" xr10:uidLastSave="{00000000-0000-0000-0000-000000000000}"/>
  <bookViews>
    <workbookView xWindow="9460" yWindow="0" windowWidth="9780" windowHeight="11370" tabRatio="618" firstSheet="3"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32" i="3" l="1"/>
  <c r="CF232" i="3" s="1"/>
  <c r="CG232" i="3"/>
  <c r="CH231" i="3"/>
  <c r="CG231" i="3"/>
  <c r="CF231" i="3"/>
  <c r="CH230" i="3"/>
  <c r="CG230" i="3"/>
  <c r="CF230" i="3"/>
  <c r="CH229" i="3"/>
  <c r="CG229" i="3"/>
  <c r="CF229" i="3"/>
  <c r="CH228" i="3"/>
  <c r="CG228" i="3"/>
  <c r="CF228" i="3"/>
  <c r="CH227" i="3"/>
  <c r="CG227" i="3"/>
  <c r="CF227" i="3"/>
  <c r="CH226" i="3"/>
  <c r="CF226" i="3" s="1"/>
  <c r="CG226" i="3"/>
  <c r="CH204" i="3"/>
  <c r="CH196" i="3"/>
  <c r="CH194" i="3"/>
  <c r="CH198" i="3"/>
  <c r="CG198" i="3"/>
  <c r="CF198" i="3"/>
  <c r="CH197" i="3"/>
  <c r="CG197" i="3"/>
  <c r="CF197" i="3"/>
  <c r="CG196" i="3"/>
  <c r="CF196" i="3"/>
  <c r="CH195" i="3"/>
  <c r="CG195" i="3"/>
  <c r="CF195" i="3"/>
  <c r="CG194" i="3"/>
  <c r="CF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<sst xmlns="http://schemas.openxmlformats.org/spreadsheetml/2006/main" count="10334" uniqueCount="2096">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</sst>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40" zoomScaleNormal="40" workbookViewId="0">
      <pane xSplit="8" ySplit="6" topLeftCell="CH213" activePane="bottomRight" state="frozen"/>
      <selection pane="topRight" activeCell="I1" sqref="I1"/>
      <selection pane="bottomLeft" activeCell="A7" sqref="A7"/>
      <selection pane="bottomRight" activeCell="CH233" sqref="CH233"/>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8"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291.94442249999997</v>
      </c>
      <c r="CG194" s="389">
        <f>DQ194*0.5</f>
        <v>283.51</v>
      </c>
      <c r="CH194" s="389">
        <f>(CE194-(DR194-(DR194*0.01))*(0.95))/2</f>
        <v>16.868845000000022</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(CE196-(DR196-(DR196*0.01))*(0.95))/2</f>
        <v>16.868845000000022</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87.583326749999983</v>
      </c>
      <c r="CG199" s="97">
        <f t="shared" si="217"/>
        <v>85.052999999999997</v>
      </c>
      <c r="CH199" s="97">
        <f t="shared" si="217"/>
        <v>5.0606535000000061</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552.56381250000004</v>
      </c>
      <c r="CG204" s="389">
        <f>DQ204*0.375</f>
        <v>377.60625000000005</v>
      </c>
      <c r="CH204" s="389">
        <f>CE204-(CE204-(CE204*0.05))*(0.95)</f>
        <v>98.177625000000035</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6"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247.89781249999999</v>
      </c>
      <c r="CG226" s="389">
        <f>DQ226*0.5</f>
        <v>121.625</v>
      </c>
      <c r="CH226" s="389">
        <f>CE226-(CE226-(CE226*0.05))*(0.95)</f>
        <v>44.045624999999973</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377.19977500000005</v>
      </c>
      <c r="CG229" s="389">
        <f>DQ229*0.5</f>
        <v>185.065</v>
      </c>
      <c r="CH229" s="389">
        <f>CE229-(CE229-(CE229*0.05))*(0.95)</f>
        <v>67.019550000000095</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157.39247500000002</v>
      </c>
      <c r="CG232" s="389">
        <f>DQ232*0.5</f>
        <v>77.22</v>
      </c>
      <c r="CH232" s="389">
        <f>CE232-(CE232-(CE232*0.05))*(0.95)</f>
        <v>27.964950000000044</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1833</v>
      </c>
      <c r="AA2" s="426"/>
      <c r="AB2" s="426"/>
      <c r="AC2" s="69"/>
      <c r="AD2" s="69"/>
      <c r="AE2" s="69" t="s">
        <v>1834</v>
      </c>
      <c r="AF2" s="421" t="s">
        <v>1835</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1864</v>
      </c>
      <c r="E2" s="420" t="s">
        <v>1865</v>
      </c>
      <c r="F2" s="420"/>
      <c r="G2" s="420"/>
      <c r="H2" s="420"/>
      <c r="I2" s="420"/>
      <c r="J2" s="420"/>
      <c r="K2" s="420"/>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190.28</v>
      </c>
      <c r="E5" s="215">
        <f>D5-(235-$H$5)/5</f>
        <v>145.56</v>
      </c>
      <c r="F5" s="215">
        <f t="shared" ref="F5:G5" si="0">E5-(235-$H$5)/5</f>
        <v>100.84</v>
      </c>
      <c r="G5" s="215">
        <f t="shared" si="0"/>
        <v>56.120000000000005</v>
      </c>
      <c r="H5" s="358">
        <v>11.4</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150.77500000000001</v>
      </c>
      <c r="V5" s="393">
        <f t="shared" ref="V5:W5" si="1">($X$5-$T$5)/($X$3-$T$3)*(V$3-U$3)+U$5</f>
        <v>105.55000000000001</v>
      </c>
      <c r="W5" s="393">
        <f t="shared" si="1"/>
        <v>60.32500000000001</v>
      </c>
      <c r="X5" s="409">
        <v>15.1</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2026-01-02T14:19:03Z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