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5AC600D9-8BCF-4054-B916-42DAEACA6FC2}" xr6:coauthVersionLast="47" xr6:coauthVersionMax="47" xr10:uidLastSave="{00000000-0000-0000-0000-000000000000}"/>
  <bookViews>
    <workbookView xWindow="-110" yWindow="-110" windowWidth="19420" windowHeight="11500" tabRatio="618" firstSheet="11" activeTab="11"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04" i="3" l="1"/>
  <c r="CH196" i="3"/>
  <c r="CH194" i="3"/>
  <c r="CH232" i="3"/>
  <c r="CH229" i="3"/>
  <c r="CH226" i="3"/>
  <c r="CF229" i="3" l="1"/>
  <c r="CF226" i="3"/>
  <c r="CF232"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<sst xmlns="http://schemas.openxmlformats.org/spreadsheetml/2006/main" count="10334" uniqueCount="2096">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</sst>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CF248" activePane="bottomRight" state="frozen"/>
      <selection pane="topRight" activeCell="I1" sqref="I1"/>
      <selection pane="bottomLeft" activeCell="A7" sqref="A7"/>
      <selection pane="bottomRight" activeCell="CH205" sqref="CH205"/>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8"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290.54104799999999</v>
      </c>
      <c r="CG194" s="389">
        <f>DQ194*0.5</f>
        <v>283.51</v>
      </c>
      <c r="CH194" s="389">
        <f>(CE194-(DR194-(DR194*0.01))*(0.96))/2</f>
        <v>14.062095999999997</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(CE196-(DR196-(DR196*0.01))*(0.96))/2</f>
        <v>14.062095999999997</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87.1623144</v>
      </c>
      <c r="CG199" s="97">
        <f t="shared" si="217"/>
        <v>85.052999999999997</v>
      </c>
      <c r="CH199" s="97">
        <f t="shared" si="217"/>
        <v>4.2186287999999985</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547.7808</v>
      </c>
      <c r="CG204" s="389">
        <f>DQ204*0.375</f>
        <v>377.60625000000005</v>
      </c>
      <c r="CH204" s="389">
        <f>CE204-(CE204-(CE204*0.05))*(0.96)</f>
        <v>88.611599999999953</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6"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245.75200000000001</v>
      </c>
      <c r="CG226" s="389">
        <f>DQ226*0.5</f>
        <v>121.625</v>
      </c>
      <c r="CH226" s="389">
        <f>CE226-(CE226-(CE226*0.05))*(0.96)</f>
        <v>39.754000000000019</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373.93472000000003</v>
      </c>
      <c r="CG229" s="389">
        <f>DQ229*0.5</f>
        <v>185.065</v>
      </c>
      <c r="CH229" s="389">
        <f>CE229-(CE229-(CE229*0.05))*(0.96)</f>
        <v>60.489440000000059</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156.03008</v>
      </c>
      <c r="CG232" s="389">
        <f>DQ232*0.5</f>
        <v>77.22</v>
      </c>
      <c r="CH232" s="389">
        <f>CE232-(CE232-(CE232*0.05))*(0.96)</f>
        <v>25.240160000000003</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1864</v>
      </c>
      <c r="E2" s="420" t="s">
        <v>1865</v>
      </c>
      <c r="F2" s="420"/>
      <c r="G2" s="420"/>
      <c r="H2" s="420"/>
      <c r="I2" s="420"/>
      <c r="J2" s="420"/>
      <c r="K2" s="420"/>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abSelected="1" topLeftCell="K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189.82</v>
      </c>
      <c r="E5" s="215">
        <f>D5-(235-$H$5)/5</f>
        <v>144.63999999999999</v>
      </c>
      <c r="F5" s="215">
        <f t="shared" ref="F5:G5" si="0">E5-(235-$H$5)/5</f>
        <v>99.45999999999998</v>
      </c>
      <c r="G5" s="215">
        <f t="shared" si="0"/>
        <v>54.27999999999998</v>
      </c>
      <c r="H5" s="358">
        <v>9.1</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150.02500000000001</v>
      </c>
      <c r="V5" s="393">
        <f t="shared" ref="V5:W5" si="1">($X$5-$T$5)/($X$3-$T$3)*(V$3-U$3)+U$5</f>
        <v>104.05000000000001</v>
      </c>
      <c r="W5" s="393">
        <f t="shared" si="1"/>
        <v>58.07500000000001</v>
      </c>
      <c r="X5" s="409">
        <v>12.1</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2026-01-05T16:00:25Z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