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0D74538F-0101-4B8C-A542-8A43D030D6ED}" xr6:coauthVersionLast="47" xr6:coauthVersionMax="47" xr10:uidLastSave="{00000000-0000-0000-0000-000000000000}"/>
  <bookViews>
    <workbookView xWindow="-110" yWindow="-110" windowWidth="19420" windowHeight="11500" tabRatio="618" firstSheet="11" activeTab="11"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04" i="3" l="1"/>
  <c r="CH196" i="3"/>
  <c r="CH194" i="3"/>
  <c r="CH232" i="3"/>
  <c r="CH229" i="3"/>
  <c r="CH226" i="3"/>
  <c r="CF229" i="3" l="1"/>
  <c r="CF226" i="3"/>
  <c r="CF232" i="3"/>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<sst xmlns="http://schemas.openxmlformats.org/spreadsheetml/2006/main" count="10334" uniqueCount="2096">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</sst>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zoomScale="70" zoomScaleNormal="70" workbookViewId="0">
      <pane xSplit="8" ySplit="6" topLeftCell="CF168" activePane="bottomRight" state="frozen"/>
      <selection pane="topRight" activeCell="I1" sqref="I1"/>
      <selection pane="bottomLeft" activeCell="A7" sqref="A7"/>
      <selection pane="bottomRight" activeCell="CH205" sqref="CH205"/>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8"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287.73429899999996</v>
      </c>
      <c r="CG194" s="389">
        <f>DQ194*0.5</f>
        <v>283.51</v>
      </c>
      <c r="CH194" s="389">
        <f>(CE194-(DR194-(DR194*0.01))*(0.98))/2</f>
        <v>8.448598000000004</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(CE196-(DR196-(DR196*0.01))*(0.98))/2</f>
        <v>8.448598000000004</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86.320289699999989</v>
      </c>
      <c r="CG199" s="97">
        <f t="shared" si="217"/>
        <v>85.052999999999997</v>
      </c>
      <c r="CH199" s="97">
        <f t="shared" si="217"/>
        <v>2.534579400000001</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538.21477500000003</v>
      </c>
      <c r="CG204" s="389">
        <f>DQ204*0.375</f>
        <v>377.60625000000005</v>
      </c>
      <c r="CH204" s="389">
        <f>CE204-(CE204-(CE204*0.05))*(0.98)</f>
        <v>69.479550000000017</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6"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241.460375</v>
      </c>
      <c r="CG226" s="389">
        <f>DQ226*0.5</f>
        <v>121.625</v>
      </c>
      <c r="CH226" s="389">
        <f>CE226-(CE226-(CE226*0.05))*(0.98)</f>
        <v>31.170749999999998</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367.40460999999999</v>
      </c>
      <c r="CG229" s="389">
        <f>DQ229*0.5</f>
        <v>185.065</v>
      </c>
      <c r="CH229" s="389">
        <f>CE229-(CE229-(CE229*0.05))*(0.98)</f>
        <v>47.429219999999987</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153.30529000000001</v>
      </c>
      <c r="CG232" s="389">
        <f>DQ232*0.5</f>
        <v>77.22</v>
      </c>
      <c r="CH232" s="389">
        <f>CE232-(CE232-(CE232*0.05))*(0.98)</f>
        <v>19.790580000000034</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1833</v>
      </c>
      <c r="AA2" s="426"/>
      <c r="AB2" s="426"/>
      <c r="AC2" s="69"/>
      <c r="AD2" s="69"/>
      <c r="AE2" s="69" t="s">
        <v>1834</v>
      </c>
      <c r="AF2" s="421" t="s">
        <v>1835</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1864</v>
      </c>
      <c r="E2" s="420" t="s">
        <v>1865</v>
      </c>
      <c r="F2" s="420"/>
      <c r="G2" s="420"/>
      <c r="H2" s="420"/>
      <c r="I2" s="420"/>
      <c r="J2" s="420"/>
      <c r="K2" s="420"/>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abSelected="1" topLeftCell="H1"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188.92000000000002</v>
      </c>
      <c r="E5" s="215">
        <f>D5-(235-$H$5)/5</f>
        <v>142.84000000000003</v>
      </c>
      <c r="F5" s="215">
        <f t="shared" ref="F5:G5" si="0">E5-(235-$H$5)/5</f>
        <v>96.760000000000034</v>
      </c>
      <c r="G5" s="215">
        <f t="shared" si="0"/>
        <v>50.680000000000035</v>
      </c>
      <c r="H5" s="358">
        <v>4.5999999999999996</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148.52499999999998</v>
      </c>
      <c r="V5" s="393">
        <f t="shared" ref="V5:W5" si="1">($X$5-$T$5)/($X$3-$T$3)*(V$3-U$3)+U$5</f>
        <v>101.04999999999997</v>
      </c>
      <c r="W5" s="393">
        <f t="shared" si="1"/>
        <v>53.57499999999996</v>
      </c>
      <c r="X5" s="409">
        <v>6.1</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2026-01-06T09:11:08Z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