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D8B4BAAA-C930-495C-B2E3-4BAE98A4FC6F}" xr6:coauthVersionLast="47" xr6:coauthVersionMax="47" xr10:uidLastSave="{00000000-0000-0000-0000-000000000000}"/>
  <bookViews>
    <workbookView xWindow="-110" yWindow="-110" windowWidth="19420" windowHeight="11500" tabRatio="618"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I454" i="3"/>
  <c r="I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CE452" i="3"/>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M447" i="3"/>
  <c r="U447" i="3" s="1"/>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9" i="24" l="1"/>
  <c r="O447" i="3"/>
  <c r="W447" i="3" s="1"/>
  <c r="W445" i="3"/>
  <c r="J442" i="3"/>
  <c r="R442"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H193" i="3"/>
  <c r="CH198" i="3" s="1"/>
  <c r="CF193" i="3"/>
  <c r="CF198" i="3" s="1"/>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s="1"/>
  <c r="DO225" i="3"/>
  <c r="CE225" i="3" s="1"/>
  <c r="DO227" i="3"/>
  <c r="CE227" i="3" s="1"/>
  <c r="DQ233" i="3"/>
  <c r="CG233" i="3" s="1"/>
  <c r="DQ231" i="3"/>
  <c r="CG231" i="3" s="1"/>
  <c r="DQ232" i="3"/>
  <c r="CG232" i="3" s="1"/>
  <c r="CH225" i="3" l="1"/>
  <c r="CF225" i="3" s="1"/>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s="1"/>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<sst xmlns="http://schemas.openxmlformats.org/spreadsheetml/2006/main" count="10320" uniqueCount="2094">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</sst>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F126"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286.33092450000004</v>
      </c>
      <c r="CG193" s="389">
        <f>DQ193*0.5</f>
        <v>283.51</v>
      </c>
      <c r="CH193" s="389">
        <f>(CE193-(DR193-(DR193*0.01))*(0.99))/2</f>
        <v>5.6418490000000361</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(CE195-(DR195-(DR195*0.01))*(0.99))/2</f>
        <v>5.6418490000000361</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85.899277350000006</v>
      </c>
      <c r="CG198" s="97">
        <f t="shared" si="215"/>
        <v>85.052999999999997</v>
      </c>
      <c r="CH198" s="97">
        <f t="shared" si="215"/>
        <v>1.6925547000000107</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533.43176249999999</v>
      </c>
      <c r="CG203" s="389">
        <f>DQ203*0.375</f>
        <v>377.60625000000005</v>
      </c>
      <c r="CH203" s="389">
        <f>CE203-(CE203-(CE203*0.05))*(0.99)</f>
        <v>59.913524999999936</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239.31456249999999</v>
      </c>
      <c r="CG225" s="389">
        <f>DQ225*0.5</f>
        <v>121.625</v>
      </c>
      <c r="CH225" s="389">
        <f>CE225-(CE225-(CE225*0.05))*(0.99)</f>
        <v>26.879124999999988</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364.13955500000003</v>
      </c>
      <c r="CG228" s="389">
        <f>DQ228*0.5</f>
        <v>185.065</v>
      </c>
      <c r="CH228" s="389">
        <f>CE228-(CE228-(CE228*0.05))*(0.99)</f>
        <v>40.899110000000064</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151.94289499999999</v>
      </c>
      <c r="CG231" s="389">
        <f>DQ231*0.5</f>
        <v>77.22</v>
      </c>
      <c r="CH231" s="389">
        <f>CE231-(CE231-(CE231*0.05))*(0.99)</f>
        <v>17.065789999999993</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3"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J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188.46</v>
      </c>
      <c r="E5" s="215">
        <f>D5-(235-$H$5)/5</f>
        <v>141.92000000000002</v>
      </c>
      <c r="F5" s="215">
        <f t="shared" ref="F5:G5" si="0">E5-(235-$H$5)/5</f>
        <v>95.380000000000024</v>
      </c>
      <c r="G5" s="215">
        <f t="shared" si="0"/>
        <v>48.840000000000025</v>
      </c>
      <c r="H5" s="358">
        <v>2.2999999999999998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147.75</v>
      </c>
      <c r="V5" s="393">
        <f t="shared" ref="V5:W5" si="1">($X$5-$T$5)/($X$3-$T$3)*(V$3-U$3)+U$5</f>
        <v>99.5</v>
      </c>
      <c r="W5" s="393">
        <f t="shared" si="1"/>
        <v>51.25</v>
      </c>
      <c r="X5" s="409">
        <v>3</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