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C6DD0E0C-BAEE-4B7D-A6DD-E12774AF9A4C}" xr6:coauthVersionLast="47" xr6:coauthVersionMax="47" xr10:uidLastSave="{00000000-0000-0000-0000-000000000000}"/>
  <bookViews>
    <workbookView xWindow="-110" yWindow="-110" windowWidth="19420" windowHeight="11500" tabRatio="618"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s="1"/>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GC446" i="24" s="1"/>
  <c r="F446" i="24"/>
  <c r="B447" i="24"/>
  <c r="C447" i="24"/>
  <c r="D447" i="24"/>
  <c r="E447" i="24"/>
  <c r="N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47" i="24" l="1"/>
  <c r="J442" i="3"/>
  <c r="R442" i="3" s="1"/>
  <c r="M447" i="3"/>
  <c r="U447" i="3" s="1"/>
  <c r="GC449" i="24"/>
  <c r="W445" i="3"/>
  <c r="O447" i="3"/>
  <c r="W447" i="3" s="1"/>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193" i="3" l="1"/>
  <c r="CH198" i="3" s="1"/>
  <c r="CF193" i="3"/>
  <c r="CF198" i="3" s="1"/>
  <c r="CH203" i="3"/>
  <c r="CF203" i="3"/>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s="1"/>
  <c r="DO225" i="3"/>
  <c r="CE225" i="3" s="1"/>
  <c r="CH225" i="3" s="1"/>
  <c r="CF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s="1"/>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<sst xmlns="http://schemas.openxmlformats.org/spreadsheetml/2006/main" count="10320" uniqueCount="2094">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</sst>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F126"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293.34779700000001</v>
      </c>
      <c r="CG193" s="389">
        <f>DQ193*0.5</f>
        <v>283.51</v>
      </c>
      <c r="CH193" s="389">
        <f>(CE193-(DR193-(DR193*0.01))*(0.94))/2</f>
        <v>19.675594000000046</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(CE195-(DR195-(DR195*0.01))*(0.94))/2</f>
        <v>19.675594000000046</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88.004339099999996</v>
      </c>
      <c r="CG198" s="97">
        <f t="shared" si="215"/>
        <v>85.052999999999997</v>
      </c>
      <c r="CH198" s="97">
        <f t="shared" si="215"/>
        <v>5.9026782000000138</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557.34682500000008</v>
      </c>
      <c r="CG203" s="389">
        <f>DQ203*0.375</f>
        <v>377.60625000000005</v>
      </c>
      <c r="CH203" s="389">
        <f>CE203-(CE203-(CE203*0.05))*(0.94)</f>
        <v>107.74365</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250.04362499999999</v>
      </c>
      <c r="CG225" s="389">
        <f>DQ225*0.5</f>
        <v>121.625</v>
      </c>
      <c r="CH225" s="389">
        <f>CE225-(CE225-(CE225*0.05))*(0.94)</f>
        <v>48.337249999999983</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380.46483000000001</v>
      </c>
      <c r="CG228" s="389">
        <f>DQ228*0.5</f>
        <v>185.065</v>
      </c>
      <c r="CH228" s="389">
        <f>CE228-(CE228-(CE228*0.05))*(0.94)</f>
        <v>73.549660000000017</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158.75487000000001</v>
      </c>
      <c r="CG231" s="389">
        <f>DQ231*0.5</f>
        <v>77.22</v>
      </c>
      <c r="CH231" s="389">
        <f>CE231-(CE231-(CE231*0.05))*(0.94)</f>
        <v>30.689740000000029</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3"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1831</v>
      </c>
      <c r="AA2" s="415"/>
      <c r="AB2" s="415"/>
      <c r="AC2" s="69"/>
      <c r="AD2" s="69"/>
      <c r="AE2" s="69" t="s">
        <v>1832</v>
      </c>
      <c r="AF2" s="414" t="s">
        <v>1833</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1862</v>
      </c>
      <c r="E2" s="418" t="s">
        <v>1863</v>
      </c>
      <c r="F2" s="418"/>
      <c r="G2" s="418"/>
      <c r="H2" s="418"/>
      <c r="I2" s="418"/>
      <c r="J2" s="418"/>
      <c r="K2" s="418"/>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J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190.74</v>
      </c>
      <c r="E5" s="215">
        <f>D5-(235-$H$5)/5</f>
        <v>146.48000000000002</v>
      </c>
      <c r="F5" s="215">
        <f t="shared" ref="F5:G5" si="0">E5-(235-$H$5)/5</f>
        <v>102.22000000000001</v>
      </c>
      <c r="G5" s="215">
        <f t="shared" si="0"/>
        <v>57.960000000000008</v>
      </c>
      <c r="H5" s="358">
        <v>13.7</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151.55000000000001</v>
      </c>
      <c r="V5" s="393">
        <f t="shared" ref="V5:W5" si="1">($X$5-$T$5)/($X$3-$T$3)*(V$3-U$3)+U$5</f>
        <v>107.10000000000001</v>
      </c>
      <c r="W5" s="393">
        <f t="shared" si="1"/>
        <v>62.650000000000006</v>
      </c>
      <c r="X5" s="409">
        <v>18.2</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2026-06-05T19:49:04Z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