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54E213AF-55EE-4877-8E13-D9A0A5E422AF}" xr6:coauthVersionLast="47" xr6:coauthVersionMax="47" xr10:uidLastSave="{00000000-0000-0000-0000-000000000000}"/>
  <bookViews>
    <workbookView xWindow="28680" yWindow="-120" windowWidth="29040" windowHeight="15720" tabRatio="618"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F232" i="3" s="1"/>
  <c r="CH229" i="3"/>
  <c r="CF229" i="3" s="1"/>
  <c r="CH226" i="3"/>
  <c r="CF226" i="3" s="1"/>
  <c r="CH204" i="3"/>
  <c r="CH196" i="3"/>
  <c r="CH194" i="3"/>
  <c r="CF194" i="3" s="1"/>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<sst xmlns="http://schemas.openxmlformats.org/spreadsheetml/2006/main" count="10334" uniqueCount="2096">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</sst>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F213" activePane="bottomRight" state="frozen"/>
      <selection pane="topRight" activeCell="I1" sqref="I1"/>
      <selection pane="bottomLeft" activeCell="A7" sqref="A7"/>
      <selection pane="bottomRight" activeCell="CH234" sqref="CH234"/>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297.55792050000002</v>
      </c>
      <c r="CG194" s="389">
        <f>DQ194*0.5</f>
        <v>283.51</v>
      </c>
      <c r="CH194" s="389">
        <f>(CE194-(DR194-(DR194*0.01))*(0.91))/2</f>
        <v>28.095841000000007</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(CE196-(DR196-(DR196*0.01))*(0.91))/2</f>
        <v>28.095841000000007</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89.267376150000004</v>
      </c>
      <c r="CG199" s="97">
        <f t="shared" si="217"/>
        <v>85.052999999999997</v>
      </c>
      <c r="CH199" s="97">
        <f t="shared" si="217"/>
        <v>8.4287523000000011</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571.69586249999998</v>
      </c>
      <c r="CG204" s="389">
        <f>DQ204*0.375</f>
        <v>377.60625000000005</v>
      </c>
      <c r="CH204" s="389">
        <f>CE204-(CE204-(CE204*0.05))*(0.91)</f>
        <v>136.44172499999991</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256.48106250000001</v>
      </c>
      <c r="CG226" s="389">
        <f>DQ226*0.5</f>
        <v>121.625</v>
      </c>
      <c r="CH226" s="389">
        <f>CE226-(CE226-(CE226*0.05))*(0.91)</f>
        <v>61.212124999999958</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390.259995</v>
      </c>
      <c r="CG229" s="389">
        <f>DQ229*0.5</f>
        <v>185.065</v>
      </c>
      <c r="CH229" s="389">
        <f>CE229-(CE229-(CE229*0.05))*(0.91)</f>
        <v>93.139990000000012</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162.84205500000002</v>
      </c>
      <c r="CG232" s="389">
        <f>DQ232*0.5</f>
        <v>77.22</v>
      </c>
      <c r="CH232" s="389">
        <f>CE232-(CE232-(CE232*0.05))*(0.91)</f>
        <v>38.864110000000011</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192.1</v>
      </c>
      <c r="E5" s="215">
        <f>D5-(235-$H$5)/5</f>
        <v>149.19999999999999</v>
      </c>
      <c r="F5" s="215">
        <f t="shared" ref="F5:G5" si="0">E5-(235-$H$5)/5</f>
        <v>106.29999999999998</v>
      </c>
      <c r="G5" s="215">
        <f t="shared" si="0"/>
        <v>63.399999999999984</v>
      </c>
      <c r="H5" s="358">
        <v>20.5</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153.82499999999999</v>
      </c>
      <c r="V5" s="393">
        <f t="shared" ref="V5:W5" si="1">($X$5-$T$5)/($X$3-$T$3)*(V$3-U$3)+U$5</f>
        <v>111.64999999999999</v>
      </c>
      <c r="W5" s="393">
        <f t="shared" si="1"/>
        <v>69.474999999999994</v>
      </c>
      <c r="X5" s="409">
        <v>27.3</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2026-02-03T08:46:35Z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