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0FF5102C-44D0-4087-97D1-87140E31780F}" xr6:coauthVersionLast="47" xr6:coauthVersionMax="47" xr10:uidLastSave="{00000000-0000-0000-0000-000000000000}"/>
  <bookViews>
    <workbookView xWindow="0" yWindow="360" windowWidth="19360" windowHeight="11440" tabRatio="618" firstSheet="3"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194" i="3" l="1"/>
  <c r="CH196" i="3"/>
  <c r="CH204" i="3"/>
  <c r="CH226" i="3"/>
  <c r="CH229" i="3"/>
  <c r="CH232"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CF456" i="3" l="1"/>
  <c r="CG456" i="3" s="1"/>
  <c r="GF449" i="24"/>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<sst xmlns="http://schemas.openxmlformats.org/spreadsheetml/2006/main" count="10334" uniqueCount="2096">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</sst>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B185" activePane="bottomRight" state="frozen"/>
      <selection pane="topRight" activeCell="I1" sqref="I1"/>
      <selection pane="bottomLeft" activeCell="A7" sqref="A7"/>
      <selection pane="bottomRight" activeCell="CH195" sqref="CH19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341.06252999999998</v>
      </c>
      <c r="CG194" s="389">
        <f>DQ194*0.5</f>
        <v>283.51</v>
      </c>
      <c r="CH194" s="389">
        <f>(CE194-(DR194-(DR194*0.01))*(0.6))/2</f>
        <v>115.10506000000001</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(CE196-(DR196-(DR196*0.01))*(0.6))/2</f>
        <v>115.10506000000001</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102.31875899999999</v>
      </c>
      <c r="CG199" s="97">
        <f t="shared" si="217"/>
        <v>85.052999999999997</v>
      </c>
      <c r="CH199" s="97">
        <f t="shared" si="217"/>
        <v>34.531517999999998</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719.9692500000001</v>
      </c>
      <c r="CG204" s="389">
        <f>DQ204*0.375</f>
        <v>377.60625000000005</v>
      </c>
      <c r="CH204" s="389">
        <f>CE204-(CE204-(CE204*0.05))*(0.6)</f>
        <v>432.98850000000004</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323.00125000000003</v>
      </c>
      <c r="CG226" s="389">
        <f>DQ226*0.5</f>
        <v>121.625</v>
      </c>
      <c r="CH226" s="389">
        <f>CE226-(CE226-(CE226*0.05))*(0.6)</f>
        <v>194.2525</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491.47670000000005</v>
      </c>
      <c r="CG229" s="389">
        <f>DQ229*0.5</f>
        <v>185.065</v>
      </c>
      <c r="CH229" s="389">
        <f>CE229-(CE229-(CE229*0.05))*(0.6)</f>
        <v>295.57340000000005</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205.0763</v>
      </c>
      <c r="CG232" s="389">
        <f>DQ232*0.5</f>
        <v>77.22</v>
      </c>
      <c r="CH232" s="389">
        <f>CE232-(CE232-(CE232*0.05))*(0.6)</f>
        <v>123.33260000000001</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206.24</v>
      </c>
      <c r="E5" s="215">
        <f>D5-(235-$H$5)/5</f>
        <v>177.48000000000002</v>
      </c>
      <c r="F5" s="215">
        <f t="shared" ref="F5:G5" si="0">E5-(235-$H$5)/5</f>
        <v>148.72000000000003</v>
      </c>
      <c r="G5" s="215">
        <f t="shared" si="0"/>
        <v>119.96000000000002</v>
      </c>
      <c r="H5" s="358">
        <v>91.2</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177.3</v>
      </c>
      <c r="V5" s="393">
        <f t="shared" ref="V5:W5" si="1">($X$5-$T$5)/($X$3-$T$3)*(V$3-U$3)+U$5</f>
        <v>158.60000000000002</v>
      </c>
      <c r="W5" s="393">
        <f t="shared" si="1"/>
        <v>139.90000000000003</v>
      </c>
      <c r="X5" s="409">
        <v>121.2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2026-02-05T06:43:34Z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