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Storage-Master/Wiki/IESVic_OSeMOSYS_Book/Book_Exercise_Files/"/>
    </mc:Choice>
  </mc:AlternateContent>
  <xr:revisionPtr revIDLastSave="171" documentId="11_F25DC773A252ABDACC104806A19B57945ADE58F0" xr6:coauthVersionLast="47" xr6:coauthVersionMax="47" xr10:uidLastSave="{F378657A-C3EA-4D3B-935F-31C9E8080204}"/>
  <bookViews>
    <workbookView xWindow="-108" yWindow="-108" windowWidth="23256" windowHeight="12456" activeTab="4" xr2:uid="{00000000-000D-0000-FFFF-FFFF00000000}"/>
  </bookViews>
  <sheets>
    <sheet name="SDP_Sample1" sheetId="1" r:id="rId1"/>
    <sheet name="SDP_Sample2" sheetId="2" r:id="rId2"/>
    <sheet name="SDP_Sample3" sheetId="6" r:id="rId3"/>
    <sheet name="SDP_Sample4" sheetId="4" r:id="rId4"/>
    <sheet name="SDP_Sample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D4" i="7"/>
  <c r="D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E3" i="7"/>
  <c r="D3" i="7"/>
  <c r="C3" i="7"/>
  <c r="B3" i="7"/>
  <c r="F40" i="4"/>
  <c r="F41" i="4"/>
  <c r="F42" i="4"/>
  <c r="F43" i="4"/>
  <c r="F44" i="4"/>
  <c r="F45" i="4"/>
  <c r="F46" i="4"/>
  <c r="F39" i="4"/>
  <c r="F34" i="4"/>
  <c r="F35" i="4"/>
  <c r="F33" i="4"/>
  <c r="F24" i="4"/>
  <c r="F25" i="4"/>
  <c r="F26" i="4"/>
  <c r="F27" i="4"/>
  <c r="F23" i="4"/>
  <c r="F8" i="4"/>
  <c r="F9" i="4"/>
  <c r="F10" i="4"/>
  <c r="F11" i="4"/>
  <c r="F7" i="4"/>
  <c r="F3" i="4"/>
  <c r="F4" i="4"/>
  <c r="F5" i="4"/>
  <c r="F2" i="4"/>
  <c r="F6" i="4"/>
  <c r="F12" i="4"/>
  <c r="F13" i="4"/>
  <c r="F14" i="4"/>
  <c r="F15" i="4"/>
  <c r="F16" i="4"/>
  <c r="F17" i="4"/>
  <c r="F18" i="4"/>
  <c r="F19" i="4"/>
  <c r="F20" i="4"/>
  <c r="F21" i="4"/>
  <c r="F22" i="4"/>
  <c r="F28" i="4"/>
  <c r="F29" i="4"/>
  <c r="F30" i="4"/>
  <c r="F31" i="4"/>
  <c r="F32" i="4"/>
  <c r="F36" i="4"/>
  <c r="F37" i="4"/>
  <c r="F38" i="4"/>
  <c r="F47" i="4"/>
  <c r="F48" i="4"/>
  <c r="F49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6" i="4"/>
  <c r="C7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C4" i="4"/>
  <c r="C5" i="4" s="1"/>
  <c r="E3" i="4"/>
  <c r="D3" i="4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E3" i="2"/>
  <c r="D3" i="2"/>
  <c r="C3" i="2"/>
  <c r="B3" i="2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</calcChain>
</file>

<file path=xl/sharedStrings.xml><?xml version="1.0" encoding="utf-8"?>
<sst xmlns="http://schemas.openxmlformats.org/spreadsheetml/2006/main" count="374" uniqueCount="9">
  <si>
    <t>Included</t>
  </si>
  <si>
    <t>Region</t>
  </si>
  <si>
    <t>Fuel</t>
  </si>
  <si>
    <t>Timeslice</t>
  </si>
  <si>
    <t>Year</t>
  </si>
  <si>
    <t>Specified_Demand_Profile</t>
  </si>
  <si>
    <t>Yes</t>
  </si>
  <si>
    <t>BC</t>
  </si>
  <si>
    <t>demHEAT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</si>
</sst>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5"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9B178-9C9B-48FB-A73E-44F32FE9CB59}" name="Table8" displayName="Table8" ref="A1:F49" totalsRowShown="0">
  <autoFilter ref="A1:F49" xr:uid="{28E9B178-9C9B-48FB-A73E-44F32FE9CB59}"/>
  <tableColumns count="6">
    <tableColumn id="1" xr3:uid="{42BBA4F0-8C20-4E5A-9C97-61928EF10916}" name="Included"/>
    <tableColumn id="2" xr3:uid="{B24F1BAB-448F-40B3-A7B2-8B3C83DEA279}" name="Region">
      <calculatedColumnFormula>B1</calculatedColumnFormula>
    </tableColumn>
    <tableColumn id="3" xr3:uid="{8875D1EC-F7D8-40A7-9A13-5CFAFED11D70}" name="Fuel">
      <calculatedColumnFormula>C1</calculatedColumnFormula>
    </tableColumn>
    <tableColumn id="4" xr3:uid="{53670F0A-4734-4D19-ABAA-7AF9A8F86410}" name="Timeslice">
      <calculatedColumnFormula>D1+1</calculatedColumnFormula>
    </tableColumn>
    <tableColumn id="5" xr3:uid="{117360E2-5728-44D2-8A5D-E1C4228CA1CE}" name="Year">
      <calculatedColumnFormula>E1</calculatedColumnFormula>
    </tableColumn>
    <tableColumn id="6" xr3:uid="{7A5F4E7B-5EE1-4EDE-86A6-9F20B80309A9}" name="Specified_Demand_Profile" data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B67A-DEF2-4566-B563-CF8B14B4FA9A}" name="Table83" displayName="Table83" ref="A1:F49" totalsRowShown="0">
  <autoFilter ref="A1:F49" xr:uid="{9583B67A-DEF2-4566-B563-CF8B14B4FA9A}"/>
  <tableColumns count="6">
    <tableColumn id="1" xr3:uid="{914CE638-A74D-49C8-9E6C-A438DA167F83}" name="Included"/>
    <tableColumn id="2" xr3:uid="{A37D6383-26B5-44F9-969E-0529C35F8880}" name="Region">
      <calculatedColumnFormula>B1</calculatedColumnFormula>
    </tableColumn>
    <tableColumn id="3" xr3:uid="{2743FD33-FEE3-4442-8591-564C32B2F475}" name="Fuel">
      <calculatedColumnFormula>C1</calculatedColumnFormula>
    </tableColumn>
    <tableColumn id="4" xr3:uid="{0D7C383A-3352-42C2-9D34-EED99AC4077D}" name="Timeslice">
      <calculatedColumnFormula>D1+1</calculatedColumnFormula>
    </tableColumn>
    <tableColumn id="5" xr3:uid="{357D283D-7260-4180-84A3-0D288DC1469A}" name="Year">
      <calculatedColumnFormula>E1</calculatedColumnFormula>
    </tableColumn>
    <tableColumn id="6" xr3:uid="{5443AF3E-6CEC-4072-9E09-ABE389F89399}" name="Specified_Demand_Profile" dataDxfId="33">
      <calculatedColumnFormula>1/48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6CC7-2187-41DC-BBBE-4962AD2D7E04}" name="Table84" displayName="Table84" ref="A1:F49" totalsRowShown="0">
  <autoFilter ref="A1:F49" xr:uid="{CF2E6CC7-2187-41DC-BBBE-4962AD2D7E04}"/>
  <sortState xmlns:xlrd2="http://schemas.microsoft.com/office/spreadsheetml/2017/richdata2" ref="A2:F49">
    <sortCondition ref="F2:F49"/>
  </sortState>
  <tableColumns count="6">
    <tableColumn id="1" xr3:uid="{BC7D05FC-C65C-4347-8CAA-07CCE45E629E}" name="Included"/>
    <tableColumn id="2" xr3:uid="{A382647A-C3F6-4741-B7E6-07FC3AB0A564}" name="Region">
      <calculatedColumnFormula>B1</calculatedColumnFormula>
    </tableColumn>
    <tableColumn id="3" xr3:uid="{24FE0D1C-58F8-4360-9D75-3EE8DB78D76B}" name="Fuel">
      <calculatedColumnFormula>C1</calculatedColumnFormula>
    </tableColumn>
    <tableColumn id="4" xr3:uid="{DF055E77-AA11-4764-A866-A93078AD8BBB}" name="Timeslice">
      <calculatedColumnFormula>D1+1</calculatedColumnFormula>
    </tableColumn>
    <tableColumn id="5" xr3:uid="{641B8ABD-EA9D-4486-82AB-009A43FBA255}" name="Year">
      <calculatedColumnFormula>E1</calculatedColumnFormula>
    </tableColumn>
    <tableColumn id="6" xr3:uid="{9A79A3D0-109A-41D0-8D6B-48B10881936E}" name="Specified_Demand_Profile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D112AA-1675-497A-9D90-544F3B6F3269}" name="Table85" displayName="Table85" ref="A1:F49" totalsRowShown="0">
  <autoFilter ref="A1:F49" xr:uid="{05D112AA-1675-497A-9D90-544F3B6F3269}"/>
  <tableColumns count="6">
    <tableColumn id="1" xr3:uid="{0309FB52-65C2-4240-85F4-DE8C2E0ED7C6}" name="Included"/>
    <tableColumn id="2" xr3:uid="{07425677-67AB-4E92-AA0C-2FDFFAD82763}" name="Region">
      <calculatedColumnFormula>B1</calculatedColumnFormula>
    </tableColumn>
    <tableColumn id="3" xr3:uid="{FDCB4856-9766-46E7-A2D8-C1A4C5BA32AE}" name="Fuel">
      <calculatedColumnFormula>C1</calculatedColumnFormula>
    </tableColumn>
    <tableColumn id="4" xr3:uid="{7ECBE21B-41AA-46EC-859C-09C1B5E9AFB5}" name="Timeslice">
      <calculatedColumnFormula>D1+1</calculatedColumnFormula>
    </tableColumn>
    <tableColumn id="5" xr3:uid="{CF4850CC-4492-456A-8BB5-FFE7540C1B3E}" name="Year">
      <calculatedColumnFormula>E1</calculatedColumnFormula>
    </tableColumn>
    <tableColumn id="6" xr3:uid="{7122F1F9-8B88-4AAC-8CF3-76DC8D12D497}" name="Specified_Demand_Profile" dataDxfId="11">
      <calculatedColumnFormula>1/50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8AAFB3-AAFD-47E6-B572-7CC9E0726DB5}" name="Table86" displayName="Table86" ref="A1:F49" totalsRowShown="0">
  <autoFilter ref="A1:F49" xr:uid="{608AAFB3-AAFD-47E6-B572-7CC9E0726DB5}"/>
  <tableColumns count="6">
    <tableColumn id="1" xr3:uid="{448F3ECE-3B96-4A45-B853-798B64ACFC47}" name="Included"/>
    <tableColumn id="2" xr3:uid="{1E1E385D-0BFD-4ABE-B29A-63AD360A85FA}" name="Region">
      <calculatedColumnFormula>B1</calculatedColumnFormula>
    </tableColumn>
    <tableColumn id="3" xr3:uid="{36701532-24F6-42A6-B11D-B7380492ABC0}" name="Fuel">
      <calculatedColumnFormula>C1</calculatedColumnFormula>
    </tableColumn>
    <tableColumn id="4" xr3:uid="{60A29533-3D64-4C31-8881-45F87A7BE24C}" name="Timeslice">
      <calculatedColumnFormula>D1+1</calculatedColumnFormula>
    </tableColumn>
    <tableColumn id="5" xr3:uid="{3DF4C63B-CFBA-49A6-92A9-27F49B4DDEC1}" name="Year">
      <calculatedColumnFormula>E1</calculatedColumnFormula>
    </tableColumn>
    <tableColumn id="6" xr3:uid="{A93A25D1-5798-4679-A661-BB56447C2D16}" name="Specified_Demand_Profil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23" workbookViewId="0">
      <selection sqref="A1:F4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v>4.8214285714285716E-2</v>
      </c>
    </row>
    <row r="3" spans="1:6" x14ac:dyDescent="0.3">
      <c r="A3" t="s">
        <v>6</v>
      </c>
      <c r="B3" t="str">
        <f t="shared" ref="B3:C18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4.642857142857143E-2</v>
      </c>
    </row>
    <row r="4" spans="1:6" x14ac:dyDescent="0.3">
      <c r="A4" t="s">
        <v>6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 s="1">
        <v>4.1071428571428571E-2</v>
      </c>
    </row>
    <row r="5" spans="1:6" x14ac:dyDescent="0.3">
      <c r="A5" t="s">
        <v>6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4.2857142857142858E-2</v>
      </c>
    </row>
    <row r="6" spans="1:6" x14ac:dyDescent="0.3">
      <c r="A6" t="s">
        <v>6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 s="1">
        <v>3.9776785714285716E-2</v>
      </c>
    </row>
    <row r="7" spans="1:6" x14ac:dyDescent="0.3">
      <c r="A7" t="s">
        <v>6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3.830357142857143E-2</v>
      </c>
    </row>
    <row r="8" spans="1:6" x14ac:dyDescent="0.3">
      <c r="A8" t="s">
        <v>6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 s="1">
        <v>3.3883928571428572E-2</v>
      </c>
    </row>
    <row r="9" spans="1:6" x14ac:dyDescent="0.3">
      <c r="A9" t="s">
        <v>6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3.5357142857142858E-2</v>
      </c>
    </row>
    <row r="10" spans="1:6" x14ac:dyDescent="0.3">
      <c r="A10" t="s">
        <v>6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 s="1">
        <v>3.2544642857142862E-2</v>
      </c>
    </row>
    <row r="11" spans="1:6" x14ac:dyDescent="0.3">
      <c r="A11" t="s">
        <v>6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3.1339285714285722E-2</v>
      </c>
    </row>
    <row r="12" spans="1:6" x14ac:dyDescent="0.3">
      <c r="A12" t="s">
        <v>6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 s="1">
        <v>2.7723214285714292E-2</v>
      </c>
    </row>
    <row r="13" spans="1:6" x14ac:dyDescent="0.3">
      <c r="A13" t="s">
        <v>6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2.8928571428571432E-2</v>
      </c>
    </row>
    <row r="14" spans="1:6" x14ac:dyDescent="0.3">
      <c r="A14" t="s">
        <v>6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 s="1">
        <v>2.7723214285714289E-2</v>
      </c>
    </row>
    <row r="15" spans="1:6" x14ac:dyDescent="0.3">
      <c r="A15" t="s">
        <v>6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2.6696428571428576E-2</v>
      </c>
    </row>
    <row r="16" spans="1:6" x14ac:dyDescent="0.3">
      <c r="A16" t="s">
        <v>6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 s="1">
        <v>2.3616071428571431E-2</v>
      </c>
    </row>
    <row r="17" spans="1:6" x14ac:dyDescent="0.3">
      <c r="A17" t="s">
        <v>6</v>
      </c>
      <c r="B17" t="str">
        <f t="shared" si="0"/>
        <v>BC</v>
      </c>
      <c r="C17" t="str">
        <f t="shared" si="0"/>
        <v>demHEAT</v>
      </c>
      <c r="D17">
        <f t="shared" si="1"/>
        <v>16</v>
      </c>
      <c r="E17">
        <f t="shared" si="2"/>
        <v>2030</v>
      </c>
      <c r="F17">
        <v>2.4642857142857143E-2</v>
      </c>
    </row>
    <row r="18" spans="1:6" x14ac:dyDescent="0.3">
      <c r="A18" t="s">
        <v>6</v>
      </c>
      <c r="B18" t="str">
        <f t="shared" si="0"/>
        <v>BC</v>
      </c>
      <c r="C18" t="str">
        <f t="shared" si="0"/>
        <v>demHEAT</v>
      </c>
      <c r="D18">
        <f t="shared" si="1"/>
        <v>17</v>
      </c>
      <c r="E18">
        <f t="shared" si="2"/>
        <v>2030</v>
      </c>
      <c r="F18" s="1">
        <v>2.0491071428571431E-2</v>
      </c>
    </row>
    <row r="19" spans="1:6" x14ac:dyDescent="0.3">
      <c r="A19" t="s">
        <v>6</v>
      </c>
      <c r="B19" t="str">
        <f t="shared" ref="B19:C34" si="3">B18</f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1.9732142857142861E-2</v>
      </c>
    </row>
    <row r="20" spans="1:6" x14ac:dyDescent="0.3">
      <c r="A20" t="s">
        <v>6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 s="1">
        <v>1.7455357142857144E-2</v>
      </c>
    </row>
    <row r="21" spans="1:6" x14ac:dyDescent="0.3">
      <c r="A21" t="s">
        <v>6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1.8214285714285714E-2</v>
      </c>
    </row>
    <row r="22" spans="1:6" x14ac:dyDescent="0.3">
      <c r="A22" t="s">
        <v>6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 s="1">
        <v>1.4464285714285716E-2</v>
      </c>
    </row>
    <row r="23" spans="1:6" x14ac:dyDescent="0.3">
      <c r="A23" t="s">
        <v>6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1.3928571428571431E-2</v>
      </c>
    </row>
    <row r="24" spans="1:6" x14ac:dyDescent="0.3">
      <c r="A24" t="s">
        <v>6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 s="1">
        <v>1.2321428571428573E-2</v>
      </c>
    </row>
    <row r="25" spans="1:6" x14ac:dyDescent="0.3">
      <c r="A25" t="s">
        <v>6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1.2857142857142857E-2</v>
      </c>
    </row>
    <row r="26" spans="1:6" x14ac:dyDescent="0.3">
      <c r="A26" t="s">
        <v>6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9.6428571428571423E-3</v>
      </c>
    </row>
    <row r="27" spans="1:6" x14ac:dyDescent="0.3">
      <c r="A27" t="s">
        <v>6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9.285714285714286E-3</v>
      </c>
    </row>
    <row r="28" spans="1:6" x14ac:dyDescent="0.3">
      <c r="A28" t="s">
        <v>6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8.2142857142857139E-3</v>
      </c>
    </row>
    <row r="29" spans="1:6" x14ac:dyDescent="0.3">
      <c r="A29" t="s">
        <v>6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8.5714285714285701E-3</v>
      </c>
    </row>
    <row r="30" spans="1:6" x14ac:dyDescent="0.3">
      <c r="A30" t="s">
        <v>6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8.4375000000000006E-3</v>
      </c>
    </row>
    <row r="31" spans="1:6" x14ac:dyDescent="0.3">
      <c r="A31" t="s">
        <v>6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8.1250000000000003E-3</v>
      </c>
    </row>
    <row r="32" spans="1:6" x14ac:dyDescent="0.3">
      <c r="A32" t="s">
        <v>6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7.1875000000000003E-3</v>
      </c>
    </row>
    <row r="33" spans="1:6" x14ac:dyDescent="0.3">
      <c r="A33" t="s">
        <v>6</v>
      </c>
      <c r="B33" t="str">
        <f t="shared" si="3"/>
        <v>BC</v>
      </c>
      <c r="C33" t="str">
        <f t="shared" si="3"/>
        <v>demHEAT</v>
      </c>
      <c r="D33">
        <f t="shared" si="1"/>
        <v>32</v>
      </c>
      <c r="E33">
        <f t="shared" si="2"/>
        <v>2030</v>
      </c>
      <c r="F33">
        <v>7.4999999999999997E-3</v>
      </c>
    </row>
    <row r="34" spans="1:6" x14ac:dyDescent="0.3">
      <c r="A34" t="s">
        <v>6</v>
      </c>
      <c r="B34" t="str">
        <f t="shared" si="3"/>
        <v>BC</v>
      </c>
      <c r="C34" t="str">
        <f t="shared" si="3"/>
        <v>demHEAT</v>
      </c>
      <c r="D34">
        <f t="shared" si="1"/>
        <v>33</v>
      </c>
      <c r="E34">
        <f t="shared" si="2"/>
        <v>2030</v>
      </c>
      <c r="F34">
        <v>8.4375000000000006E-3</v>
      </c>
    </row>
    <row r="35" spans="1:6" x14ac:dyDescent="0.3">
      <c r="A35" t="s">
        <v>6</v>
      </c>
      <c r="B35" t="str">
        <f t="shared" ref="B35:C49" si="4">B34</f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8.1250000000000003E-3</v>
      </c>
    </row>
    <row r="36" spans="1:6" x14ac:dyDescent="0.3">
      <c r="A36" t="s">
        <v>6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7.1875000000000003E-3</v>
      </c>
    </row>
    <row r="37" spans="1:6" x14ac:dyDescent="0.3">
      <c r="A37" t="s">
        <v>6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7.4999999999999997E-3</v>
      </c>
    </row>
    <row r="38" spans="1:6" x14ac:dyDescent="0.3">
      <c r="A38" t="s">
        <v>6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1.3258928571428573E-2</v>
      </c>
    </row>
    <row r="39" spans="1:6" x14ac:dyDescent="0.3">
      <c r="A39" t="s">
        <v>6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1.2767857142857143E-2</v>
      </c>
    </row>
    <row r="40" spans="1:6" x14ac:dyDescent="0.3">
      <c r="A40" t="s">
        <v>6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1.1294642857142857E-2</v>
      </c>
    </row>
    <row r="41" spans="1:6" x14ac:dyDescent="0.3">
      <c r="A41" t="s">
        <v>6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1.1785714285714285E-2</v>
      </c>
    </row>
    <row r="42" spans="1:6" x14ac:dyDescent="0.3">
      <c r="A42" t="s">
        <v>6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1.8080357142857148E-2</v>
      </c>
    </row>
    <row r="43" spans="1:6" x14ac:dyDescent="0.3">
      <c r="A43" t="s">
        <v>6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1.741071428571429E-2</v>
      </c>
    </row>
    <row r="44" spans="1:6" x14ac:dyDescent="0.3">
      <c r="A44" t="s">
        <v>6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1.5401785714285719E-2</v>
      </c>
    </row>
    <row r="45" spans="1:6" x14ac:dyDescent="0.3">
      <c r="A45" t="s">
        <v>6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1.6071428571428573E-2</v>
      </c>
    </row>
    <row r="46" spans="1:6" x14ac:dyDescent="0.3">
      <c r="A46" t="s">
        <v>6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2.8928571428571432E-2</v>
      </c>
    </row>
    <row r="47" spans="1:6" x14ac:dyDescent="0.3">
      <c r="A47" t="s">
        <v>6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2.7857142857142862E-2</v>
      </c>
    </row>
    <row r="48" spans="1:6" x14ac:dyDescent="0.3">
      <c r="A48" t="s">
        <v>6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2.4642857142857147E-2</v>
      </c>
    </row>
    <row r="49" spans="1:6" x14ac:dyDescent="0.3">
      <c r="A49" t="s">
        <v>6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2.5714285714285714E-2</v>
      </c>
    </row>
  </sheetData>
  <conditionalFormatting sqref="A1:F1 A2:E49">
    <cfRule type="cellIs" dxfId="54" priority="9" operator="equal">
      <formula>"No"</formula>
    </cfRule>
    <cfRule type="cellIs" dxfId="53" priority="10" operator="equal">
      <formula>"Yes"</formula>
    </cfRule>
  </conditionalFormatting>
  <conditionalFormatting sqref="F14:F48">
    <cfRule type="cellIs" dxfId="52" priority="7" operator="equal">
      <formula>"No"</formula>
    </cfRule>
    <cfRule type="cellIs" dxfId="51" priority="8" operator="equal">
      <formula>"Yes"</formula>
    </cfRule>
  </conditionalFormatting>
  <conditionalFormatting sqref="F2:F25">
    <cfRule type="cellIs" dxfId="50" priority="5" operator="equal">
      <formula>"No"</formula>
    </cfRule>
    <cfRule type="cellIs" dxfId="49" priority="6" operator="equal">
      <formula>"Yes"</formula>
    </cfRule>
  </conditionalFormatting>
  <conditionalFormatting sqref="F26:F48">
    <cfRule type="cellIs" dxfId="48" priority="3" operator="equal">
      <formula>"No"</formula>
    </cfRule>
    <cfRule type="cellIs" dxfId="47" priority="4" operator="equal">
      <formula>"Yes"</formula>
    </cfRule>
  </conditionalFormatting>
  <conditionalFormatting sqref="F49">
    <cfRule type="cellIs" dxfId="46" priority="1" operator="equal">
      <formula>"No"</formula>
    </cfRule>
    <cfRule type="cellIs" dxfId="4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EE0F-3547-41B5-9B41-F38E110E5C77}">
  <dimension ref="A1:F49"/>
  <sheetViews>
    <sheetView workbookViewId="0">
      <selection activeCell="F2" sqref="F2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f t="shared" ref="F2:F49" si="0">1/48</f>
        <v>2.0833333333333332E-2</v>
      </c>
    </row>
    <row r="3" spans="1:6" x14ac:dyDescent="0.3">
      <c r="A3" t="s">
        <v>6</v>
      </c>
      <c r="B3" t="str">
        <f t="shared" ref="B3:C18" si="1">B2</f>
        <v>BC</v>
      </c>
      <c r="C3" t="str">
        <f t="shared" si="1"/>
        <v>demHEAT</v>
      </c>
      <c r="D3">
        <f t="shared" ref="D3:D49" si="2">D2+1</f>
        <v>2</v>
      </c>
      <c r="E3">
        <f t="shared" ref="E3:E49" si="3">E2</f>
        <v>2030</v>
      </c>
      <c r="F3">
        <f t="shared" si="0"/>
        <v>2.0833333333333332E-2</v>
      </c>
    </row>
    <row r="4" spans="1:6" x14ac:dyDescent="0.3">
      <c r="A4" t="s">
        <v>6</v>
      </c>
      <c r="B4" t="str">
        <f t="shared" si="1"/>
        <v>BC</v>
      </c>
      <c r="C4" t="str">
        <f t="shared" si="1"/>
        <v>demHEAT</v>
      </c>
      <c r="D4">
        <f t="shared" si="2"/>
        <v>3</v>
      </c>
      <c r="E4">
        <f t="shared" si="3"/>
        <v>2030</v>
      </c>
      <c r="F4" s="1">
        <f t="shared" si="0"/>
        <v>2.0833333333333332E-2</v>
      </c>
    </row>
    <row r="5" spans="1:6" x14ac:dyDescent="0.3">
      <c r="A5" t="s">
        <v>6</v>
      </c>
      <c r="B5" t="str">
        <f t="shared" si="1"/>
        <v>BC</v>
      </c>
      <c r="C5" t="str">
        <f t="shared" si="1"/>
        <v>demHEAT</v>
      </c>
      <c r="D5">
        <f t="shared" si="2"/>
        <v>4</v>
      </c>
      <c r="E5">
        <f t="shared" si="3"/>
        <v>2030</v>
      </c>
      <c r="F5">
        <f t="shared" si="0"/>
        <v>2.0833333333333332E-2</v>
      </c>
    </row>
    <row r="6" spans="1:6" x14ac:dyDescent="0.3">
      <c r="A6" t="s">
        <v>6</v>
      </c>
      <c r="B6" t="str">
        <f t="shared" si="1"/>
        <v>BC</v>
      </c>
      <c r="C6" t="str">
        <f t="shared" si="1"/>
        <v>demHEAT</v>
      </c>
      <c r="D6">
        <f t="shared" si="2"/>
        <v>5</v>
      </c>
      <c r="E6">
        <f t="shared" si="3"/>
        <v>2030</v>
      </c>
      <c r="F6" s="1">
        <f t="shared" si="0"/>
        <v>2.0833333333333332E-2</v>
      </c>
    </row>
    <row r="7" spans="1:6" x14ac:dyDescent="0.3">
      <c r="A7" t="s">
        <v>6</v>
      </c>
      <c r="B7" t="str">
        <f t="shared" si="1"/>
        <v>BC</v>
      </c>
      <c r="C7" t="str">
        <f t="shared" si="1"/>
        <v>demHEAT</v>
      </c>
      <c r="D7">
        <f t="shared" si="2"/>
        <v>6</v>
      </c>
      <c r="E7">
        <f t="shared" si="3"/>
        <v>2030</v>
      </c>
      <c r="F7">
        <f t="shared" si="0"/>
        <v>2.0833333333333332E-2</v>
      </c>
    </row>
    <row r="8" spans="1:6" x14ac:dyDescent="0.3">
      <c r="A8" t="s">
        <v>6</v>
      </c>
      <c r="B8" t="str">
        <f t="shared" si="1"/>
        <v>BC</v>
      </c>
      <c r="C8" t="str">
        <f t="shared" si="1"/>
        <v>demHEAT</v>
      </c>
      <c r="D8">
        <f t="shared" si="2"/>
        <v>7</v>
      </c>
      <c r="E8">
        <f t="shared" si="3"/>
        <v>2030</v>
      </c>
      <c r="F8" s="1">
        <f t="shared" si="0"/>
        <v>2.0833333333333332E-2</v>
      </c>
    </row>
    <row r="9" spans="1:6" x14ac:dyDescent="0.3">
      <c r="A9" t="s">
        <v>6</v>
      </c>
      <c r="B9" t="str">
        <f t="shared" si="1"/>
        <v>BC</v>
      </c>
      <c r="C9" t="str">
        <f t="shared" si="1"/>
        <v>demHEAT</v>
      </c>
      <c r="D9">
        <f t="shared" si="2"/>
        <v>8</v>
      </c>
      <c r="E9">
        <f t="shared" si="3"/>
        <v>2030</v>
      </c>
      <c r="F9">
        <f t="shared" si="0"/>
        <v>2.0833333333333332E-2</v>
      </c>
    </row>
    <row r="10" spans="1:6" x14ac:dyDescent="0.3">
      <c r="A10" t="s">
        <v>6</v>
      </c>
      <c r="B10" t="str">
        <f t="shared" si="1"/>
        <v>BC</v>
      </c>
      <c r="C10" t="str">
        <f t="shared" si="1"/>
        <v>demHEAT</v>
      </c>
      <c r="D10">
        <f t="shared" si="2"/>
        <v>9</v>
      </c>
      <c r="E10">
        <f t="shared" si="3"/>
        <v>2030</v>
      </c>
      <c r="F10" s="1">
        <f t="shared" si="0"/>
        <v>2.0833333333333332E-2</v>
      </c>
    </row>
    <row r="11" spans="1:6" x14ac:dyDescent="0.3">
      <c r="A11" t="s">
        <v>6</v>
      </c>
      <c r="B11" t="str">
        <f t="shared" si="1"/>
        <v>BC</v>
      </c>
      <c r="C11" t="str">
        <f t="shared" si="1"/>
        <v>demHEAT</v>
      </c>
      <c r="D11">
        <f t="shared" si="2"/>
        <v>10</v>
      </c>
      <c r="E11">
        <f t="shared" si="3"/>
        <v>2030</v>
      </c>
      <c r="F11">
        <f t="shared" si="0"/>
        <v>2.0833333333333332E-2</v>
      </c>
    </row>
    <row r="12" spans="1:6" x14ac:dyDescent="0.3">
      <c r="A12" t="s">
        <v>6</v>
      </c>
      <c r="B12" t="str">
        <f t="shared" si="1"/>
        <v>BC</v>
      </c>
      <c r="C12" t="str">
        <f t="shared" si="1"/>
        <v>demHEAT</v>
      </c>
      <c r="D12">
        <f t="shared" si="2"/>
        <v>11</v>
      </c>
      <c r="E12">
        <f t="shared" si="3"/>
        <v>2030</v>
      </c>
      <c r="F12" s="1">
        <f t="shared" si="0"/>
        <v>2.0833333333333332E-2</v>
      </c>
    </row>
    <row r="13" spans="1:6" x14ac:dyDescent="0.3">
      <c r="A13" t="s">
        <v>6</v>
      </c>
      <c r="B13" t="str">
        <f t="shared" si="1"/>
        <v>BC</v>
      </c>
      <c r="C13" t="str">
        <f t="shared" si="1"/>
        <v>demHEAT</v>
      </c>
      <c r="D13">
        <f t="shared" si="2"/>
        <v>12</v>
      </c>
      <c r="E13">
        <f t="shared" si="3"/>
        <v>2030</v>
      </c>
      <c r="F13">
        <f t="shared" si="0"/>
        <v>2.0833333333333332E-2</v>
      </c>
    </row>
    <row r="14" spans="1:6" x14ac:dyDescent="0.3">
      <c r="A14" t="s">
        <v>6</v>
      </c>
      <c r="B14" t="str">
        <f t="shared" si="1"/>
        <v>BC</v>
      </c>
      <c r="C14" t="str">
        <f t="shared" si="1"/>
        <v>demHEAT</v>
      </c>
      <c r="D14">
        <f t="shared" si="2"/>
        <v>13</v>
      </c>
      <c r="E14">
        <f t="shared" si="3"/>
        <v>2030</v>
      </c>
      <c r="F14" s="1">
        <f t="shared" si="0"/>
        <v>2.0833333333333332E-2</v>
      </c>
    </row>
    <row r="15" spans="1:6" x14ac:dyDescent="0.3">
      <c r="A15" t="s">
        <v>6</v>
      </c>
      <c r="B15" t="str">
        <f t="shared" si="1"/>
        <v>BC</v>
      </c>
      <c r="C15" t="str">
        <f t="shared" si="1"/>
        <v>demHEAT</v>
      </c>
      <c r="D15">
        <f t="shared" si="2"/>
        <v>14</v>
      </c>
      <c r="E15">
        <f t="shared" si="3"/>
        <v>2030</v>
      </c>
      <c r="F15">
        <f t="shared" si="0"/>
        <v>2.0833333333333332E-2</v>
      </c>
    </row>
    <row r="16" spans="1:6" x14ac:dyDescent="0.3">
      <c r="A16" t="s">
        <v>6</v>
      </c>
      <c r="B16" t="str">
        <f t="shared" si="1"/>
        <v>BC</v>
      </c>
      <c r="C16" t="str">
        <f t="shared" si="1"/>
        <v>demHEAT</v>
      </c>
      <c r="D16">
        <f t="shared" si="2"/>
        <v>15</v>
      </c>
      <c r="E16">
        <f t="shared" si="3"/>
        <v>2030</v>
      </c>
      <c r="F16" s="1">
        <f t="shared" si="0"/>
        <v>2.0833333333333332E-2</v>
      </c>
    </row>
    <row r="17" spans="1:6" x14ac:dyDescent="0.3">
      <c r="A17" t="s">
        <v>6</v>
      </c>
      <c r="B17" t="str">
        <f t="shared" si="1"/>
        <v>BC</v>
      </c>
      <c r="C17" t="str">
        <f t="shared" si="1"/>
        <v>demHEAT</v>
      </c>
      <c r="D17">
        <f t="shared" si="2"/>
        <v>16</v>
      </c>
      <c r="E17">
        <f t="shared" si="3"/>
        <v>2030</v>
      </c>
      <c r="F17">
        <f t="shared" si="0"/>
        <v>2.0833333333333332E-2</v>
      </c>
    </row>
    <row r="18" spans="1:6" x14ac:dyDescent="0.3">
      <c r="A18" t="s">
        <v>6</v>
      </c>
      <c r="B18" t="str">
        <f t="shared" si="1"/>
        <v>BC</v>
      </c>
      <c r="C18" t="str">
        <f t="shared" si="1"/>
        <v>demHEAT</v>
      </c>
      <c r="D18">
        <f t="shared" si="2"/>
        <v>17</v>
      </c>
      <c r="E18">
        <f t="shared" si="3"/>
        <v>2030</v>
      </c>
      <c r="F18" s="1">
        <f t="shared" si="0"/>
        <v>2.0833333333333332E-2</v>
      </c>
    </row>
    <row r="19" spans="1:6" x14ac:dyDescent="0.3">
      <c r="A19" t="s">
        <v>6</v>
      </c>
      <c r="B19" t="str">
        <f t="shared" ref="B19:C34" si="4">B18</f>
        <v>BC</v>
      </c>
      <c r="C19" t="str">
        <f t="shared" si="4"/>
        <v>demHEAT</v>
      </c>
      <c r="D19">
        <f t="shared" si="2"/>
        <v>18</v>
      </c>
      <c r="E19">
        <f t="shared" si="3"/>
        <v>2030</v>
      </c>
      <c r="F19">
        <f t="shared" si="0"/>
        <v>2.0833333333333332E-2</v>
      </c>
    </row>
    <row r="20" spans="1:6" x14ac:dyDescent="0.3">
      <c r="A20" t="s">
        <v>6</v>
      </c>
      <c r="B20" t="str">
        <f t="shared" si="4"/>
        <v>BC</v>
      </c>
      <c r="C20" t="str">
        <f t="shared" si="4"/>
        <v>demHEAT</v>
      </c>
      <c r="D20">
        <f t="shared" si="2"/>
        <v>19</v>
      </c>
      <c r="E20">
        <f t="shared" si="3"/>
        <v>2030</v>
      </c>
      <c r="F20" s="1">
        <f t="shared" si="0"/>
        <v>2.0833333333333332E-2</v>
      </c>
    </row>
    <row r="21" spans="1:6" x14ac:dyDescent="0.3">
      <c r="A21" t="s">
        <v>6</v>
      </c>
      <c r="B21" t="str">
        <f t="shared" si="4"/>
        <v>BC</v>
      </c>
      <c r="C21" t="str">
        <f t="shared" si="4"/>
        <v>demHEAT</v>
      </c>
      <c r="D21">
        <f t="shared" si="2"/>
        <v>20</v>
      </c>
      <c r="E21">
        <f t="shared" si="3"/>
        <v>2030</v>
      </c>
      <c r="F21">
        <f t="shared" si="0"/>
        <v>2.0833333333333332E-2</v>
      </c>
    </row>
    <row r="22" spans="1:6" x14ac:dyDescent="0.3">
      <c r="A22" t="s">
        <v>6</v>
      </c>
      <c r="B22" t="str">
        <f t="shared" si="4"/>
        <v>BC</v>
      </c>
      <c r="C22" t="str">
        <f t="shared" si="4"/>
        <v>demHEAT</v>
      </c>
      <c r="D22">
        <f t="shared" si="2"/>
        <v>21</v>
      </c>
      <c r="E22">
        <f t="shared" si="3"/>
        <v>2030</v>
      </c>
      <c r="F22" s="1">
        <f t="shared" si="0"/>
        <v>2.0833333333333332E-2</v>
      </c>
    </row>
    <row r="23" spans="1:6" x14ac:dyDescent="0.3">
      <c r="A23" t="s">
        <v>6</v>
      </c>
      <c r="B23" t="str">
        <f t="shared" si="4"/>
        <v>BC</v>
      </c>
      <c r="C23" t="str">
        <f t="shared" si="4"/>
        <v>demHEAT</v>
      </c>
      <c r="D23">
        <f t="shared" si="2"/>
        <v>22</v>
      </c>
      <c r="E23">
        <f t="shared" si="3"/>
        <v>2030</v>
      </c>
      <c r="F23">
        <f t="shared" si="0"/>
        <v>2.0833333333333332E-2</v>
      </c>
    </row>
    <row r="24" spans="1:6" x14ac:dyDescent="0.3">
      <c r="A24" t="s">
        <v>6</v>
      </c>
      <c r="B24" t="str">
        <f t="shared" si="4"/>
        <v>BC</v>
      </c>
      <c r="C24" t="str">
        <f t="shared" si="4"/>
        <v>demHEAT</v>
      </c>
      <c r="D24">
        <f t="shared" si="2"/>
        <v>23</v>
      </c>
      <c r="E24">
        <f t="shared" si="3"/>
        <v>2030</v>
      </c>
      <c r="F24" s="1">
        <f t="shared" si="0"/>
        <v>2.0833333333333332E-2</v>
      </c>
    </row>
    <row r="25" spans="1:6" x14ac:dyDescent="0.3">
      <c r="A25" t="s">
        <v>6</v>
      </c>
      <c r="B25" t="str">
        <f t="shared" si="4"/>
        <v>BC</v>
      </c>
      <c r="C25" t="str">
        <f t="shared" si="4"/>
        <v>demHEAT</v>
      </c>
      <c r="D25">
        <f t="shared" si="2"/>
        <v>24</v>
      </c>
      <c r="E25">
        <f t="shared" si="3"/>
        <v>2030</v>
      </c>
      <c r="F25">
        <f t="shared" si="0"/>
        <v>2.0833333333333332E-2</v>
      </c>
    </row>
    <row r="26" spans="1:6" x14ac:dyDescent="0.3">
      <c r="A26" t="s">
        <v>6</v>
      </c>
      <c r="B26" t="str">
        <f t="shared" si="4"/>
        <v>BC</v>
      </c>
      <c r="C26" t="str">
        <f t="shared" si="4"/>
        <v>demHEAT</v>
      </c>
      <c r="D26">
        <f t="shared" si="2"/>
        <v>25</v>
      </c>
      <c r="E26">
        <f t="shared" si="3"/>
        <v>2030</v>
      </c>
      <c r="F26">
        <f t="shared" si="0"/>
        <v>2.0833333333333332E-2</v>
      </c>
    </row>
    <row r="27" spans="1:6" x14ac:dyDescent="0.3">
      <c r="A27" t="s">
        <v>6</v>
      </c>
      <c r="B27" t="str">
        <f t="shared" si="4"/>
        <v>BC</v>
      </c>
      <c r="C27" t="str">
        <f t="shared" si="4"/>
        <v>demHEAT</v>
      </c>
      <c r="D27">
        <f t="shared" si="2"/>
        <v>26</v>
      </c>
      <c r="E27">
        <f t="shared" si="3"/>
        <v>2030</v>
      </c>
      <c r="F27">
        <f t="shared" si="0"/>
        <v>2.0833333333333332E-2</v>
      </c>
    </row>
    <row r="28" spans="1:6" x14ac:dyDescent="0.3">
      <c r="A28" t="s">
        <v>6</v>
      </c>
      <c r="B28" t="str">
        <f t="shared" si="4"/>
        <v>BC</v>
      </c>
      <c r="C28" t="str">
        <f t="shared" si="4"/>
        <v>demHEAT</v>
      </c>
      <c r="D28">
        <f t="shared" si="2"/>
        <v>27</v>
      </c>
      <c r="E28">
        <f t="shared" si="3"/>
        <v>2030</v>
      </c>
      <c r="F28">
        <f t="shared" si="0"/>
        <v>2.0833333333333332E-2</v>
      </c>
    </row>
    <row r="29" spans="1:6" x14ac:dyDescent="0.3">
      <c r="A29" t="s">
        <v>6</v>
      </c>
      <c r="B29" t="str">
        <f t="shared" si="4"/>
        <v>BC</v>
      </c>
      <c r="C29" t="str">
        <f t="shared" si="4"/>
        <v>demHEAT</v>
      </c>
      <c r="D29">
        <f t="shared" si="2"/>
        <v>28</v>
      </c>
      <c r="E29">
        <f t="shared" si="3"/>
        <v>2030</v>
      </c>
      <c r="F29">
        <f t="shared" si="0"/>
        <v>2.0833333333333332E-2</v>
      </c>
    </row>
    <row r="30" spans="1:6" x14ac:dyDescent="0.3">
      <c r="A30" t="s">
        <v>6</v>
      </c>
      <c r="B30" t="str">
        <f t="shared" si="4"/>
        <v>BC</v>
      </c>
      <c r="C30" t="str">
        <f t="shared" si="4"/>
        <v>demHEAT</v>
      </c>
      <c r="D30">
        <f t="shared" si="2"/>
        <v>29</v>
      </c>
      <c r="E30">
        <f t="shared" si="3"/>
        <v>2030</v>
      </c>
      <c r="F30">
        <f t="shared" si="0"/>
        <v>2.0833333333333332E-2</v>
      </c>
    </row>
    <row r="31" spans="1:6" x14ac:dyDescent="0.3">
      <c r="A31" t="s">
        <v>6</v>
      </c>
      <c r="B31" t="str">
        <f t="shared" si="4"/>
        <v>BC</v>
      </c>
      <c r="C31" t="str">
        <f t="shared" si="4"/>
        <v>demHEAT</v>
      </c>
      <c r="D31">
        <f t="shared" si="2"/>
        <v>30</v>
      </c>
      <c r="E31">
        <f t="shared" si="3"/>
        <v>2030</v>
      </c>
      <c r="F31">
        <f t="shared" si="0"/>
        <v>2.0833333333333332E-2</v>
      </c>
    </row>
    <row r="32" spans="1:6" x14ac:dyDescent="0.3">
      <c r="A32" t="s">
        <v>6</v>
      </c>
      <c r="B32" t="str">
        <f t="shared" si="4"/>
        <v>BC</v>
      </c>
      <c r="C32" t="str">
        <f t="shared" si="4"/>
        <v>demHEAT</v>
      </c>
      <c r="D32">
        <f t="shared" si="2"/>
        <v>31</v>
      </c>
      <c r="E32">
        <f t="shared" si="3"/>
        <v>2030</v>
      </c>
      <c r="F32">
        <f t="shared" si="0"/>
        <v>2.0833333333333332E-2</v>
      </c>
    </row>
    <row r="33" spans="1:6" x14ac:dyDescent="0.3">
      <c r="A33" t="s">
        <v>6</v>
      </c>
      <c r="B33" t="str">
        <f t="shared" si="4"/>
        <v>BC</v>
      </c>
      <c r="C33" t="str">
        <f t="shared" si="4"/>
        <v>demHEAT</v>
      </c>
      <c r="D33">
        <f t="shared" si="2"/>
        <v>32</v>
      </c>
      <c r="E33">
        <f t="shared" si="3"/>
        <v>2030</v>
      </c>
      <c r="F33">
        <f t="shared" si="0"/>
        <v>2.0833333333333332E-2</v>
      </c>
    </row>
    <row r="34" spans="1:6" x14ac:dyDescent="0.3">
      <c r="A34" t="s">
        <v>6</v>
      </c>
      <c r="B34" t="str">
        <f t="shared" si="4"/>
        <v>BC</v>
      </c>
      <c r="C34" t="str">
        <f t="shared" si="4"/>
        <v>demHEAT</v>
      </c>
      <c r="D34">
        <f t="shared" si="2"/>
        <v>33</v>
      </c>
      <c r="E34">
        <f t="shared" si="3"/>
        <v>2030</v>
      </c>
      <c r="F34">
        <f t="shared" si="0"/>
        <v>2.0833333333333332E-2</v>
      </c>
    </row>
    <row r="35" spans="1:6" x14ac:dyDescent="0.3">
      <c r="A35" t="s">
        <v>6</v>
      </c>
      <c r="B35" t="str">
        <f t="shared" ref="B35:C49" si="5">B34</f>
        <v>BC</v>
      </c>
      <c r="C35" t="str">
        <f t="shared" si="5"/>
        <v>demHEAT</v>
      </c>
      <c r="D35">
        <f t="shared" si="2"/>
        <v>34</v>
      </c>
      <c r="E35">
        <f t="shared" si="3"/>
        <v>2030</v>
      </c>
      <c r="F35">
        <f t="shared" si="0"/>
        <v>2.0833333333333332E-2</v>
      </c>
    </row>
    <row r="36" spans="1:6" x14ac:dyDescent="0.3">
      <c r="A36" t="s">
        <v>6</v>
      </c>
      <c r="B36" t="str">
        <f t="shared" si="5"/>
        <v>BC</v>
      </c>
      <c r="C36" t="str">
        <f t="shared" si="5"/>
        <v>demHEAT</v>
      </c>
      <c r="D36">
        <f t="shared" si="2"/>
        <v>35</v>
      </c>
      <c r="E36">
        <f t="shared" si="3"/>
        <v>2030</v>
      </c>
      <c r="F36">
        <f t="shared" si="0"/>
        <v>2.0833333333333332E-2</v>
      </c>
    </row>
    <row r="37" spans="1:6" x14ac:dyDescent="0.3">
      <c r="A37" t="s">
        <v>6</v>
      </c>
      <c r="B37" t="str">
        <f t="shared" si="5"/>
        <v>BC</v>
      </c>
      <c r="C37" t="str">
        <f t="shared" si="5"/>
        <v>demHEAT</v>
      </c>
      <c r="D37">
        <f t="shared" si="2"/>
        <v>36</v>
      </c>
      <c r="E37">
        <f t="shared" si="3"/>
        <v>2030</v>
      </c>
      <c r="F37">
        <f t="shared" si="0"/>
        <v>2.0833333333333332E-2</v>
      </c>
    </row>
    <row r="38" spans="1:6" x14ac:dyDescent="0.3">
      <c r="A38" t="s">
        <v>6</v>
      </c>
      <c r="B38" t="str">
        <f t="shared" si="5"/>
        <v>BC</v>
      </c>
      <c r="C38" t="str">
        <f t="shared" si="5"/>
        <v>demHEAT</v>
      </c>
      <c r="D38">
        <f t="shared" si="2"/>
        <v>37</v>
      </c>
      <c r="E38">
        <f t="shared" si="3"/>
        <v>2030</v>
      </c>
      <c r="F38">
        <f t="shared" si="0"/>
        <v>2.0833333333333332E-2</v>
      </c>
    </row>
    <row r="39" spans="1:6" x14ac:dyDescent="0.3">
      <c r="A39" t="s">
        <v>6</v>
      </c>
      <c r="B39" t="str">
        <f t="shared" si="5"/>
        <v>BC</v>
      </c>
      <c r="C39" t="str">
        <f t="shared" si="5"/>
        <v>demHEAT</v>
      </c>
      <c r="D39">
        <f t="shared" si="2"/>
        <v>38</v>
      </c>
      <c r="E39">
        <f t="shared" si="3"/>
        <v>2030</v>
      </c>
      <c r="F39">
        <f t="shared" si="0"/>
        <v>2.0833333333333332E-2</v>
      </c>
    </row>
    <row r="40" spans="1:6" x14ac:dyDescent="0.3">
      <c r="A40" t="s">
        <v>6</v>
      </c>
      <c r="B40" t="str">
        <f t="shared" si="5"/>
        <v>BC</v>
      </c>
      <c r="C40" t="str">
        <f t="shared" si="5"/>
        <v>demHEAT</v>
      </c>
      <c r="D40">
        <f t="shared" si="2"/>
        <v>39</v>
      </c>
      <c r="E40">
        <f t="shared" si="3"/>
        <v>2030</v>
      </c>
      <c r="F40">
        <f t="shared" si="0"/>
        <v>2.0833333333333332E-2</v>
      </c>
    </row>
    <row r="41" spans="1:6" x14ac:dyDescent="0.3">
      <c r="A41" t="s">
        <v>6</v>
      </c>
      <c r="B41" t="str">
        <f t="shared" si="5"/>
        <v>BC</v>
      </c>
      <c r="C41" t="str">
        <f t="shared" si="5"/>
        <v>demHEAT</v>
      </c>
      <c r="D41">
        <f t="shared" si="2"/>
        <v>40</v>
      </c>
      <c r="E41">
        <f t="shared" si="3"/>
        <v>2030</v>
      </c>
      <c r="F41">
        <f t="shared" si="0"/>
        <v>2.0833333333333332E-2</v>
      </c>
    </row>
    <row r="42" spans="1:6" x14ac:dyDescent="0.3">
      <c r="A42" t="s">
        <v>6</v>
      </c>
      <c r="B42" t="str">
        <f t="shared" si="5"/>
        <v>BC</v>
      </c>
      <c r="C42" t="str">
        <f t="shared" si="5"/>
        <v>demHEAT</v>
      </c>
      <c r="D42">
        <f t="shared" si="2"/>
        <v>41</v>
      </c>
      <c r="E42">
        <f t="shared" si="3"/>
        <v>2030</v>
      </c>
      <c r="F42">
        <f t="shared" si="0"/>
        <v>2.0833333333333332E-2</v>
      </c>
    </row>
    <row r="43" spans="1:6" x14ac:dyDescent="0.3">
      <c r="A43" t="s">
        <v>6</v>
      </c>
      <c r="B43" t="str">
        <f t="shared" si="5"/>
        <v>BC</v>
      </c>
      <c r="C43" t="str">
        <f t="shared" si="5"/>
        <v>demHEAT</v>
      </c>
      <c r="D43">
        <f t="shared" si="2"/>
        <v>42</v>
      </c>
      <c r="E43">
        <f t="shared" si="3"/>
        <v>2030</v>
      </c>
      <c r="F43">
        <f t="shared" si="0"/>
        <v>2.0833333333333332E-2</v>
      </c>
    </row>
    <row r="44" spans="1:6" x14ac:dyDescent="0.3">
      <c r="A44" t="s">
        <v>6</v>
      </c>
      <c r="B44" t="str">
        <f t="shared" si="5"/>
        <v>BC</v>
      </c>
      <c r="C44" t="str">
        <f t="shared" si="5"/>
        <v>demHEAT</v>
      </c>
      <c r="D44">
        <f t="shared" si="2"/>
        <v>43</v>
      </c>
      <c r="E44">
        <f t="shared" si="3"/>
        <v>2030</v>
      </c>
      <c r="F44">
        <f t="shared" si="0"/>
        <v>2.0833333333333332E-2</v>
      </c>
    </row>
    <row r="45" spans="1:6" x14ac:dyDescent="0.3">
      <c r="A45" t="s">
        <v>6</v>
      </c>
      <c r="B45" t="str">
        <f t="shared" si="5"/>
        <v>BC</v>
      </c>
      <c r="C45" t="str">
        <f t="shared" si="5"/>
        <v>demHEAT</v>
      </c>
      <c r="D45">
        <f t="shared" si="2"/>
        <v>44</v>
      </c>
      <c r="E45">
        <f t="shared" si="3"/>
        <v>2030</v>
      </c>
      <c r="F45">
        <f t="shared" si="0"/>
        <v>2.0833333333333332E-2</v>
      </c>
    </row>
    <row r="46" spans="1:6" x14ac:dyDescent="0.3">
      <c r="A46" t="s">
        <v>6</v>
      </c>
      <c r="B46" t="str">
        <f t="shared" si="5"/>
        <v>BC</v>
      </c>
      <c r="C46" t="str">
        <f t="shared" si="5"/>
        <v>demHEAT</v>
      </c>
      <c r="D46">
        <f t="shared" si="2"/>
        <v>45</v>
      </c>
      <c r="E46">
        <f t="shared" si="3"/>
        <v>2030</v>
      </c>
      <c r="F46">
        <f t="shared" si="0"/>
        <v>2.0833333333333332E-2</v>
      </c>
    </row>
    <row r="47" spans="1:6" x14ac:dyDescent="0.3">
      <c r="A47" t="s">
        <v>6</v>
      </c>
      <c r="B47" t="str">
        <f t="shared" si="5"/>
        <v>BC</v>
      </c>
      <c r="C47" t="str">
        <f t="shared" si="5"/>
        <v>demHEAT</v>
      </c>
      <c r="D47">
        <f t="shared" si="2"/>
        <v>46</v>
      </c>
      <c r="E47">
        <f t="shared" si="3"/>
        <v>2030</v>
      </c>
      <c r="F47">
        <f t="shared" si="0"/>
        <v>2.0833333333333332E-2</v>
      </c>
    </row>
    <row r="48" spans="1:6" x14ac:dyDescent="0.3">
      <c r="A48" t="s">
        <v>6</v>
      </c>
      <c r="B48" t="str">
        <f t="shared" si="5"/>
        <v>BC</v>
      </c>
      <c r="C48" t="str">
        <f t="shared" si="5"/>
        <v>demHEAT</v>
      </c>
      <c r="D48">
        <f t="shared" si="2"/>
        <v>47</v>
      </c>
      <c r="E48">
        <f t="shared" si="3"/>
        <v>2030</v>
      </c>
      <c r="F48">
        <f t="shared" si="0"/>
        <v>2.0833333333333332E-2</v>
      </c>
    </row>
    <row r="49" spans="1:6" x14ac:dyDescent="0.3">
      <c r="A49" t="s">
        <v>6</v>
      </c>
      <c r="B49" t="str">
        <f t="shared" si="5"/>
        <v>BC</v>
      </c>
      <c r="C49" t="str">
        <f t="shared" si="5"/>
        <v>demHEAT</v>
      </c>
      <c r="D49">
        <f t="shared" si="2"/>
        <v>48</v>
      </c>
      <c r="E49">
        <f t="shared" si="3"/>
        <v>2030</v>
      </c>
      <c r="F49">
        <f t="shared" si="0"/>
        <v>2.0833333333333332E-2</v>
      </c>
    </row>
  </sheetData>
  <conditionalFormatting sqref="A1:F1 A2:E49">
    <cfRule type="cellIs" dxfId="43" priority="9" operator="equal">
      <formula>"No"</formula>
    </cfRule>
    <cfRule type="cellIs" dxfId="42" priority="10" operator="equal">
      <formula>"Yes"</formula>
    </cfRule>
  </conditionalFormatting>
  <conditionalFormatting sqref="F14:F48">
    <cfRule type="cellIs" dxfId="41" priority="7" operator="equal">
      <formula>"No"</formula>
    </cfRule>
    <cfRule type="cellIs" dxfId="40" priority="8" operator="equal">
      <formula>"Yes"</formula>
    </cfRule>
  </conditionalFormatting>
  <conditionalFormatting sqref="F2:F25">
    <cfRule type="cellIs" dxfId="39" priority="5" operator="equal">
      <formula>"No"</formula>
    </cfRule>
    <cfRule type="cellIs" dxfId="38" priority="6" operator="equal">
      <formula>"Yes"</formula>
    </cfRule>
  </conditionalFormatting>
  <conditionalFormatting sqref="F26:F48">
    <cfRule type="cellIs" dxfId="37" priority="3" operator="equal">
      <formula>"No"</formula>
    </cfRule>
    <cfRule type="cellIs" dxfId="36" priority="4" operator="equal">
      <formula>"Yes"</formula>
    </cfRule>
  </conditionalFormatting>
  <conditionalFormatting sqref="F49">
    <cfRule type="cellIs" dxfId="35" priority="1" operator="equal">
      <formula>"No"</formula>
    </cfRule>
    <cfRule type="cellIs" dxfId="3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DB48-BAD8-4131-ADFE-40E2BCE90F30}">
  <dimension ref="A1:F49"/>
  <sheetViews>
    <sheetView workbookViewId="0">
      <selection activeCell="F9" sqref="F9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>
        <v>7.1875000000000003E-3</v>
      </c>
    </row>
    <row r="3" spans="1:6" x14ac:dyDescent="0.3">
      <c r="A3" t="s">
        <v>6</v>
      </c>
      <c r="B3" t="s">
        <v>7</v>
      </c>
      <c r="C3" t="s">
        <v>8</v>
      </c>
      <c r="D3">
        <f t="shared" ref="D3:D48" si="0">D2+1</f>
        <v>2</v>
      </c>
      <c r="E3">
        <f t="shared" ref="E3:E48" si="1">E2</f>
        <v>2030</v>
      </c>
      <c r="F3">
        <v>7.1875000000000003E-3</v>
      </c>
    </row>
    <row r="4" spans="1:6" x14ac:dyDescent="0.3">
      <c r="A4" t="s">
        <v>6</v>
      </c>
      <c r="B4" t="s">
        <v>7</v>
      </c>
      <c r="C4" t="s">
        <v>8</v>
      </c>
      <c r="D4">
        <f t="shared" si="0"/>
        <v>3</v>
      </c>
      <c r="E4">
        <f t="shared" si="1"/>
        <v>2030</v>
      </c>
      <c r="F4">
        <v>7.4999999999999997E-3</v>
      </c>
    </row>
    <row r="5" spans="1:6" x14ac:dyDescent="0.3">
      <c r="A5" t="s">
        <v>6</v>
      </c>
      <c r="B5" t="s">
        <v>7</v>
      </c>
      <c r="C5" t="s">
        <v>8</v>
      </c>
      <c r="D5">
        <f t="shared" si="0"/>
        <v>4</v>
      </c>
      <c r="E5">
        <f t="shared" si="1"/>
        <v>2030</v>
      </c>
      <c r="F5">
        <v>7.4999999999999997E-3</v>
      </c>
    </row>
    <row r="6" spans="1:6" x14ac:dyDescent="0.3">
      <c r="A6" t="s">
        <v>6</v>
      </c>
      <c r="B6" t="s">
        <v>7</v>
      </c>
      <c r="C6" t="s">
        <v>8</v>
      </c>
      <c r="D6">
        <f t="shared" si="0"/>
        <v>5</v>
      </c>
      <c r="E6">
        <f t="shared" si="1"/>
        <v>2030</v>
      </c>
      <c r="F6">
        <v>8.1250000000000003E-3</v>
      </c>
    </row>
    <row r="7" spans="1:6" x14ac:dyDescent="0.3">
      <c r="A7" t="s">
        <v>6</v>
      </c>
      <c r="B7" t="s">
        <v>7</v>
      </c>
      <c r="C7" t="s">
        <v>8</v>
      </c>
      <c r="D7">
        <f t="shared" si="0"/>
        <v>6</v>
      </c>
      <c r="E7">
        <f t="shared" si="1"/>
        <v>2030</v>
      </c>
      <c r="F7">
        <v>8.1250000000000003E-3</v>
      </c>
    </row>
    <row r="8" spans="1:6" x14ac:dyDescent="0.3">
      <c r="A8" t="s">
        <v>6</v>
      </c>
      <c r="B8" t="s">
        <v>7</v>
      </c>
      <c r="C8" t="s">
        <v>8</v>
      </c>
      <c r="D8">
        <f t="shared" si="0"/>
        <v>7</v>
      </c>
      <c r="E8">
        <f t="shared" si="1"/>
        <v>2030</v>
      </c>
      <c r="F8">
        <v>8.2142857142857139E-3</v>
      </c>
    </row>
    <row r="9" spans="1:6" x14ac:dyDescent="0.3">
      <c r="A9" t="s">
        <v>6</v>
      </c>
      <c r="B9" t="s">
        <v>7</v>
      </c>
      <c r="C9" t="s">
        <v>8</v>
      </c>
      <c r="D9">
        <f t="shared" si="0"/>
        <v>8</v>
      </c>
      <c r="E9">
        <f t="shared" si="1"/>
        <v>2030</v>
      </c>
      <c r="F9">
        <v>8.4375000000000006E-3</v>
      </c>
    </row>
    <row r="10" spans="1:6" x14ac:dyDescent="0.3">
      <c r="A10" t="s">
        <v>6</v>
      </c>
      <c r="B10" t="s">
        <v>7</v>
      </c>
      <c r="C10" t="s">
        <v>8</v>
      </c>
      <c r="D10">
        <f t="shared" si="0"/>
        <v>9</v>
      </c>
      <c r="E10">
        <f t="shared" si="1"/>
        <v>2030</v>
      </c>
      <c r="F10">
        <v>8.4375000000000006E-3</v>
      </c>
    </row>
    <row r="11" spans="1:6" x14ac:dyDescent="0.3">
      <c r="A11" t="s">
        <v>6</v>
      </c>
      <c r="B11" t="s">
        <v>7</v>
      </c>
      <c r="C11" t="s">
        <v>8</v>
      </c>
      <c r="D11">
        <f t="shared" si="0"/>
        <v>10</v>
      </c>
      <c r="E11">
        <f t="shared" si="1"/>
        <v>2030</v>
      </c>
      <c r="F11">
        <v>8.5714285714285701E-3</v>
      </c>
    </row>
    <row r="12" spans="1:6" x14ac:dyDescent="0.3">
      <c r="A12" t="s">
        <v>6</v>
      </c>
      <c r="B12" t="s">
        <v>7</v>
      </c>
      <c r="C12" t="s">
        <v>8</v>
      </c>
      <c r="D12">
        <f t="shared" si="0"/>
        <v>11</v>
      </c>
      <c r="E12">
        <f t="shared" si="1"/>
        <v>2030</v>
      </c>
      <c r="F12">
        <v>9.285714285714286E-3</v>
      </c>
    </row>
    <row r="13" spans="1:6" x14ac:dyDescent="0.3">
      <c r="A13" t="s">
        <v>6</v>
      </c>
      <c r="B13" t="s">
        <v>7</v>
      </c>
      <c r="C13" t="s">
        <v>8</v>
      </c>
      <c r="D13">
        <f t="shared" si="0"/>
        <v>12</v>
      </c>
      <c r="E13">
        <f t="shared" si="1"/>
        <v>2030</v>
      </c>
      <c r="F13">
        <v>9.6428571428571423E-3</v>
      </c>
    </row>
    <row r="14" spans="1:6" x14ac:dyDescent="0.3">
      <c r="A14" t="s">
        <v>6</v>
      </c>
      <c r="B14" t="s">
        <v>7</v>
      </c>
      <c r="C14" t="s">
        <v>8</v>
      </c>
      <c r="D14">
        <f t="shared" si="0"/>
        <v>13</v>
      </c>
      <c r="E14">
        <f t="shared" si="1"/>
        <v>2030</v>
      </c>
      <c r="F14">
        <v>1.1294642857142857E-2</v>
      </c>
    </row>
    <row r="15" spans="1:6" x14ac:dyDescent="0.3">
      <c r="A15" t="s">
        <v>6</v>
      </c>
      <c r="B15" t="s">
        <v>7</v>
      </c>
      <c r="C15" t="s">
        <v>8</v>
      </c>
      <c r="D15">
        <f t="shared" si="0"/>
        <v>14</v>
      </c>
      <c r="E15">
        <f t="shared" si="1"/>
        <v>2030</v>
      </c>
      <c r="F15">
        <v>1.1785714285714285E-2</v>
      </c>
    </row>
    <row r="16" spans="1:6" x14ac:dyDescent="0.3">
      <c r="A16" t="s">
        <v>6</v>
      </c>
      <c r="B16" t="s">
        <v>7</v>
      </c>
      <c r="C16" t="s">
        <v>8</v>
      </c>
      <c r="D16">
        <f t="shared" si="0"/>
        <v>15</v>
      </c>
      <c r="E16">
        <f t="shared" si="1"/>
        <v>2030</v>
      </c>
      <c r="F16" s="1">
        <v>1.2321428571428573E-2</v>
      </c>
    </row>
    <row r="17" spans="1:6" x14ac:dyDescent="0.3">
      <c r="A17" t="s">
        <v>6</v>
      </c>
      <c r="B17" t="s">
        <v>7</v>
      </c>
      <c r="C17" t="s">
        <v>8</v>
      </c>
      <c r="D17">
        <f t="shared" si="0"/>
        <v>16</v>
      </c>
      <c r="E17">
        <f t="shared" si="1"/>
        <v>2030</v>
      </c>
      <c r="F17">
        <v>1.2767857142857143E-2</v>
      </c>
    </row>
    <row r="18" spans="1:6" x14ac:dyDescent="0.3">
      <c r="A18" t="s">
        <v>6</v>
      </c>
      <c r="B18" t="s">
        <v>7</v>
      </c>
      <c r="C18" t="s">
        <v>8</v>
      </c>
      <c r="D18">
        <f t="shared" si="0"/>
        <v>17</v>
      </c>
      <c r="E18">
        <f t="shared" si="1"/>
        <v>2030</v>
      </c>
      <c r="F18">
        <v>1.2857142857142857E-2</v>
      </c>
    </row>
    <row r="19" spans="1:6" x14ac:dyDescent="0.3">
      <c r="A19" t="s">
        <v>6</v>
      </c>
      <c r="B19" t="s">
        <v>7</v>
      </c>
      <c r="C19" t="s">
        <v>8</v>
      </c>
      <c r="D19">
        <f t="shared" si="0"/>
        <v>18</v>
      </c>
      <c r="E19">
        <f t="shared" si="1"/>
        <v>2030</v>
      </c>
      <c r="F19">
        <v>1.3258928571428573E-2</v>
      </c>
    </row>
    <row r="20" spans="1:6" x14ac:dyDescent="0.3">
      <c r="A20" t="s">
        <v>6</v>
      </c>
      <c r="B20" t="s">
        <v>7</v>
      </c>
      <c r="C20" t="s">
        <v>8</v>
      </c>
      <c r="D20">
        <f t="shared" si="0"/>
        <v>19</v>
      </c>
      <c r="E20">
        <f t="shared" si="1"/>
        <v>2030</v>
      </c>
      <c r="F20">
        <v>1.3928571428571431E-2</v>
      </c>
    </row>
    <row r="21" spans="1:6" x14ac:dyDescent="0.3">
      <c r="A21" t="s">
        <v>6</v>
      </c>
      <c r="B21" t="s">
        <v>7</v>
      </c>
      <c r="C21" t="s">
        <v>8</v>
      </c>
      <c r="D21">
        <f t="shared" si="0"/>
        <v>20</v>
      </c>
      <c r="E21">
        <f t="shared" si="1"/>
        <v>2030</v>
      </c>
      <c r="F21" s="1">
        <v>1.4464285714285716E-2</v>
      </c>
    </row>
    <row r="22" spans="1:6" x14ac:dyDescent="0.3">
      <c r="A22" t="s">
        <v>6</v>
      </c>
      <c r="B22" t="s">
        <v>7</v>
      </c>
      <c r="C22" t="s">
        <v>8</v>
      </c>
      <c r="D22">
        <f t="shared" si="0"/>
        <v>21</v>
      </c>
      <c r="E22">
        <f t="shared" si="1"/>
        <v>2030</v>
      </c>
      <c r="F22">
        <v>1.5401785714285719E-2</v>
      </c>
    </row>
    <row r="23" spans="1:6" x14ac:dyDescent="0.3">
      <c r="A23" t="s">
        <v>6</v>
      </c>
      <c r="B23" t="s">
        <v>7</v>
      </c>
      <c r="C23" t="s">
        <v>8</v>
      </c>
      <c r="D23">
        <f t="shared" si="0"/>
        <v>22</v>
      </c>
      <c r="E23">
        <f t="shared" si="1"/>
        <v>2030</v>
      </c>
      <c r="F23">
        <v>1.6071428571428573E-2</v>
      </c>
    </row>
    <row r="24" spans="1:6" x14ac:dyDescent="0.3">
      <c r="A24" t="s">
        <v>6</v>
      </c>
      <c r="B24" t="s">
        <v>7</v>
      </c>
      <c r="C24" t="s">
        <v>8</v>
      </c>
      <c r="D24">
        <f t="shared" si="0"/>
        <v>23</v>
      </c>
      <c r="E24">
        <f t="shared" si="1"/>
        <v>2030</v>
      </c>
      <c r="F24">
        <v>1.741071428571429E-2</v>
      </c>
    </row>
    <row r="25" spans="1:6" x14ac:dyDescent="0.3">
      <c r="A25" t="s">
        <v>6</v>
      </c>
      <c r="B25" t="s">
        <v>7</v>
      </c>
      <c r="C25" t="s">
        <v>8</v>
      </c>
      <c r="D25">
        <f t="shared" si="0"/>
        <v>24</v>
      </c>
      <c r="E25">
        <f t="shared" si="1"/>
        <v>2030</v>
      </c>
      <c r="F25" s="1">
        <v>1.7455357142857144E-2</v>
      </c>
    </row>
    <row r="26" spans="1:6" x14ac:dyDescent="0.3">
      <c r="A26" t="s">
        <v>6</v>
      </c>
      <c r="B26" t="s">
        <v>7</v>
      </c>
      <c r="C26" t="s">
        <v>8</v>
      </c>
      <c r="D26">
        <f t="shared" si="0"/>
        <v>25</v>
      </c>
      <c r="E26">
        <f t="shared" si="1"/>
        <v>2030</v>
      </c>
      <c r="F26">
        <v>1.8080357142857148E-2</v>
      </c>
    </row>
    <row r="27" spans="1:6" x14ac:dyDescent="0.3">
      <c r="A27" t="s">
        <v>6</v>
      </c>
      <c r="B27" t="s">
        <v>7</v>
      </c>
      <c r="C27" t="s">
        <v>8</v>
      </c>
      <c r="D27">
        <f t="shared" si="0"/>
        <v>26</v>
      </c>
      <c r="E27">
        <f t="shared" si="1"/>
        <v>2030</v>
      </c>
      <c r="F27">
        <v>1.8214285714285714E-2</v>
      </c>
    </row>
    <row r="28" spans="1:6" x14ac:dyDescent="0.3">
      <c r="A28" t="s">
        <v>6</v>
      </c>
      <c r="B28" t="s">
        <v>7</v>
      </c>
      <c r="C28" t="s">
        <v>8</v>
      </c>
      <c r="D28">
        <f t="shared" si="0"/>
        <v>27</v>
      </c>
      <c r="E28">
        <f t="shared" si="1"/>
        <v>2030</v>
      </c>
      <c r="F28">
        <v>1.9732142857142861E-2</v>
      </c>
    </row>
    <row r="29" spans="1:6" x14ac:dyDescent="0.3">
      <c r="A29" t="s">
        <v>6</v>
      </c>
      <c r="B29" t="s">
        <v>7</v>
      </c>
      <c r="C29" t="s">
        <v>8</v>
      </c>
      <c r="D29">
        <f t="shared" si="0"/>
        <v>28</v>
      </c>
      <c r="E29">
        <f t="shared" si="1"/>
        <v>2030</v>
      </c>
      <c r="F29" s="1">
        <v>2.0491071428571431E-2</v>
      </c>
    </row>
    <row r="30" spans="1:6" x14ac:dyDescent="0.3">
      <c r="A30" t="s">
        <v>6</v>
      </c>
      <c r="B30" t="s">
        <v>7</v>
      </c>
      <c r="C30" t="s">
        <v>8</v>
      </c>
      <c r="D30">
        <f t="shared" si="0"/>
        <v>29</v>
      </c>
      <c r="E30">
        <f t="shared" si="1"/>
        <v>2030</v>
      </c>
      <c r="F30" s="1">
        <v>2.3616071428571431E-2</v>
      </c>
    </row>
    <row r="31" spans="1:6" x14ac:dyDescent="0.3">
      <c r="A31" t="s">
        <v>6</v>
      </c>
      <c r="B31" t="s">
        <v>7</v>
      </c>
      <c r="C31" t="s">
        <v>8</v>
      </c>
      <c r="D31">
        <f t="shared" si="0"/>
        <v>30</v>
      </c>
      <c r="E31">
        <f t="shared" si="1"/>
        <v>2030</v>
      </c>
      <c r="F31">
        <v>2.4642857142857143E-2</v>
      </c>
    </row>
    <row r="32" spans="1:6" x14ac:dyDescent="0.3">
      <c r="A32" t="s">
        <v>6</v>
      </c>
      <c r="B32" t="s">
        <v>7</v>
      </c>
      <c r="C32" t="s">
        <v>8</v>
      </c>
      <c r="D32">
        <f t="shared" si="0"/>
        <v>31</v>
      </c>
      <c r="E32">
        <f t="shared" si="1"/>
        <v>2030</v>
      </c>
      <c r="F32">
        <v>2.4642857142857147E-2</v>
      </c>
    </row>
    <row r="33" spans="1:6" x14ac:dyDescent="0.3">
      <c r="A33" t="s">
        <v>6</v>
      </c>
      <c r="B33" t="s">
        <v>7</v>
      </c>
      <c r="C33" t="s">
        <v>8</v>
      </c>
      <c r="D33">
        <f t="shared" si="0"/>
        <v>32</v>
      </c>
      <c r="E33">
        <f t="shared" si="1"/>
        <v>2030</v>
      </c>
      <c r="F33">
        <v>2.5714285714285714E-2</v>
      </c>
    </row>
    <row r="34" spans="1:6" x14ac:dyDescent="0.3">
      <c r="A34" t="s">
        <v>6</v>
      </c>
      <c r="B34" t="s">
        <v>7</v>
      </c>
      <c r="C34" t="s">
        <v>8</v>
      </c>
      <c r="D34">
        <f t="shared" si="0"/>
        <v>33</v>
      </c>
      <c r="E34">
        <f t="shared" si="1"/>
        <v>2030</v>
      </c>
      <c r="F34">
        <v>2.6696428571428576E-2</v>
      </c>
    </row>
    <row r="35" spans="1:6" x14ac:dyDescent="0.3">
      <c r="A35" t="s">
        <v>6</v>
      </c>
      <c r="B35" t="s">
        <v>7</v>
      </c>
      <c r="C35" t="s">
        <v>8</v>
      </c>
      <c r="D35">
        <f t="shared" si="0"/>
        <v>34</v>
      </c>
      <c r="E35">
        <f t="shared" si="1"/>
        <v>2030</v>
      </c>
      <c r="F35" s="1">
        <v>2.7723214285714289E-2</v>
      </c>
    </row>
    <row r="36" spans="1:6" x14ac:dyDescent="0.3">
      <c r="A36" t="s">
        <v>6</v>
      </c>
      <c r="B36" t="s">
        <v>7</v>
      </c>
      <c r="C36" t="s">
        <v>8</v>
      </c>
      <c r="D36">
        <f t="shared" si="0"/>
        <v>35</v>
      </c>
      <c r="E36">
        <f t="shared" si="1"/>
        <v>2030</v>
      </c>
      <c r="F36" s="1">
        <v>2.7723214285714292E-2</v>
      </c>
    </row>
    <row r="37" spans="1:6" x14ac:dyDescent="0.3">
      <c r="A37" t="s">
        <v>6</v>
      </c>
      <c r="B37" t="s">
        <v>7</v>
      </c>
      <c r="C37" t="s">
        <v>8</v>
      </c>
      <c r="D37">
        <f t="shared" si="0"/>
        <v>36</v>
      </c>
      <c r="E37">
        <f t="shared" si="1"/>
        <v>2030</v>
      </c>
      <c r="F37">
        <v>2.7857142857142862E-2</v>
      </c>
    </row>
    <row r="38" spans="1:6" x14ac:dyDescent="0.3">
      <c r="A38" t="s">
        <v>6</v>
      </c>
      <c r="B38" t="s">
        <v>7</v>
      </c>
      <c r="C38" t="s">
        <v>8</v>
      </c>
      <c r="D38">
        <f t="shared" si="0"/>
        <v>37</v>
      </c>
      <c r="E38">
        <f t="shared" si="1"/>
        <v>2030</v>
      </c>
      <c r="F38">
        <v>2.8928571428571432E-2</v>
      </c>
    </row>
    <row r="39" spans="1:6" x14ac:dyDescent="0.3">
      <c r="A39" t="s">
        <v>6</v>
      </c>
      <c r="B39" t="s">
        <v>7</v>
      </c>
      <c r="C39" t="s">
        <v>8</v>
      </c>
      <c r="D39">
        <f t="shared" si="0"/>
        <v>38</v>
      </c>
      <c r="E39">
        <f t="shared" si="1"/>
        <v>2030</v>
      </c>
      <c r="F39">
        <v>2.8928571428571432E-2</v>
      </c>
    </row>
    <row r="40" spans="1:6" x14ac:dyDescent="0.3">
      <c r="A40" t="s">
        <v>6</v>
      </c>
      <c r="B40" t="s">
        <v>7</v>
      </c>
      <c r="C40" t="s">
        <v>8</v>
      </c>
      <c r="D40">
        <f t="shared" si="0"/>
        <v>39</v>
      </c>
      <c r="E40">
        <f t="shared" si="1"/>
        <v>2030</v>
      </c>
      <c r="F40">
        <v>3.1339285714285722E-2</v>
      </c>
    </row>
    <row r="41" spans="1:6" x14ac:dyDescent="0.3">
      <c r="A41" t="s">
        <v>6</v>
      </c>
      <c r="B41" t="s">
        <v>7</v>
      </c>
      <c r="C41" t="s">
        <v>8</v>
      </c>
      <c r="D41">
        <f t="shared" si="0"/>
        <v>40</v>
      </c>
      <c r="E41">
        <f t="shared" si="1"/>
        <v>2030</v>
      </c>
      <c r="F41" s="1">
        <v>3.2544642857142862E-2</v>
      </c>
    </row>
    <row r="42" spans="1:6" x14ac:dyDescent="0.3">
      <c r="A42" t="s">
        <v>6</v>
      </c>
      <c r="B42" t="s">
        <v>7</v>
      </c>
      <c r="C42" t="s">
        <v>8</v>
      </c>
      <c r="D42">
        <f t="shared" si="0"/>
        <v>41</v>
      </c>
      <c r="E42">
        <f t="shared" si="1"/>
        <v>2030</v>
      </c>
      <c r="F42" s="1">
        <v>3.3883928571428572E-2</v>
      </c>
    </row>
    <row r="43" spans="1:6" x14ac:dyDescent="0.3">
      <c r="A43" t="s">
        <v>6</v>
      </c>
      <c r="B43" t="s">
        <v>7</v>
      </c>
      <c r="C43" t="s">
        <v>8</v>
      </c>
      <c r="D43">
        <f t="shared" si="0"/>
        <v>42</v>
      </c>
      <c r="E43">
        <f t="shared" si="1"/>
        <v>2030</v>
      </c>
      <c r="F43">
        <v>3.5357142857142858E-2</v>
      </c>
    </row>
    <row r="44" spans="1:6" x14ac:dyDescent="0.3">
      <c r="A44" t="s">
        <v>6</v>
      </c>
      <c r="B44" t="s">
        <v>7</v>
      </c>
      <c r="C44" t="s">
        <v>8</v>
      </c>
      <c r="D44">
        <f t="shared" si="0"/>
        <v>43</v>
      </c>
      <c r="E44">
        <f t="shared" si="1"/>
        <v>2030</v>
      </c>
      <c r="F44">
        <v>3.830357142857143E-2</v>
      </c>
    </row>
    <row r="45" spans="1:6" x14ac:dyDescent="0.3">
      <c r="A45" t="s">
        <v>6</v>
      </c>
      <c r="B45" t="s">
        <v>7</v>
      </c>
      <c r="C45" t="s">
        <v>8</v>
      </c>
      <c r="D45">
        <f t="shared" si="0"/>
        <v>44</v>
      </c>
      <c r="E45">
        <f t="shared" si="1"/>
        <v>2030</v>
      </c>
      <c r="F45" s="1">
        <v>3.9776785714285716E-2</v>
      </c>
    </row>
    <row r="46" spans="1:6" x14ac:dyDescent="0.3">
      <c r="A46" t="s">
        <v>6</v>
      </c>
      <c r="B46" t="s">
        <v>7</v>
      </c>
      <c r="C46" t="s">
        <v>8</v>
      </c>
      <c r="D46">
        <f t="shared" si="0"/>
        <v>45</v>
      </c>
      <c r="E46">
        <f t="shared" si="1"/>
        <v>2030</v>
      </c>
      <c r="F46" s="1">
        <v>4.1071428571428571E-2</v>
      </c>
    </row>
    <row r="47" spans="1:6" x14ac:dyDescent="0.3">
      <c r="A47" t="s">
        <v>6</v>
      </c>
      <c r="B47" t="s">
        <v>7</v>
      </c>
      <c r="C47" t="s">
        <v>8</v>
      </c>
      <c r="D47">
        <f t="shared" si="0"/>
        <v>46</v>
      </c>
      <c r="E47">
        <f t="shared" si="1"/>
        <v>2030</v>
      </c>
      <c r="F47">
        <v>4.2857142857142858E-2</v>
      </c>
    </row>
    <row r="48" spans="1:6" x14ac:dyDescent="0.3">
      <c r="A48" t="s">
        <v>6</v>
      </c>
      <c r="B48" t="s">
        <v>7</v>
      </c>
      <c r="C48" t="s">
        <v>8</v>
      </c>
      <c r="D48">
        <f t="shared" si="0"/>
        <v>47</v>
      </c>
      <c r="E48">
        <f t="shared" si="1"/>
        <v>2030</v>
      </c>
      <c r="F48">
        <v>4.642857142857143E-2</v>
      </c>
    </row>
    <row r="49" spans="1:6" x14ac:dyDescent="0.3">
      <c r="A49" t="s">
        <v>6</v>
      </c>
      <c r="B49" t="s">
        <v>7</v>
      </c>
      <c r="C49" t="s">
        <v>8</v>
      </c>
      <c r="D49">
        <v>48</v>
      </c>
      <c r="E49">
        <v>2030</v>
      </c>
      <c r="F49" s="1">
        <v>4.8214285714285716E-2</v>
      </c>
    </row>
  </sheetData>
  <conditionalFormatting sqref="A1:F1 A2:E49">
    <cfRule type="cellIs" dxfId="32" priority="9" operator="equal">
      <formula>"No"</formula>
    </cfRule>
    <cfRule type="cellIs" dxfId="31" priority="10" operator="equal">
      <formula>"Yes"</formula>
    </cfRule>
  </conditionalFormatting>
  <conditionalFormatting sqref="F14:F48">
    <cfRule type="cellIs" dxfId="30" priority="7" operator="equal">
      <formula>"No"</formula>
    </cfRule>
    <cfRule type="cellIs" dxfId="29" priority="8" operator="equal">
      <formula>"Yes"</formula>
    </cfRule>
  </conditionalFormatting>
  <conditionalFormatting sqref="F2:F25">
    <cfRule type="cellIs" dxfId="28" priority="5" operator="equal">
      <formula>"No"</formula>
    </cfRule>
    <cfRule type="cellIs" dxfId="27" priority="6" operator="equal">
      <formula>"Yes"</formula>
    </cfRule>
  </conditionalFormatting>
  <conditionalFormatting sqref="F26:F48">
    <cfRule type="cellIs" dxfId="26" priority="3" operator="equal">
      <formula>"No"</formula>
    </cfRule>
    <cfRule type="cellIs" dxfId="25" priority="4" operator="equal">
      <formula>"Yes"</formula>
    </cfRule>
  </conditionalFormatting>
  <conditionalFormatting sqref="F49">
    <cfRule type="cellIs" dxfId="24" priority="1" operator="equal">
      <formula>"No"</formula>
    </cfRule>
    <cfRule type="cellIs" dxfId="2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EDD9-175A-42F8-9A30-5C5F0D8483C8}">
  <dimension ref="A1:F49"/>
  <sheetViews>
    <sheetView topLeftCell="A10" workbookViewId="0">
      <selection activeCell="I36" sqref="I36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 s="1">
        <f t="shared" ref="F2:F49" si="0">1/50</f>
        <v>0.02</v>
      </c>
    </row>
    <row r="3" spans="1:6" x14ac:dyDescent="0.3">
      <c r="A3" t="s">
        <v>6</v>
      </c>
      <c r="B3" t="str">
        <f t="shared" ref="B3:C18" si="1">B2</f>
        <v>BC</v>
      </c>
      <c r="C3" t="str">
        <f t="shared" si="1"/>
        <v>demHEAT</v>
      </c>
      <c r="D3">
        <f t="shared" ref="D3:D49" si="2">D2+1</f>
        <v>2</v>
      </c>
      <c r="E3">
        <f t="shared" ref="E3:E49" si="3">E2</f>
        <v>2030</v>
      </c>
      <c r="F3">
        <f t="shared" si="0"/>
        <v>0.02</v>
      </c>
    </row>
    <row r="4" spans="1:6" x14ac:dyDescent="0.3">
      <c r="A4" t="s">
        <v>6</v>
      </c>
      <c r="B4" t="str">
        <f t="shared" si="1"/>
        <v>BC</v>
      </c>
      <c r="C4" t="str">
        <f t="shared" si="1"/>
        <v>demHEAT</v>
      </c>
      <c r="D4">
        <f t="shared" si="2"/>
        <v>3</v>
      </c>
      <c r="E4">
        <f t="shared" si="3"/>
        <v>2030</v>
      </c>
      <c r="F4" s="1">
        <f t="shared" si="0"/>
        <v>0.02</v>
      </c>
    </row>
    <row r="5" spans="1:6" x14ac:dyDescent="0.3">
      <c r="A5" t="s">
        <v>6</v>
      </c>
      <c r="B5" t="str">
        <f t="shared" si="1"/>
        <v>BC</v>
      </c>
      <c r="C5" t="str">
        <f t="shared" si="1"/>
        <v>demHEAT</v>
      </c>
      <c r="D5">
        <f t="shared" si="2"/>
        <v>4</v>
      </c>
      <c r="E5">
        <f t="shared" si="3"/>
        <v>2030</v>
      </c>
      <c r="F5">
        <f t="shared" si="0"/>
        <v>0.02</v>
      </c>
    </row>
    <row r="6" spans="1:6" x14ac:dyDescent="0.3">
      <c r="A6" t="s">
        <v>6</v>
      </c>
      <c r="B6" t="str">
        <f t="shared" si="1"/>
        <v>BC</v>
      </c>
      <c r="C6" t="str">
        <f t="shared" si="1"/>
        <v>demHEAT</v>
      </c>
      <c r="D6">
        <f t="shared" si="2"/>
        <v>5</v>
      </c>
      <c r="E6">
        <f t="shared" si="3"/>
        <v>2030</v>
      </c>
      <c r="F6" s="1">
        <f t="shared" si="0"/>
        <v>0.02</v>
      </c>
    </row>
    <row r="7" spans="1:6" x14ac:dyDescent="0.3">
      <c r="A7" t="s">
        <v>6</v>
      </c>
      <c r="B7" t="str">
        <f t="shared" si="1"/>
        <v>BC</v>
      </c>
      <c r="C7" t="str">
        <f t="shared" si="1"/>
        <v>demHEAT</v>
      </c>
      <c r="D7">
        <f t="shared" si="2"/>
        <v>6</v>
      </c>
      <c r="E7">
        <f t="shared" si="3"/>
        <v>2030</v>
      </c>
      <c r="F7">
        <f>0.14/5</f>
        <v>2.8000000000000004E-2</v>
      </c>
    </row>
    <row r="8" spans="1:6" x14ac:dyDescent="0.3">
      <c r="A8" t="s">
        <v>6</v>
      </c>
      <c r="B8" t="str">
        <f t="shared" si="1"/>
        <v>BC</v>
      </c>
      <c r="C8" t="str">
        <f t="shared" si="1"/>
        <v>demHEAT</v>
      </c>
      <c r="D8">
        <f t="shared" si="2"/>
        <v>7</v>
      </c>
      <c r="E8">
        <f t="shared" si="3"/>
        <v>2030</v>
      </c>
      <c r="F8">
        <f t="shared" ref="F8:F11" si="4">0.14/5</f>
        <v>2.8000000000000004E-2</v>
      </c>
    </row>
    <row r="9" spans="1:6" x14ac:dyDescent="0.3">
      <c r="A9" t="s">
        <v>6</v>
      </c>
      <c r="B9" t="str">
        <f t="shared" si="1"/>
        <v>BC</v>
      </c>
      <c r="C9" t="str">
        <f t="shared" si="1"/>
        <v>demHEAT</v>
      </c>
      <c r="D9">
        <f t="shared" si="2"/>
        <v>8</v>
      </c>
      <c r="E9">
        <f t="shared" si="3"/>
        <v>2030</v>
      </c>
      <c r="F9">
        <f t="shared" si="4"/>
        <v>2.8000000000000004E-2</v>
      </c>
    </row>
    <row r="10" spans="1:6" x14ac:dyDescent="0.3">
      <c r="A10" t="s">
        <v>6</v>
      </c>
      <c r="B10" t="str">
        <f t="shared" si="1"/>
        <v>BC</v>
      </c>
      <c r="C10" t="str">
        <f t="shared" si="1"/>
        <v>demHEAT</v>
      </c>
      <c r="D10">
        <f t="shared" si="2"/>
        <v>9</v>
      </c>
      <c r="E10">
        <f t="shared" si="3"/>
        <v>2030</v>
      </c>
      <c r="F10">
        <f t="shared" si="4"/>
        <v>2.8000000000000004E-2</v>
      </c>
    </row>
    <row r="11" spans="1:6" x14ac:dyDescent="0.3">
      <c r="A11" t="s">
        <v>6</v>
      </c>
      <c r="B11" t="str">
        <f t="shared" si="1"/>
        <v>BC</v>
      </c>
      <c r="C11" t="str">
        <f t="shared" si="1"/>
        <v>demHEAT</v>
      </c>
      <c r="D11">
        <f t="shared" si="2"/>
        <v>10</v>
      </c>
      <c r="E11">
        <f t="shared" si="3"/>
        <v>2030</v>
      </c>
      <c r="F11">
        <f t="shared" si="4"/>
        <v>2.8000000000000004E-2</v>
      </c>
    </row>
    <row r="12" spans="1:6" x14ac:dyDescent="0.3">
      <c r="A12" t="s">
        <v>6</v>
      </c>
      <c r="B12" t="str">
        <f t="shared" si="1"/>
        <v>BC</v>
      </c>
      <c r="C12" t="str">
        <f t="shared" si="1"/>
        <v>demHEAT</v>
      </c>
      <c r="D12">
        <f t="shared" si="2"/>
        <v>11</v>
      </c>
      <c r="E12">
        <f t="shared" si="3"/>
        <v>2030</v>
      </c>
      <c r="F12" s="1">
        <f t="shared" si="0"/>
        <v>0.02</v>
      </c>
    </row>
    <row r="13" spans="1:6" x14ac:dyDescent="0.3">
      <c r="A13" t="s">
        <v>6</v>
      </c>
      <c r="B13" t="str">
        <f t="shared" si="1"/>
        <v>BC</v>
      </c>
      <c r="C13" t="str">
        <f t="shared" si="1"/>
        <v>demHEAT</v>
      </c>
      <c r="D13">
        <f t="shared" si="2"/>
        <v>12</v>
      </c>
      <c r="E13">
        <f t="shared" si="3"/>
        <v>2030</v>
      </c>
      <c r="F13">
        <f t="shared" si="0"/>
        <v>0.02</v>
      </c>
    </row>
    <row r="14" spans="1:6" x14ac:dyDescent="0.3">
      <c r="A14" t="s">
        <v>6</v>
      </c>
      <c r="B14" t="str">
        <f t="shared" si="1"/>
        <v>BC</v>
      </c>
      <c r="C14" t="str">
        <f t="shared" si="1"/>
        <v>demHEAT</v>
      </c>
      <c r="D14">
        <f t="shared" si="2"/>
        <v>13</v>
      </c>
      <c r="E14">
        <f t="shared" si="3"/>
        <v>2030</v>
      </c>
      <c r="F14" s="1">
        <f t="shared" si="0"/>
        <v>0.02</v>
      </c>
    </row>
    <row r="15" spans="1:6" x14ac:dyDescent="0.3">
      <c r="A15" t="s">
        <v>6</v>
      </c>
      <c r="B15" t="str">
        <f t="shared" si="1"/>
        <v>BC</v>
      </c>
      <c r="C15" t="str">
        <f t="shared" si="1"/>
        <v>demHEAT</v>
      </c>
      <c r="D15">
        <f t="shared" si="2"/>
        <v>14</v>
      </c>
      <c r="E15">
        <f t="shared" si="3"/>
        <v>2030</v>
      </c>
      <c r="F15">
        <f t="shared" si="0"/>
        <v>0.02</v>
      </c>
    </row>
    <row r="16" spans="1:6" x14ac:dyDescent="0.3">
      <c r="A16" t="s">
        <v>6</v>
      </c>
      <c r="B16" t="str">
        <f t="shared" si="1"/>
        <v>BC</v>
      </c>
      <c r="C16" t="str">
        <f t="shared" si="1"/>
        <v>demHEAT</v>
      </c>
      <c r="D16">
        <f t="shared" si="2"/>
        <v>15</v>
      </c>
      <c r="E16">
        <f t="shared" si="3"/>
        <v>2030</v>
      </c>
      <c r="F16" s="1">
        <f t="shared" si="0"/>
        <v>0.02</v>
      </c>
    </row>
    <row r="17" spans="1:6" x14ac:dyDescent="0.3">
      <c r="A17" t="s">
        <v>6</v>
      </c>
      <c r="B17" t="str">
        <f t="shared" si="1"/>
        <v>BC</v>
      </c>
      <c r="C17" t="str">
        <f t="shared" si="1"/>
        <v>demHEAT</v>
      </c>
      <c r="D17">
        <f t="shared" si="2"/>
        <v>16</v>
      </c>
      <c r="E17">
        <f t="shared" si="3"/>
        <v>2030</v>
      </c>
      <c r="F17">
        <f t="shared" si="0"/>
        <v>0.02</v>
      </c>
    </row>
    <row r="18" spans="1:6" x14ac:dyDescent="0.3">
      <c r="A18" t="s">
        <v>6</v>
      </c>
      <c r="B18" t="str">
        <f t="shared" si="1"/>
        <v>BC</v>
      </c>
      <c r="C18" t="str">
        <f t="shared" si="1"/>
        <v>demHEAT</v>
      </c>
      <c r="D18">
        <f t="shared" si="2"/>
        <v>17</v>
      </c>
      <c r="E18">
        <f t="shared" si="3"/>
        <v>2030</v>
      </c>
      <c r="F18" s="1">
        <f t="shared" si="0"/>
        <v>0.02</v>
      </c>
    </row>
    <row r="19" spans="1:6" x14ac:dyDescent="0.3">
      <c r="A19" t="s">
        <v>6</v>
      </c>
      <c r="B19" t="str">
        <f t="shared" ref="B19:C34" si="5">B18</f>
        <v>BC</v>
      </c>
      <c r="C19" t="str">
        <f t="shared" si="5"/>
        <v>demHEAT</v>
      </c>
      <c r="D19">
        <f t="shared" si="2"/>
        <v>18</v>
      </c>
      <c r="E19">
        <f t="shared" si="3"/>
        <v>2030</v>
      </c>
      <c r="F19">
        <f t="shared" si="0"/>
        <v>0.02</v>
      </c>
    </row>
    <row r="20" spans="1:6" x14ac:dyDescent="0.3">
      <c r="A20" t="s">
        <v>6</v>
      </c>
      <c r="B20" t="str">
        <f t="shared" si="5"/>
        <v>BC</v>
      </c>
      <c r="C20" t="str">
        <f t="shared" si="5"/>
        <v>demHEAT</v>
      </c>
      <c r="D20">
        <f t="shared" si="2"/>
        <v>19</v>
      </c>
      <c r="E20">
        <f t="shared" si="3"/>
        <v>2030</v>
      </c>
      <c r="F20" s="1">
        <f t="shared" si="0"/>
        <v>0.02</v>
      </c>
    </row>
    <row r="21" spans="1:6" x14ac:dyDescent="0.3">
      <c r="A21" t="s">
        <v>6</v>
      </c>
      <c r="B21" t="str">
        <f t="shared" si="5"/>
        <v>BC</v>
      </c>
      <c r="C21" t="str">
        <f t="shared" si="5"/>
        <v>demHEAT</v>
      </c>
      <c r="D21">
        <f t="shared" si="2"/>
        <v>20</v>
      </c>
      <c r="E21">
        <f t="shared" si="3"/>
        <v>2030</v>
      </c>
      <c r="F21">
        <f t="shared" si="0"/>
        <v>0.02</v>
      </c>
    </row>
    <row r="22" spans="1:6" x14ac:dyDescent="0.3">
      <c r="A22" t="s">
        <v>6</v>
      </c>
      <c r="B22" t="str">
        <f t="shared" si="5"/>
        <v>BC</v>
      </c>
      <c r="C22" t="str">
        <f t="shared" si="5"/>
        <v>demHEAT</v>
      </c>
      <c r="D22">
        <f t="shared" si="2"/>
        <v>21</v>
      </c>
      <c r="E22">
        <f t="shared" si="3"/>
        <v>2030</v>
      </c>
      <c r="F22" s="1">
        <f t="shared" si="0"/>
        <v>0.02</v>
      </c>
    </row>
    <row r="23" spans="1:6" x14ac:dyDescent="0.3">
      <c r="A23" t="s">
        <v>6</v>
      </c>
      <c r="B23" t="str">
        <f t="shared" si="5"/>
        <v>BC</v>
      </c>
      <c r="C23" t="str">
        <f t="shared" si="5"/>
        <v>demHEAT</v>
      </c>
      <c r="D23">
        <f t="shared" si="2"/>
        <v>22</v>
      </c>
      <c r="E23">
        <f t="shared" si="3"/>
        <v>2030</v>
      </c>
      <c r="F23">
        <f>0.06/5</f>
        <v>1.2E-2</v>
      </c>
    </row>
    <row r="24" spans="1:6" x14ac:dyDescent="0.3">
      <c r="A24" t="s">
        <v>6</v>
      </c>
      <c r="B24" t="str">
        <f t="shared" si="5"/>
        <v>BC</v>
      </c>
      <c r="C24" t="str">
        <f t="shared" si="5"/>
        <v>demHEAT</v>
      </c>
      <c r="D24">
        <f t="shared" si="2"/>
        <v>23</v>
      </c>
      <c r="E24">
        <f t="shared" si="3"/>
        <v>2030</v>
      </c>
      <c r="F24">
        <f t="shared" ref="F24:F27" si="6">0.06/5</f>
        <v>1.2E-2</v>
      </c>
    </row>
    <row r="25" spans="1:6" x14ac:dyDescent="0.3">
      <c r="A25" t="s">
        <v>6</v>
      </c>
      <c r="B25" t="str">
        <f t="shared" si="5"/>
        <v>BC</v>
      </c>
      <c r="C25" t="str">
        <f t="shared" si="5"/>
        <v>demHEAT</v>
      </c>
      <c r="D25">
        <f t="shared" si="2"/>
        <v>24</v>
      </c>
      <c r="E25">
        <f t="shared" si="3"/>
        <v>2030</v>
      </c>
      <c r="F25">
        <f t="shared" si="6"/>
        <v>1.2E-2</v>
      </c>
    </row>
    <row r="26" spans="1:6" x14ac:dyDescent="0.3">
      <c r="A26" t="s">
        <v>6</v>
      </c>
      <c r="B26" t="str">
        <f t="shared" si="5"/>
        <v>BC</v>
      </c>
      <c r="C26" t="str">
        <f t="shared" si="5"/>
        <v>demHEAT</v>
      </c>
      <c r="D26">
        <f t="shared" si="2"/>
        <v>25</v>
      </c>
      <c r="E26">
        <f t="shared" si="3"/>
        <v>2030</v>
      </c>
      <c r="F26">
        <f t="shared" si="6"/>
        <v>1.2E-2</v>
      </c>
    </row>
    <row r="27" spans="1:6" x14ac:dyDescent="0.3">
      <c r="A27" t="s">
        <v>6</v>
      </c>
      <c r="B27" t="str">
        <f t="shared" si="5"/>
        <v>BC</v>
      </c>
      <c r="C27" t="str">
        <f t="shared" si="5"/>
        <v>demHEAT</v>
      </c>
      <c r="D27">
        <f t="shared" si="2"/>
        <v>26</v>
      </c>
      <c r="E27">
        <f t="shared" si="3"/>
        <v>2030</v>
      </c>
      <c r="F27">
        <f t="shared" si="6"/>
        <v>1.2E-2</v>
      </c>
    </row>
    <row r="28" spans="1:6" x14ac:dyDescent="0.3">
      <c r="A28" t="s">
        <v>6</v>
      </c>
      <c r="B28" t="str">
        <f t="shared" si="5"/>
        <v>BC</v>
      </c>
      <c r="C28" t="str">
        <f t="shared" si="5"/>
        <v>demHEAT</v>
      </c>
      <c r="D28">
        <f t="shared" si="2"/>
        <v>27</v>
      </c>
      <c r="E28">
        <f t="shared" si="3"/>
        <v>2030</v>
      </c>
      <c r="F28">
        <f t="shared" si="0"/>
        <v>0.02</v>
      </c>
    </row>
    <row r="29" spans="1:6" x14ac:dyDescent="0.3">
      <c r="A29" t="s">
        <v>6</v>
      </c>
      <c r="B29" t="str">
        <f t="shared" si="5"/>
        <v>BC</v>
      </c>
      <c r="C29" t="str">
        <f t="shared" si="5"/>
        <v>demHEAT</v>
      </c>
      <c r="D29">
        <f t="shared" si="2"/>
        <v>28</v>
      </c>
      <c r="E29">
        <f t="shared" si="3"/>
        <v>2030</v>
      </c>
      <c r="F29">
        <f t="shared" si="0"/>
        <v>0.02</v>
      </c>
    </row>
    <row r="30" spans="1:6" x14ac:dyDescent="0.3">
      <c r="A30" t="s">
        <v>6</v>
      </c>
      <c r="B30" t="str">
        <f t="shared" si="5"/>
        <v>BC</v>
      </c>
      <c r="C30" t="str">
        <f t="shared" si="5"/>
        <v>demHEAT</v>
      </c>
      <c r="D30">
        <f t="shared" si="2"/>
        <v>29</v>
      </c>
      <c r="E30">
        <f t="shared" si="3"/>
        <v>2030</v>
      </c>
      <c r="F30">
        <f t="shared" si="0"/>
        <v>0.02</v>
      </c>
    </row>
    <row r="31" spans="1:6" x14ac:dyDescent="0.3">
      <c r="A31" t="s">
        <v>6</v>
      </c>
      <c r="B31" t="str">
        <f t="shared" si="5"/>
        <v>BC</v>
      </c>
      <c r="C31" t="str">
        <f t="shared" si="5"/>
        <v>demHEAT</v>
      </c>
      <c r="D31">
        <f t="shared" si="2"/>
        <v>30</v>
      </c>
      <c r="E31">
        <f t="shared" si="3"/>
        <v>2030</v>
      </c>
      <c r="F31">
        <f t="shared" si="0"/>
        <v>0.02</v>
      </c>
    </row>
    <row r="32" spans="1:6" x14ac:dyDescent="0.3">
      <c r="A32" t="s">
        <v>6</v>
      </c>
      <c r="B32" t="str">
        <f t="shared" si="5"/>
        <v>BC</v>
      </c>
      <c r="C32" t="str">
        <f t="shared" si="5"/>
        <v>demHEAT</v>
      </c>
      <c r="D32">
        <f t="shared" si="2"/>
        <v>31</v>
      </c>
      <c r="E32">
        <f t="shared" si="3"/>
        <v>2030</v>
      </c>
      <c r="F32">
        <f t="shared" si="0"/>
        <v>0.02</v>
      </c>
    </row>
    <row r="33" spans="1:6" x14ac:dyDescent="0.3">
      <c r="A33" t="s">
        <v>6</v>
      </c>
      <c r="B33" t="str">
        <f t="shared" si="5"/>
        <v>BC</v>
      </c>
      <c r="C33" t="str">
        <f t="shared" si="5"/>
        <v>demHEAT</v>
      </c>
      <c r="D33">
        <f t="shared" si="2"/>
        <v>32</v>
      </c>
      <c r="E33">
        <f t="shared" si="3"/>
        <v>2030</v>
      </c>
      <c r="F33">
        <f>0.01/3</f>
        <v>3.3333333333333335E-3</v>
      </c>
    </row>
    <row r="34" spans="1:6" x14ac:dyDescent="0.3">
      <c r="A34" t="s">
        <v>6</v>
      </c>
      <c r="B34" t="str">
        <f t="shared" si="5"/>
        <v>BC</v>
      </c>
      <c r="C34" t="str">
        <f t="shared" si="5"/>
        <v>demHEAT</v>
      </c>
      <c r="D34">
        <f t="shared" si="2"/>
        <v>33</v>
      </c>
      <c r="E34">
        <f t="shared" si="3"/>
        <v>2030</v>
      </c>
      <c r="F34">
        <f t="shared" ref="F34:F35" si="7">0.01/3</f>
        <v>3.3333333333333335E-3</v>
      </c>
    </row>
    <row r="35" spans="1:6" x14ac:dyDescent="0.3">
      <c r="A35" t="s">
        <v>6</v>
      </c>
      <c r="B35" t="str">
        <f t="shared" ref="B35:C49" si="8">B34</f>
        <v>BC</v>
      </c>
      <c r="C35" t="str">
        <f t="shared" si="8"/>
        <v>demHEAT</v>
      </c>
      <c r="D35">
        <f t="shared" si="2"/>
        <v>34</v>
      </c>
      <c r="E35">
        <f t="shared" si="3"/>
        <v>2030</v>
      </c>
      <c r="F35">
        <f t="shared" si="7"/>
        <v>3.3333333333333335E-3</v>
      </c>
    </row>
    <row r="36" spans="1:6" x14ac:dyDescent="0.3">
      <c r="A36" t="s">
        <v>6</v>
      </c>
      <c r="B36" t="str">
        <f t="shared" si="8"/>
        <v>BC</v>
      </c>
      <c r="C36" t="str">
        <f t="shared" si="8"/>
        <v>demHEAT</v>
      </c>
      <c r="D36">
        <f t="shared" si="2"/>
        <v>35</v>
      </c>
      <c r="E36">
        <f t="shared" si="3"/>
        <v>2030</v>
      </c>
      <c r="F36">
        <f t="shared" si="0"/>
        <v>0.02</v>
      </c>
    </row>
    <row r="37" spans="1:6" x14ac:dyDescent="0.3">
      <c r="A37" t="s">
        <v>6</v>
      </c>
      <c r="B37" t="str">
        <f t="shared" si="8"/>
        <v>BC</v>
      </c>
      <c r="C37" t="str">
        <f t="shared" si="8"/>
        <v>demHEAT</v>
      </c>
      <c r="D37">
        <f t="shared" si="2"/>
        <v>36</v>
      </c>
      <c r="E37">
        <f t="shared" si="3"/>
        <v>2030</v>
      </c>
      <c r="F37">
        <f t="shared" si="0"/>
        <v>0.02</v>
      </c>
    </row>
    <row r="38" spans="1:6" x14ac:dyDescent="0.3">
      <c r="A38" t="s">
        <v>6</v>
      </c>
      <c r="B38" t="str">
        <f t="shared" si="8"/>
        <v>BC</v>
      </c>
      <c r="C38" t="str">
        <f t="shared" si="8"/>
        <v>demHEAT</v>
      </c>
      <c r="D38">
        <f t="shared" si="2"/>
        <v>37</v>
      </c>
      <c r="E38">
        <f t="shared" si="3"/>
        <v>2030</v>
      </c>
      <c r="F38">
        <f t="shared" si="0"/>
        <v>0.02</v>
      </c>
    </row>
    <row r="39" spans="1:6" x14ac:dyDescent="0.3">
      <c r="A39" t="s">
        <v>6</v>
      </c>
      <c r="B39" t="str">
        <f t="shared" si="8"/>
        <v>BC</v>
      </c>
      <c r="C39" t="str">
        <f t="shared" si="8"/>
        <v>demHEAT</v>
      </c>
      <c r="D39">
        <f t="shared" si="2"/>
        <v>38</v>
      </c>
      <c r="E39">
        <f t="shared" si="3"/>
        <v>2030</v>
      </c>
      <c r="F39">
        <f>0.25/8</f>
        <v>3.125E-2</v>
      </c>
    </row>
    <row r="40" spans="1:6" x14ac:dyDescent="0.3">
      <c r="A40" t="s">
        <v>6</v>
      </c>
      <c r="B40" t="str">
        <f t="shared" si="8"/>
        <v>BC</v>
      </c>
      <c r="C40" t="str">
        <f t="shared" si="8"/>
        <v>demHEAT</v>
      </c>
      <c r="D40">
        <f t="shared" si="2"/>
        <v>39</v>
      </c>
      <c r="E40">
        <f t="shared" si="3"/>
        <v>2030</v>
      </c>
      <c r="F40">
        <f t="shared" ref="F40:F46" si="9">0.25/8</f>
        <v>3.125E-2</v>
      </c>
    </row>
    <row r="41" spans="1:6" x14ac:dyDescent="0.3">
      <c r="A41" t="s">
        <v>6</v>
      </c>
      <c r="B41" t="str">
        <f t="shared" si="8"/>
        <v>BC</v>
      </c>
      <c r="C41" t="str">
        <f t="shared" si="8"/>
        <v>demHEAT</v>
      </c>
      <c r="D41">
        <f t="shared" si="2"/>
        <v>40</v>
      </c>
      <c r="E41">
        <f t="shared" si="3"/>
        <v>2030</v>
      </c>
      <c r="F41">
        <f t="shared" si="9"/>
        <v>3.125E-2</v>
      </c>
    </row>
    <row r="42" spans="1:6" x14ac:dyDescent="0.3">
      <c r="A42" t="s">
        <v>6</v>
      </c>
      <c r="B42" t="str">
        <f t="shared" si="8"/>
        <v>BC</v>
      </c>
      <c r="C42" t="str">
        <f t="shared" si="8"/>
        <v>demHEAT</v>
      </c>
      <c r="D42">
        <f t="shared" si="2"/>
        <v>41</v>
      </c>
      <c r="E42">
        <f t="shared" si="3"/>
        <v>2030</v>
      </c>
      <c r="F42">
        <f t="shared" si="9"/>
        <v>3.125E-2</v>
      </c>
    </row>
    <row r="43" spans="1:6" x14ac:dyDescent="0.3">
      <c r="A43" t="s">
        <v>6</v>
      </c>
      <c r="B43" t="str">
        <f t="shared" si="8"/>
        <v>BC</v>
      </c>
      <c r="C43" t="str">
        <f t="shared" si="8"/>
        <v>demHEAT</v>
      </c>
      <c r="D43">
        <f t="shared" si="2"/>
        <v>42</v>
      </c>
      <c r="E43">
        <f t="shared" si="3"/>
        <v>2030</v>
      </c>
      <c r="F43">
        <f t="shared" si="9"/>
        <v>3.125E-2</v>
      </c>
    </row>
    <row r="44" spans="1:6" x14ac:dyDescent="0.3">
      <c r="A44" t="s">
        <v>6</v>
      </c>
      <c r="B44" t="str">
        <f t="shared" si="8"/>
        <v>BC</v>
      </c>
      <c r="C44" t="str">
        <f t="shared" si="8"/>
        <v>demHEAT</v>
      </c>
      <c r="D44">
        <f t="shared" si="2"/>
        <v>43</v>
      </c>
      <c r="E44">
        <f t="shared" si="3"/>
        <v>2030</v>
      </c>
      <c r="F44">
        <f t="shared" si="9"/>
        <v>3.125E-2</v>
      </c>
    </row>
    <row r="45" spans="1:6" x14ac:dyDescent="0.3">
      <c r="A45" t="s">
        <v>6</v>
      </c>
      <c r="B45" t="str">
        <f t="shared" si="8"/>
        <v>BC</v>
      </c>
      <c r="C45" t="str">
        <f t="shared" si="8"/>
        <v>demHEAT</v>
      </c>
      <c r="D45">
        <f t="shared" si="2"/>
        <v>44</v>
      </c>
      <c r="E45">
        <f t="shared" si="3"/>
        <v>2030</v>
      </c>
      <c r="F45">
        <f t="shared" si="9"/>
        <v>3.125E-2</v>
      </c>
    </row>
    <row r="46" spans="1:6" x14ac:dyDescent="0.3">
      <c r="A46" t="s">
        <v>6</v>
      </c>
      <c r="B46" t="str">
        <f t="shared" si="8"/>
        <v>BC</v>
      </c>
      <c r="C46" t="str">
        <f t="shared" si="8"/>
        <v>demHEAT</v>
      </c>
      <c r="D46">
        <f t="shared" si="2"/>
        <v>45</v>
      </c>
      <c r="E46">
        <f t="shared" si="3"/>
        <v>2030</v>
      </c>
      <c r="F46">
        <f t="shared" si="9"/>
        <v>3.125E-2</v>
      </c>
    </row>
    <row r="47" spans="1:6" x14ac:dyDescent="0.3">
      <c r="A47" t="s">
        <v>6</v>
      </c>
      <c r="B47" t="str">
        <f t="shared" si="8"/>
        <v>BC</v>
      </c>
      <c r="C47" t="str">
        <f t="shared" si="8"/>
        <v>demHEAT</v>
      </c>
      <c r="D47">
        <f t="shared" si="2"/>
        <v>46</v>
      </c>
      <c r="E47">
        <f t="shared" si="3"/>
        <v>2030</v>
      </c>
      <c r="F47">
        <f t="shared" si="0"/>
        <v>0.02</v>
      </c>
    </row>
    <row r="48" spans="1:6" x14ac:dyDescent="0.3">
      <c r="A48" t="s">
        <v>6</v>
      </c>
      <c r="B48" t="str">
        <f t="shared" si="8"/>
        <v>BC</v>
      </c>
      <c r="C48" t="str">
        <f t="shared" si="8"/>
        <v>demHEAT</v>
      </c>
      <c r="D48">
        <f t="shared" si="2"/>
        <v>47</v>
      </c>
      <c r="E48">
        <f t="shared" si="3"/>
        <v>2030</v>
      </c>
      <c r="F48">
        <f t="shared" si="0"/>
        <v>0.02</v>
      </c>
    </row>
    <row r="49" spans="1:6" x14ac:dyDescent="0.3">
      <c r="A49" t="s">
        <v>6</v>
      </c>
      <c r="B49" t="str">
        <f t="shared" si="8"/>
        <v>BC</v>
      </c>
      <c r="C49" t="str">
        <f t="shared" si="8"/>
        <v>demHEAT</v>
      </c>
      <c r="D49">
        <f t="shared" si="2"/>
        <v>48</v>
      </c>
      <c r="E49">
        <f t="shared" si="3"/>
        <v>2030</v>
      </c>
      <c r="F49">
        <f t="shared" si="0"/>
        <v>0.02</v>
      </c>
    </row>
  </sheetData>
  <conditionalFormatting sqref="A1:F1 A2:E49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F14:F48">
    <cfRule type="cellIs" dxfId="19" priority="7" operator="equal">
      <formula>"No"</formula>
    </cfRule>
    <cfRule type="cellIs" dxfId="18" priority="8" operator="equal">
      <formula>"Yes"</formula>
    </cfRule>
  </conditionalFormatting>
  <conditionalFormatting sqref="F2:F27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F26:F48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F49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44A6-D613-4023-9844-18919AFE5866}">
  <dimension ref="A1:F49"/>
  <sheetViews>
    <sheetView tabSelected="1" workbookViewId="0">
      <selection activeCell="I13" sqref="I13"/>
    </sheetView>
  </sheetViews>
  <sheetFormatPr defaultRowHeight="14.4" x14ac:dyDescent="0.3"/>
  <cols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2030</v>
      </c>
      <c r="F2">
        <v>1.6542754542608219E-2</v>
      </c>
    </row>
    <row r="3" spans="1:6" x14ac:dyDescent="0.3">
      <c r="A3" t="s">
        <v>6</v>
      </c>
      <c r="B3" t="str">
        <f t="shared" ref="B3:C18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1.1869701620329387E-2</v>
      </c>
    </row>
    <row r="4" spans="1:6" x14ac:dyDescent="0.3">
      <c r="A4" t="s">
        <v>6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>
        <v>1.0556495480817532E-2</v>
      </c>
    </row>
    <row r="5" spans="1:6" x14ac:dyDescent="0.3">
      <c r="A5" t="s">
        <v>6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9.8244499281218596E-3</v>
      </c>
    </row>
    <row r="6" spans="1:6" x14ac:dyDescent="0.3">
      <c r="A6" t="s">
        <v>6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>
        <v>1.149223504905638E-2</v>
      </c>
    </row>
    <row r="7" spans="1:6" x14ac:dyDescent="0.3">
      <c r="A7" t="s">
        <v>6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1.4437820993308566E-2</v>
      </c>
    </row>
    <row r="8" spans="1:6" x14ac:dyDescent="0.3">
      <c r="A8" t="s">
        <v>6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>
        <v>2.6280704044978662E-2</v>
      </c>
    </row>
    <row r="9" spans="1:6" x14ac:dyDescent="0.3">
      <c r="A9" t="s">
        <v>6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3.7338104773082866E-2</v>
      </c>
    </row>
    <row r="10" spans="1:6" x14ac:dyDescent="0.3">
      <c r="A10" t="s">
        <v>6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>
        <v>4.3659420651872116E-2</v>
      </c>
    </row>
    <row r="11" spans="1:6" x14ac:dyDescent="0.3">
      <c r="A11" t="s">
        <v>6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4.3632495755490025E-2</v>
      </c>
    </row>
    <row r="12" spans="1:6" x14ac:dyDescent="0.3">
      <c r="A12" t="s">
        <v>6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>
        <v>4.0752461930171006E-2</v>
      </c>
    </row>
    <row r="13" spans="1:6" x14ac:dyDescent="0.3">
      <c r="A13" t="s">
        <v>6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3.4329014331918976E-2</v>
      </c>
    </row>
    <row r="14" spans="1:6" x14ac:dyDescent="0.3">
      <c r="A14" t="s">
        <v>6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>
        <v>2.9383698135627131E-2</v>
      </c>
    </row>
    <row r="15" spans="1:6" x14ac:dyDescent="0.3">
      <c r="A15" t="s">
        <v>6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2.8133597034364938E-2</v>
      </c>
    </row>
    <row r="16" spans="1:6" x14ac:dyDescent="0.3">
      <c r="A16" t="s">
        <v>6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>
        <v>2.6182153659570783E-2</v>
      </c>
    </row>
    <row r="17" spans="1:6" x14ac:dyDescent="0.3">
      <c r="A17" t="s">
        <v>6</v>
      </c>
      <c r="B17" t="str">
        <f t="shared" si="0"/>
        <v>BC</v>
      </c>
      <c r="C17" t="str">
        <f t="shared" si="0"/>
        <v>demHEAT</v>
      </c>
      <c r="D17">
        <f t="shared" si="1"/>
        <v>16</v>
      </c>
      <c r="E17">
        <f t="shared" si="2"/>
        <v>2030</v>
      </c>
      <c r="F17">
        <v>2.7498902300072861E-2</v>
      </c>
    </row>
    <row r="18" spans="1:6" x14ac:dyDescent="0.3">
      <c r="A18" t="s">
        <v>6</v>
      </c>
      <c r="B18" t="str">
        <f t="shared" si="0"/>
        <v>BC</v>
      </c>
      <c r="C18" t="str">
        <f t="shared" si="0"/>
        <v>demHEAT</v>
      </c>
      <c r="D18">
        <f t="shared" si="1"/>
        <v>17</v>
      </c>
      <c r="E18">
        <f t="shared" si="2"/>
        <v>2030</v>
      </c>
      <c r="F18">
        <v>2.582787710251588E-2</v>
      </c>
    </row>
    <row r="19" spans="1:6" x14ac:dyDescent="0.3">
      <c r="A19" t="s">
        <v>6</v>
      </c>
      <c r="B19" t="str">
        <f t="shared" ref="B19:C34" si="3">B18</f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2.8146459441062036E-2</v>
      </c>
    </row>
    <row r="20" spans="1:6" x14ac:dyDescent="0.3">
      <c r="A20" t="s">
        <v>6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>
        <v>3.0031606095455628E-2</v>
      </c>
    </row>
    <row r="21" spans="1:6" x14ac:dyDescent="0.3">
      <c r="A21" t="s">
        <v>6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3.0054102816391284E-2</v>
      </c>
    </row>
    <row r="22" spans="1:6" x14ac:dyDescent="0.3">
      <c r="A22" t="s">
        <v>6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>
        <v>2.7332879816641689E-2</v>
      </c>
    </row>
    <row r="23" spans="1:6" x14ac:dyDescent="0.3">
      <c r="A23" t="s">
        <v>6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2.245961685868296E-2</v>
      </c>
    </row>
    <row r="24" spans="1:6" x14ac:dyDescent="0.3">
      <c r="A24" t="s">
        <v>6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>
        <v>1.954192853744962E-2</v>
      </c>
    </row>
    <row r="25" spans="1:6" x14ac:dyDescent="0.3">
      <c r="A25" t="s">
        <v>6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1.6876908365923305E-2</v>
      </c>
    </row>
    <row r="26" spans="1:6" x14ac:dyDescent="0.3">
      <c r="A26" t="s">
        <v>6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1.4437826905007381E-2</v>
      </c>
    </row>
    <row r="27" spans="1:6" x14ac:dyDescent="0.3">
      <c r="A27" t="s">
        <v>6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1.061003737661795E-2</v>
      </c>
    </row>
    <row r="28" spans="1:6" x14ac:dyDescent="0.3">
      <c r="A28" t="s">
        <v>6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1.0125958160571838E-2</v>
      </c>
    </row>
    <row r="29" spans="1:6" x14ac:dyDescent="0.3">
      <c r="A29" t="s">
        <v>6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1.0699737429060774E-2</v>
      </c>
    </row>
    <row r="30" spans="1:6" x14ac:dyDescent="0.3">
      <c r="A30" t="s">
        <v>6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1.516825529776699E-2</v>
      </c>
    </row>
    <row r="31" spans="1:6" x14ac:dyDescent="0.3">
      <c r="A31" t="s">
        <v>6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2.8372965658367836E-2</v>
      </c>
    </row>
    <row r="32" spans="1:6" x14ac:dyDescent="0.3">
      <c r="A32" t="s">
        <v>6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4.6651409865033654E-2</v>
      </c>
    </row>
    <row r="33" spans="1:6" x14ac:dyDescent="0.3">
      <c r="A33" t="s">
        <v>6</v>
      </c>
      <c r="B33" t="str">
        <f t="shared" si="3"/>
        <v>BC</v>
      </c>
      <c r="C33" t="str">
        <f t="shared" si="3"/>
        <v>demHEAT</v>
      </c>
      <c r="D33">
        <f t="shared" si="1"/>
        <v>32</v>
      </c>
      <c r="E33">
        <f t="shared" si="2"/>
        <v>2030</v>
      </c>
      <c r="F33">
        <v>5.0068057808572604E-2</v>
      </c>
    </row>
    <row r="34" spans="1:6" x14ac:dyDescent="0.3">
      <c r="A34" t="s">
        <v>6</v>
      </c>
      <c r="B34" t="str">
        <f t="shared" si="3"/>
        <v>BC</v>
      </c>
      <c r="C34" t="str">
        <f t="shared" si="3"/>
        <v>demHEAT</v>
      </c>
      <c r="D34">
        <f t="shared" si="1"/>
        <v>33</v>
      </c>
      <c r="E34">
        <f t="shared" si="2"/>
        <v>2030</v>
      </c>
      <c r="F34">
        <v>3.9474145623388635E-2</v>
      </c>
    </row>
    <row r="35" spans="1:6" x14ac:dyDescent="0.3">
      <c r="A35" t="s">
        <v>6</v>
      </c>
      <c r="B35" t="str">
        <f t="shared" ref="B35:C49" si="4">B34</f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3.2835765416983666E-2</v>
      </c>
    </row>
    <row r="36" spans="1:6" x14ac:dyDescent="0.3">
      <c r="A36" t="s">
        <v>6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2.7642296849846041E-2</v>
      </c>
    </row>
    <row r="37" spans="1:6" x14ac:dyDescent="0.3">
      <c r="A37" t="s">
        <v>6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2.4074280917867397E-2</v>
      </c>
    </row>
    <row r="38" spans="1:6" x14ac:dyDescent="0.3">
      <c r="A38" t="s">
        <v>6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2.2983461393037339E-2</v>
      </c>
    </row>
    <row r="39" spans="1:6" x14ac:dyDescent="0.3">
      <c r="A39" t="s">
        <v>6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2.1641630413385907E-2</v>
      </c>
    </row>
    <row r="40" spans="1:6" x14ac:dyDescent="0.3">
      <c r="A40" t="s">
        <v>6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2.1219630016077805E-2</v>
      </c>
    </row>
    <row r="41" spans="1:6" x14ac:dyDescent="0.3">
      <c r="A41" t="s">
        <v>6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2.2265493558684141E-2</v>
      </c>
    </row>
    <row r="42" spans="1:6" x14ac:dyDescent="0.3">
      <c r="A42" t="s">
        <v>6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2.4938076041874091E-2</v>
      </c>
    </row>
    <row r="43" spans="1:6" x14ac:dyDescent="0.3">
      <c r="A43" t="s">
        <v>6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2.7337866894455814E-2</v>
      </c>
    </row>
    <row r="44" spans="1:6" x14ac:dyDescent="0.3">
      <c r="A44" t="s">
        <v>6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3.1326042083563745E-2</v>
      </c>
    </row>
    <row r="45" spans="1:6" x14ac:dyDescent="0.3">
      <c r="A45" t="s">
        <v>6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2.9951683138093349E-2</v>
      </c>
    </row>
    <row r="46" spans="1:6" x14ac:dyDescent="0.3">
      <c r="A46" t="s">
        <v>6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2.7615341786248079E-2</v>
      </c>
    </row>
    <row r="47" spans="1:6" x14ac:dyDescent="0.3">
      <c r="A47" t="s">
        <v>6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2.3370972408654513E-2</v>
      </c>
    </row>
    <row r="48" spans="1:6" x14ac:dyDescent="0.3">
      <c r="A48" t="s">
        <v>6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1.8362049435977596E-2</v>
      </c>
    </row>
    <row r="49" spans="1:6" x14ac:dyDescent="0.3">
      <c r="A49" t="s">
        <v>6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1.5676855534778791E-2</v>
      </c>
    </row>
  </sheetData>
  <conditionalFormatting sqref="A1:F1 A2:E49">
    <cfRule type="cellIs" dxfId="10" priority="9" operator="equal">
      <formula>"No"</formula>
    </cfRule>
    <cfRule type="cellIs" dxfId="9" priority="10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SDP_Sample1</vt:lpstr>
      <vt:lpstr>SDP_Sample2</vt:lpstr>
      <vt:lpstr>SDP_Sample3</vt:lpstr>
      <vt:lpstr>SDP_Sample4</vt:lpstr>
      <vt:lpstr>SDP_Sample5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2023-03-14T20:42:56Z</dcterms:modified>
</cp:coreProperties>
</file>