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pring-2023/IESVic-Coop/The_OSeMOSYS_EBook_by_IESVic/Book_Exercise_Files/"/>
    </mc:Choice>
  </mc:AlternateContent>
  <xr:revisionPtr revIDLastSave="500" documentId="13_ncr:1_{5C3FF882-E610-4F94-B446-F3C302FE3789}" xr6:coauthVersionLast="47" xr6:coauthVersionMax="47" xr10:uidLastSave="{8B522E0F-48EB-4B82-8766-DD72F06D63AC}"/>
  <bookViews>
    <workbookView xWindow="-108" yWindow="-108" windowWidth="23256" windowHeight="12456" tabRatio="862" firstSheet="48" activeTab="52" xr2:uid="{00000000-000D-0000-FFFF-FFFF00000000}"/>
  </bookViews>
  <sheets>
    <sheet name="Discount_Rate" sheetId="1" r:id="rId1"/>
    <sheet name="Depreciation_Method" sheetId="2" r:id="rId2"/>
    <sheet name="Trade_Route" sheetId="3" r:id="rId3"/>
    <sheet name="Specified_Annual_Demand" sheetId="4" r:id="rId4"/>
    <sheet name="Accumulated_Annual_Demand" sheetId="5" r:id="rId5"/>
    <sheet name="Year_Split" sheetId="6" r:id="rId6"/>
    <sheet name="Day_Split" sheetId="11" r:id="rId7"/>
    <sheet name="Specified_Demand_Profile" sheetId="7" r:id="rId8"/>
    <sheet name="Conversionls" sheetId="8" r:id="rId9"/>
    <sheet name="Conversionld" sheetId="9" r:id="rId10"/>
    <sheet name="Conversionlh" sheetId="10" r:id="rId11"/>
    <sheet name="Days_In_Day_Type" sheetId="12" r:id="rId12"/>
    <sheet name="Capacity_To_Activity_Unit" sheetId="13" r:id="rId13"/>
    <sheet name="Capacity_Factor" sheetId="32" r:id="rId14"/>
    <sheet name="Availability_Factor" sheetId="31" r:id="rId15"/>
    <sheet name="Operational_Life" sheetId="15" r:id="rId16"/>
    <sheet name="Residual_Capacity" sheetId="16" r:id="rId17"/>
    <sheet name="Input_Activity_Ratio" sheetId="29" r:id="rId18"/>
    <sheet name="Output_Activity_Ratio" sheetId="30" r:id="rId19"/>
    <sheet name="Capital_Cost" sheetId="26" r:id="rId20"/>
    <sheet name="Variable_Cost" sheetId="28" r:id="rId21"/>
    <sheet name="Fixed_Cost" sheetId="27" r:id="rId22"/>
    <sheet name="Technology_To_Storage" sheetId="41" r:id="rId23"/>
    <sheet name="Technology_From_Storage" sheetId="55" r:id="rId24"/>
    <sheet name="Storage_Level_Start" sheetId="56" r:id="rId25"/>
    <sheet name="Storage_Level_Finish" sheetId="57" r:id="rId26"/>
    <sheet name="Storage_Max_Charge_Rate" sheetId="42" r:id="rId27"/>
    <sheet name="Storage_Max_Discharge_Rate" sheetId="43" r:id="rId28"/>
    <sheet name="Min_Storage_Charge" sheetId="44" r:id="rId29"/>
    <sheet name="OperationalLife_Storage" sheetId="45" r:id="rId30"/>
    <sheet name="Capital_Cost_Storage" sheetId="46" r:id="rId31"/>
    <sheet name="Residual_Storage_Capacity" sheetId="47" r:id="rId32"/>
    <sheet name="Capacity_1_Technology_Unit" sheetId="17" r:id="rId33"/>
    <sheet name="Total_Annual_Max_Capacity" sheetId="18" r:id="rId34"/>
    <sheet name="Total_Annual_Min_Capacity" sheetId="19" r:id="rId35"/>
    <sheet name="T_AnnualMax_CapacityInvestment" sheetId="20" r:id="rId36"/>
    <sheet name="T_AnnualMin_CapacityInvestment" sheetId="21" r:id="rId37"/>
    <sheet name="TotalTechAnnualActivityUpLimit" sheetId="22" r:id="rId38"/>
    <sheet name="TotalTechAnnualActivityLowLimit" sheetId="23" r:id="rId39"/>
    <sheet name="T_TechModelPeriodActivity_UL" sheetId="24" r:id="rId40"/>
    <sheet name="T_TechModelPeriodActivity_LL" sheetId="25" r:id="rId41"/>
    <sheet name="Reserve_Margin_Tag_Technology" sheetId="33" r:id="rId42"/>
    <sheet name="Reserve_Margin_Tag_Fuel" sheetId="34" r:id="rId43"/>
    <sheet name="Reserve_Margin" sheetId="35" r:id="rId44"/>
    <sheet name="RE_Tag_Technology" sheetId="50" r:id="rId45"/>
    <sheet name="RE_Tag_Fuel" sheetId="51" r:id="rId46"/>
    <sheet name="RE_Min_Production_Target" sheetId="52" r:id="rId47"/>
    <sheet name="Emission_Activity_Ratio" sheetId="36" r:id="rId48"/>
    <sheet name="Emissions_Penalty" sheetId="37" r:id="rId49"/>
    <sheet name="Annual_Exogenous_Emission" sheetId="38" r:id="rId50"/>
    <sheet name="Annual_Emission_Limit" sheetId="39" r:id="rId51"/>
    <sheet name="ModelPeriod_Exogenous_Emission" sheetId="40" r:id="rId52"/>
    <sheet name="Model_Period_Emission_Limit" sheetId="54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6" l="1"/>
  <c r="D9" i="36" s="1"/>
  <c r="D10" i="36" s="1"/>
  <c r="D11" i="36" s="1"/>
  <c r="D12" i="36" s="1"/>
  <c r="D13" i="36" s="1"/>
  <c r="D14" i="36" s="1"/>
  <c r="D2" i="11"/>
  <c r="D49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3" i="6"/>
  <c r="D2" i="6"/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D3" i="7" l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</calcChain>
</file>

<file path=xl/sharedStrings.xml><?xml version="1.0" encoding="utf-8"?>
<sst xmlns="http://schemas.openxmlformats.org/spreadsheetml/2006/main" count="1597" uniqueCount="91">
  <si>
    <t>Discount_Rate</t>
  </si>
  <si>
    <t>Included</t>
  </si>
  <si>
    <t>Yes</t>
  </si>
  <si>
    <t>Trade_Route</t>
  </si>
  <si>
    <t xml:space="preserve">Depreciation_Method </t>
  </si>
  <si>
    <t>Region</t>
  </si>
  <si>
    <t>Fuel</t>
  </si>
  <si>
    <t>Year</t>
  </si>
  <si>
    <t>Region2</t>
  </si>
  <si>
    <t>Specified_Annual_Demand</t>
  </si>
  <si>
    <t>No</t>
  </si>
  <si>
    <t>Accumulated_Annual_Demand</t>
  </si>
  <si>
    <t>Timeslice</t>
  </si>
  <si>
    <t>Year_Split</t>
  </si>
  <si>
    <t>Specified_Demand_Profile</t>
  </si>
  <si>
    <t>Conversionls</t>
  </si>
  <si>
    <t>Season</t>
  </si>
  <si>
    <t>Conversionld</t>
  </si>
  <si>
    <t>Daytype</t>
  </si>
  <si>
    <t>Conversionlh</t>
  </si>
  <si>
    <t>Daily_Timebracket</t>
  </si>
  <si>
    <t>Day_Split</t>
  </si>
  <si>
    <t>Days_In_Day_Type</t>
  </si>
  <si>
    <t>Day_type</t>
  </si>
  <si>
    <t>Capacity_To_Activity_Unit</t>
  </si>
  <si>
    <t>Technology</t>
  </si>
  <si>
    <t>Operational_Life</t>
  </si>
  <si>
    <t>Residual_Capacity</t>
  </si>
  <si>
    <t>Total_Annual_Max_Capacity</t>
  </si>
  <si>
    <t>Total_Annual_Min_Capacity</t>
  </si>
  <si>
    <t>Capital_Cost</t>
  </si>
  <si>
    <t>Fixed_Cost</t>
  </si>
  <si>
    <t>Mode_Of_Operation</t>
  </si>
  <si>
    <t>Variable_Cost</t>
  </si>
  <si>
    <t>Input_Activity_Ratio</t>
  </si>
  <si>
    <t>Output_Activity_Ratio</t>
  </si>
  <si>
    <t>Availability_Factor</t>
  </si>
  <si>
    <t>Capacity_Factor</t>
  </si>
  <si>
    <t>Reserve_Margin_Tag_Technology</t>
  </si>
  <si>
    <t>Reserve_Margin_Tag_Fuel</t>
  </si>
  <si>
    <t>Reserve_Margin</t>
  </si>
  <si>
    <t>Emission_Activity_Ratio</t>
  </si>
  <si>
    <t>Emission</t>
  </si>
  <si>
    <t>CO2</t>
  </si>
  <si>
    <t>Emissions_Penalty</t>
  </si>
  <si>
    <t>Annual_Exogenous_Emission</t>
  </si>
  <si>
    <t>Annual_Emission_Limit</t>
  </si>
  <si>
    <t>ModelPeriod_Exogenous_Emission</t>
  </si>
  <si>
    <t>Storage</t>
  </si>
  <si>
    <t>Storage_Max_Charge_Rate</t>
  </si>
  <si>
    <t>Storage_Max_Discharge_Rate</t>
  </si>
  <si>
    <t>Min_Storage_Charge</t>
  </si>
  <si>
    <t>OperationalLife_Storage</t>
  </si>
  <si>
    <t>Capital_Cost_Storage</t>
  </si>
  <si>
    <t>Residual_Storage_Capacity</t>
  </si>
  <si>
    <t>RE_Tag_Technology</t>
  </si>
  <si>
    <t>RE_Tag_Fuel</t>
  </si>
  <si>
    <t>RE_Min_Production_Target</t>
  </si>
  <si>
    <t>Total_Annual_Max_Capacity_Investment</t>
  </si>
  <si>
    <t>Total_Annual_Min_Capacity_Investment</t>
  </si>
  <si>
    <t>Total_Technology_Annual_Activity_Upper_Limit</t>
  </si>
  <si>
    <t>Total_Technology_Annual_Activity_Lower_Limit</t>
  </si>
  <si>
    <t>Total_Technology_Model_Period_Activity_Upper_Limit</t>
  </si>
  <si>
    <t>Total_Technology_Model_Period_Activity_Lower_Limit</t>
  </si>
  <si>
    <t>Model_Period_Emission_Limit</t>
  </si>
  <si>
    <t>Capacity_Of_One_Technology_Unit</t>
  </si>
  <si>
    <t>BC</t>
  </si>
  <si>
    <t>demHEAT</t>
  </si>
  <si>
    <t>fGAS_in</t>
  </si>
  <si>
    <t>tFURN</t>
  </si>
  <si>
    <t>Technology_To_Storage</t>
  </si>
  <si>
    <t>Technology_From_Storage</t>
  </si>
  <si>
    <t>Storage_Level_Start</t>
  </si>
  <si>
    <t>fGAS_out</t>
  </si>
  <si>
    <t>distGAS</t>
  </si>
  <si>
    <t>storGAS</t>
  </si>
  <si>
    <t>tSTOR_GAS</t>
  </si>
  <si>
    <t>Storage_Level_Finish</t>
  </si>
  <si>
    <t>pSOLAR</t>
  </si>
  <si>
    <t>pN_GAS</t>
  </si>
  <si>
    <t>pRN_GAS</t>
  </si>
  <si>
    <t>tBATT</t>
  </si>
  <si>
    <t>tBASE</t>
  </si>
  <si>
    <t>pHYDRO</t>
  </si>
  <si>
    <t>fGAS_H2</t>
  </si>
  <si>
    <t>fGAS_mix</t>
  </si>
  <si>
    <t>tELECTRO_H2</t>
  </si>
  <si>
    <t>tCOMP</t>
  </si>
  <si>
    <t>tEXTRACT1</t>
  </si>
  <si>
    <t>tEXTRACT2</t>
  </si>
  <si>
    <t>tIND_FURN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</si>
</sst>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2" xfId="0" applyBorder="1"/>
  </cellXfs>
  <cellStyles count="1">
    <cellStyle name="Normal" xfId="0" builtinId="0"/>
  </cellStyles>
  <dxfs count="2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240FC-C480-44C4-A382-F56853F90959}" name="Table2" displayName="Table2" ref="A1:C2" totalsRowShown="0">
  <autoFilter ref="A1:C2" xr:uid="{688240FC-C480-44C4-A382-F56853F90959}"/>
  <tableColumns count="3">
    <tableColumn id="1" xr3:uid="{933CFB3D-EE6A-45BC-8462-765C29D21BA7}" name="Included"/>
    <tableColumn id="2" xr3:uid="{74CB215E-8175-4A68-9B97-D0F5ECAD9552}" name="Region"/>
    <tableColumn id="3" xr3:uid="{2D5A15D5-F7B9-4646-83B4-D6E51C36F308}" name="Discount_Rat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565090-C7ED-4B81-AD2E-FA8455E8648E}" name="Table10" displayName="Table10" ref="A1:D49" totalsRowShown="0">
  <autoFilter ref="A1:D49" xr:uid="{5A565090-C7ED-4B81-AD2E-FA8455E8648E}"/>
  <tableColumns count="4">
    <tableColumn id="1" xr3:uid="{342250B0-1449-4A88-93B1-2A1A15201FF9}" name="Included"/>
    <tableColumn id="2" xr3:uid="{7619CE0C-D4CE-4638-8F19-68D01232A243}" name="Timeslice"/>
    <tableColumn id="3" xr3:uid="{16897EB9-1964-4C06-8EF6-CBD7B9C19D13}" name="Daytype"/>
    <tableColumn id="4" xr3:uid="{009AA1D9-A4CA-41D2-B584-7482028EF3E6}" name="Conversionld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4436B5-4AD4-4AB2-8138-9779F34FEFD3}" name="Table11" displayName="Table11" ref="A1:D49" totalsRowShown="0">
  <autoFilter ref="A1:D49" xr:uid="{544436B5-4AD4-4AB2-8138-9779F34FEFD3}"/>
  <tableColumns count="4">
    <tableColumn id="1" xr3:uid="{E523C9BB-85FE-469E-9988-E770E3C82B66}" name="Included"/>
    <tableColumn id="2" xr3:uid="{4F03F746-7474-45D9-93D4-695B477E53A9}" name="Timeslice"/>
    <tableColumn id="3" xr3:uid="{52713C31-2DDD-4D79-9B1B-8782CC9A8520}" name="Daily_Timebracket"/>
    <tableColumn id="4" xr3:uid="{1709B464-A38D-45DE-A66F-8D9FEB3860AC}" name="Conversionlh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73B8E4-7689-4852-AA4A-4A84724E5664}" name="Table13" displayName="Table13" ref="A1:E49" totalsRowShown="0">
  <autoFilter ref="A1:E49" xr:uid="{2673B8E4-7689-4852-AA4A-4A84724E5664}"/>
  <tableColumns count="5">
    <tableColumn id="1" xr3:uid="{23052021-0F71-4A99-B75E-24AAE63AA03F}" name="Included"/>
    <tableColumn id="2" xr3:uid="{A17C3C76-F105-4A4B-8FB3-BBD19BC7EF7D}" name="Season"/>
    <tableColumn id="3" xr3:uid="{DE3EC2FE-00C4-45E6-AF9E-8A8FEE84F65F}" name="Day_type"/>
    <tableColumn id="4" xr3:uid="{1AC4C03C-270B-424B-81D0-35819B937761}" name="Year"/>
    <tableColumn id="5" xr3:uid="{C3B057D5-6C93-46B3-98FF-3462A7C42C6E}" name="Days_In_Day_Type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4A560A-239E-4EE3-86B0-2C3E3B7B71F0}" name="Table14" displayName="Table14" ref="A1:D15" totalsRowShown="0">
  <autoFilter ref="A1:D15" xr:uid="{B54A560A-239E-4EE3-86B0-2C3E3B7B71F0}"/>
  <tableColumns count="4">
    <tableColumn id="1" xr3:uid="{589C438B-5EAB-4A3D-99E1-42148F6556FC}" name="Included"/>
    <tableColumn id="2" xr3:uid="{AF00455B-732C-4B69-B8DF-695A52EE7A68}" name="Region"/>
    <tableColumn id="3" xr3:uid="{09E5577B-0A5C-4305-9202-640A8FB24FBE}" name="Technology"/>
    <tableColumn id="4" xr3:uid="{1BFC0AB4-3507-4683-8D9D-4F082429B003}" name="Capacity_To_Activity_Unit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DAA5AFC-FD09-4295-AC42-4DEB05F45141}" name="Table33" displayName="Table33" ref="A1:F97" totalsRowShown="0">
  <autoFilter ref="A1:F97" xr:uid="{FDAA5AFC-FD09-4295-AC42-4DEB05F45141}"/>
  <tableColumns count="6">
    <tableColumn id="1" xr3:uid="{1A3119CA-5683-4EFF-8DCA-B7B6CC2E3D0A}" name="Included"/>
    <tableColumn id="2" xr3:uid="{486A9303-4023-41C1-9039-7B5C3CBBC835}" name="Region"/>
    <tableColumn id="3" xr3:uid="{BB383DF8-5CC7-4CF0-866B-BA9206DADEF0}" name="Technology"/>
    <tableColumn id="4" xr3:uid="{E858094F-9CB6-465C-AAFD-20213F33EF28}" name="Timeslice"/>
    <tableColumn id="5" xr3:uid="{15239FC6-78DC-4351-8582-236D972B0D48}" name="Year"/>
    <tableColumn id="6" xr3:uid="{DDDA15E7-E5C3-406A-B5AB-759752811263}" name="Capacity_Factor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CA7A2DF-4A4F-4011-941B-0F009D9EE769}" name="Table32" displayName="Table32" ref="A1:E15" totalsRowShown="0">
  <autoFilter ref="A1:E15" xr:uid="{DCA7A2DF-4A4F-4011-941B-0F009D9EE769}"/>
  <tableColumns count="5">
    <tableColumn id="1" xr3:uid="{95B5F9E7-C9E5-4CA9-997C-FF05C03FB541}" name="Included"/>
    <tableColumn id="2" xr3:uid="{77869886-1167-41B3-85C4-9F46B902E568}" name="Region"/>
    <tableColumn id="3" xr3:uid="{389383AD-77CD-487B-980A-CFAC57D18A65}" name="Technology" dataDxfId="213"/>
    <tableColumn id="4" xr3:uid="{6A302E0A-C24A-4B31-AA8A-55D42D009B42}" name="Year"/>
    <tableColumn id="5" xr3:uid="{7CCD0214-9C71-4EAE-9449-41695AA5AB1C}" name="Availability_Factor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D6F045-9640-4895-B942-97D2591EE6C3}" name="Table16" displayName="Table16" ref="A1:D15" totalsRowShown="0">
  <autoFilter ref="A1:D15" xr:uid="{DFD6F045-9640-4895-B942-97D2591EE6C3}"/>
  <tableColumns count="4">
    <tableColumn id="1" xr3:uid="{32EFD3CD-288E-4834-9D62-D9177ADF994B}" name="Included"/>
    <tableColumn id="2" xr3:uid="{F09D56AD-E3C2-4309-8401-28C26FE961AC}" name="Region"/>
    <tableColumn id="3" xr3:uid="{1C2F9AFB-C99E-46FE-BFF8-201C6EC3F2F3}" name="Technology" dataDxfId="212"/>
    <tableColumn id="4" xr3:uid="{96BBBC4F-2EC0-4935-BE8F-37505730FF9B}" name="Operational_Lif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419CB75-23AD-4F64-8C12-80FE3561C833}" name="Table17" displayName="Table17" ref="A1:E15" totalsRowShown="0">
  <autoFilter ref="A1:E15" xr:uid="{4419CB75-23AD-4F64-8C12-80FE3561C833}"/>
  <tableColumns count="5">
    <tableColumn id="1" xr3:uid="{CC82FDEC-573E-4AC2-8B3B-1D7C319A25E6}" name="Included"/>
    <tableColumn id="2" xr3:uid="{EBC9A796-A814-43B4-A90F-423D81BF721C}" name="Region" dataDxfId="211"/>
    <tableColumn id="3" xr3:uid="{7C5531ED-647C-4ED0-8DC2-41139DC9C097}" name="Technology" dataDxfId="210"/>
    <tableColumn id="4" xr3:uid="{AA738736-E7F2-465B-9306-0D08325A7AAF}" name="Year" dataDxfId="209"/>
    <tableColumn id="5" xr3:uid="{6AE2C28F-EA76-45E1-A0B8-EC21778D5FE1}" name="Residual_Capacity" dataDxfId="208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592AE94-9547-49EB-82E9-916198A5D07A}" name="Table30" displayName="Table30" ref="A1:G5" totalsRowShown="0">
  <autoFilter ref="A1:G5" xr:uid="{2592AE94-9547-49EB-82E9-916198A5D07A}"/>
  <tableColumns count="7">
    <tableColumn id="1" xr3:uid="{7ECF3BEF-AB30-417F-A03D-7621FDF257C6}" name="Included"/>
    <tableColumn id="2" xr3:uid="{98D21F79-0F4B-40A5-9B0D-64D9B9D0A33E}" name="Region"/>
    <tableColumn id="3" xr3:uid="{D3C9FEB1-5133-4B76-9C0D-57ED3FC184C8}" name="Technology"/>
    <tableColumn id="4" xr3:uid="{5AD2B3E1-5778-4C44-BC04-E9A36DAE1DFD}" name="Fuel"/>
    <tableColumn id="5" xr3:uid="{A5A04B73-C826-4674-B0A3-5613D9AA61F8}" name="Mode_Of_Operation"/>
    <tableColumn id="6" xr3:uid="{B094A224-FE1F-4218-A992-E51235B3174A}" name="Year"/>
    <tableColumn id="7" xr3:uid="{9BDCD5D5-DD49-4CC1-A55F-0FC4C478F526}" name="Input_Activity_Ratio" dataDxfId="207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6F5A345-749A-4E68-8DAB-3479A21BF376}" name="Table31" displayName="Table31" ref="A1:G7" totalsRowShown="0">
  <autoFilter ref="A1:G7" xr:uid="{C6F5A345-749A-4E68-8DAB-3479A21BF376}"/>
  <tableColumns count="7">
    <tableColumn id="1" xr3:uid="{74E9267C-9E72-40BF-8D0B-DFA02D94D7F2}" name="Included"/>
    <tableColumn id="2" xr3:uid="{17392F18-6F39-4408-9626-491708C69738}" name="Region"/>
    <tableColumn id="3" xr3:uid="{5C4D925B-31EA-4B99-8283-24E82540BB5A}" name="Technology"/>
    <tableColumn id="4" xr3:uid="{DB7474D0-AA0A-447E-8994-4F0CB33523EB}" name="Fuel"/>
    <tableColumn id="5" xr3:uid="{8195A0C1-D4AF-4076-A622-82326AE33973}" name="Mode_Of_Operation"/>
    <tableColumn id="6" xr3:uid="{F2354BF0-E99B-41DE-B1C7-397346C3FF90}" name="Year"/>
    <tableColumn id="7" xr3:uid="{41015672-C47E-424A-B175-10B8900DEE6E}" name="Output_Activity_Rati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B60E3-7561-4500-A7C9-358775F6BB29}" name="Table3" displayName="Table3" ref="A1:C2" totalsRowShown="0">
  <autoFilter ref="A1:C2" xr:uid="{A6AB60E3-7561-4500-A7C9-358775F6BB29}"/>
  <tableColumns count="3">
    <tableColumn id="1" xr3:uid="{712D48F7-5AB6-4096-B07D-168944D56636}" name="Included"/>
    <tableColumn id="2" xr3:uid="{6F701F05-0B77-4643-B887-B3BD4FFC5227}" name="Region"/>
    <tableColumn id="3" xr3:uid="{8BAAF0C1-1972-499F-BEBE-E2C778CC7BD9}" name="Depreciation_Method 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5CD2A9-666B-464B-B01C-1D3430B7AC2F}" name="Table27" displayName="Table27" ref="A1:E8" totalsRowShown="0">
  <autoFilter ref="A1:E8" xr:uid="{215CD2A9-666B-464B-B01C-1D3430B7AC2F}"/>
  <tableColumns count="5">
    <tableColumn id="1" xr3:uid="{331B01E1-6630-4B5B-9298-84C37DC6F696}" name="Included"/>
    <tableColumn id="2" xr3:uid="{4F9F3ED6-7BF9-4702-93C5-C6F16B70BA0C}" name="Region"/>
    <tableColumn id="3" xr3:uid="{886EFA03-E12A-4346-A7A1-37FFAA800BCC}" name="Technology"/>
    <tableColumn id="4" xr3:uid="{1EB4C765-A82E-4D5C-8044-8D128B029CC0}" name="Year"/>
    <tableColumn id="5" xr3:uid="{C47E5B3F-7935-4E1B-9F37-2A1EF9A2161B}" name="Capital_Cost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BFCABFD-B35D-49D2-A0F1-2EA8C3A1224B}" name="Table29" displayName="Table29" ref="A1:F15" totalsRowShown="0">
  <autoFilter ref="A1:F15" xr:uid="{7BFCABFD-B35D-49D2-A0F1-2EA8C3A1224B}"/>
  <tableColumns count="6">
    <tableColumn id="1" xr3:uid="{BD876CEF-CA0A-4EB9-A9EE-A68D070116C4}" name="Included"/>
    <tableColumn id="2" xr3:uid="{755FFB0D-92C1-4680-95E1-3900B7C54C29}" name="Region"/>
    <tableColumn id="3" xr3:uid="{3DA6D16D-D20A-4D61-BF9F-3F8EAB59521A}" name="Technology"/>
    <tableColumn id="4" xr3:uid="{11EEBF96-8286-470B-9E70-8E78D792EC24}" name="Mode_Of_Operation"/>
    <tableColumn id="5" xr3:uid="{74D0137F-7783-42BF-9F27-077E1BAB3ECB}" name="Year"/>
    <tableColumn id="6" xr3:uid="{480045F4-1914-4291-9BB7-44455DEA0A60}" name="Variable_Cost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4051CE1-D69A-415D-8900-2B435566BCAA}" name="Table28" displayName="Table28" ref="A1:E15" totalsRowShown="0">
  <autoFilter ref="A1:E15" xr:uid="{54051CE1-D69A-415D-8900-2B435566BCAA}"/>
  <tableColumns count="5">
    <tableColumn id="1" xr3:uid="{851A359A-F7EC-4BDB-BBF3-0274BC0E426C}" name="Included"/>
    <tableColumn id="2" xr3:uid="{DD0CEB32-4160-4DFA-BB06-3CB03A5C5549}" name="Region"/>
    <tableColumn id="3" xr3:uid="{2D154538-2943-4813-B4BA-2D803E2030B7}" name="Technology"/>
    <tableColumn id="4" xr3:uid="{8A582DF2-7EF6-452D-853B-0FAD2D58B64D}" name="Year"/>
    <tableColumn id="5" xr3:uid="{E9F210F1-390D-4850-89CA-54FBA2DF25FA}" name="Fixed_Cost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C688AA7-2952-42AB-AB6A-23BDD33FB838}" name="Table42" displayName="Table42" ref="A1:F2" totalsRowShown="0">
  <autoFilter ref="A1:F2" xr:uid="{8C688AA7-2952-42AB-AB6A-23BDD33FB838}"/>
  <tableColumns count="6">
    <tableColumn id="1" xr3:uid="{0742A94F-C24B-47D8-81B8-48180FDEDFDE}" name="Included"/>
    <tableColumn id="2" xr3:uid="{A8009F39-1405-4F9D-A253-8AD2FFE47D93}" name="Region"/>
    <tableColumn id="3" xr3:uid="{E70AE849-1E97-4189-9818-A146233E5DF4}" name="Technology"/>
    <tableColumn id="4" xr3:uid="{3BF099A6-D8AD-4133-82D2-CCC8B23A49A5}" name="Storage"/>
    <tableColumn id="5" xr3:uid="{65FFBEAE-72E8-41B4-A596-9040C14CC8CF}" name="Mode_Of_Operation"/>
    <tableColumn id="6" xr3:uid="{3713CCD9-126E-4B70-A632-CC9A1E32F2C1}" name="Technology_To_Storage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54B2C-7F5B-4B5A-937C-4B374090DD17}" name="Table422" displayName="Table422" ref="A1:F2" totalsRowShown="0">
  <autoFilter ref="A1:F2" xr:uid="{8C688AA7-2952-42AB-AB6A-23BDD33FB838}"/>
  <tableColumns count="6">
    <tableColumn id="1" xr3:uid="{4B43F95D-90CA-44BD-B319-705B23D6984D}" name="Included"/>
    <tableColumn id="2" xr3:uid="{EE6AC6D7-7466-4E89-B445-EED4EF4DB004}" name="Region"/>
    <tableColumn id="3" xr3:uid="{C6FD851A-6249-453B-B7CD-6974B123A361}" name="Technology"/>
    <tableColumn id="4" xr3:uid="{E2C6F756-9900-40E4-92EE-E38D9FB5C3F7}" name="Storage" dataDxfId="206"/>
    <tableColumn id="5" xr3:uid="{E2B8B2D2-5F52-44EE-ACEC-B7A33F420DD5}" name="Mode_Of_Operation"/>
    <tableColumn id="6" xr3:uid="{BB018C88-B654-4915-A544-A453ACCF07E6}" name="Technology_From_Storage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0C6A245-76ED-4521-8D93-F84C862D686F}" name="Table4356" displayName="Table4356" ref="A1:D2" totalsRowShown="0">
  <autoFilter ref="A1:D2" xr:uid="{FE67C7D7-1A4F-4044-8885-5F58BA41AE17}"/>
  <tableColumns count="4">
    <tableColumn id="1" xr3:uid="{03CE5E0E-04E5-4DFC-8C7B-98D1AE782CE5}" name="Included"/>
    <tableColumn id="2" xr3:uid="{C6333623-7AAF-4FF9-971E-94BD3E898523}" name="Region"/>
    <tableColumn id="3" xr3:uid="{3070EC49-BB19-4B70-80AD-D73C0222EB88}" name="Storage"/>
    <tableColumn id="4" xr3:uid="{82D7286D-9FB8-40D2-AE96-6DE47F20315D}" name="Storage_Level_Start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A05142-7625-4277-888B-1BCC1135D972}" name="Table435616" displayName="Table435616" ref="A1:D2" totalsRowShown="0">
  <autoFilter ref="A1:D2" xr:uid="{FE67C7D7-1A4F-4044-8885-5F58BA41AE17}"/>
  <tableColumns count="4">
    <tableColumn id="1" xr3:uid="{FA2F02B9-CE97-422B-96F5-B1F66783EBEE}" name="Included"/>
    <tableColumn id="2" xr3:uid="{529F0E2B-D47D-4401-BDEB-CF9DE13C31C9}" name="Region"/>
    <tableColumn id="3" xr3:uid="{CC74FA23-C9D9-4EE9-AC21-F36A21565D03}" name="Storage"/>
    <tableColumn id="4" xr3:uid="{A9D6C1EE-B38E-4894-A5A8-03C5C117964A}" name="Storage_Level_Finish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E67C7D7-1A4F-4044-8885-5F58BA41AE17}" name="Table43" displayName="Table43" ref="A1:D2" totalsRowShown="0">
  <autoFilter ref="A1:D2" xr:uid="{FE67C7D7-1A4F-4044-8885-5F58BA41AE17}"/>
  <tableColumns count="4">
    <tableColumn id="1" xr3:uid="{EC43C0A8-415F-448E-B100-5CDDB32E3D4B}" name="Included"/>
    <tableColumn id="2" xr3:uid="{FC67635B-D2B7-4B05-ABC5-A9DA2FF6594B}" name="Region"/>
    <tableColumn id="3" xr3:uid="{B4249B91-86CC-4D33-A2CA-E190082E7EA7}" name="Storage"/>
    <tableColumn id="4" xr3:uid="{8D35191D-09ED-4540-BA32-80BD1C3695D7}" name="Storage_Max_Charge_Rate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D6EFA17-8927-452C-B778-9553EB362867}" name="Table44" displayName="Table44" ref="A1:D2" totalsRowShown="0">
  <autoFilter ref="A1:D2" xr:uid="{1D6EFA17-8927-452C-B778-9553EB362867}"/>
  <tableColumns count="4">
    <tableColumn id="1" xr3:uid="{56ABC732-6D11-4AC8-88B9-8A6AC68AD9F1}" name="Included"/>
    <tableColumn id="2" xr3:uid="{18FC4B49-E6E8-4836-AADE-6DE2004D984F}" name="Region"/>
    <tableColumn id="3" xr3:uid="{FD4F03D7-8DEB-4C76-A949-BBDF838F2E65}" name="Storage"/>
    <tableColumn id="4" xr3:uid="{CE8D96C4-22EB-40B5-AFD6-8CE833EED442}" name="Storage_Max_Discharge_Rate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AA36C7D-FCD3-4702-9906-64F2C633BE86}" name="Table45" displayName="Table45" ref="A1:E2" totalsRowShown="0">
  <autoFilter ref="A1:E2" xr:uid="{9AA36C7D-FCD3-4702-9906-64F2C633BE86}"/>
  <tableColumns count="5">
    <tableColumn id="1" xr3:uid="{8547C285-EAE2-4CFF-9827-CB2439A6AADC}" name="Included"/>
    <tableColumn id="2" xr3:uid="{A03A0897-E4C3-4523-96D7-57924186B1F8}" name="Region"/>
    <tableColumn id="3" xr3:uid="{7A818538-AD34-4639-A0CC-9ECDE04ECF12}" name="Storage"/>
    <tableColumn id="4" xr3:uid="{2D288E8B-3438-4F0B-9A29-62C604A2587B}" name="Year"/>
    <tableColumn id="5" xr3:uid="{57482E10-5412-443B-B839-5DC18338725D}" name="Min_Storage_Charge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6113AA-D682-49DB-8D9A-27882D4EC54E}" name="Table4" displayName="Table4" ref="A1:F6" totalsRowShown="0">
  <autoFilter ref="A1:F6" xr:uid="{B66113AA-D682-49DB-8D9A-27882D4EC54E}"/>
  <tableColumns count="6">
    <tableColumn id="1" xr3:uid="{F744D586-BCF4-4A53-9C30-CBCD93338B9E}" name="Included"/>
    <tableColumn id="2" xr3:uid="{DC4F785E-F392-4AE0-B61C-9744E419E43F}" name="Region"/>
    <tableColumn id="3" xr3:uid="{B7E6DC3F-4224-48A8-8CAF-2657FB9453A5}" name="Region2"/>
    <tableColumn id="4" xr3:uid="{E779C436-05FA-4A3E-81B7-9C191DA1474C}" name="Fuel"/>
    <tableColumn id="5" xr3:uid="{E59AD4DA-6F03-4982-8DCA-E7D9B8878E11}" name="Year" dataDxfId="217"/>
    <tableColumn id="6" xr3:uid="{93BA3E35-76C1-4ECB-B00B-E68EAF6CC2B9}" name="Trade_Route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4BBBA37A-C194-442A-9A5F-549E6822C73C}" name="Table46" displayName="Table46" ref="A1:D2" totalsRowShown="0">
  <autoFilter ref="A1:D2" xr:uid="{4BBBA37A-C194-442A-9A5F-549E6822C73C}"/>
  <tableColumns count="4">
    <tableColumn id="1" xr3:uid="{38537BB7-B705-4B71-AB01-79BCF114FE40}" name="Included"/>
    <tableColumn id="2" xr3:uid="{14C04A03-2809-4097-87A6-286147676E1A}" name="Region"/>
    <tableColumn id="3" xr3:uid="{43A6C8BE-4FB2-4C02-9B80-E70A6D64D1BB}" name="Storage"/>
    <tableColumn id="4" xr3:uid="{1E10DB24-CA96-42C7-960D-2D208D5D3234}" name="OperationalLife_Storage" dataDxfId="205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9F9D33D-A496-4EBE-8AFC-BAA84A430F7F}" name="Table47" displayName="Table47" ref="A1:E2" totalsRowShown="0">
  <autoFilter ref="A1:E2" xr:uid="{89F9D33D-A496-4EBE-8AFC-BAA84A430F7F}"/>
  <tableColumns count="5">
    <tableColumn id="1" xr3:uid="{E87F030D-C3E9-4215-BD70-B263A3694B04}" name="Included"/>
    <tableColumn id="2" xr3:uid="{159600EE-F385-455D-8D6A-1389934B291B}" name="Region"/>
    <tableColumn id="3" xr3:uid="{95431BAE-B275-45BA-812C-01656DF7E8B2}" name="Storage"/>
    <tableColumn id="4" xr3:uid="{E13D30B5-6103-4D64-AF82-39566ED5E7A4}" name="Year"/>
    <tableColumn id="5" xr3:uid="{8D195B03-6BAA-4DA4-90D0-45D61567A49A}" name="Capital_Cost_Storage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9D78C0E-BFFB-4BA4-B29B-A5911A4D4776}" name="Table48" displayName="Table48" ref="A1:E2" totalsRowShown="0">
  <autoFilter ref="A1:E2" xr:uid="{E9D78C0E-BFFB-4BA4-B29B-A5911A4D4776}"/>
  <tableColumns count="5">
    <tableColumn id="1" xr3:uid="{C76CC080-CE27-4929-922C-1DB91C51AD04}" name="Included"/>
    <tableColumn id="2" xr3:uid="{2501684C-40D9-4223-AE75-394C7A1DA38E}" name="Region"/>
    <tableColumn id="3" xr3:uid="{152E27AB-F98A-45EE-871D-9E47FEE043D2}" name="Storage"/>
    <tableColumn id="4" xr3:uid="{3A84C037-715F-4B77-A738-1247F783F65C}" name="Year"/>
    <tableColumn id="5" xr3:uid="{426BB2DE-D360-4465-B72F-6D09347EFC6F}" name="Residual_Storage_Capacity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59B899-0230-4B4E-99CB-79409E4D85CB}" name="Table18" displayName="Table18" ref="A1:E15" totalsRowShown="0">
  <autoFilter ref="A1:E15" xr:uid="{7D59B899-0230-4B4E-99CB-79409E4D85CB}"/>
  <tableColumns count="5">
    <tableColumn id="1" xr3:uid="{93A99CE9-0A62-4B4E-B51F-2A621B7790AA}" name="Included"/>
    <tableColumn id="2" xr3:uid="{E13886ED-8436-4E8E-AE47-F262DCB7834C}" name="Region"/>
    <tableColumn id="3" xr3:uid="{27A48C8E-7F35-493B-9AA7-4315ACB1D1AC}" name="Technology"/>
    <tableColumn id="4" xr3:uid="{2B7296AA-8962-4D8D-948C-9E92BBF24ACD}" name="Year"/>
    <tableColumn id="5" xr3:uid="{922FFA7F-7F06-46BA-AAE7-F03D26182E61}" name="Capacity_Of_One_Technology_Unit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C3B5F0-6B80-4C7F-8C5A-67679655D401}" name="Table19" displayName="Table19" ref="A1:E8" totalsRowShown="0">
  <autoFilter ref="A1:E8" xr:uid="{B9C3B5F0-6B80-4C7F-8C5A-67679655D401}"/>
  <tableColumns count="5">
    <tableColumn id="1" xr3:uid="{DDC0D54C-AFF0-43CD-884E-586BCAFF82ED}" name="Included"/>
    <tableColumn id="2" xr3:uid="{0528F2A4-ED18-4DB6-8142-CF2BF83D487C}" name="Region"/>
    <tableColumn id="3" xr3:uid="{94FE1C1B-CB87-4DA1-9259-3AB6B50C48AF}" name="Technology"/>
    <tableColumn id="4" xr3:uid="{C21928F7-ABBA-4AA0-B847-509DBAAB67B1}" name="Year"/>
    <tableColumn id="5" xr3:uid="{6C01C081-AFDC-443B-B78F-2FCFBB9DD58F}" name="Total_Annual_Max_Capacity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4B880AF-97FF-45FE-8CA7-069185784530}" name="Table20" displayName="Table20" ref="A1:E8" totalsRowShown="0">
  <autoFilter ref="A1:E8" xr:uid="{64B880AF-97FF-45FE-8CA7-069185784530}"/>
  <tableColumns count="5">
    <tableColumn id="1" xr3:uid="{ECA8EBDC-0F22-4744-AC54-0E8AD7BD5B70}" name="Included"/>
    <tableColumn id="2" xr3:uid="{0BD4ED1D-6E3C-4798-873E-1C2FAA06CDAD}" name="Region"/>
    <tableColumn id="3" xr3:uid="{C07BE245-97B8-454E-876C-5692A8BF2644}" name="Technology"/>
    <tableColumn id="4" xr3:uid="{797AF354-6912-4A12-B3B3-E57FB9614E21}" name="Year"/>
    <tableColumn id="5" xr3:uid="{A80D702A-FE05-4DE5-84ED-777C0888347C}" name="Total_Annual_Min_Capacity" dataDxfId="204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1AB050-F86F-460E-8DA3-9C5EB22AFC27}" name="Table21" displayName="Table21" ref="A1:E8" totalsRowShown="0">
  <autoFilter ref="A1:E8" xr:uid="{1B1AB050-F86F-460E-8DA3-9C5EB22AFC27}"/>
  <tableColumns count="5">
    <tableColumn id="1" xr3:uid="{5ED1D559-C4E8-4B29-8A6F-514CD3F875AD}" name="Included"/>
    <tableColumn id="2" xr3:uid="{7A431580-A5F4-4A42-B3FB-8B71E4539409}" name="Region"/>
    <tableColumn id="3" xr3:uid="{EAD1DD70-9FE2-4199-AF8A-81F18B714E79}" name="Technology"/>
    <tableColumn id="4" xr3:uid="{4371B836-BD5C-4A99-B332-D491767E9B77}" name="Year"/>
    <tableColumn id="5" xr3:uid="{B1A212CF-B4D3-4D56-BDAF-ABE9A9E29F8A}" name="Total_Annual_Max_Capacity_Investment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ED541DA-7739-4D09-92C4-AB5894B5558B}" name="Table22" displayName="Table22" ref="A1:E8" totalsRowShown="0">
  <autoFilter ref="A1:E8" xr:uid="{BED541DA-7739-4D09-92C4-AB5894B5558B}"/>
  <tableColumns count="5">
    <tableColumn id="1" xr3:uid="{4079D5C6-7D49-48D3-8B24-B6D0CB4A71B0}" name="Included"/>
    <tableColumn id="2" xr3:uid="{784E7E24-F579-4E9D-95CC-58411F3E5045}" name="Region"/>
    <tableColumn id="3" xr3:uid="{4ADDF93D-8687-4893-9FFC-F781A96C8CB3}" name="Technology"/>
    <tableColumn id="4" xr3:uid="{6E43BC70-9B52-4578-B781-579E43EAEA34}" name="Year"/>
    <tableColumn id="5" xr3:uid="{93635030-AFFE-4B94-ADEA-5B1418ED5F1F}" name="Total_Annual_Min_Capacity_Investment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553706D-41DB-4CB5-B335-E0F8724D162C}" name="Table23" displayName="Table23" ref="A1:E8" totalsRowShown="0">
  <autoFilter ref="A1:E8" xr:uid="{A553706D-41DB-4CB5-B335-E0F8724D162C}"/>
  <tableColumns count="5">
    <tableColumn id="1" xr3:uid="{B22BFC20-FBB0-49AD-A254-77EE661DA522}" name="Included"/>
    <tableColumn id="2" xr3:uid="{43A216C6-95DD-48F7-87E8-B4AA0674D6E1}" name="Region"/>
    <tableColumn id="3" xr3:uid="{4F83FD3D-572C-4557-A3A0-DDB7B58B3187}" name="Technology"/>
    <tableColumn id="4" xr3:uid="{3D2A7BC8-449A-4A23-A384-75F893CC68AF}" name="Year"/>
    <tableColumn id="5" xr3:uid="{CC9D5762-BC62-49AC-871C-66CD447F5E45}" name="Total_Technology_Annual_Activity_Upper_Limit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6B64AEF-6F81-4626-A92D-6177B9E9C8FD}" name="Table24" displayName="Table24" ref="A1:E8" totalsRowShown="0">
  <autoFilter ref="A1:E8" xr:uid="{76B64AEF-6F81-4626-A92D-6177B9E9C8FD}"/>
  <tableColumns count="5">
    <tableColumn id="1" xr3:uid="{84FC93C2-B8A3-4096-B4AD-6DC915FFB439}" name="Included"/>
    <tableColumn id="2" xr3:uid="{E3BAD203-CD87-44A3-8A0C-B74DC012CC98}" name="Region"/>
    <tableColumn id="3" xr3:uid="{315DDD9D-F0A2-4204-8542-3C4A193BC3B2}" name="Technology"/>
    <tableColumn id="4" xr3:uid="{EB76DDD6-47B1-4617-9E2F-BC68C1D40C50}" name="Year"/>
    <tableColumn id="5" xr3:uid="{4506EA8D-1526-4034-A39B-E49C7680C563}" name="Total_Technology_Annual_Activity_Lower_Limi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967408-A654-470E-8931-F7B07942E868}" name="Table5" displayName="Table5" ref="A1:E6" totalsRowShown="0">
  <autoFilter ref="A1:E6" xr:uid="{09967408-A654-470E-8931-F7B07942E868}"/>
  <tableColumns count="5">
    <tableColumn id="1" xr3:uid="{29B56789-793C-42C5-88E0-3BB76CE6CD3F}" name="Included"/>
    <tableColumn id="2" xr3:uid="{FE5F0834-1BF5-4B32-9392-FF870EF02102}" name="Region"/>
    <tableColumn id="3" xr3:uid="{A1DB159C-E0C2-4D12-86BC-5E527F00DD2F}" name="Fuel"/>
    <tableColumn id="4" xr3:uid="{30DE0C47-1E5B-4D79-A5E6-4B758AC013C3}" name="Year"/>
    <tableColumn id="5" xr3:uid="{170AED66-ABE3-4CFA-B9BD-BB639A51831A}" name="Specified_Annual_Demand"/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4FC15D-37F9-4EAD-8025-20B66FC312C7}" name="Table25" displayName="Table25" ref="A1:D8" totalsRowShown="0">
  <autoFilter ref="A1:D8" xr:uid="{544FC15D-37F9-4EAD-8025-20B66FC312C7}"/>
  <tableColumns count="4">
    <tableColumn id="1" xr3:uid="{B3E3AC28-1C67-4E7A-9206-54924ADCC9E8}" name="Included"/>
    <tableColumn id="2" xr3:uid="{D929D37F-3EA8-4979-A435-87D5CC9D945F}" name="Region"/>
    <tableColumn id="3" xr3:uid="{CAE572BA-CB7A-4713-BE2D-86307CEB52FB}" name="Technology"/>
    <tableColumn id="4" xr3:uid="{1314DB75-68B9-4A4D-AE4A-3E2B9A4FBEFF}" name="Total_Technology_Model_Period_Activity_Upper_Limit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76FE8E9-7C68-4E68-9C9C-6FA138CDB735}" name="Table26" displayName="Table26" ref="A1:D8" totalsRowShown="0">
  <autoFilter ref="A1:D8" xr:uid="{F76FE8E9-7C68-4E68-9C9C-6FA138CDB735}"/>
  <tableColumns count="4">
    <tableColumn id="1" xr3:uid="{7008EC37-CE25-4DFD-ACFD-5F89E936DA32}" name="Included"/>
    <tableColumn id="2" xr3:uid="{F95F17D1-C7E1-4048-A284-C65D74B06684}" name="Region"/>
    <tableColumn id="3" xr3:uid="{F9E82900-AA46-4FC9-90C7-A0F9E492539F}" name="Technology"/>
    <tableColumn id="4" xr3:uid="{7F7B777E-7449-4433-89A0-1A52EE6EF47E}" name="Total_Technology_Model_Period_Activity_Lower_Limit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2C4858C-BE1B-45C5-823C-C9941873E6E5}" name="Table34" displayName="Table34" ref="A1:E8" totalsRowShown="0">
  <autoFilter ref="A1:E8" xr:uid="{E2C4858C-BE1B-45C5-823C-C9941873E6E5}"/>
  <tableColumns count="5">
    <tableColumn id="1" xr3:uid="{ECD6C4FF-A3BD-4901-979D-E567118CBC3E}" name="Included"/>
    <tableColumn id="2" xr3:uid="{AF6D7BF1-38FA-4590-B2E9-F35EAB163C1D}" name="Region"/>
    <tableColumn id="3" xr3:uid="{ADF4B100-31DA-4650-992F-1DD229EAB63F}" name="Technology"/>
    <tableColumn id="4" xr3:uid="{E1A825B1-2451-4729-BEA3-4C13631D1C03}" name="Year"/>
    <tableColumn id="5" xr3:uid="{4791A253-5B16-4DF9-BD6C-BD23347889A7}" name="Reserve_Margin_Tag_Technology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FAE664-CF47-40F5-BCB0-ECAFBD508C74}" name="Table35" displayName="Table35" ref="A1:E6" totalsRowShown="0">
  <autoFilter ref="A1:E6" xr:uid="{6EFAE664-CF47-40F5-BCB0-ECAFBD508C74}"/>
  <tableColumns count="5">
    <tableColumn id="1" xr3:uid="{953139C8-2196-4393-A886-AE78221EB9D1}" name="Included"/>
    <tableColumn id="2" xr3:uid="{DC6796A9-3822-4C59-ACBB-08E242FC9AAF}" name="Region"/>
    <tableColumn id="3" xr3:uid="{BD0B27DB-FFDF-4C79-9E38-48D7FF358553}" name="Fuel"/>
    <tableColumn id="4" xr3:uid="{6F3D54DF-7F53-4822-91E4-9E82BA706A06}" name="Year"/>
    <tableColumn id="5" xr3:uid="{E4420230-909F-484C-906B-002B7E2648A7}" name="Reserve_Margin_Tag_Fuel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401A4FE-D46D-4644-9F23-A75B5024F6AD}" name="Table36" displayName="Table36" ref="A1:D2" totalsRowShown="0">
  <autoFilter ref="A1:D2" xr:uid="{E401A4FE-D46D-4644-9F23-A75B5024F6AD}"/>
  <tableColumns count="4">
    <tableColumn id="1" xr3:uid="{0E54C794-A72B-474D-819B-15DCBD966027}" name="Included"/>
    <tableColumn id="2" xr3:uid="{8E3C980D-491B-4D98-87AA-53D1190A2403}" name="Region"/>
    <tableColumn id="3" xr3:uid="{1223526E-3FE7-46EA-AC80-8CD54537E4E5}" name="Year"/>
    <tableColumn id="4" xr3:uid="{A70FD62D-782F-4C5B-AA5D-F41EA462C8D2}" name="Reserve_Margin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9ADA977-D311-44A0-A981-A7F845FE24D5}" name="Table51" displayName="Table51" ref="A1:E14" totalsRowShown="0">
  <autoFilter ref="A1:E14" xr:uid="{79ADA977-D311-44A0-A981-A7F845FE24D5}"/>
  <tableColumns count="5">
    <tableColumn id="1" xr3:uid="{C7E937C3-E0A6-4E6B-95A2-254407F84124}" name="Included"/>
    <tableColumn id="2" xr3:uid="{AB85375C-C1E5-42A0-BABB-2848EBE1B9AF}" name="Region"/>
    <tableColumn id="3" xr3:uid="{E1607F6B-FE33-4B7E-98B6-282822696CF4}" name="Technology"/>
    <tableColumn id="4" xr3:uid="{A9A9F067-7094-48A0-89B4-8AB3D68697F9}" name="Year"/>
    <tableColumn id="5" xr3:uid="{C669B460-32D3-42B3-AFCF-A38E5422CCD8}" name="RE_Tag_Technology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851E405-9881-4D06-A62D-42F5D5BBB9C9}" name="Table52" displayName="Table52" ref="A1:E6" totalsRowShown="0">
  <autoFilter ref="A1:E6" xr:uid="{C851E405-9881-4D06-A62D-42F5D5BBB9C9}"/>
  <tableColumns count="5">
    <tableColumn id="1" xr3:uid="{8A76A010-2768-4F47-A781-E49E3D4B5D9A}" name="Included"/>
    <tableColumn id="2" xr3:uid="{A66BD8D2-B05B-4CD1-95BE-59CC7EC68BFB}" name="Region"/>
    <tableColumn id="3" xr3:uid="{D523CF0F-AF43-4DF8-A596-59F68CB47475}" name="Fuel"/>
    <tableColumn id="4" xr3:uid="{BE7B5125-0327-4932-B3E1-811BDF5E2EF4}" name="Year"/>
    <tableColumn id="5" xr3:uid="{69210CCD-16CD-43C7-9A94-B301BD6BAD5F}" name="RE_Tag_Fuel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6DBF7AE-AEE0-4AB3-BA2C-E04F91DB1709}" name="Table53" displayName="Table53" ref="A1:D2" totalsRowShown="0">
  <autoFilter ref="A1:D2" xr:uid="{86DBF7AE-AEE0-4AB3-BA2C-E04F91DB1709}"/>
  <tableColumns count="4">
    <tableColumn id="1" xr3:uid="{56EFBECA-0802-44FC-BBB7-B060F62E6181}" name="Included"/>
    <tableColumn id="2" xr3:uid="{3049F366-5F2D-4852-B092-D90968AF6BAF}" name="Region"/>
    <tableColumn id="3" xr3:uid="{2E11B2CA-BE22-4B33-83B9-AEA8D8D51ACD}" name="Year"/>
    <tableColumn id="4" xr3:uid="{83C86D16-C0C7-4E7C-B660-F0F9578F8718}" name="RE_Min_Production_Target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BB44565-FB7A-4E05-BA9C-F4376EB6472B}" name="Table37" displayName="Table37" ref="A1:G14" totalsRowShown="0">
  <autoFilter ref="A1:G14" xr:uid="{FBB44565-FB7A-4E05-BA9C-F4376EB6472B}"/>
  <tableColumns count="7">
    <tableColumn id="1" xr3:uid="{9B579E20-A455-43E5-84A0-C98CF22DF268}" name="Included"/>
    <tableColumn id="2" xr3:uid="{079D48D0-8A47-4F99-987A-35E945DD5E81}" name="Region"/>
    <tableColumn id="3" xr3:uid="{0492DE52-4C4F-4468-AD55-2C40EAF22E00}" name="Technology"/>
    <tableColumn id="4" xr3:uid="{B33CFD30-4220-4AA9-8D45-896E6D7CDD6A}" name="Emission">
      <calculatedColumnFormula>D1</calculatedColumnFormula>
    </tableColumn>
    <tableColumn id="5" xr3:uid="{0E22EDF7-6E5B-49B1-8B38-F6C9E33B8215}" name="Mode_Of_Operation"/>
    <tableColumn id="6" xr3:uid="{063C266D-AEB5-4E85-BF7E-62C981CFF6A8}" name="Year"/>
    <tableColumn id="7" xr3:uid="{371F9DCF-AE83-43A7-BFA6-8A78BCBCAD7A}" name="Emission_Activity_Ratio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01EF5D3-82FB-4E99-9C85-226E453E07AB}" name="Table38" displayName="Table38" ref="A1:E2" totalsRowShown="0">
  <autoFilter ref="A1:E2" xr:uid="{601EF5D3-82FB-4E99-9C85-226E453E07AB}"/>
  <tableColumns count="5">
    <tableColumn id="1" xr3:uid="{B67CDC72-9032-40CA-8423-EB31778390C0}" name="Included"/>
    <tableColumn id="2" xr3:uid="{05200050-B809-4259-BCE9-C82780CBFFDD}" name="Region"/>
    <tableColumn id="3" xr3:uid="{E7C6CFA9-8B70-44C7-8619-7A3180564558}" name="Emission"/>
    <tableColumn id="4" xr3:uid="{5915DBFC-CBBD-4129-BF87-8B73FF6CE7C0}" name="Year"/>
    <tableColumn id="5" xr3:uid="{6E33ED85-0999-49DD-AD1F-BB770D5B8A41}" name="Emissions_Penalt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45F58F-3302-4968-8CD8-73AB26FBA395}" name="Table6" displayName="Table6" ref="A1:E6" totalsRowShown="0">
  <autoFilter ref="A1:E6" xr:uid="{9E45F58F-3302-4968-8CD8-73AB26FBA395}"/>
  <tableColumns count="5">
    <tableColumn id="1" xr3:uid="{D89FA898-D402-4572-B20D-8CDDE6FC3E29}" name="Included"/>
    <tableColumn id="2" xr3:uid="{238A32AA-5A5D-4DBD-87A2-9ABA8D669940}" name="Region"/>
    <tableColumn id="3" xr3:uid="{98F76B0D-2BDF-4E4B-BB1C-B69998071837}" name="Fuel"/>
    <tableColumn id="4" xr3:uid="{D642B1F7-EC76-43B5-8EA5-A88EF67972B3}" name="Year"/>
    <tableColumn id="5" xr3:uid="{28A0BA7C-ABC7-4B3B-B8E0-DCDCAF1F327F}" name="Accumulated_Annual_Demand"/>
  </tableColumns>
  <tableStyleInfo name="TableStyleLight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D455C0A-B8BE-4CE8-BF49-6253D3214941}" name="Table39" displayName="Table39" ref="A1:E2" totalsRowShown="0">
  <autoFilter ref="A1:E2" xr:uid="{5D455C0A-B8BE-4CE8-BF49-6253D3214941}"/>
  <tableColumns count="5">
    <tableColumn id="1" xr3:uid="{42ECFAC1-DF7A-4411-8BAC-1D5E0C5406BE}" name="Included"/>
    <tableColumn id="2" xr3:uid="{AB96CC0A-303C-41DB-82EA-562F094BF9D5}" name="Region"/>
    <tableColumn id="3" xr3:uid="{9BCDFF97-E0B3-413F-A8F4-AD2470E18315}" name="Emission"/>
    <tableColumn id="4" xr3:uid="{5013144A-A978-47D0-A129-12528D7A34D0}" name="Year"/>
    <tableColumn id="5" xr3:uid="{EBAC777E-A65D-428A-9ED3-8828120926E8}" name="Annual_Exogenous_Emission"/>
  </tableColumns>
  <tableStyleInfo name="TableStyleLight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D4D5D68-D431-435F-B2AE-AC912AC9EF60}" name="Table40" displayName="Table40" ref="A1:E2" totalsRowShown="0">
  <autoFilter ref="A1:E2" xr:uid="{0D4D5D68-D431-435F-B2AE-AC912AC9EF60}"/>
  <tableColumns count="5">
    <tableColumn id="1" xr3:uid="{45FE6922-CBC8-487B-9806-895BB4BCDF62}" name="Included"/>
    <tableColumn id="2" xr3:uid="{1A1BC14A-D99C-4451-B9F9-0D86001E6195}" name="Region"/>
    <tableColumn id="3" xr3:uid="{65B0DB95-8940-4B61-BB98-EE7A6D47F4D1}" name="Emission"/>
    <tableColumn id="4" xr3:uid="{E73A4C79-2365-452E-B7EB-56B6F94BBD48}" name="Year"/>
    <tableColumn id="5" xr3:uid="{D6568D0D-5D56-4892-89DB-D7CE4E9089AD}" name="Annual_Emission_Limit"/>
  </tableColumns>
  <tableStyleInfo name="TableStyleLight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1E6BF55-D564-4838-8BF3-54D2457DB4F9}" name="Table41" displayName="Table41" ref="A1:D2" totalsRowShown="0">
  <autoFilter ref="A1:D2" xr:uid="{51E6BF55-D564-4838-8BF3-54D2457DB4F9}"/>
  <tableColumns count="4">
    <tableColumn id="1" xr3:uid="{F7D5B5F1-579C-46B6-9229-9BAE0DFB69AD}" name="Included"/>
    <tableColumn id="2" xr3:uid="{0C076ACF-DC39-4FC7-A1CD-5AAEC61A1AF7}" name="Region"/>
    <tableColumn id="3" xr3:uid="{4FF1E5A9-FB29-4FD4-901D-CC10474C9666}" name="Emission"/>
    <tableColumn id="4" xr3:uid="{FC1E601D-DFA8-42BB-8F1A-E53F1F8113E0}" name="ModelPeriod_Exogenous_Emission"/>
  </tableColumns>
  <tableStyleInfo name="TableStyleLight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2B41939-FBB3-43BC-9B76-DF5683013EA7}" name="Table54" displayName="Table54" ref="A1:D2" totalsRowShown="0">
  <autoFilter ref="A1:D2" xr:uid="{C2B41939-FBB3-43BC-9B76-DF5683013EA7}"/>
  <tableColumns count="4">
    <tableColumn id="1" xr3:uid="{DFECE015-FB20-4FB4-96A9-550755AC8FB6}" name="Included"/>
    <tableColumn id="2" xr3:uid="{2272DD5D-D045-4F50-BADF-8ECB5241B41A}" name="Region"/>
    <tableColumn id="3" xr3:uid="{39C7BF9E-501D-45E8-B1F0-71026B86ECDB}" name="Emission"/>
    <tableColumn id="4" xr3:uid="{40FB907B-D986-40D8-A35C-DD3923DB45BC}" name="Model_Period_Emission_Limi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70A772-A145-4C90-8CE4-062DF806D463}" name="Table7" displayName="Table7" ref="A1:D49" totalsRowShown="0">
  <autoFilter ref="A1:D49" xr:uid="{A870A772-A145-4C90-8CE4-062DF806D463}"/>
  <tableColumns count="4">
    <tableColumn id="1" xr3:uid="{16548578-854D-41ED-8CA9-3B25FE777379}" name="Included"/>
    <tableColumn id="2" xr3:uid="{5E26AEC0-B2BC-4AFD-9412-2C1E65038084}" name="Timeslice"/>
    <tableColumn id="3" xr3:uid="{43F4462C-EBC6-47DF-A9A9-FAA0DA369E00}" name="Year"/>
    <tableColumn id="4" xr3:uid="{EBF068A2-0D36-42BA-B007-2DC59FF176CC}" name="Year_Split" dataDxfId="21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4C7210-87EE-4E82-82DD-1E155CD99A2B}" name="Table12" displayName="Table12" ref="A1:D2" totalsRowShown="0">
  <autoFilter ref="A1:D2" xr:uid="{664C7210-87EE-4E82-82DD-1E155CD99A2B}"/>
  <tableColumns count="4">
    <tableColumn id="1" xr3:uid="{E1605273-EDF5-41BD-A9F4-99DC34D1FCE9}" name="Included"/>
    <tableColumn id="2" xr3:uid="{09D09406-91B6-4573-99EB-DFDB76538463}" name="Daily_Timebracket"/>
    <tableColumn id="3" xr3:uid="{1F7DBB82-0E55-4438-B310-AC1B0F2D72C0}" name="Year"/>
    <tableColumn id="4" xr3:uid="{B83E60D0-072D-4FE6-8A8E-AA1E684516C0}" name="Day_Split" dataDxfId="21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B94EF1-7BED-4C1D-92E4-C0052B56491C}" name="Table8" displayName="Table8" ref="A1:F49" totalsRowShown="0">
  <autoFilter ref="A1:F49" xr:uid="{5CB94EF1-7BED-4C1D-92E4-C0052B56491C}"/>
  <tableColumns count="6">
    <tableColumn id="1" xr3:uid="{CAC9EA41-9F09-407C-A3CE-29CBBFE81770}" name="Included"/>
    <tableColumn id="2" xr3:uid="{D7EB9D18-43D9-4D8B-AC7B-BD941192FA8B}" name="Region">
      <calculatedColumnFormula>B1</calculatedColumnFormula>
    </tableColumn>
    <tableColumn id="3" xr3:uid="{EE984F39-6ECE-4095-B064-2EFD76D0C838}" name="Fuel">
      <calculatedColumnFormula>C1</calculatedColumnFormula>
    </tableColumn>
    <tableColumn id="4" xr3:uid="{ABA461E7-6EEA-4D40-BCE0-30D4A7A32337}" name="Timeslice">
      <calculatedColumnFormula>D1+1</calculatedColumnFormula>
    </tableColumn>
    <tableColumn id="5" xr3:uid="{8FB69155-5BC0-4958-B491-500309854A8A}" name="Year">
      <calculatedColumnFormula>E1</calculatedColumnFormula>
    </tableColumn>
    <tableColumn id="6" xr3:uid="{9B06F16F-E710-44BF-A631-4258D38CA2E2}" name="Specified_Demand_Profile" dataDxfId="21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CECE4F-3B75-49D5-A048-7835B5C6775B}" name="Table9" displayName="Table9" ref="A1:D49" totalsRowShown="0">
  <autoFilter ref="A1:D49" xr:uid="{EACECE4F-3B75-49D5-A048-7835B5C6775B}"/>
  <tableColumns count="4">
    <tableColumn id="1" xr3:uid="{4ADE77FF-E303-4DF4-9E42-0E8E6720751D}" name="Included"/>
    <tableColumn id="2" xr3:uid="{A789B203-C055-40CB-B83D-15075F6A5182}" name="Timeslice"/>
    <tableColumn id="3" xr3:uid="{888C1041-1FB8-416F-A73B-91E865B9E485}" name="Season"/>
    <tableColumn id="4" xr3:uid="{3E689537-3DC8-4250-B24C-F465122D7FCE}" name="Conversion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11.33203125" customWidth="1"/>
    <col min="2" max="2" width="14.6640625" customWidth="1"/>
    <col min="3" max="3" width="16" customWidth="1"/>
  </cols>
  <sheetData>
    <row r="1" spans="1:3">
      <c r="A1" t="s">
        <v>1</v>
      </c>
      <c r="B1" t="s">
        <v>5</v>
      </c>
      <c r="C1" t="s">
        <v>0</v>
      </c>
    </row>
    <row r="2" spans="1:3" ht="15" thickBot="1">
      <c r="A2" s="5" t="s">
        <v>2</v>
      </c>
      <c r="B2" s="5" t="s">
        <v>66</v>
      </c>
      <c r="C2" s="5">
        <v>0.1115</v>
      </c>
    </row>
  </sheetData>
  <conditionalFormatting sqref="A1:A2 C1:C2">
    <cfRule type="cellIs" dxfId="203" priority="1" operator="equal">
      <formula>"No"</formula>
    </cfRule>
    <cfRule type="cellIs" dxfId="202" priority="2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3C0C-85CC-4111-8D6A-C52F3753D297}">
  <dimension ref="A1:D49"/>
  <sheetViews>
    <sheetView workbookViewId="0">
      <selection activeCell="H12" sqref="H12"/>
    </sheetView>
  </sheetViews>
  <sheetFormatPr defaultRowHeight="14.4"/>
  <cols>
    <col min="1" max="1" width="11" customWidth="1"/>
    <col min="2" max="2" width="11.44140625" customWidth="1"/>
    <col min="3" max="3" width="10.33203125" customWidth="1"/>
    <col min="4" max="4" width="15.109375" customWidth="1"/>
  </cols>
  <sheetData>
    <row r="1" spans="1:4">
      <c r="A1" t="s">
        <v>1</v>
      </c>
      <c r="B1" t="s">
        <v>12</v>
      </c>
      <c r="C1" t="s">
        <v>18</v>
      </c>
      <c r="D1" t="s">
        <v>17</v>
      </c>
    </row>
    <row r="2" spans="1:4">
      <c r="A2" t="s">
        <v>2</v>
      </c>
      <c r="B2">
        <v>1</v>
      </c>
      <c r="C2">
        <v>1</v>
      </c>
      <c r="D2">
        <v>1</v>
      </c>
    </row>
    <row r="3" spans="1:4">
      <c r="A3" t="s">
        <v>2</v>
      </c>
      <c r="B3">
        <v>2</v>
      </c>
      <c r="C3">
        <v>2</v>
      </c>
      <c r="D3">
        <v>1</v>
      </c>
    </row>
    <row r="4" spans="1:4">
      <c r="A4" t="s">
        <v>2</v>
      </c>
      <c r="B4">
        <v>3</v>
      </c>
      <c r="C4">
        <v>3</v>
      </c>
      <c r="D4">
        <v>1</v>
      </c>
    </row>
    <row r="5" spans="1:4">
      <c r="A5" t="s">
        <v>2</v>
      </c>
      <c r="B5">
        <v>4</v>
      </c>
      <c r="C5">
        <v>4</v>
      </c>
      <c r="D5">
        <v>1</v>
      </c>
    </row>
    <row r="6" spans="1:4">
      <c r="A6" t="s">
        <v>2</v>
      </c>
      <c r="B6">
        <v>5</v>
      </c>
      <c r="C6">
        <v>1</v>
      </c>
      <c r="D6">
        <v>1</v>
      </c>
    </row>
    <row r="7" spans="1:4">
      <c r="A7" t="s">
        <v>2</v>
      </c>
      <c r="B7">
        <v>6</v>
      </c>
      <c r="C7">
        <v>2</v>
      </c>
      <c r="D7">
        <v>1</v>
      </c>
    </row>
    <row r="8" spans="1:4">
      <c r="A8" t="s">
        <v>2</v>
      </c>
      <c r="B8">
        <v>7</v>
      </c>
      <c r="C8">
        <v>3</v>
      </c>
      <c r="D8">
        <v>1</v>
      </c>
    </row>
    <row r="9" spans="1:4">
      <c r="A9" t="s">
        <v>2</v>
      </c>
      <c r="B9">
        <v>8</v>
      </c>
      <c r="C9">
        <v>4</v>
      </c>
      <c r="D9">
        <v>1</v>
      </c>
    </row>
    <row r="10" spans="1:4">
      <c r="A10" t="s">
        <v>2</v>
      </c>
      <c r="B10">
        <v>9</v>
      </c>
      <c r="C10">
        <v>1</v>
      </c>
      <c r="D10">
        <v>1</v>
      </c>
    </row>
    <row r="11" spans="1:4">
      <c r="A11" t="s">
        <v>2</v>
      </c>
      <c r="B11">
        <v>10</v>
      </c>
      <c r="C11">
        <v>2</v>
      </c>
      <c r="D11">
        <v>1</v>
      </c>
    </row>
    <row r="12" spans="1:4">
      <c r="A12" t="s">
        <v>2</v>
      </c>
      <c r="B12">
        <v>11</v>
      </c>
      <c r="C12">
        <v>3</v>
      </c>
      <c r="D12">
        <v>1</v>
      </c>
    </row>
    <row r="13" spans="1:4">
      <c r="A13" t="s">
        <v>2</v>
      </c>
      <c r="B13">
        <v>12</v>
      </c>
      <c r="C13">
        <v>4</v>
      </c>
      <c r="D13">
        <v>1</v>
      </c>
    </row>
    <row r="14" spans="1:4">
      <c r="A14" t="s">
        <v>2</v>
      </c>
      <c r="B14">
        <v>13</v>
      </c>
      <c r="C14">
        <v>1</v>
      </c>
      <c r="D14">
        <v>1</v>
      </c>
    </row>
    <row r="15" spans="1:4">
      <c r="A15" t="s">
        <v>2</v>
      </c>
      <c r="B15">
        <v>14</v>
      </c>
      <c r="C15">
        <v>2</v>
      </c>
      <c r="D15">
        <v>1</v>
      </c>
    </row>
    <row r="16" spans="1:4">
      <c r="A16" t="s">
        <v>2</v>
      </c>
      <c r="B16">
        <v>15</v>
      </c>
      <c r="C16">
        <v>3</v>
      </c>
      <c r="D16">
        <v>1</v>
      </c>
    </row>
    <row r="17" spans="1:4">
      <c r="A17" t="s">
        <v>2</v>
      </c>
      <c r="B17">
        <v>16</v>
      </c>
      <c r="C17">
        <v>4</v>
      </c>
      <c r="D17">
        <v>1</v>
      </c>
    </row>
    <row r="18" spans="1:4">
      <c r="A18" t="s">
        <v>2</v>
      </c>
      <c r="B18">
        <v>17</v>
      </c>
      <c r="C18">
        <v>1</v>
      </c>
      <c r="D18">
        <v>1</v>
      </c>
    </row>
    <row r="19" spans="1:4">
      <c r="A19" t="s">
        <v>2</v>
      </c>
      <c r="B19">
        <v>18</v>
      </c>
      <c r="C19">
        <v>2</v>
      </c>
      <c r="D19">
        <v>1</v>
      </c>
    </row>
    <row r="20" spans="1:4">
      <c r="A20" t="s">
        <v>2</v>
      </c>
      <c r="B20">
        <v>19</v>
      </c>
      <c r="C20">
        <v>3</v>
      </c>
      <c r="D20">
        <v>1</v>
      </c>
    </row>
    <row r="21" spans="1:4">
      <c r="A21" t="s">
        <v>2</v>
      </c>
      <c r="B21">
        <v>20</v>
      </c>
      <c r="C21">
        <v>4</v>
      </c>
      <c r="D21">
        <v>1</v>
      </c>
    </row>
    <row r="22" spans="1:4">
      <c r="A22" t="s">
        <v>2</v>
      </c>
      <c r="B22">
        <v>21</v>
      </c>
      <c r="C22">
        <v>1</v>
      </c>
      <c r="D22">
        <v>1</v>
      </c>
    </row>
    <row r="23" spans="1:4">
      <c r="A23" t="s">
        <v>2</v>
      </c>
      <c r="B23">
        <v>22</v>
      </c>
      <c r="C23">
        <v>2</v>
      </c>
      <c r="D23">
        <v>1</v>
      </c>
    </row>
    <row r="24" spans="1:4">
      <c r="A24" t="s">
        <v>2</v>
      </c>
      <c r="B24">
        <v>23</v>
      </c>
      <c r="C24">
        <v>3</v>
      </c>
      <c r="D24">
        <v>1</v>
      </c>
    </row>
    <row r="25" spans="1:4">
      <c r="A25" t="s">
        <v>2</v>
      </c>
      <c r="B25">
        <v>24</v>
      </c>
      <c r="C25">
        <v>4</v>
      </c>
      <c r="D25">
        <v>1</v>
      </c>
    </row>
    <row r="26" spans="1:4">
      <c r="A26" t="s">
        <v>2</v>
      </c>
      <c r="B26">
        <v>25</v>
      </c>
      <c r="C26">
        <v>1</v>
      </c>
      <c r="D26">
        <v>1</v>
      </c>
    </row>
    <row r="27" spans="1:4">
      <c r="A27" t="s">
        <v>2</v>
      </c>
      <c r="B27">
        <v>26</v>
      </c>
      <c r="C27">
        <v>2</v>
      </c>
      <c r="D27">
        <v>1</v>
      </c>
    </row>
    <row r="28" spans="1:4">
      <c r="A28" t="s">
        <v>2</v>
      </c>
      <c r="B28">
        <v>27</v>
      </c>
      <c r="C28">
        <v>3</v>
      </c>
      <c r="D28">
        <v>1</v>
      </c>
    </row>
    <row r="29" spans="1:4">
      <c r="A29" t="s">
        <v>2</v>
      </c>
      <c r="B29">
        <v>28</v>
      </c>
      <c r="C29">
        <v>4</v>
      </c>
      <c r="D29">
        <v>1</v>
      </c>
    </row>
    <row r="30" spans="1:4">
      <c r="A30" t="s">
        <v>2</v>
      </c>
      <c r="B30">
        <v>29</v>
      </c>
      <c r="C30">
        <v>1</v>
      </c>
      <c r="D30">
        <v>1</v>
      </c>
    </row>
    <row r="31" spans="1:4">
      <c r="A31" t="s">
        <v>2</v>
      </c>
      <c r="B31">
        <v>30</v>
      </c>
      <c r="C31">
        <v>2</v>
      </c>
      <c r="D31">
        <v>1</v>
      </c>
    </row>
    <row r="32" spans="1:4">
      <c r="A32" t="s">
        <v>2</v>
      </c>
      <c r="B32">
        <v>31</v>
      </c>
      <c r="C32">
        <v>3</v>
      </c>
      <c r="D32">
        <v>1</v>
      </c>
    </row>
    <row r="33" spans="1:4">
      <c r="A33" t="s">
        <v>2</v>
      </c>
      <c r="B33">
        <v>32</v>
      </c>
      <c r="C33">
        <v>4</v>
      </c>
      <c r="D33">
        <v>1</v>
      </c>
    </row>
    <row r="34" spans="1:4">
      <c r="A34" t="s">
        <v>2</v>
      </c>
      <c r="B34">
        <v>33</v>
      </c>
      <c r="C34">
        <v>1</v>
      </c>
      <c r="D34">
        <v>1</v>
      </c>
    </row>
    <row r="35" spans="1:4">
      <c r="A35" t="s">
        <v>2</v>
      </c>
      <c r="B35">
        <v>34</v>
      </c>
      <c r="C35">
        <v>2</v>
      </c>
      <c r="D35">
        <v>1</v>
      </c>
    </row>
    <row r="36" spans="1:4">
      <c r="A36" t="s">
        <v>2</v>
      </c>
      <c r="B36">
        <v>35</v>
      </c>
      <c r="C36">
        <v>3</v>
      </c>
      <c r="D36">
        <v>1</v>
      </c>
    </row>
    <row r="37" spans="1:4">
      <c r="A37" t="s">
        <v>2</v>
      </c>
      <c r="B37">
        <v>36</v>
      </c>
      <c r="C37">
        <v>4</v>
      </c>
      <c r="D37">
        <v>1</v>
      </c>
    </row>
    <row r="38" spans="1:4">
      <c r="A38" t="s">
        <v>2</v>
      </c>
      <c r="B38">
        <v>37</v>
      </c>
      <c r="C38">
        <v>1</v>
      </c>
      <c r="D38">
        <v>1</v>
      </c>
    </row>
    <row r="39" spans="1:4">
      <c r="A39" t="s">
        <v>2</v>
      </c>
      <c r="B39">
        <v>38</v>
      </c>
      <c r="C39">
        <v>2</v>
      </c>
      <c r="D39">
        <v>1</v>
      </c>
    </row>
    <row r="40" spans="1:4">
      <c r="A40" t="s">
        <v>2</v>
      </c>
      <c r="B40">
        <v>39</v>
      </c>
      <c r="C40">
        <v>3</v>
      </c>
      <c r="D40">
        <v>1</v>
      </c>
    </row>
    <row r="41" spans="1:4">
      <c r="A41" t="s">
        <v>2</v>
      </c>
      <c r="B41">
        <v>40</v>
      </c>
      <c r="C41">
        <v>4</v>
      </c>
      <c r="D41">
        <v>1</v>
      </c>
    </row>
    <row r="42" spans="1:4">
      <c r="A42" t="s">
        <v>2</v>
      </c>
      <c r="B42">
        <v>41</v>
      </c>
      <c r="C42">
        <v>1</v>
      </c>
      <c r="D42">
        <v>1</v>
      </c>
    </row>
    <row r="43" spans="1:4">
      <c r="A43" t="s">
        <v>2</v>
      </c>
      <c r="B43">
        <v>42</v>
      </c>
      <c r="C43">
        <v>2</v>
      </c>
      <c r="D43">
        <v>1</v>
      </c>
    </row>
    <row r="44" spans="1:4">
      <c r="A44" t="s">
        <v>2</v>
      </c>
      <c r="B44">
        <v>43</v>
      </c>
      <c r="C44">
        <v>3</v>
      </c>
      <c r="D44">
        <v>1</v>
      </c>
    </row>
    <row r="45" spans="1:4">
      <c r="A45" t="s">
        <v>2</v>
      </c>
      <c r="B45">
        <v>44</v>
      </c>
      <c r="C45">
        <v>4</v>
      </c>
      <c r="D45">
        <v>1</v>
      </c>
    </row>
    <row r="46" spans="1:4">
      <c r="A46" t="s">
        <v>2</v>
      </c>
      <c r="B46">
        <v>45</v>
      </c>
      <c r="C46">
        <v>1</v>
      </c>
      <c r="D46">
        <v>1</v>
      </c>
    </row>
    <row r="47" spans="1:4">
      <c r="A47" t="s">
        <v>2</v>
      </c>
      <c r="B47">
        <v>46</v>
      </c>
      <c r="C47">
        <v>2</v>
      </c>
      <c r="D47">
        <v>1</v>
      </c>
    </row>
    <row r="48" spans="1:4">
      <c r="A48" t="s">
        <v>2</v>
      </c>
      <c r="B48">
        <v>47</v>
      </c>
      <c r="C48">
        <v>3</v>
      </c>
      <c r="D48">
        <v>1</v>
      </c>
    </row>
    <row r="49" spans="1:4">
      <c r="A49" t="s">
        <v>2</v>
      </c>
      <c r="B49">
        <v>48</v>
      </c>
      <c r="C49">
        <v>4</v>
      </c>
      <c r="D49">
        <v>1</v>
      </c>
    </row>
  </sheetData>
  <conditionalFormatting sqref="A1:XFD1048576">
    <cfRule type="cellIs" dxfId="177" priority="1" operator="equal">
      <formula>"No"</formula>
    </cfRule>
    <cfRule type="cellIs" dxfId="17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4AC-A5B8-44A5-9A88-0A7AA85A96F1}">
  <dimension ref="A1:D49"/>
  <sheetViews>
    <sheetView workbookViewId="0">
      <selection activeCell="C3" sqref="C3"/>
    </sheetView>
  </sheetViews>
  <sheetFormatPr defaultRowHeight="14.4"/>
  <cols>
    <col min="1" max="1" width="11" customWidth="1"/>
    <col min="2" max="2" width="11.6640625" customWidth="1"/>
    <col min="3" max="3" width="19.88671875" customWidth="1"/>
    <col min="4" max="4" width="15.33203125" customWidth="1"/>
  </cols>
  <sheetData>
    <row r="1" spans="1:4">
      <c r="A1" t="s">
        <v>1</v>
      </c>
      <c r="B1" t="s">
        <v>12</v>
      </c>
      <c r="C1" t="s">
        <v>20</v>
      </c>
      <c r="D1" t="s">
        <v>19</v>
      </c>
    </row>
    <row r="2" spans="1:4">
      <c r="A2" t="s">
        <v>2</v>
      </c>
      <c r="B2">
        <v>1</v>
      </c>
      <c r="C2">
        <v>1</v>
      </c>
      <c r="D2">
        <v>1</v>
      </c>
    </row>
    <row r="3" spans="1:4">
      <c r="A3" t="s">
        <v>2</v>
      </c>
      <c r="B3">
        <v>2</v>
      </c>
      <c r="C3">
        <v>1</v>
      </c>
      <c r="D3">
        <v>1</v>
      </c>
    </row>
    <row r="4" spans="1:4">
      <c r="A4" t="s">
        <v>2</v>
      </c>
      <c r="B4">
        <v>3</v>
      </c>
      <c r="C4">
        <v>1</v>
      </c>
      <c r="D4">
        <v>1</v>
      </c>
    </row>
    <row r="5" spans="1:4">
      <c r="A5" t="s">
        <v>2</v>
      </c>
      <c r="B5">
        <v>4</v>
      </c>
      <c r="C5">
        <v>1</v>
      </c>
      <c r="D5">
        <v>1</v>
      </c>
    </row>
    <row r="6" spans="1:4">
      <c r="A6" t="s">
        <v>2</v>
      </c>
      <c r="B6">
        <v>5</v>
      </c>
      <c r="C6">
        <v>1</v>
      </c>
      <c r="D6">
        <v>1</v>
      </c>
    </row>
    <row r="7" spans="1:4">
      <c r="A7" t="s">
        <v>2</v>
      </c>
      <c r="B7">
        <v>6</v>
      </c>
      <c r="C7">
        <v>1</v>
      </c>
      <c r="D7">
        <v>1</v>
      </c>
    </row>
    <row r="8" spans="1:4">
      <c r="A8" t="s">
        <v>2</v>
      </c>
      <c r="B8">
        <v>7</v>
      </c>
      <c r="C8">
        <v>1</v>
      </c>
      <c r="D8">
        <v>1</v>
      </c>
    </row>
    <row r="9" spans="1:4">
      <c r="A9" t="s">
        <v>2</v>
      </c>
      <c r="B9">
        <v>8</v>
      </c>
      <c r="C9">
        <v>1</v>
      </c>
      <c r="D9">
        <v>1</v>
      </c>
    </row>
    <row r="10" spans="1:4">
      <c r="A10" t="s">
        <v>2</v>
      </c>
      <c r="B10">
        <v>9</v>
      </c>
      <c r="C10">
        <v>1</v>
      </c>
      <c r="D10">
        <v>1</v>
      </c>
    </row>
    <row r="11" spans="1:4">
      <c r="A11" t="s">
        <v>2</v>
      </c>
      <c r="B11">
        <v>10</v>
      </c>
      <c r="C11">
        <v>1</v>
      </c>
      <c r="D11">
        <v>1</v>
      </c>
    </row>
    <row r="12" spans="1:4">
      <c r="A12" t="s">
        <v>2</v>
      </c>
      <c r="B12">
        <v>11</v>
      </c>
      <c r="C12">
        <v>1</v>
      </c>
      <c r="D12">
        <v>1</v>
      </c>
    </row>
    <row r="13" spans="1:4">
      <c r="A13" t="s">
        <v>2</v>
      </c>
      <c r="B13">
        <v>12</v>
      </c>
      <c r="C13">
        <v>1</v>
      </c>
      <c r="D13">
        <v>1</v>
      </c>
    </row>
    <row r="14" spans="1:4">
      <c r="A14" t="s">
        <v>2</v>
      </c>
      <c r="B14">
        <v>13</v>
      </c>
      <c r="C14">
        <v>1</v>
      </c>
      <c r="D14">
        <v>1</v>
      </c>
    </row>
    <row r="15" spans="1:4">
      <c r="A15" t="s">
        <v>2</v>
      </c>
      <c r="B15">
        <v>14</v>
      </c>
      <c r="C15">
        <v>1</v>
      </c>
      <c r="D15">
        <v>1</v>
      </c>
    </row>
    <row r="16" spans="1:4">
      <c r="A16" t="s">
        <v>2</v>
      </c>
      <c r="B16">
        <v>15</v>
      </c>
      <c r="C16">
        <v>1</v>
      </c>
      <c r="D16">
        <v>1</v>
      </c>
    </row>
    <row r="17" spans="1:4">
      <c r="A17" t="s">
        <v>2</v>
      </c>
      <c r="B17">
        <v>16</v>
      </c>
      <c r="C17">
        <v>1</v>
      </c>
      <c r="D17">
        <v>1</v>
      </c>
    </row>
    <row r="18" spans="1:4">
      <c r="A18" t="s">
        <v>2</v>
      </c>
      <c r="B18">
        <v>17</v>
      </c>
      <c r="C18">
        <v>1</v>
      </c>
      <c r="D18">
        <v>1</v>
      </c>
    </row>
    <row r="19" spans="1:4">
      <c r="A19" t="s">
        <v>2</v>
      </c>
      <c r="B19">
        <v>18</v>
      </c>
      <c r="C19">
        <v>1</v>
      </c>
      <c r="D19">
        <v>1</v>
      </c>
    </row>
    <row r="20" spans="1:4">
      <c r="A20" t="s">
        <v>2</v>
      </c>
      <c r="B20">
        <v>19</v>
      </c>
      <c r="C20">
        <v>1</v>
      </c>
      <c r="D20">
        <v>1</v>
      </c>
    </row>
    <row r="21" spans="1:4">
      <c r="A21" t="s">
        <v>2</v>
      </c>
      <c r="B21">
        <v>20</v>
      </c>
      <c r="C21">
        <v>1</v>
      </c>
      <c r="D21">
        <v>1</v>
      </c>
    </row>
    <row r="22" spans="1:4">
      <c r="A22" t="s">
        <v>2</v>
      </c>
      <c r="B22">
        <v>21</v>
      </c>
      <c r="C22">
        <v>1</v>
      </c>
      <c r="D22">
        <v>1</v>
      </c>
    </row>
    <row r="23" spans="1:4">
      <c r="A23" t="s">
        <v>2</v>
      </c>
      <c r="B23">
        <v>22</v>
      </c>
      <c r="C23">
        <v>1</v>
      </c>
      <c r="D23">
        <v>1</v>
      </c>
    </row>
    <row r="24" spans="1:4">
      <c r="A24" t="s">
        <v>2</v>
      </c>
      <c r="B24">
        <v>23</v>
      </c>
      <c r="C24">
        <v>1</v>
      </c>
      <c r="D24">
        <v>1</v>
      </c>
    </row>
    <row r="25" spans="1:4">
      <c r="A25" t="s">
        <v>2</v>
      </c>
      <c r="B25">
        <v>24</v>
      </c>
      <c r="C25">
        <v>1</v>
      </c>
      <c r="D25">
        <v>1</v>
      </c>
    </row>
    <row r="26" spans="1:4">
      <c r="A26" t="s">
        <v>2</v>
      </c>
      <c r="B26">
        <v>25</v>
      </c>
      <c r="C26">
        <v>1</v>
      </c>
      <c r="D26">
        <v>1</v>
      </c>
    </row>
    <row r="27" spans="1:4">
      <c r="A27" t="s">
        <v>2</v>
      </c>
      <c r="B27">
        <v>26</v>
      </c>
      <c r="C27">
        <v>1</v>
      </c>
      <c r="D27">
        <v>1</v>
      </c>
    </row>
    <row r="28" spans="1:4">
      <c r="A28" t="s">
        <v>2</v>
      </c>
      <c r="B28">
        <v>27</v>
      </c>
      <c r="C28">
        <v>1</v>
      </c>
      <c r="D28">
        <v>1</v>
      </c>
    </row>
    <row r="29" spans="1:4">
      <c r="A29" t="s">
        <v>2</v>
      </c>
      <c r="B29">
        <v>28</v>
      </c>
      <c r="C29">
        <v>1</v>
      </c>
      <c r="D29">
        <v>1</v>
      </c>
    </row>
    <row r="30" spans="1:4">
      <c r="A30" t="s">
        <v>2</v>
      </c>
      <c r="B30">
        <v>29</v>
      </c>
      <c r="C30">
        <v>1</v>
      </c>
      <c r="D30">
        <v>1</v>
      </c>
    </row>
    <row r="31" spans="1:4">
      <c r="A31" t="s">
        <v>2</v>
      </c>
      <c r="B31">
        <v>30</v>
      </c>
      <c r="C31">
        <v>1</v>
      </c>
      <c r="D31">
        <v>1</v>
      </c>
    </row>
    <row r="32" spans="1:4">
      <c r="A32" t="s">
        <v>2</v>
      </c>
      <c r="B32">
        <v>31</v>
      </c>
      <c r="C32">
        <v>1</v>
      </c>
      <c r="D32">
        <v>1</v>
      </c>
    </row>
    <row r="33" spans="1:4">
      <c r="A33" t="s">
        <v>2</v>
      </c>
      <c r="B33">
        <v>32</v>
      </c>
      <c r="C33">
        <v>1</v>
      </c>
      <c r="D33">
        <v>1</v>
      </c>
    </row>
    <row r="34" spans="1:4">
      <c r="A34" t="s">
        <v>2</v>
      </c>
      <c r="B34">
        <v>33</v>
      </c>
      <c r="C34">
        <v>1</v>
      </c>
      <c r="D34">
        <v>1</v>
      </c>
    </row>
    <row r="35" spans="1:4">
      <c r="A35" t="s">
        <v>2</v>
      </c>
      <c r="B35">
        <v>34</v>
      </c>
      <c r="C35">
        <v>1</v>
      </c>
      <c r="D35">
        <v>1</v>
      </c>
    </row>
    <row r="36" spans="1:4">
      <c r="A36" t="s">
        <v>2</v>
      </c>
      <c r="B36">
        <v>35</v>
      </c>
      <c r="C36">
        <v>1</v>
      </c>
      <c r="D36">
        <v>1</v>
      </c>
    </row>
    <row r="37" spans="1:4">
      <c r="A37" t="s">
        <v>2</v>
      </c>
      <c r="B37">
        <v>36</v>
      </c>
      <c r="C37">
        <v>1</v>
      </c>
      <c r="D37">
        <v>1</v>
      </c>
    </row>
    <row r="38" spans="1:4">
      <c r="A38" t="s">
        <v>2</v>
      </c>
      <c r="B38">
        <v>37</v>
      </c>
      <c r="C38">
        <v>1</v>
      </c>
      <c r="D38">
        <v>1</v>
      </c>
    </row>
    <row r="39" spans="1:4">
      <c r="A39" t="s">
        <v>2</v>
      </c>
      <c r="B39">
        <v>38</v>
      </c>
      <c r="C39">
        <v>1</v>
      </c>
      <c r="D39">
        <v>1</v>
      </c>
    </row>
    <row r="40" spans="1:4">
      <c r="A40" t="s">
        <v>2</v>
      </c>
      <c r="B40">
        <v>39</v>
      </c>
      <c r="C40">
        <v>1</v>
      </c>
      <c r="D40">
        <v>1</v>
      </c>
    </row>
    <row r="41" spans="1:4">
      <c r="A41" t="s">
        <v>2</v>
      </c>
      <c r="B41">
        <v>40</v>
      </c>
      <c r="C41">
        <v>1</v>
      </c>
      <c r="D41">
        <v>1</v>
      </c>
    </row>
    <row r="42" spans="1:4">
      <c r="A42" t="s">
        <v>2</v>
      </c>
      <c r="B42">
        <v>41</v>
      </c>
      <c r="C42">
        <v>1</v>
      </c>
      <c r="D42">
        <v>1</v>
      </c>
    </row>
    <row r="43" spans="1:4">
      <c r="A43" t="s">
        <v>2</v>
      </c>
      <c r="B43">
        <v>42</v>
      </c>
      <c r="C43">
        <v>1</v>
      </c>
      <c r="D43">
        <v>1</v>
      </c>
    </row>
    <row r="44" spans="1:4">
      <c r="A44" t="s">
        <v>2</v>
      </c>
      <c r="B44">
        <v>43</v>
      </c>
      <c r="C44">
        <v>1</v>
      </c>
      <c r="D44">
        <v>1</v>
      </c>
    </row>
    <row r="45" spans="1:4">
      <c r="A45" t="s">
        <v>2</v>
      </c>
      <c r="B45">
        <v>44</v>
      </c>
      <c r="C45">
        <v>1</v>
      </c>
      <c r="D45">
        <v>1</v>
      </c>
    </row>
    <row r="46" spans="1:4">
      <c r="A46" t="s">
        <v>2</v>
      </c>
      <c r="B46">
        <v>45</v>
      </c>
      <c r="C46">
        <v>1</v>
      </c>
      <c r="D46">
        <v>1</v>
      </c>
    </row>
    <row r="47" spans="1:4">
      <c r="A47" t="s">
        <v>2</v>
      </c>
      <c r="B47">
        <v>46</v>
      </c>
      <c r="C47">
        <v>1</v>
      </c>
      <c r="D47">
        <v>1</v>
      </c>
    </row>
    <row r="48" spans="1:4">
      <c r="A48" t="s">
        <v>2</v>
      </c>
      <c r="B48">
        <v>47</v>
      </c>
      <c r="C48">
        <v>1</v>
      </c>
      <c r="D48">
        <v>1</v>
      </c>
    </row>
    <row r="49" spans="1:4">
      <c r="A49" t="s">
        <v>2</v>
      </c>
      <c r="B49">
        <v>48</v>
      </c>
      <c r="C49">
        <v>1</v>
      </c>
      <c r="D49">
        <v>1</v>
      </c>
    </row>
  </sheetData>
  <conditionalFormatting sqref="A1:XFD1048576">
    <cfRule type="cellIs" dxfId="175" priority="1" operator="equal">
      <formula>"No"</formula>
    </cfRule>
    <cfRule type="cellIs" dxfId="17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3310-7061-4221-945D-3EA0CD8525E9}">
  <dimension ref="A1:E49"/>
  <sheetViews>
    <sheetView workbookViewId="0">
      <selection activeCell="D28" sqref="D28"/>
    </sheetView>
  </sheetViews>
  <sheetFormatPr defaultRowHeight="14.4"/>
  <cols>
    <col min="1" max="1" width="10.88671875" customWidth="1"/>
    <col min="2" max="2" width="9.33203125" customWidth="1"/>
    <col min="3" max="3" width="11.33203125" customWidth="1"/>
    <col min="5" max="5" width="20" customWidth="1"/>
    <col min="6" max="6" width="10.109375" customWidth="1"/>
  </cols>
  <sheetData>
    <row r="1" spans="1:5">
      <c r="A1" t="s">
        <v>1</v>
      </c>
      <c r="B1" t="s">
        <v>16</v>
      </c>
      <c r="C1" t="s">
        <v>23</v>
      </c>
      <c r="D1" t="s">
        <v>7</v>
      </c>
      <c r="E1" t="s">
        <v>22</v>
      </c>
    </row>
    <row r="2" spans="1:5">
      <c r="A2" t="s">
        <v>2</v>
      </c>
      <c r="B2">
        <v>1</v>
      </c>
      <c r="C2">
        <v>1</v>
      </c>
      <c r="D2">
        <v>2030</v>
      </c>
      <c r="E2">
        <v>7</v>
      </c>
    </row>
    <row r="3" spans="1:5">
      <c r="A3" t="s">
        <v>2</v>
      </c>
      <c r="B3">
        <v>2</v>
      </c>
      <c r="C3">
        <v>1</v>
      </c>
      <c r="D3">
        <v>2030</v>
      </c>
      <c r="E3">
        <v>7</v>
      </c>
    </row>
    <row r="4" spans="1:5">
      <c r="A4" t="s">
        <v>2</v>
      </c>
      <c r="B4">
        <v>3</v>
      </c>
      <c r="C4">
        <v>1</v>
      </c>
      <c r="D4">
        <v>2030</v>
      </c>
      <c r="E4">
        <v>7</v>
      </c>
    </row>
    <row r="5" spans="1:5">
      <c r="A5" t="s">
        <v>2</v>
      </c>
      <c r="B5">
        <v>4</v>
      </c>
      <c r="C5">
        <v>1</v>
      </c>
      <c r="D5">
        <v>2030</v>
      </c>
      <c r="E5">
        <v>7</v>
      </c>
    </row>
    <row r="6" spans="1:5">
      <c r="A6" t="s">
        <v>2</v>
      </c>
      <c r="B6">
        <v>5</v>
      </c>
      <c r="C6">
        <v>1</v>
      </c>
      <c r="D6">
        <v>2030</v>
      </c>
      <c r="E6">
        <v>7</v>
      </c>
    </row>
    <row r="7" spans="1:5">
      <c r="A7" t="s">
        <v>2</v>
      </c>
      <c r="B7">
        <v>6</v>
      </c>
      <c r="C7">
        <v>1</v>
      </c>
      <c r="D7">
        <v>2030</v>
      </c>
      <c r="E7">
        <v>7</v>
      </c>
    </row>
    <row r="8" spans="1:5">
      <c r="A8" t="s">
        <v>2</v>
      </c>
      <c r="B8">
        <v>7</v>
      </c>
      <c r="C8">
        <v>1</v>
      </c>
      <c r="D8">
        <v>2030</v>
      </c>
      <c r="E8">
        <v>7</v>
      </c>
    </row>
    <row r="9" spans="1:5">
      <c r="A9" t="s">
        <v>2</v>
      </c>
      <c r="B9">
        <v>8</v>
      </c>
      <c r="C9">
        <v>1</v>
      </c>
      <c r="D9">
        <v>2030</v>
      </c>
      <c r="E9">
        <v>7</v>
      </c>
    </row>
    <row r="10" spans="1:5">
      <c r="A10" t="s">
        <v>2</v>
      </c>
      <c r="B10">
        <v>9</v>
      </c>
      <c r="C10">
        <v>1</v>
      </c>
      <c r="D10">
        <v>2030</v>
      </c>
      <c r="E10">
        <v>7</v>
      </c>
    </row>
    <row r="11" spans="1:5">
      <c r="A11" t="s">
        <v>2</v>
      </c>
      <c r="B11">
        <v>10</v>
      </c>
      <c r="C11">
        <v>1</v>
      </c>
      <c r="D11">
        <v>2030</v>
      </c>
      <c r="E11">
        <v>7</v>
      </c>
    </row>
    <row r="12" spans="1:5">
      <c r="A12" t="s">
        <v>2</v>
      </c>
      <c r="B12">
        <v>11</v>
      </c>
      <c r="C12">
        <v>1</v>
      </c>
      <c r="D12">
        <v>2030</v>
      </c>
      <c r="E12">
        <v>7</v>
      </c>
    </row>
    <row r="13" spans="1:5">
      <c r="A13" t="s">
        <v>2</v>
      </c>
      <c r="B13">
        <v>12</v>
      </c>
      <c r="C13">
        <v>1</v>
      </c>
      <c r="D13">
        <v>2030</v>
      </c>
      <c r="E13">
        <v>7</v>
      </c>
    </row>
    <row r="14" spans="1:5">
      <c r="A14" t="s">
        <v>2</v>
      </c>
      <c r="B14">
        <v>1</v>
      </c>
      <c r="C14">
        <v>2</v>
      </c>
      <c r="D14">
        <v>2030</v>
      </c>
      <c r="E14">
        <v>7</v>
      </c>
    </row>
    <row r="15" spans="1:5">
      <c r="A15" t="s">
        <v>2</v>
      </c>
      <c r="B15">
        <v>2</v>
      </c>
      <c r="C15">
        <v>2</v>
      </c>
      <c r="D15">
        <v>2030</v>
      </c>
      <c r="E15">
        <v>7</v>
      </c>
    </row>
    <row r="16" spans="1:5">
      <c r="A16" t="s">
        <v>2</v>
      </c>
      <c r="B16">
        <v>3</v>
      </c>
      <c r="C16">
        <v>2</v>
      </c>
      <c r="D16">
        <v>2030</v>
      </c>
      <c r="E16">
        <v>7</v>
      </c>
    </row>
    <row r="17" spans="1:5">
      <c r="A17" t="s">
        <v>2</v>
      </c>
      <c r="B17">
        <v>4</v>
      </c>
      <c r="C17">
        <v>2</v>
      </c>
      <c r="D17">
        <v>2030</v>
      </c>
      <c r="E17">
        <v>7</v>
      </c>
    </row>
    <row r="18" spans="1:5">
      <c r="A18" t="s">
        <v>2</v>
      </c>
      <c r="B18">
        <v>5</v>
      </c>
      <c r="C18">
        <v>2</v>
      </c>
      <c r="D18">
        <v>2030</v>
      </c>
      <c r="E18">
        <v>7</v>
      </c>
    </row>
    <row r="19" spans="1:5">
      <c r="A19" t="s">
        <v>2</v>
      </c>
      <c r="B19">
        <v>6</v>
      </c>
      <c r="C19">
        <v>2</v>
      </c>
      <c r="D19">
        <v>2030</v>
      </c>
      <c r="E19">
        <v>7</v>
      </c>
    </row>
    <row r="20" spans="1:5">
      <c r="A20" t="s">
        <v>2</v>
      </c>
      <c r="B20">
        <v>7</v>
      </c>
      <c r="C20">
        <v>2</v>
      </c>
      <c r="D20">
        <v>2030</v>
      </c>
      <c r="E20">
        <v>7</v>
      </c>
    </row>
    <row r="21" spans="1:5">
      <c r="A21" t="s">
        <v>2</v>
      </c>
      <c r="B21">
        <v>8</v>
      </c>
      <c r="C21">
        <v>2</v>
      </c>
      <c r="D21">
        <v>2030</v>
      </c>
      <c r="E21">
        <v>7</v>
      </c>
    </row>
    <row r="22" spans="1:5">
      <c r="A22" t="s">
        <v>2</v>
      </c>
      <c r="B22">
        <v>9</v>
      </c>
      <c r="C22">
        <v>2</v>
      </c>
      <c r="D22">
        <v>2030</v>
      </c>
      <c r="E22">
        <v>7</v>
      </c>
    </row>
    <row r="23" spans="1:5">
      <c r="A23" t="s">
        <v>2</v>
      </c>
      <c r="B23">
        <v>10</v>
      </c>
      <c r="C23">
        <v>2</v>
      </c>
      <c r="D23">
        <v>2030</v>
      </c>
      <c r="E23">
        <v>7</v>
      </c>
    </row>
    <row r="24" spans="1:5">
      <c r="A24" t="s">
        <v>2</v>
      </c>
      <c r="B24">
        <v>11</v>
      </c>
      <c r="C24">
        <v>2</v>
      </c>
      <c r="D24">
        <v>2030</v>
      </c>
      <c r="E24">
        <v>7</v>
      </c>
    </row>
    <row r="25" spans="1:5">
      <c r="A25" t="s">
        <v>2</v>
      </c>
      <c r="B25">
        <v>12</v>
      </c>
      <c r="C25">
        <v>2</v>
      </c>
      <c r="D25">
        <v>2030</v>
      </c>
      <c r="E25">
        <v>7</v>
      </c>
    </row>
    <row r="26" spans="1:5">
      <c r="A26" t="s">
        <v>2</v>
      </c>
      <c r="B26">
        <v>1</v>
      </c>
      <c r="C26">
        <v>3</v>
      </c>
      <c r="D26">
        <v>2030</v>
      </c>
      <c r="E26">
        <v>7</v>
      </c>
    </row>
    <row r="27" spans="1:5">
      <c r="A27" t="s">
        <v>2</v>
      </c>
      <c r="B27">
        <v>2</v>
      </c>
      <c r="C27">
        <v>3</v>
      </c>
      <c r="D27">
        <v>2030</v>
      </c>
      <c r="E27">
        <v>7</v>
      </c>
    </row>
    <row r="28" spans="1:5">
      <c r="A28" t="s">
        <v>2</v>
      </c>
      <c r="B28">
        <v>3</v>
      </c>
      <c r="C28">
        <v>3</v>
      </c>
      <c r="D28">
        <v>2030</v>
      </c>
      <c r="E28">
        <v>7</v>
      </c>
    </row>
    <row r="29" spans="1:5">
      <c r="A29" t="s">
        <v>2</v>
      </c>
      <c r="B29">
        <v>4</v>
      </c>
      <c r="C29">
        <v>3</v>
      </c>
      <c r="D29">
        <v>2030</v>
      </c>
      <c r="E29">
        <v>7</v>
      </c>
    </row>
    <row r="30" spans="1:5">
      <c r="A30" t="s">
        <v>2</v>
      </c>
      <c r="B30">
        <v>5</v>
      </c>
      <c r="C30">
        <v>3</v>
      </c>
      <c r="D30">
        <v>2030</v>
      </c>
      <c r="E30">
        <v>7</v>
      </c>
    </row>
    <row r="31" spans="1:5">
      <c r="A31" t="s">
        <v>2</v>
      </c>
      <c r="B31">
        <v>6</v>
      </c>
      <c r="C31">
        <v>3</v>
      </c>
      <c r="D31">
        <v>2030</v>
      </c>
      <c r="E31">
        <v>7</v>
      </c>
    </row>
    <row r="32" spans="1:5">
      <c r="A32" t="s">
        <v>2</v>
      </c>
      <c r="B32">
        <v>7</v>
      </c>
      <c r="C32">
        <v>3</v>
      </c>
      <c r="D32">
        <v>2030</v>
      </c>
      <c r="E32">
        <v>7</v>
      </c>
    </row>
    <row r="33" spans="1:5">
      <c r="A33" t="s">
        <v>2</v>
      </c>
      <c r="B33">
        <v>8</v>
      </c>
      <c r="C33">
        <v>3</v>
      </c>
      <c r="D33">
        <v>2030</v>
      </c>
      <c r="E33">
        <v>7</v>
      </c>
    </row>
    <row r="34" spans="1:5">
      <c r="A34" t="s">
        <v>2</v>
      </c>
      <c r="B34">
        <v>9</v>
      </c>
      <c r="C34">
        <v>3</v>
      </c>
      <c r="D34">
        <v>2030</v>
      </c>
      <c r="E34">
        <v>7</v>
      </c>
    </row>
    <row r="35" spans="1:5">
      <c r="A35" t="s">
        <v>2</v>
      </c>
      <c r="B35">
        <v>10</v>
      </c>
      <c r="C35">
        <v>3</v>
      </c>
      <c r="D35">
        <v>2030</v>
      </c>
      <c r="E35">
        <v>7</v>
      </c>
    </row>
    <row r="36" spans="1:5">
      <c r="A36" t="s">
        <v>2</v>
      </c>
      <c r="B36">
        <v>11</v>
      </c>
      <c r="C36">
        <v>3</v>
      </c>
      <c r="D36">
        <v>2030</v>
      </c>
      <c r="E36">
        <v>7</v>
      </c>
    </row>
    <row r="37" spans="1:5">
      <c r="A37" t="s">
        <v>2</v>
      </c>
      <c r="B37">
        <v>12</v>
      </c>
      <c r="C37">
        <v>3</v>
      </c>
      <c r="D37">
        <v>2030</v>
      </c>
      <c r="E37">
        <v>7</v>
      </c>
    </row>
    <row r="38" spans="1:5">
      <c r="A38" t="s">
        <v>2</v>
      </c>
      <c r="B38">
        <v>1</v>
      </c>
      <c r="C38">
        <v>4</v>
      </c>
      <c r="D38">
        <v>2030</v>
      </c>
      <c r="E38">
        <v>7</v>
      </c>
    </row>
    <row r="39" spans="1:5">
      <c r="A39" t="s">
        <v>2</v>
      </c>
      <c r="B39">
        <v>2</v>
      </c>
      <c r="C39">
        <v>4</v>
      </c>
      <c r="D39">
        <v>2030</v>
      </c>
      <c r="E39">
        <v>7</v>
      </c>
    </row>
    <row r="40" spans="1:5">
      <c r="A40" t="s">
        <v>2</v>
      </c>
      <c r="B40">
        <v>3</v>
      </c>
      <c r="C40">
        <v>4</v>
      </c>
      <c r="D40">
        <v>2030</v>
      </c>
      <c r="E40">
        <v>7</v>
      </c>
    </row>
    <row r="41" spans="1:5">
      <c r="A41" t="s">
        <v>2</v>
      </c>
      <c r="B41">
        <v>4</v>
      </c>
      <c r="C41">
        <v>4</v>
      </c>
      <c r="D41">
        <v>2030</v>
      </c>
      <c r="E41">
        <v>7</v>
      </c>
    </row>
    <row r="42" spans="1:5">
      <c r="A42" t="s">
        <v>2</v>
      </c>
      <c r="B42">
        <v>5</v>
      </c>
      <c r="C42">
        <v>4</v>
      </c>
      <c r="D42">
        <v>2030</v>
      </c>
      <c r="E42">
        <v>7</v>
      </c>
    </row>
    <row r="43" spans="1:5">
      <c r="A43" t="s">
        <v>2</v>
      </c>
      <c r="B43">
        <v>6</v>
      </c>
      <c r="C43">
        <v>4</v>
      </c>
      <c r="D43">
        <v>2030</v>
      </c>
      <c r="E43">
        <v>7</v>
      </c>
    </row>
    <row r="44" spans="1:5">
      <c r="A44" t="s">
        <v>2</v>
      </c>
      <c r="B44">
        <v>7</v>
      </c>
      <c r="C44">
        <v>4</v>
      </c>
      <c r="D44">
        <v>2030</v>
      </c>
      <c r="E44">
        <v>7</v>
      </c>
    </row>
    <row r="45" spans="1:5">
      <c r="A45" t="s">
        <v>2</v>
      </c>
      <c r="B45">
        <v>8</v>
      </c>
      <c r="C45">
        <v>4</v>
      </c>
      <c r="D45">
        <v>2030</v>
      </c>
      <c r="E45">
        <v>7</v>
      </c>
    </row>
    <row r="46" spans="1:5">
      <c r="A46" t="s">
        <v>2</v>
      </c>
      <c r="B46">
        <v>9</v>
      </c>
      <c r="C46">
        <v>4</v>
      </c>
      <c r="D46">
        <v>2030</v>
      </c>
      <c r="E46">
        <v>7</v>
      </c>
    </row>
    <row r="47" spans="1:5">
      <c r="A47" t="s">
        <v>2</v>
      </c>
      <c r="B47">
        <v>10</v>
      </c>
      <c r="C47">
        <v>4</v>
      </c>
      <c r="D47">
        <v>2030</v>
      </c>
      <c r="E47">
        <v>7</v>
      </c>
    </row>
    <row r="48" spans="1:5">
      <c r="A48" t="s">
        <v>2</v>
      </c>
      <c r="B48">
        <v>11</v>
      </c>
      <c r="C48">
        <v>4</v>
      </c>
      <c r="D48">
        <v>2030</v>
      </c>
      <c r="E48">
        <v>7</v>
      </c>
    </row>
    <row r="49" spans="1:5">
      <c r="A49" t="s">
        <v>2</v>
      </c>
      <c r="B49">
        <v>12</v>
      </c>
      <c r="C49">
        <v>4</v>
      </c>
      <c r="D49">
        <v>2030</v>
      </c>
      <c r="E49">
        <v>7</v>
      </c>
    </row>
  </sheetData>
  <conditionalFormatting sqref="A1:XFD1048576">
    <cfRule type="cellIs" dxfId="173" priority="1" operator="equal">
      <formula>"No"</formula>
    </cfRule>
    <cfRule type="cellIs" dxfId="17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EB77-4DDE-409F-B63D-BD9F883B985F}">
  <dimension ref="A1:D15"/>
  <sheetViews>
    <sheetView workbookViewId="0">
      <selection activeCell="G6" sqref="G6"/>
    </sheetView>
  </sheetViews>
  <sheetFormatPr defaultRowHeight="14.4"/>
  <cols>
    <col min="1" max="1" width="10.88671875" customWidth="1"/>
    <col min="2" max="2" width="12.6640625" customWidth="1"/>
    <col min="3" max="3" width="22.109375" customWidth="1"/>
    <col min="4" max="4" width="27" customWidth="1"/>
  </cols>
  <sheetData>
    <row r="1" spans="1:4">
      <c r="A1" t="s">
        <v>1</v>
      </c>
      <c r="B1" t="s">
        <v>5</v>
      </c>
      <c r="C1" t="s">
        <v>25</v>
      </c>
      <c r="D1" t="s">
        <v>24</v>
      </c>
    </row>
    <row r="2" spans="1:4">
      <c r="A2" t="s">
        <v>2</v>
      </c>
      <c r="B2" t="s">
        <v>66</v>
      </c>
      <c r="C2" t="s">
        <v>69</v>
      </c>
    </row>
    <row r="3" spans="1:4">
      <c r="A3" t="s">
        <v>2</v>
      </c>
      <c r="B3" t="s">
        <v>66</v>
      </c>
      <c r="C3" t="s">
        <v>90</v>
      </c>
    </row>
    <row r="4" spans="1:4">
      <c r="A4" t="s">
        <v>2</v>
      </c>
      <c r="B4" t="s">
        <v>66</v>
      </c>
      <c r="C4" t="s">
        <v>74</v>
      </c>
    </row>
    <row r="5" spans="1:4">
      <c r="A5" t="s">
        <v>10</v>
      </c>
      <c r="B5" t="s">
        <v>66</v>
      </c>
      <c r="C5" t="s">
        <v>86</v>
      </c>
    </row>
    <row r="6" spans="1:4">
      <c r="A6" t="s">
        <v>2</v>
      </c>
      <c r="B6" t="s">
        <v>66</v>
      </c>
      <c r="C6" t="s">
        <v>79</v>
      </c>
    </row>
    <row r="7" spans="1:4">
      <c r="A7" t="s">
        <v>2</v>
      </c>
      <c r="B7" t="s">
        <v>66</v>
      </c>
      <c r="C7" t="s">
        <v>80</v>
      </c>
    </row>
    <row r="8" spans="1:4">
      <c r="A8" t="s">
        <v>10</v>
      </c>
      <c r="B8" t="s">
        <v>66</v>
      </c>
      <c r="C8" t="s">
        <v>78</v>
      </c>
    </row>
    <row r="9" spans="1:4">
      <c r="A9" t="s">
        <v>10</v>
      </c>
      <c r="B9" t="s">
        <v>66</v>
      </c>
      <c r="C9" t="s">
        <v>83</v>
      </c>
    </row>
    <row r="10" spans="1:4">
      <c r="A10" t="s">
        <v>10</v>
      </c>
      <c r="B10" t="s">
        <v>66</v>
      </c>
      <c r="C10" t="s">
        <v>76</v>
      </c>
    </row>
    <row r="11" spans="1:4">
      <c r="A11" t="s">
        <v>10</v>
      </c>
      <c r="B11" t="s">
        <v>66</v>
      </c>
      <c r="C11" t="s">
        <v>82</v>
      </c>
    </row>
    <row r="12" spans="1:4">
      <c r="A12" t="s">
        <v>10</v>
      </c>
      <c r="B12" t="s">
        <v>66</v>
      </c>
      <c r="C12" t="s">
        <v>81</v>
      </c>
    </row>
    <row r="13" spans="1:4">
      <c r="A13" t="s">
        <v>2</v>
      </c>
      <c r="B13" t="s">
        <v>66</v>
      </c>
      <c r="C13" t="s">
        <v>87</v>
      </c>
    </row>
    <row r="14" spans="1:4">
      <c r="A14" t="s">
        <v>2</v>
      </c>
      <c r="B14" t="s">
        <v>66</v>
      </c>
      <c r="C14" t="s">
        <v>88</v>
      </c>
    </row>
    <row r="15" spans="1:4">
      <c r="A15" t="s">
        <v>10</v>
      </c>
      <c r="B15" t="s">
        <v>66</v>
      </c>
      <c r="C15" t="s">
        <v>89</v>
      </c>
    </row>
  </sheetData>
  <conditionalFormatting sqref="A2:A15 C2:C15">
    <cfRule type="cellIs" dxfId="171" priority="3" operator="equal">
      <formula>"Yes"</formula>
    </cfRule>
    <cfRule type="cellIs" dxfId="170" priority="4" operator="equal">
      <formula>"No"</formula>
    </cfRule>
  </conditionalFormatting>
  <conditionalFormatting sqref="A1:XFD1 D2:XFD2 D3:D15 E3:XFD1048576 A16:D1048576 B2:B15">
    <cfRule type="cellIs" dxfId="169" priority="11" operator="equal">
      <formula>"No"</formula>
    </cfRule>
    <cfRule type="cellIs" dxfId="168" priority="1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4390-637D-4AA9-89D0-54965E21662D}">
  <dimension ref="A1:F97"/>
  <sheetViews>
    <sheetView topLeftCell="A94" zoomScale="98" zoomScaleNormal="98" workbookViewId="0">
      <selection activeCell="H95" sqref="H95"/>
    </sheetView>
  </sheetViews>
  <sheetFormatPr defaultRowHeight="14.4"/>
  <cols>
    <col min="1" max="1" width="11.33203125" customWidth="1"/>
    <col min="2" max="2" width="11.109375" customWidth="1"/>
    <col min="3" max="3" width="22.33203125" customWidth="1"/>
    <col min="4" max="4" width="11.5546875" customWidth="1"/>
    <col min="6" max="6" width="17.5546875" customWidth="1"/>
  </cols>
  <sheetData>
    <row r="1" spans="1:6">
      <c r="A1" t="s">
        <v>1</v>
      </c>
      <c r="B1" t="s">
        <v>5</v>
      </c>
      <c r="C1" t="s">
        <v>25</v>
      </c>
      <c r="D1" t="s">
        <v>12</v>
      </c>
      <c r="E1" t="s">
        <v>7</v>
      </c>
      <c r="F1" t="s">
        <v>37</v>
      </c>
    </row>
    <row r="2" spans="1:6">
      <c r="A2" t="s">
        <v>10</v>
      </c>
      <c r="B2" t="s">
        <v>66</v>
      </c>
      <c r="C2" t="s">
        <v>78</v>
      </c>
      <c r="D2">
        <v>1</v>
      </c>
      <c r="E2">
        <v>2030</v>
      </c>
      <c r="F2">
        <v>0.1</v>
      </c>
    </row>
    <row r="3" spans="1:6">
      <c r="A3" t="s">
        <v>10</v>
      </c>
      <c r="B3" t="s">
        <v>66</v>
      </c>
      <c r="C3" t="s">
        <v>78</v>
      </c>
      <c r="D3">
        <v>2</v>
      </c>
      <c r="E3">
        <v>2030</v>
      </c>
      <c r="F3">
        <v>0.1</v>
      </c>
    </row>
    <row r="4" spans="1:6">
      <c r="A4" t="s">
        <v>10</v>
      </c>
      <c r="B4" t="s">
        <v>66</v>
      </c>
      <c r="C4" t="s">
        <v>78</v>
      </c>
      <c r="D4">
        <v>3</v>
      </c>
      <c r="E4">
        <v>2030</v>
      </c>
      <c r="F4">
        <v>0.1</v>
      </c>
    </row>
    <row r="5" spans="1:6">
      <c r="A5" t="s">
        <v>10</v>
      </c>
      <c r="B5" t="s">
        <v>66</v>
      </c>
      <c r="C5" t="s">
        <v>78</v>
      </c>
      <c r="D5">
        <v>4</v>
      </c>
      <c r="E5">
        <v>2030</v>
      </c>
      <c r="F5">
        <v>0.1</v>
      </c>
    </row>
    <row r="6" spans="1:6">
      <c r="A6" t="s">
        <v>10</v>
      </c>
      <c r="B6" t="s">
        <v>66</v>
      </c>
      <c r="C6" t="s">
        <v>78</v>
      </c>
      <c r="D6">
        <v>5</v>
      </c>
      <c r="E6">
        <v>2030</v>
      </c>
      <c r="F6">
        <v>0.13</v>
      </c>
    </row>
    <row r="7" spans="1:6">
      <c r="A7" t="s">
        <v>10</v>
      </c>
      <c r="B7" t="s">
        <v>66</v>
      </c>
      <c r="C7" t="s">
        <v>78</v>
      </c>
      <c r="D7">
        <v>6</v>
      </c>
      <c r="E7">
        <v>2030</v>
      </c>
      <c r="F7">
        <v>0.13</v>
      </c>
    </row>
    <row r="8" spans="1:6">
      <c r="A8" t="s">
        <v>10</v>
      </c>
      <c r="B8" t="s">
        <v>66</v>
      </c>
      <c r="C8" t="s">
        <v>78</v>
      </c>
      <c r="D8">
        <v>7</v>
      </c>
      <c r="E8">
        <v>2030</v>
      </c>
      <c r="F8">
        <v>0.13</v>
      </c>
    </row>
    <row r="9" spans="1:6">
      <c r="A9" t="s">
        <v>10</v>
      </c>
      <c r="B9" t="s">
        <v>66</v>
      </c>
      <c r="C9" t="s">
        <v>78</v>
      </c>
      <c r="D9">
        <v>8</v>
      </c>
      <c r="E9">
        <v>2030</v>
      </c>
      <c r="F9">
        <v>0.13</v>
      </c>
    </row>
    <row r="10" spans="1:6">
      <c r="A10" t="s">
        <v>10</v>
      </c>
      <c r="B10" t="s">
        <v>66</v>
      </c>
      <c r="C10" t="s">
        <v>78</v>
      </c>
      <c r="D10">
        <v>9</v>
      </c>
      <c r="E10">
        <v>2030</v>
      </c>
      <c r="F10">
        <v>0.16</v>
      </c>
    </row>
    <row r="11" spans="1:6">
      <c r="A11" t="s">
        <v>10</v>
      </c>
      <c r="B11" t="s">
        <v>66</v>
      </c>
      <c r="C11" t="s">
        <v>78</v>
      </c>
      <c r="D11">
        <v>10</v>
      </c>
      <c r="E11">
        <v>2030</v>
      </c>
      <c r="F11">
        <v>0.16</v>
      </c>
    </row>
    <row r="12" spans="1:6">
      <c r="A12" t="s">
        <v>10</v>
      </c>
      <c r="B12" t="s">
        <v>66</v>
      </c>
      <c r="C12" t="s">
        <v>78</v>
      </c>
      <c r="D12">
        <v>11</v>
      </c>
      <c r="E12">
        <v>2030</v>
      </c>
      <c r="F12">
        <v>0.16</v>
      </c>
    </row>
    <row r="13" spans="1:6">
      <c r="A13" t="s">
        <v>10</v>
      </c>
      <c r="B13" t="s">
        <v>66</v>
      </c>
      <c r="C13" t="s">
        <v>78</v>
      </c>
      <c r="D13">
        <v>12</v>
      </c>
      <c r="E13">
        <v>2030</v>
      </c>
      <c r="F13">
        <v>0.16</v>
      </c>
    </row>
    <row r="14" spans="1:6">
      <c r="A14" t="s">
        <v>10</v>
      </c>
      <c r="B14" t="s">
        <v>66</v>
      </c>
      <c r="C14" t="s">
        <v>78</v>
      </c>
      <c r="D14">
        <v>13</v>
      </c>
      <c r="E14">
        <v>2030</v>
      </c>
      <c r="F14">
        <v>0.15</v>
      </c>
    </row>
    <row r="15" spans="1:6">
      <c r="A15" t="s">
        <v>10</v>
      </c>
      <c r="B15" t="s">
        <v>66</v>
      </c>
      <c r="C15" t="s">
        <v>78</v>
      </c>
      <c r="D15">
        <v>14</v>
      </c>
      <c r="E15">
        <v>2030</v>
      </c>
      <c r="F15">
        <v>0.15</v>
      </c>
    </row>
    <row r="16" spans="1:6">
      <c r="A16" t="s">
        <v>10</v>
      </c>
      <c r="B16" t="s">
        <v>66</v>
      </c>
      <c r="C16" t="s">
        <v>78</v>
      </c>
      <c r="D16">
        <v>15</v>
      </c>
      <c r="E16">
        <v>2030</v>
      </c>
      <c r="F16">
        <v>0.15</v>
      </c>
    </row>
    <row r="17" spans="1:6">
      <c r="A17" t="s">
        <v>10</v>
      </c>
      <c r="B17" t="s">
        <v>66</v>
      </c>
      <c r="C17" t="s">
        <v>78</v>
      </c>
      <c r="D17">
        <v>16</v>
      </c>
      <c r="E17">
        <v>2030</v>
      </c>
      <c r="F17">
        <v>0.15</v>
      </c>
    </row>
    <row r="18" spans="1:6">
      <c r="A18" t="s">
        <v>10</v>
      </c>
      <c r="B18" t="s">
        <v>66</v>
      </c>
      <c r="C18" t="s">
        <v>78</v>
      </c>
      <c r="D18">
        <v>17</v>
      </c>
      <c r="E18">
        <v>2030</v>
      </c>
      <c r="F18">
        <v>0.18</v>
      </c>
    </row>
    <row r="19" spans="1:6">
      <c r="A19" t="s">
        <v>10</v>
      </c>
      <c r="B19" t="s">
        <v>66</v>
      </c>
      <c r="C19" t="s">
        <v>78</v>
      </c>
      <c r="D19">
        <v>18</v>
      </c>
      <c r="E19">
        <v>2030</v>
      </c>
      <c r="F19">
        <v>0.18</v>
      </c>
    </row>
    <row r="20" spans="1:6">
      <c r="A20" t="s">
        <v>10</v>
      </c>
      <c r="B20" t="s">
        <v>66</v>
      </c>
      <c r="C20" t="s">
        <v>78</v>
      </c>
      <c r="D20">
        <v>19</v>
      </c>
      <c r="E20">
        <v>2030</v>
      </c>
      <c r="F20">
        <v>0.18</v>
      </c>
    </row>
    <row r="21" spans="1:6">
      <c r="A21" t="s">
        <v>10</v>
      </c>
      <c r="B21" t="s">
        <v>66</v>
      </c>
      <c r="C21" t="s">
        <v>78</v>
      </c>
      <c r="D21">
        <v>20</v>
      </c>
      <c r="E21">
        <v>2030</v>
      </c>
      <c r="F21">
        <v>0.18</v>
      </c>
    </row>
    <row r="22" spans="1:6">
      <c r="A22" t="s">
        <v>10</v>
      </c>
      <c r="B22" t="s">
        <v>66</v>
      </c>
      <c r="C22" t="s">
        <v>78</v>
      </c>
      <c r="D22">
        <v>21</v>
      </c>
      <c r="E22">
        <v>2030</v>
      </c>
      <c r="F22">
        <v>0.2</v>
      </c>
    </row>
    <row r="23" spans="1:6">
      <c r="A23" t="s">
        <v>10</v>
      </c>
      <c r="B23" t="s">
        <v>66</v>
      </c>
      <c r="C23" t="s">
        <v>78</v>
      </c>
      <c r="D23">
        <v>22</v>
      </c>
      <c r="E23">
        <v>2030</v>
      </c>
      <c r="F23">
        <v>0.2</v>
      </c>
    </row>
    <row r="24" spans="1:6">
      <c r="A24" t="s">
        <v>10</v>
      </c>
      <c r="B24" t="s">
        <v>66</v>
      </c>
      <c r="C24" t="s">
        <v>78</v>
      </c>
      <c r="D24">
        <v>23</v>
      </c>
      <c r="E24">
        <v>2030</v>
      </c>
      <c r="F24">
        <v>0.2</v>
      </c>
    </row>
    <row r="25" spans="1:6">
      <c r="A25" t="s">
        <v>10</v>
      </c>
      <c r="B25" t="s">
        <v>66</v>
      </c>
      <c r="C25" t="s">
        <v>78</v>
      </c>
      <c r="D25">
        <v>24</v>
      </c>
      <c r="E25">
        <v>2030</v>
      </c>
      <c r="F25">
        <v>0.2</v>
      </c>
    </row>
    <row r="26" spans="1:6">
      <c r="A26" t="s">
        <v>10</v>
      </c>
      <c r="B26" t="s">
        <v>66</v>
      </c>
      <c r="C26" t="s">
        <v>78</v>
      </c>
      <c r="D26">
        <v>25</v>
      </c>
      <c r="E26">
        <v>2030</v>
      </c>
      <c r="F26">
        <v>0.23</v>
      </c>
    </row>
    <row r="27" spans="1:6">
      <c r="A27" t="s">
        <v>10</v>
      </c>
      <c r="B27" t="s">
        <v>66</v>
      </c>
      <c r="C27" t="s">
        <v>78</v>
      </c>
      <c r="D27">
        <v>26</v>
      </c>
      <c r="E27">
        <v>2030</v>
      </c>
      <c r="F27">
        <v>0.23</v>
      </c>
    </row>
    <row r="28" spans="1:6">
      <c r="A28" t="s">
        <v>10</v>
      </c>
      <c r="B28" t="s">
        <v>66</v>
      </c>
      <c r="C28" t="s">
        <v>78</v>
      </c>
      <c r="D28">
        <v>27</v>
      </c>
      <c r="E28">
        <v>2030</v>
      </c>
      <c r="F28">
        <v>0.23</v>
      </c>
    </row>
    <row r="29" spans="1:6">
      <c r="A29" t="s">
        <v>10</v>
      </c>
      <c r="B29" t="s">
        <v>66</v>
      </c>
      <c r="C29" t="s">
        <v>78</v>
      </c>
      <c r="D29">
        <v>28</v>
      </c>
      <c r="E29">
        <v>2030</v>
      </c>
      <c r="F29">
        <v>0.23</v>
      </c>
    </row>
    <row r="30" spans="1:6">
      <c r="A30" t="s">
        <v>10</v>
      </c>
      <c r="B30" t="s">
        <v>66</v>
      </c>
      <c r="C30" t="s">
        <v>78</v>
      </c>
      <c r="D30">
        <v>29</v>
      </c>
      <c r="E30">
        <v>2030</v>
      </c>
      <c r="F30">
        <v>0.2</v>
      </c>
    </row>
    <row r="31" spans="1:6">
      <c r="A31" t="s">
        <v>10</v>
      </c>
      <c r="B31" t="s">
        <v>66</v>
      </c>
      <c r="C31" t="s">
        <v>78</v>
      </c>
      <c r="D31">
        <v>30</v>
      </c>
      <c r="E31">
        <v>2030</v>
      </c>
      <c r="F31">
        <v>0.2</v>
      </c>
    </row>
    <row r="32" spans="1:6">
      <c r="A32" t="s">
        <v>10</v>
      </c>
      <c r="B32" t="s">
        <v>66</v>
      </c>
      <c r="C32" t="s">
        <v>78</v>
      </c>
      <c r="D32">
        <v>31</v>
      </c>
      <c r="E32">
        <v>2030</v>
      </c>
      <c r="F32">
        <v>0.2</v>
      </c>
    </row>
    <row r="33" spans="1:6">
      <c r="A33" t="s">
        <v>10</v>
      </c>
      <c r="B33" t="s">
        <v>66</v>
      </c>
      <c r="C33" t="s">
        <v>78</v>
      </c>
      <c r="D33">
        <v>32</v>
      </c>
      <c r="E33">
        <v>2030</v>
      </c>
      <c r="F33">
        <v>0.2</v>
      </c>
    </row>
    <row r="34" spans="1:6">
      <c r="A34" t="s">
        <v>10</v>
      </c>
      <c r="B34" t="s">
        <v>66</v>
      </c>
      <c r="C34" t="s">
        <v>78</v>
      </c>
      <c r="D34">
        <v>33</v>
      </c>
      <c r="E34">
        <v>2030</v>
      </c>
      <c r="F34">
        <v>0.18</v>
      </c>
    </row>
    <row r="35" spans="1:6">
      <c r="A35" t="s">
        <v>10</v>
      </c>
      <c r="B35" t="s">
        <v>66</v>
      </c>
      <c r="C35" t="s">
        <v>78</v>
      </c>
      <c r="D35">
        <v>34</v>
      </c>
      <c r="E35">
        <v>2030</v>
      </c>
      <c r="F35">
        <v>0.18</v>
      </c>
    </row>
    <row r="36" spans="1:6">
      <c r="A36" t="s">
        <v>10</v>
      </c>
      <c r="B36" t="s">
        <v>66</v>
      </c>
      <c r="C36" t="s">
        <v>78</v>
      </c>
      <c r="D36">
        <v>35</v>
      </c>
      <c r="E36">
        <v>2030</v>
      </c>
      <c r="F36">
        <v>0.18</v>
      </c>
    </row>
    <row r="37" spans="1:6">
      <c r="A37" t="s">
        <v>10</v>
      </c>
      <c r="B37" t="s">
        <v>66</v>
      </c>
      <c r="C37" t="s">
        <v>78</v>
      </c>
      <c r="D37">
        <v>36</v>
      </c>
      <c r="E37">
        <v>2030</v>
      </c>
      <c r="F37">
        <v>0.18</v>
      </c>
    </row>
    <row r="38" spans="1:6">
      <c r="A38" t="s">
        <v>10</v>
      </c>
      <c r="B38" t="s">
        <v>66</v>
      </c>
      <c r="C38" t="s">
        <v>78</v>
      </c>
      <c r="D38">
        <v>37</v>
      </c>
      <c r="E38">
        <v>2030</v>
      </c>
      <c r="F38">
        <v>0.12</v>
      </c>
    </row>
    <row r="39" spans="1:6">
      <c r="A39" t="s">
        <v>10</v>
      </c>
      <c r="B39" t="s">
        <v>66</v>
      </c>
      <c r="C39" t="s">
        <v>78</v>
      </c>
      <c r="D39">
        <v>38</v>
      </c>
      <c r="E39">
        <v>2030</v>
      </c>
      <c r="F39">
        <v>0.12</v>
      </c>
    </row>
    <row r="40" spans="1:6">
      <c r="A40" t="s">
        <v>10</v>
      </c>
      <c r="B40" t="s">
        <v>66</v>
      </c>
      <c r="C40" t="s">
        <v>78</v>
      </c>
      <c r="D40">
        <v>39</v>
      </c>
      <c r="E40">
        <v>2030</v>
      </c>
      <c r="F40">
        <v>0.12</v>
      </c>
    </row>
    <row r="41" spans="1:6">
      <c r="A41" t="s">
        <v>10</v>
      </c>
      <c r="B41" t="s">
        <v>66</v>
      </c>
      <c r="C41" t="s">
        <v>78</v>
      </c>
      <c r="D41">
        <v>40</v>
      </c>
      <c r="E41">
        <v>2030</v>
      </c>
      <c r="F41">
        <v>0.12</v>
      </c>
    </row>
    <row r="42" spans="1:6">
      <c r="A42" t="s">
        <v>10</v>
      </c>
      <c r="B42" t="s">
        <v>66</v>
      </c>
      <c r="C42" t="s">
        <v>78</v>
      </c>
      <c r="D42">
        <v>41</v>
      </c>
      <c r="E42">
        <v>2030</v>
      </c>
      <c r="F42">
        <v>0.1</v>
      </c>
    </row>
    <row r="43" spans="1:6">
      <c r="A43" t="s">
        <v>10</v>
      </c>
      <c r="B43" t="s">
        <v>66</v>
      </c>
      <c r="C43" t="s">
        <v>78</v>
      </c>
      <c r="D43">
        <v>42</v>
      </c>
      <c r="E43">
        <v>2030</v>
      </c>
      <c r="F43">
        <v>0.1</v>
      </c>
    </row>
    <row r="44" spans="1:6">
      <c r="A44" t="s">
        <v>10</v>
      </c>
      <c r="B44" t="s">
        <v>66</v>
      </c>
      <c r="C44" t="s">
        <v>78</v>
      </c>
      <c r="D44">
        <v>43</v>
      </c>
      <c r="E44">
        <v>2030</v>
      </c>
      <c r="F44">
        <v>0.1</v>
      </c>
    </row>
    <row r="45" spans="1:6">
      <c r="A45" t="s">
        <v>10</v>
      </c>
      <c r="B45" t="s">
        <v>66</v>
      </c>
      <c r="C45" t="s">
        <v>78</v>
      </c>
      <c r="D45">
        <v>44</v>
      </c>
      <c r="E45">
        <v>2030</v>
      </c>
      <c r="F45">
        <v>0.1</v>
      </c>
    </row>
    <row r="46" spans="1:6">
      <c r="A46" t="s">
        <v>10</v>
      </c>
      <c r="B46" t="s">
        <v>66</v>
      </c>
      <c r="C46" t="s">
        <v>78</v>
      </c>
      <c r="D46">
        <v>45</v>
      </c>
      <c r="E46">
        <v>2030</v>
      </c>
      <c r="F46">
        <v>7.0000000000000007E-2</v>
      </c>
    </row>
    <row r="47" spans="1:6">
      <c r="A47" t="s">
        <v>10</v>
      </c>
      <c r="B47" t="s">
        <v>66</v>
      </c>
      <c r="C47" t="s">
        <v>78</v>
      </c>
      <c r="D47">
        <v>46</v>
      </c>
      <c r="E47">
        <v>2030</v>
      </c>
      <c r="F47">
        <v>7.0000000000000007E-2</v>
      </c>
    </row>
    <row r="48" spans="1:6">
      <c r="A48" t="s">
        <v>10</v>
      </c>
      <c r="B48" t="s">
        <v>66</v>
      </c>
      <c r="C48" t="s">
        <v>78</v>
      </c>
      <c r="D48">
        <v>47</v>
      </c>
      <c r="E48">
        <v>2030</v>
      </c>
      <c r="F48">
        <v>7.0000000000000007E-2</v>
      </c>
    </row>
    <row r="49" spans="1:6">
      <c r="A49" t="s">
        <v>10</v>
      </c>
      <c r="B49" t="s">
        <v>66</v>
      </c>
      <c r="C49" t="s">
        <v>78</v>
      </c>
      <c r="D49">
        <v>48</v>
      </c>
      <c r="E49">
        <v>2030</v>
      </c>
      <c r="F49">
        <v>7.0000000000000007E-2</v>
      </c>
    </row>
    <row r="50" spans="1:6">
      <c r="A50" t="s">
        <v>10</v>
      </c>
      <c r="B50" t="s">
        <v>66</v>
      </c>
      <c r="C50" t="s">
        <v>83</v>
      </c>
      <c r="D50">
        <v>1</v>
      </c>
      <c r="E50">
        <v>2030</v>
      </c>
      <c r="F50">
        <v>0.3</v>
      </c>
    </row>
    <row r="51" spans="1:6">
      <c r="A51" t="s">
        <v>10</v>
      </c>
      <c r="B51" t="s">
        <v>66</v>
      </c>
      <c r="C51" t="s">
        <v>83</v>
      </c>
      <c r="D51">
        <v>2</v>
      </c>
      <c r="E51">
        <v>2030</v>
      </c>
      <c r="F51">
        <v>0.3</v>
      </c>
    </row>
    <row r="52" spans="1:6">
      <c r="A52" t="s">
        <v>10</v>
      </c>
      <c r="B52" t="s">
        <v>66</v>
      </c>
      <c r="C52" t="s">
        <v>83</v>
      </c>
      <c r="D52">
        <v>3</v>
      </c>
      <c r="E52">
        <v>2030</v>
      </c>
      <c r="F52">
        <v>0.3</v>
      </c>
    </row>
    <row r="53" spans="1:6">
      <c r="A53" t="s">
        <v>10</v>
      </c>
      <c r="B53" t="s">
        <v>66</v>
      </c>
      <c r="C53" t="s">
        <v>83</v>
      </c>
      <c r="D53">
        <v>4</v>
      </c>
      <c r="E53">
        <v>2030</v>
      </c>
      <c r="F53">
        <v>0.3</v>
      </c>
    </row>
    <row r="54" spans="1:6">
      <c r="A54" t="s">
        <v>10</v>
      </c>
      <c r="B54" t="s">
        <v>66</v>
      </c>
      <c r="C54" t="s">
        <v>83</v>
      </c>
      <c r="D54">
        <v>5</v>
      </c>
      <c r="E54">
        <v>2030</v>
      </c>
      <c r="F54">
        <v>0.28999999999999998</v>
      </c>
    </row>
    <row r="55" spans="1:6">
      <c r="A55" t="s">
        <v>10</v>
      </c>
      <c r="B55" t="s">
        <v>66</v>
      </c>
      <c r="C55" t="s">
        <v>83</v>
      </c>
      <c r="D55">
        <v>6</v>
      </c>
      <c r="E55">
        <v>2030</v>
      </c>
      <c r="F55">
        <v>0.28999999999999998</v>
      </c>
    </row>
    <row r="56" spans="1:6">
      <c r="A56" t="s">
        <v>10</v>
      </c>
      <c r="B56" t="s">
        <v>66</v>
      </c>
      <c r="C56" t="s">
        <v>83</v>
      </c>
      <c r="D56">
        <v>7</v>
      </c>
      <c r="E56">
        <v>2030</v>
      </c>
      <c r="F56">
        <v>0.28999999999999998</v>
      </c>
    </row>
    <row r="57" spans="1:6">
      <c r="A57" t="s">
        <v>10</v>
      </c>
      <c r="B57" t="s">
        <v>66</v>
      </c>
      <c r="C57" t="s">
        <v>83</v>
      </c>
      <c r="D57">
        <v>8</v>
      </c>
      <c r="E57">
        <v>2030</v>
      </c>
      <c r="F57">
        <v>0.28999999999999998</v>
      </c>
    </row>
    <row r="58" spans="1:6">
      <c r="A58" t="s">
        <v>10</v>
      </c>
      <c r="B58" t="s">
        <v>66</v>
      </c>
      <c r="C58" t="s">
        <v>83</v>
      </c>
      <c r="D58">
        <v>9</v>
      </c>
      <c r="E58">
        <v>2030</v>
      </c>
      <c r="F58">
        <v>0.28000000000000003</v>
      </c>
    </row>
    <row r="59" spans="1:6">
      <c r="A59" t="s">
        <v>10</v>
      </c>
      <c r="B59" t="s">
        <v>66</v>
      </c>
      <c r="C59" t="s">
        <v>83</v>
      </c>
      <c r="D59">
        <v>10</v>
      </c>
      <c r="E59">
        <v>2030</v>
      </c>
      <c r="F59">
        <v>0.28000000000000003</v>
      </c>
    </row>
    <row r="60" spans="1:6">
      <c r="A60" t="s">
        <v>10</v>
      </c>
      <c r="B60" t="s">
        <v>66</v>
      </c>
      <c r="C60" t="s">
        <v>83</v>
      </c>
      <c r="D60">
        <v>11</v>
      </c>
      <c r="E60">
        <v>2030</v>
      </c>
      <c r="F60">
        <v>0.28000000000000003</v>
      </c>
    </row>
    <row r="61" spans="1:6">
      <c r="A61" t="s">
        <v>10</v>
      </c>
      <c r="B61" t="s">
        <v>66</v>
      </c>
      <c r="C61" t="s">
        <v>83</v>
      </c>
      <c r="D61">
        <v>12</v>
      </c>
      <c r="E61">
        <v>2030</v>
      </c>
      <c r="F61">
        <v>0.28000000000000003</v>
      </c>
    </row>
    <row r="62" spans="1:6">
      <c r="A62" t="s">
        <v>10</v>
      </c>
      <c r="B62" t="s">
        <v>66</v>
      </c>
      <c r="C62" t="s">
        <v>83</v>
      </c>
      <c r="D62">
        <v>13</v>
      </c>
      <c r="E62">
        <v>2030</v>
      </c>
      <c r="F62">
        <v>0.31</v>
      </c>
    </row>
    <row r="63" spans="1:6">
      <c r="A63" t="s">
        <v>10</v>
      </c>
      <c r="B63" t="s">
        <v>66</v>
      </c>
      <c r="C63" t="s">
        <v>83</v>
      </c>
      <c r="D63">
        <v>14</v>
      </c>
      <c r="E63">
        <v>2030</v>
      </c>
      <c r="F63">
        <v>0.31</v>
      </c>
    </row>
    <row r="64" spans="1:6">
      <c r="A64" t="s">
        <v>10</v>
      </c>
      <c r="B64" t="s">
        <v>66</v>
      </c>
      <c r="C64" t="s">
        <v>83</v>
      </c>
      <c r="D64">
        <v>15</v>
      </c>
      <c r="E64">
        <v>2030</v>
      </c>
      <c r="F64">
        <v>0.31</v>
      </c>
    </row>
    <row r="65" spans="1:6">
      <c r="A65" t="s">
        <v>10</v>
      </c>
      <c r="B65" t="s">
        <v>66</v>
      </c>
      <c r="C65" t="s">
        <v>83</v>
      </c>
      <c r="D65">
        <v>16</v>
      </c>
      <c r="E65">
        <v>2030</v>
      </c>
      <c r="F65">
        <v>0.31</v>
      </c>
    </row>
    <row r="66" spans="1:6">
      <c r="A66" t="s">
        <v>10</v>
      </c>
      <c r="B66" t="s">
        <v>66</v>
      </c>
      <c r="C66" t="s">
        <v>83</v>
      </c>
      <c r="D66">
        <v>17</v>
      </c>
      <c r="E66">
        <v>2030</v>
      </c>
      <c r="F66">
        <v>0.43</v>
      </c>
    </row>
    <row r="67" spans="1:6">
      <c r="A67" t="s">
        <v>10</v>
      </c>
      <c r="B67" t="s">
        <v>66</v>
      </c>
      <c r="C67" t="s">
        <v>83</v>
      </c>
      <c r="D67">
        <v>18</v>
      </c>
      <c r="E67">
        <v>2030</v>
      </c>
      <c r="F67">
        <v>0.43</v>
      </c>
    </row>
    <row r="68" spans="1:6">
      <c r="A68" t="s">
        <v>10</v>
      </c>
      <c r="B68" t="s">
        <v>66</v>
      </c>
      <c r="C68" t="s">
        <v>83</v>
      </c>
      <c r="D68">
        <v>19</v>
      </c>
      <c r="E68">
        <v>2030</v>
      </c>
      <c r="F68">
        <v>0.43</v>
      </c>
    </row>
    <row r="69" spans="1:6">
      <c r="A69" t="s">
        <v>10</v>
      </c>
      <c r="B69" t="s">
        <v>66</v>
      </c>
      <c r="C69" t="s">
        <v>83</v>
      </c>
      <c r="D69">
        <v>20</v>
      </c>
      <c r="E69">
        <v>2030</v>
      </c>
      <c r="F69">
        <v>0.43</v>
      </c>
    </row>
    <row r="70" spans="1:6">
      <c r="A70" t="s">
        <v>10</v>
      </c>
      <c r="B70" t="s">
        <v>66</v>
      </c>
      <c r="C70" t="s">
        <v>83</v>
      </c>
      <c r="D70">
        <v>21</v>
      </c>
      <c r="E70">
        <v>2030</v>
      </c>
      <c r="F70">
        <v>0.47</v>
      </c>
    </row>
    <row r="71" spans="1:6">
      <c r="A71" t="s">
        <v>10</v>
      </c>
      <c r="B71" t="s">
        <v>66</v>
      </c>
      <c r="C71" t="s">
        <v>83</v>
      </c>
      <c r="D71">
        <v>22</v>
      </c>
      <c r="E71">
        <v>2030</v>
      </c>
      <c r="F71">
        <v>0.47</v>
      </c>
    </row>
    <row r="72" spans="1:6">
      <c r="A72" t="s">
        <v>10</v>
      </c>
      <c r="B72" t="s">
        <v>66</v>
      </c>
      <c r="C72" t="s">
        <v>83</v>
      </c>
      <c r="D72">
        <v>23</v>
      </c>
      <c r="E72">
        <v>2030</v>
      </c>
      <c r="F72">
        <v>0.47</v>
      </c>
    </row>
    <row r="73" spans="1:6">
      <c r="A73" t="s">
        <v>10</v>
      </c>
      <c r="B73" t="s">
        <v>66</v>
      </c>
      <c r="C73" t="s">
        <v>83</v>
      </c>
      <c r="D73">
        <v>24</v>
      </c>
      <c r="E73">
        <v>2030</v>
      </c>
      <c r="F73">
        <v>0.47</v>
      </c>
    </row>
    <row r="74" spans="1:6">
      <c r="A74" t="s">
        <v>10</v>
      </c>
      <c r="B74" t="s">
        <v>66</v>
      </c>
      <c r="C74" t="s">
        <v>83</v>
      </c>
      <c r="D74">
        <v>25</v>
      </c>
      <c r="E74">
        <v>2030</v>
      </c>
      <c r="F74">
        <v>0.46</v>
      </c>
    </row>
    <row r="75" spans="1:6">
      <c r="A75" t="s">
        <v>10</v>
      </c>
      <c r="B75" t="s">
        <v>66</v>
      </c>
      <c r="C75" t="s">
        <v>83</v>
      </c>
      <c r="D75">
        <v>26</v>
      </c>
      <c r="E75">
        <v>2030</v>
      </c>
      <c r="F75">
        <v>0.46</v>
      </c>
    </row>
    <row r="76" spans="1:6">
      <c r="A76" t="s">
        <v>10</v>
      </c>
      <c r="B76" t="s">
        <v>66</v>
      </c>
      <c r="C76" t="s">
        <v>83</v>
      </c>
      <c r="D76">
        <v>27</v>
      </c>
      <c r="E76">
        <v>2030</v>
      </c>
      <c r="F76">
        <v>0.46</v>
      </c>
    </row>
    <row r="77" spans="1:6">
      <c r="A77" t="s">
        <v>10</v>
      </c>
      <c r="B77" t="s">
        <v>66</v>
      </c>
      <c r="C77" t="s">
        <v>83</v>
      </c>
      <c r="D77">
        <v>28</v>
      </c>
      <c r="E77">
        <v>2030</v>
      </c>
      <c r="F77">
        <v>0.46</v>
      </c>
    </row>
    <row r="78" spans="1:6">
      <c r="A78" t="s">
        <v>10</v>
      </c>
      <c r="B78" t="s">
        <v>66</v>
      </c>
      <c r="C78" t="s">
        <v>83</v>
      </c>
      <c r="D78">
        <v>29</v>
      </c>
      <c r="E78">
        <v>2030</v>
      </c>
      <c r="F78">
        <v>0.43</v>
      </c>
    </row>
    <row r="79" spans="1:6">
      <c r="A79" t="s">
        <v>10</v>
      </c>
      <c r="B79" t="s">
        <v>66</v>
      </c>
      <c r="C79" t="s">
        <v>83</v>
      </c>
      <c r="D79">
        <v>30</v>
      </c>
      <c r="E79">
        <v>2030</v>
      </c>
      <c r="F79">
        <v>0.43</v>
      </c>
    </row>
    <row r="80" spans="1:6">
      <c r="A80" t="s">
        <v>10</v>
      </c>
      <c r="B80" t="s">
        <v>66</v>
      </c>
      <c r="C80" t="s">
        <v>83</v>
      </c>
      <c r="D80">
        <v>31</v>
      </c>
      <c r="E80">
        <v>2030</v>
      </c>
      <c r="F80">
        <v>0.43</v>
      </c>
    </row>
    <row r="81" spans="1:6">
      <c r="A81" t="s">
        <v>10</v>
      </c>
      <c r="B81" t="s">
        <v>66</v>
      </c>
      <c r="C81" t="s">
        <v>83</v>
      </c>
      <c r="D81">
        <v>32</v>
      </c>
      <c r="E81">
        <v>2030</v>
      </c>
      <c r="F81">
        <v>0.43</v>
      </c>
    </row>
    <row r="82" spans="1:6">
      <c r="A82" t="s">
        <v>10</v>
      </c>
      <c r="B82" t="s">
        <v>66</v>
      </c>
      <c r="C82" t="s">
        <v>83</v>
      </c>
      <c r="D82">
        <v>33</v>
      </c>
      <c r="E82">
        <v>2030</v>
      </c>
      <c r="F82">
        <v>0.37</v>
      </c>
    </row>
    <row r="83" spans="1:6">
      <c r="A83" t="s">
        <v>10</v>
      </c>
      <c r="B83" t="s">
        <v>66</v>
      </c>
      <c r="C83" t="s">
        <v>83</v>
      </c>
      <c r="D83">
        <v>34</v>
      </c>
      <c r="E83">
        <v>2030</v>
      </c>
      <c r="F83">
        <v>0.37</v>
      </c>
    </row>
    <row r="84" spans="1:6">
      <c r="A84" t="s">
        <v>10</v>
      </c>
      <c r="B84" t="s">
        <v>66</v>
      </c>
      <c r="C84" t="s">
        <v>83</v>
      </c>
      <c r="D84">
        <v>35</v>
      </c>
      <c r="E84">
        <v>2030</v>
      </c>
      <c r="F84">
        <v>0.37</v>
      </c>
    </row>
    <row r="85" spans="1:6">
      <c r="A85" t="s">
        <v>10</v>
      </c>
      <c r="B85" t="s">
        <v>66</v>
      </c>
      <c r="C85" t="s">
        <v>83</v>
      </c>
      <c r="D85">
        <v>36</v>
      </c>
      <c r="E85">
        <v>2030</v>
      </c>
      <c r="F85">
        <v>0.37</v>
      </c>
    </row>
    <row r="86" spans="1:6">
      <c r="A86" t="s">
        <v>10</v>
      </c>
      <c r="B86" t="s">
        <v>66</v>
      </c>
      <c r="C86" t="s">
        <v>83</v>
      </c>
      <c r="D86">
        <v>37</v>
      </c>
      <c r="E86">
        <v>2030</v>
      </c>
      <c r="F86">
        <v>0.31</v>
      </c>
    </row>
    <row r="87" spans="1:6">
      <c r="A87" t="s">
        <v>10</v>
      </c>
      <c r="B87" t="s">
        <v>66</v>
      </c>
      <c r="C87" t="s">
        <v>83</v>
      </c>
      <c r="D87">
        <v>38</v>
      </c>
      <c r="E87">
        <v>2030</v>
      </c>
      <c r="F87">
        <v>0.31</v>
      </c>
    </row>
    <row r="88" spans="1:6">
      <c r="A88" t="s">
        <v>10</v>
      </c>
      <c r="B88" t="s">
        <v>66</v>
      </c>
      <c r="C88" t="s">
        <v>83</v>
      </c>
      <c r="D88">
        <v>39</v>
      </c>
      <c r="E88">
        <v>2030</v>
      </c>
      <c r="F88">
        <v>0.31</v>
      </c>
    </row>
    <row r="89" spans="1:6">
      <c r="A89" t="s">
        <v>10</v>
      </c>
      <c r="B89" t="s">
        <v>66</v>
      </c>
      <c r="C89" t="s">
        <v>83</v>
      </c>
      <c r="D89">
        <v>40</v>
      </c>
      <c r="E89">
        <v>2030</v>
      </c>
      <c r="F89">
        <v>0.31</v>
      </c>
    </row>
    <row r="90" spans="1:6">
      <c r="A90" t="s">
        <v>10</v>
      </c>
      <c r="B90" t="s">
        <v>66</v>
      </c>
      <c r="C90" t="s">
        <v>83</v>
      </c>
      <c r="D90">
        <v>41</v>
      </c>
      <c r="E90">
        <v>2030</v>
      </c>
      <c r="F90">
        <v>0.31</v>
      </c>
    </row>
    <row r="91" spans="1:6">
      <c r="A91" t="s">
        <v>10</v>
      </c>
      <c r="B91" t="s">
        <v>66</v>
      </c>
      <c r="C91" t="s">
        <v>83</v>
      </c>
      <c r="D91">
        <v>42</v>
      </c>
      <c r="E91">
        <v>2030</v>
      </c>
      <c r="F91">
        <v>0.31</v>
      </c>
    </row>
    <row r="92" spans="1:6">
      <c r="A92" t="s">
        <v>10</v>
      </c>
      <c r="B92" t="s">
        <v>66</v>
      </c>
      <c r="C92" t="s">
        <v>83</v>
      </c>
      <c r="D92">
        <v>43</v>
      </c>
      <c r="E92">
        <v>2030</v>
      </c>
      <c r="F92">
        <v>0.31</v>
      </c>
    </row>
    <row r="93" spans="1:6">
      <c r="A93" t="s">
        <v>10</v>
      </c>
      <c r="B93" t="s">
        <v>66</v>
      </c>
      <c r="C93" t="s">
        <v>83</v>
      </c>
      <c r="D93">
        <v>44</v>
      </c>
      <c r="E93">
        <v>2030</v>
      </c>
      <c r="F93">
        <v>0.31</v>
      </c>
    </row>
    <row r="94" spans="1:6">
      <c r="A94" t="s">
        <v>10</v>
      </c>
      <c r="B94" t="s">
        <v>66</v>
      </c>
      <c r="C94" t="s">
        <v>83</v>
      </c>
      <c r="D94">
        <v>45</v>
      </c>
      <c r="E94">
        <v>2030</v>
      </c>
      <c r="F94">
        <v>0.3</v>
      </c>
    </row>
    <row r="95" spans="1:6">
      <c r="A95" t="s">
        <v>10</v>
      </c>
      <c r="B95" t="s">
        <v>66</v>
      </c>
      <c r="C95" t="s">
        <v>83</v>
      </c>
      <c r="D95">
        <v>46</v>
      </c>
      <c r="E95">
        <v>2030</v>
      </c>
      <c r="F95">
        <v>0.3</v>
      </c>
    </row>
    <row r="96" spans="1:6">
      <c r="A96" t="s">
        <v>10</v>
      </c>
      <c r="B96" t="s">
        <v>66</v>
      </c>
      <c r="C96" t="s">
        <v>83</v>
      </c>
      <c r="D96">
        <v>47</v>
      </c>
      <c r="E96">
        <v>2030</v>
      </c>
      <c r="F96">
        <v>0.3</v>
      </c>
    </row>
    <row r="97" spans="1:6">
      <c r="A97" t="s">
        <v>10</v>
      </c>
      <c r="B97" t="s">
        <v>66</v>
      </c>
      <c r="C97" t="s">
        <v>83</v>
      </c>
      <c r="D97">
        <v>48</v>
      </c>
      <c r="E97">
        <v>2030</v>
      </c>
      <c r="F97">
        <v>0.3</v>
      </c>
    </row>
  </sheetData>
  <conditionalFormatting sqref="A2:A97">
    <cfRule type="cellIs" dxfId="167" priority="5" operator="equal">
      <formula>"No"</formula>
    </cfRule>
    <cfRule type="cellIs" dxfId="166" priority="6" operator="equal">
      <formula>"Yes"</formula>
    </cfRule>
  </conditionalFormatting>
  <conditionalFormatting sqref="A1:F1 G1:XFD2 G3:G13 I3:XFD13 G14:XFD37 G38:G40 I38:XFD40 G41:XFD1048576 F78:F97 A98:F1048576">
    <cfRule type="cellIs" dxfId="165" priority="7" operator="equal">
      <formula>"No"</formula>
    </cfRule>
    <cfRule type="cellIs" dxfId="164" priority="8" operator="equal">
      <formula>"Yes"</formula>
    </cfRule>
  </conditionalFormatting>
  <conditionalFormatting sqref="F2:F73">
    <cfRule type="cellIs" dxfId="163" priority="1" operator="equal">
      <formula>"No"</formula>
    </cfRule>
    <cfRule type="cellIs" dxfId="16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B76-9625-47F2-80D8-B3C0317D6196}">
  <dimension ref="A1:E15"/>
  <sheetViews>
    <sheetView workbookViewId="0">
      <selection activeCell="I7" sqref="I7"/>
    </sheetView>
  </sheetViews>
  <sheetFormatPr defaultRowHeight="14.4"/>
  <cols>
    <col min="1" max="1" width="11.44140625" customWidth="1"/>
    <col min="2" max="2" width="11.88671875" customWidth="1"/>
    <col min="3" max="3" width="20.5546875" customWidth="1"/>
    <col min="5" max="5" width="20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36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90</v>
      </c>
      <c r="D3">
        <v>2030</v>
      </c>
    </row>
    <row r="4" spans="1:5">
      <c r="A4" t="s">
        <v>2</v>
      </c>
      <c r="B4" t="s">
        <v>66</v>
      </c>
      <c r="C4" t="s">
        <v>74</v>
      </c>
      <c r="D4">
        <v>2030</v>
      </c>
    </row>
    <row r="5" spans="1:5">
      <c r="A5" t="s">
        <v>10</v>
      </c>
      <c r="B5" t="s">
        <v>66</v>
      </c>
      <c r="C5" t="s">
        <v>86</v>
      </c>
      <c r="D5">
        <v>2030</v>
      </c>
    </row>
    <row r="6" spans="1:5">
      <c r="A6" t="s">
        <v>2</v>
      </c>
      <c r="B6" t="s">
        <v>66</v>
      </c>
      <c r="C6" t="s">
        <v>79</v>
      </c>
      <c r="D6">
        <v>2030</v>
      </c>
    </row>
    <row r="7" spans="1:5">
      <c r="A7" t="s">
        <v>2</v>
      </c>
      <c r="B7" t="s">
        <v>66</v>
      </c>
      <c r="C7" t="s">
        <v>80</v>
      </c>
      <c r="D7">
        <v>2030</v>
      </c>
    </row>
    <row r="8" spans="1:5">
      <c r="A8" t="s">
        <v>10</v>
      </c>
      <c r="B8" t="s">
        <v>66</v>
      </c>
      <c r="C8" t="s">
        <v>78</v>
      </c>
      <c r="D8">
        <v>2030</v>
      </c>
    </row>
    <row r="9" spans="1:5">
      <c r="A9" t="s">
        <v>10</v>
      </c>
      <c r="B9" t="s">
        <v>66</v>
      </c>
      <c r="C9" t="s">
        <v>83</v>
      </c>
      <c r="D9">
        <v>2030</v>
      </c>
    </row>
    <row r="10" spans="1:5">
      <c r="A10" t="s">
        <v>10</v>
      </c>
      <c r="B10" t="s">
        <v>66</v>
      </c>
      <c r="C10" t="s">
        <v>76</v>
      </c>
      <c r="D10">
        <v>2030</v>
      </c>
    </row>
    <row r="11" spans="1:5">
      <c r="A11" t="s">
        <v>10</v>
      </c>
      <c r="B11" t="s">
        <v>66</v>
      </c>
      <c r="C11" t="s">
        <v>82</v>
      </c>
      <c r="D11">
        <v>2030</v>
      </c>
    </row>
    <row r="12" spans="1:5">
      <c r="A12" t="s">
        <v>10</v>
      </c>
      <c r="B12" t="s">
        <v>66</v>
      </c>
      <c r="C12" t="s">
        <v>81</v>
      </c>
      <c r="D12">
        <v>2030</v>
      </c>
    </row>
    <row r="13" spans="1:5">
      <c r="A13" t="s">
        <v>2</v>
      </c>
      <c r="B13" t="s">
        <v>66</v>
      </c>
      <c r="C13" t="s">
        <v>87</v>
      </c>
      <c r="D13">
        <v>2030</v>
      </c>
    </row>
    <row r="14" spans="1:5">
      <c r="A14" t="s">
        <v>2</v>
      </c>
      <c r="B14" t="s">
        <v>66</v>
      </c>
      <c r="C14" t="s">
        <v>88</v>
      </c>
      <c r="D14">
        <v>2030</v>
      </c>
    </row>
    <row r="15" spans="1:5">
      <c r="A15" t="s">
        <v>10</v>
      </c>
      <c r="B15" t="s">
        <v>66</v>
      </c>
      <c r="C15" t="s">
        <v>89</v>
      </c>
      <c r="D15">
        <v>2030</v>
      </c>
    </row>
  </sheetData>
  <conditionalFormatting sqref="C2 C4:C15 A2:A15">
    <cfRule type="cellIs" dxfId="161" priority="3" operator="equal">
      <formula>"Yes"</formula>
    </cfRule>
    <cfRule type="cellIs" dxfId="160" priority="4" operator="equal">
      <formula>"No"</formula>
    </cfRule>
  </conditionalFormatting>
  <conditionalFormatting sqref="A1:XFD1 I2:XFD11 F12:XFD1048576 A16:E1048576 D2:G2 F3:G11 B2:B15 D3:E15">
    <cfRule type="cellIs" dxfId="159" priority="19" operator="equal">
      <formula>"No"</formula>
    </cfRule>
    <cfRule type="cellIs" dxfId="158" priority="20" operator="equal">
      <formula>"Yes"</formula>
    </cfRule>
  </conditionalFormatting>
  <conditionalFormatting sqref="C3">
    <cfRule type="cellIs" dxfId="157" priority="1" operator="equal">
      <formula>"Yes"</formula>
    </cfRule>
    <cfRule type="cellIs" dxfId="15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528A-9ABE-40C1-BEBB-33B5D26F1068}">
  <dimension ref="A1:D15"/>
  <sheetViews>
    <sheetView workbookViewId="0">
      <selection activeCell="F5" sqref="F5"/>
    </sheetView>
  </sheetViews>
  <sheetFormatPr defaultRowHeight="14.4"/>
  <cols>
    <col min="1" max="1" width="11" customWidth="1"/>
    <col min="2" max="2" width="11.109375" customWidth="1"/>
    <col min="3" max="3" width="21.33203125" customWidth="1"/>
    <col min="4" max="4" width="19.44140625" customWidth="1"/>
  </cols>
  <sheetData>
    <row r="1" spans="1:4">
      <c r="A1" t="s">
        <v>1</v>
      </c>
      <c r="B1" t="s">
        <v>5</v>
      </c>
      <c r="C1" t="s">
        <v>25</v>
      </c>
      <c r="D1" t="s">
        <v>26</v>
      </c>
    </row>
    <row r="2" spans="1:4">
      <c r="A2" t="s">
        <v>2</v>
      </c>
      <c r="B2" t="s">
        <v>66</v>
      </c>
      <c r="C2" t="s">
        <v>69</v>
      </c>
      <c r="D2">
        <v>20</v>
      </c>
    </row>
    <row r="3" spans="1:4">
      <c r="A3" t="s">
        <v>2</v>
      </c>
      <c r="B3" t="s">
        <v>66</v>
      </c>
      <c r="C3" t="s">
        <v>90</v>
      </c>
      <c r="D3">
        <v>20</v>
      </c>
    </row>
    <row r="4" spans="1:4">
      <c r="A4" t="s">
        <v>2</v>
      </c>
      <c r="B4" t="s">
        <v>66</v>
      </c>
      <c r="C4" t="s">
        <v>74</v>
      </c>
      <c r="D4">
        <v>20</v>
      </c>
    </row>
    <row r="5" spans="1:4">
      <c r="A5" t="s">
        <v>10</v>
      </c>
      <c r="B5" t="s">
        <v>66</v>
      </c>
      <c r="C5" t="s">
        <v>86</v>
      </c>
      <c r="D5">
        <v>20</v>
      </c>
    </row>
    <row r="6" spans="1:4">
      <c r="A6" t="s">
        <v>2</v>
      </c>
      <c r="B6" t="s">
        <v>66</v>
      </c>
      <c r="C6" t="s">
        <v>79</v>
      </c>
      <c r="D6">
        <v>20</v>
      </c>
    </row>
    <row r="7" spans="1:4">
      <c r="A7" t="s">
        <v>2</v>
      </c>
      <c r="B7" t="s">
        <v>66</v>
      </c>
      <c r="C7" t="s">
        <v>80</v>
      </c>
      <c r="D7">
        <v>20</v>
      </c>
    </row>
    <row r="8" spans="1:4">
      <c r="A8" t="s">
        <v>10</v>
      </c>
      <c r="B8" t="s">
        <v>66</v>
      </c>
      <c r="C8" t="s">
        <v>78</v>
      </c>
      <c r="D8">
        <v>20</v>
      </c>
    </row>
    <row r="9" spans="1:4">
      <c r="A9" t="s">
        <v>10</v>
      </c>
      <c r="B9" t="s">
        <v>66</v>
      </c>
      <c r="C9" t="s">
        <v>83</v>
      </c>
      <c r="D9">
        <v>20</v>
      </c>
    </row>
    <row r="10" spans="1:4">
      <c r="A10" t="s">
        <v>10</v>
      </c>
      <c r="B10" t="s">
        <v>66</v>
      </c>
      <c r="C10" t="s">
        <v>76</v>
      </c>
      <c r="D10">
        <v>20</v>
      </c>
    </row>
    <row r="11" spans="1:4">
      <c r="A11" t="s">
        <v>10</v>
      </c>
      <c r="B11" t="s">
        <v>66</v>
      </c>
      <c r="C11" t="s">
        <v>82</v>
      </c>
      <c r="D11">
        <v>20</v>
      </c>
    </row>
    <row r="12" spans="1:4">
      <c r="A12" t="s">
        <v>10</v>
      </c>
      <c r="B12" t="s">
        <v>66</v>
      </c>
      <c r="C12" t="s">
        <v>81</v>
      </c>
      <c r="D12">
        <v>20</v>
      </c>
    </row>
    <row r="13" spans="1:4">
      <c r="A13" t="s">
        <v>2</v>
      </c>
      <c r="B13" t="s">
        <v>66</v>
      </c>
      <c r="C13" t="s">
        <v>87</v>
      </c>
      <c r="D13">
        <v>20</v>
      </c>
    </row>
    <row r="14" spans="1:4">
      <c r="A14" t="s">
        <v>2</v>
      </c>
      <c r="B14" t="s">
        <v>66</v>
      </c>
      <c r="C14" t="s">
        <v>88</v>
      </c>
      <c r="D14">
        <v>20</v>
      </c>
    </row>
    <row r="15" spans="1:4">
      <c r="A15" t="s">
        <v>10</v>
      </c>
      <c r="B15" t="s">
        <v>66</v>
      </c>
      <c r="C15" t="s">
        <v>89</v>
      </c>
      <c r="D15">
        <v>20</v>
      </c>
    </row>
  </sheetData>
  <conditionalFormatting sqref="C2 C4:C15 A2:A15">
    <cfRule type="cellIs" dxfId="155" priority="3" operator="equal">
      <formula>"Yes"</formula>
    </cfRule>
    <cfRule type="cellIs" dxfId="154" priority="4" operator="equal">
      <formula>"No"</formula>
    </cfRule>
  </conditionalFormatting>
  <conditionalFormatting sqref="A1:XFD1 D2:XFD2 E3:XFD1048576 A16:D1048576 B2:B15 D3:D15">
    <cfRule type="cellIs" dxfId="153" priority="15" operator="equal">
      <formula>"No"</formula>
    </cfRule>
    <cfRule type="cellIs" dxfId="152" priority="16" operator="equal">
      <formula>"Yes"</formula>
    </cfRule>
  </conditionalFormatting>
  <conditionalFormatting sqref="C3">
    <cfRule type="cellIs" dxfId="151" priority="1" operator="equal">
      <formula>"Yes"</formula>
    </cfRule>
    <cfRule type="cellIs" dxfId="15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0892-A2EE-4A43-94AC-FB7829E818D3}">
  <dimension ref="A1:E15"/>
  <sheetViews>
    <sheetView workbookViewId="0">
      <selection activeCell="G7" sqref="G7"/>
    </sheetView>
  </sheetViews>
  <sheetFormatPr defaultRowHeight="14.4"/>
  <cols>
    <col min="1" max="1" width="10.6640625" customWidth="1"/>
    <col min="2" max="2" width="12.109375" customWidth="1"/>
    <col min="3" max="3" width="21.109375" customWidth="1"/>
    <col min="5" max="5" width="19.332031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27</v>
      </c>
    </row>
    <row r="2" spans="1:5">
      <c r="A2" t="s">
        <v>2</v>
      </c>
      <c r="B2" s="1" t="s">
        <v>66</v>
      </c>
      <c r="C2" t="s">
        <v>69</v>
      </c>
      <c r="D2" s="1">
        <v>2030</v>
      </c>
      <c r="E2" s="1"/>
    </row>
    <row r="3" spans="1:5">
      <c r="A3" t="s">
        <v>2</v>
      </c>
      <c r="B3" s="1" t="s">
        <v>66</v>
      </c>
      <c r="C3" t="s">
        <v>90</v>
      </c>
      <c r="D3" s="1">
        <v>2030</v>
      </c>
      <c r="E3" s="1"/>
    </row>
    <row r="4" spans="1:5">
      <c r="A4" t="s">
        <v>2</v>
      </c>
      <c r="B4" s="1" t="s">
        <v>66</v>
      </c>
      <c r="C4" t="s">
        <v>74</v>
      </c>
      <c r="D4" s="1">
        <v>2030</v>
      </c>
      <c r="E4" s="1"/>
    </row>
    <row r="5" spans="1:5">
      <c r="A5" t="s">
        <v>10</v>
      </c>
      <c r="B5" s="1" t="s">
        <v>66</v>
      </c>
      <c r="C5" t="s">
        <v>86</v>
      </c>
      <c r="D5" s="1">
        <v>2030</v>
      </c>
      <c r="E5" s="1"/>
    </row>
    <row r="6" spans="1:5">
      <c r="A6" t="s">
        <v>2</v>
      </c>
      <c r="B6" s="1" t="s">
        <v>66</v>
      </c>
      <c r="C6" t="s">
        <v>79</v>
      </c>
      <c r="D6" s="1">
        <v>2030</v>
      </c>
      <c r="E6" s="1"/>
    </row>
    <row r="7" spans="1:5">
      <c r="A7" t="s">
        <v>2</v>
      </c>
      <c r="B7" s="1" t="s">
        <v>66</v>
      </c>
      <c r="C7" t="s">
        <v>80</v>
      </c>
      <c r="D7" s="1">
        <v>2030</v>
      </c>
      <c r="E7" s="1"/>
    </row>
    <row r="8" spans="1:5">
      <c r="A8" t="s">
        <v>10</v>
      </c>
      <c r="B8" s="1" t="s">
        <v>66</v>
      </c>
      <c r="C8" t="s">
        <v>78</v>
      </c>
      <c r="D8" s="1">
        <v>2030</v>
      </c>
      <c r="E8" s="1"/>
    </row>
    <row r="9" spans="1:5">
      <c r="A9" t="s">
        <v>10</v>
      </c>
      <c r="B9" s="1" t="s">
        <v>66</v>
      </c>
      <c r="C9" t="s">
        <v>83</v>
      </c>
      <c r="D9" s="1">
        <v>2030</v>
      </c>
      <c r="E9" s="1"/>
    </row>
    <row r="10" spans="1:5">
      <c r="A10" t="s">
        <v>10</v>
      </c>
      <c r="B10" s="1" t="s">
        <v>66</v>
      </c>
      <c r="C10" t="s">
        <v>76</v>
      </c>
      <c r="D10" s="1">
        <v>2030</v>
      </c>
      <c r="E10" s="1"/>
    </row>
    <row r="11" spans="1:5">
      <c r="A11" t="s">
        <v>10</v>
      </c>
      <c r="B11" s="1" t="s">
        <v>66</v>
      </c>
      <c r="C11" t="s">
        <v>82</v>
      </c>
      <c r="D11" s="1">
        <v>2030</v>
      </c>
      <c r="E11" s="1"/>
    </row>
    <row r="12" spans="1:5">
      <c r="A12" t="s">
        <v>10</v>
      </c>
      <c r="B12" s="1" t="s">
        <v>66</v>
      </c>
      <c r="C12" t="s">
        <v>81</v>
      </c>
      <c r="D12" s="1">
        <v>2030</v>
      </c>
      <c r="E12" s="1"/>
    </row>
    <row r="13" spans="1:5">
      <c r="A13" t="s">
        <v>2</v>
      </c>
      <c r="B13" s="1" t="s">
        <v>66</v>
      </c>
      <c r="C13" t="s">
        <v>87</v>
      </c>
      <c r="D13" s="1">
        <v>2030</v>
      </c>
      <c r="E13" s="1"/>
    </row>
    <row r="14" spans="1:5">
      <c r="A14" t="s">
        <v>2</v>
      </c>
      <c r="B14" s="1" t="s">
        <v>66</v>
      </c>
      <c r="C14" t="s">
        <v>88</v>
      </c>
      <c r="D14" s="1">
        <v>2030</v>
      </c>
      <c r="E14" s="1"/>
    </row>
    <row r="15" spans="1:5">
      <c r="A15" t="s">
        <v>10</v>
      </c>
      <c r="B15" s="1" t="s">
        <v>66</v>
      </c>
      <c r="C15" t="s">
        <v>89</v>
      </c>
      <c r="D15" s="1">
        <v>2030</v>
      </c>
      <c r="E15" s="1"/>
    </row>
  </sheetData>
  <conditionalFormatting sqref="C2 C4:C15 A2:A15">
    <cfRule type="cellIs" dxfId="149" priority="3" operator="equal">
      <formula>"Yes"</formula>
    </cfRule>
    <cfRule type="cellIs" dxfId="148" priority="4" operator="equal">
      <formula>"No"</formula>
    </cfRule>
  </conditionalFormatting>
  <conditionalFormatting sqref="A1:XFD1 D2:XFD2 F3:XFD1048576 A16:E1048576 D3:E15 B2:B15">
    <cfRule type="cellIs" dxfId="147" priority="21" operator="equal">
      <formula>"No"</formula>
    </cfRule>
    <cfRule type="cellIs" dxfId="146" priority="22" operator="equal">
      <formula>"Yes"</formula>
    </cfRule>
  </conditionalFormatting>
  <conditionalFormatting sqref="C3">
    <cfRule type="cellIs" dxfId="145" priority="1" operator="equal">
      <formula>"Yes"</formula>
    </cfRule>
    <cfRule type="cellIs" dxfId="144" priority="2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073E-D593-4A64-B041-C2748D8A29DE}">
  <dimension ref="A1:G12"/>
  <sheetViews>
    <sheetView workbookViewId="0">
      <selection activeCell="I7" sqref="I7"/>
    </sheetView>
  </sheetViews>
  <sheetFormatPr defaultRowHeight="14.4"/>
  <cols>
    <col min="1" max="1" width="11" customWidth="1"/>
    <col min="2" max="2" width="11.33203125" customWidth="1"/>
    <col min="3" max="3" width="16.33203125" customWidth="1"/>
    <col min="4" max="4" width="9.109375" customWidth="1"/>
    <col min="5" max="5" width="21.5546875" customWidth="1"/>
    <col min="7" max="7" width="21.44140625" customWidth="1"/>
  </cols>
  <sheetData>
    <row r="1" spans="1:7">
      <c r="A1" t="s">
        <v>1</v>
      </c>
      <c r="B1" t="s">
        <v>5</v>
      </c>
      <c r="C1" t="s">
        <v>25</v>
      </c>
      <c r="D1" t="s">
        <v>6</v>
      </c>
      <c r="E1" t="s">
        <v>32</v>
      </c>
      <c r="F1" t="s">
        <v>7</v>
      </c>
      <c r="G1" t="s">
        <v>34</v>
      </c>
    </row>
    <row r="2" spans="1:7">
      <c r="A2" t="s">
        <v>2</v>
      </c>
      <c r="B2" t="s">
        <v>66</v>
      </c>
      <c r="C2" t="s">
        <v>69</v>
      </c>
      <c r="D2" t="s">
        <v>73</v>
      </c>
      <c r="E2">
        <v>1</v>
      </c>
      <c r="F2">
        <v>2030</v>
      </c>
      <c r="G2" s="4">
        <v>1</v>
      </c>
    </row>
    <row r="3" spans="1:7">
      <c r="A3" t="s">
        <v>2</v>
      </c>
      <c r="B3" t="s">
        <v>66</v>
      </c>
      <c r="C3" t="s">
        <v>90</v>
      </c>
      <c r="D3" t="s">
        <v>73</v>
      </c>
      <c r="E3">
        <v>1</v>
      </c>
      <c r="F3">
        <v>2030</v>
      </c>
      <c r="G3" s="4">
        <v>1</v>
      </c>
    </row>
    <row r="4" spans="1:7">
      <c r="A4" t="s">
        <v>2</v>
      </c>
      <c r="B4" t="s">
        <v>66</v>
      </c>
      <c r="C4" t="s">
        <v>74</v>
      </c>
      <c r="D4" t="s">
        <v>68</v>
      </c>
      <c r="E4">
        <v>1</v>
      </c>
      <c r="F4">
        <v>2030</v>
      </c>
      <c r="G4" s="4">
        <v>1</v>
      </c>
    </row>
    <row r="5" spans="1:7">
      <c r="A5" t="s">
        <v>2</v>
      </c>
      <c r="B5" t="s">
        <v>66</v>
      </c>
      <c r="C5" t="s">
        <v>87</v>
      </c>
      <c r="D5" t="s">
        <v>68</v>
      </c>
      <c r="E5">
        <v>1</v>
      </c>
      <c r="F5">
        <v>2030</v>
      </c>
      <c r="G5" s="4">
        <v>1</v>
      </c>
    </row>
    <row r="6" spans="1:7">
      <c r="G6" s="4"/>
    </row>
    <row r="7" spans="1:7">
      <c r="G7" s="4"/>
    </row>
    <row r="8" spans="1:7">
      <c r="G8" s="4"/>
    </row>
    <row r="9" spans="1:7">
      <c r="G9" s="4"/>
    </row>
    <row r="10" spans="1:7">
      <c r="G10" s="4"/>
    </row>
    <row r="11" spans="1:7">
      <c r="G11" s="4"/>
    </row>
    <row r="12" spans="1:7">
      <c r="G12" s="4"/>
    </row>
  </sheetData>
  <conditionalFormatting sqref="C2 C4:C5 A2:A5">
    <cfRule type="cellIs" dxfId="143" priority="5" operator="equal">
      <formula>"Yes"</formula>
    </cfRule>
    <cfRule type="cellIs" dxfId="142" priority="6" operator="equal">
      <formula>"No"</formula>
    </cfRule>
  </conditionalFormatting>
  <conditionalFormatting sqref="A1:XFD1 D2:XFD2 H3:XFD1048576 A11:G1048576 B2:B5 D3:G10">
    <cfRule type="cellIs" dxfId="141" priority="9" operator="equal">
      <formula>"No"</formula>
    </cfRule>
    <cfRule type="cellIs" dxfId="140" priority="10" operator="equal">
      <formula>"Yes"</formula>
    </cfRule>
  </conditionalFormatting>
  <conditionalFormatting sqref="C3">
    <cfRule type="cellIs" dxfId="139" priority="1" operator="equal">
      <formula>"Yes"</formula>
    </cfRule>
    <cfRule type="cellIs" dxfId="13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3490-09F3-4104-AFCD-D923797FA70C}">
  <dimension ref="A1:G7"/>
  <sheetViews>
    <sheetView workbookViewId="0">
      <selection activeCell="I4" sqref="I4"/>
    </sheetView>
  </sheetViews>
  <sheetFormatPr defaultRowHeight="14.4"/>
  <cols>
    <col min="1" max="1" width="11.6640625" customWidth="1"/>
    <col min="2" max="2" width="24.33203125" customWidth="1"/>
    <col min="3" max="3" width="22.44140625" customWidth="1"/>
    <col min="5" max="5" width="21.6640625" customWidth="1"/>
    <col min="7" max="7" width="22.5546875" customWidth="1"/>
  </cols>
  <sheetData>
    <row r="1" spans="1:7">
      <c r="A1" t="s">
        <v>1</v>
      </c>
      <c r="B1" t="s">
        <v>5</v>
      </c>
      <c r="C1" t="s">
        <v>25</v>
      </c>
      <c r="D1" t="s">
        <v>6</v>
      </c>
      <c r="E1" t="s">
        <v>32</v>
      </c>
      <c r="F1" t="s">
        <v>7</v>
      </c>
      <c r="G1" t="s">
        <v>35</v>
      </c>
    </row>
    <row r="2" spans="1:7">
      <c r="A2" t="s">
        <v>2</v>
      </c>
      <c r="B2" t="s">
        <v>66</v>
      </c>
      <c r="C2" t="s">
        <v>69</v>
      </c>
      <c r="D2" t="s">
        <v>67</v>
      </c>
      <c r="E2">
        <v>1</v>
      </c>
      <c r="F2">
        <v>2030</v>
      </c>
      <c r="G2">
        <v>1</v>
      </c>
    </row>
    <row r="3" spans="1:7">
      <c r="A3" t="s">
        <v>2</v>
      </c>
      <c r="B3" t="s">
        <v>66</v>
      </c>
      <c r="C3" t="s">
        <v>90</v>
      </c>
      <c r="D3" t="s">
        <v>67</v>
      </c>
      <c r="E3">
        <v>1</v>
      </c>
      <c r="F3">
        <v>2030</v>
      </c>
      <c r="G3">
        <v>1</v>
      </c>
    </row>
    <row r="4" spans="1:7">
      <c r="A4" t="s">
        <v>2</v>
      </c>
      <c r="B4" t="s">
        <v>66</v>
      </c>
      <c r="C4" t="s">
        <v>74</v>
      </c>
      <c r="D4" t="s">
        <v>73</v>
      </c>
      <c r="E4">
        <v>1</v>
      </c>
      <c r="F4">
        <v>2030</v>
      </c>
      <c r="G4">
        <v>1</v>
      </c>
    </row>
    <row r="5" spans="1:7">
      <c r="A5" t="s">
        <v>2</v>
      </c>
      <c r="B5" t="s">
        <v>66</v>
      </c>
      <c r="C5" t="s">
        <v>79</v>
      </c>
      <c r="D5" t="s">
        <v>68</v>
      </c>
      <c r="E5">
        <v>1</v>
      </c>
      <c r="F5">
        <v>2030</v>
      </c>
      <c r="G5">
        <v>1</v>
      </c>
    </row>
    <row r="6" spans="1:7">
      <c r="A6" t="s">
        <v>2</v>
      </c>
      <c r="B6" t="s">
        <v>66</v>
      </c>
      <c r="C6" t="s">
        <v>80</v>
      </c>
      <c r="D6" t="s">
        <v>68</v>
      </c>
      <c r="E6">
        <v>1</v>
      </c>
      <c r="F6">
        <v>2030</v>
      </c>
      <c r="G6">
        <v>1</v>
      </c>
    </row>
    <row r="7" spans="1:7">
      <c r="A7" t="s">
        <v>2</v>
      </c>
      <c r="B7" t="s">
        <v>66</v>
      </c>
      <c r="C7" t="s">
        <v>88</v>
      </c>
      <c r="D7" t="s">
        <v>68</v>
      </c>
      <c r="E7">
        <v>2</v>
      </c>
      <c r="F7">
        <v>2030</v>
      </c>
      <c r="G7">
        <v>1</v>
      </c>
    </row>
  </sheetData>
  <conditionalFormatting sqref="A1:XFD1 A10:G1048576 D2:XFD2 H3:XFD1048576 A2:B7 D3:G8">
    <cfRule type="cellIs" dxfId="137" priority="13" operator="equal">
      <formula>"No"</formula>
    </cfRule>
    <cfRule type="cellIs" dxfId="136" priority="14" operator="equal">
      <formula>"Yes"</formula>
    </cfRule>
  </conditionalFormatting>
  <conditionalFormatting sqref="C2 C4:C7">
    <cfRule type="cellIs" dxfId="135" priority="3" operator="equal">
      <formula>"Yes"</formula>
    </cfRule>
    <cfRule type="cellIs" dxfId="134" priority="4" operator="equal">
      <formula>"No"</formula>
    </cfRule>
  </conditionalFormatting>
  <conditionalFormatting sqref="C3">
    <cfRule type="cellIs" dxfId="133" priority="1" operator="equal">
      <formula>"Yes"</formula>
    </cfRule>
    <cfRule type="cellIs" dxfId="13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C13-7A18-41DC-88A6-96D1705A9934}">
  <dimension ref="A1:C2"/>
  <sheetViews>
    <sheetView workbookViewId="0">
      <selection activeCell="C6" sqref="C6"/>
    </sheetView>
  </sheetViews>
  <sheetFormatPr defaultRowHeight="14.4"/>
  <cols>
    <col min="1" max="1" width="11.109375" customWidth="1"/>
    <col min="2" max="2" width="20.33203125" customWidth="1"/>
    <col min="3" max="3" width="23" customWidth="1"/>
  </cols>
  <sheetData>
    <row r="1" spans="1:3">
      <c r="A1" t="s">
        <v>1</v>
      </c>
      <c r="B1" t="s">
        <v>5</v>
      </c>
      <c r="C1" s="1" t="s">
        <v>4</v>
      </c>
    </row>
    <row r="2" spans="1:3" ht="15" thickBot="1">
      <c r="A2" s="5" t="s">
        <v>2</v>
      </c>
      <c r="B2" s="5" t="s">
        <v>66</v>
      </c>
      <c r="C2" s="5"/>
    </row>
  </sheetData>
  <conditionalFormatting sqref="A1:A2 C1:XFD2 A3:XFD1048576">
    <cfRule type="cellIs" dxfId="201" priority="1" operator="equal">
      <formula>"No"</formula>
    </cfRule>
    <cfRule type="cellIs" dxfId="20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F8CC-1ECF-4B61-BE68-A121444862E2}">
  <dimension ref="A1:E8"/>
  <sheetViews>
    <sheetView workbookViewId="0">
      <selection activeCell="F7" sqref="F7"/>
    </sheetView>
  </sheetViews>
  <sheetFormatPr defaultRowHeight="14.4"/>
  <cols>
    <col min="1" max="1" width="11.44140625" customWidth="1"/>
    <col min="2" max="2" width="11.6640625" customWidth="1"/>
    <col min="3" max="3" width="21.44140625" customWidth="1"/>
    <col min="5" max="5" width="14.66406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30</v>
      </c>
    </row>
    <row r="2" spans="1:5">
      <c r="A2" t="s">
        <v>2</v>
      </c>
      <c r="B2" t="s">
        <v>66</v>
      </c>
      <c r="C2" t="s">
        <v>69</v>
      </c>
      <c r="D2">
        <v>2030</v>
      </c>
      <c r="E2">
        <v>1</v>
      </c>
    </row>
    <row r="3" spans="1:5">
      <c r="A3" t="s">
        <v>2</v>
      </c>
      <c r="B3" t="s">
        <v>66</v>
      </c>
      <c r="C3" t="s">
        <v>90</v>
      </c>
      <c r="D3">
        <v>2030</v>
      </c>
      <c r="E3">
        <v>5</v>
      </c>
    </row>
    <row r="4" spans="1:5">
      <c r="A4" t="s">
        <v>2</v>
      </c>
      <c r="B4" t="s">
        <v>66</v>
      </c>
      <c r="C4" t="s">
        <v>74</v>
      </c>
      <c r="D4">
        <v>2030</v>
      </c>
      <c r="E4">
        <v>1</v>
      </c>
    </row>
    <row r="5" spans="1:5">
      <c r="A5" t="s">
        <v>2</v>
      </c>
      <c r="B5" t="s">
        <v>66</v>
      </c>
      <c r="C5" t="s">
        <v>79</v>
      </c>
      <c r="D5">
        <v>2030</v>
      </c>
      <c r="E5">
        <v>1</v>
      </c>
    </row>
    <row r="6" spans="1:5">
      <c r="A6" t="s">
        <v>2</v>
      </c>
      <c r="B6" t="s">
        <v>66</v>
      </c>
      <c r="C6" t="s">
        <v>80</v>
      </c>
      <c r="D6">
        <v>2030</v>
      </c>
      <c r="E6">
        <v>1</v>
      </c>
    </row>
    <row r="7" spans="1:5">
      <c r="A7" t="s">
        <v>2</v>
      </c>
      <c r="B7" t="s">
        <v>66</v>
      </c>
      <c r="C7" t="s">
        <v>87</v>
      </c>
      <c r="D7">
        <v>2030</v>
      </c>
      <c r="E7">
        <v>0.1</v>
      </c>
    </row>
    <row r="8" spans="1:5">
      <c r="A8" t="s">
        <v>2</v>
      </c>
      <c r="B8" t="s">
        <v>66</v>
      </c>
      <c r="C8" t="s">
        <v>88</v>
      </c>
      <c r="D8">
        <v>2030</v>
      </c>
      <c r="E8">
        <v>0.1</v>
      </c>
    </row>
  </sheetData>
  <phoneticPr fontId="3" type="noConversion"/>
  <conditionalFormatting sqref="C2 C4:C8 A2:A8">
    <cfRule type="cellIs" dxfId="131" priority="3" operator="equal">
      <formula>"Yes"</formula>
    </cfRule>
    <cfRule type="cellIs" dxfId="130" priority="4" operator="equal">
      <formula>"No"</formula>
    </cfRule>
  </conditionalFormatting>
  <conditionalFormatting sqref="A1:XFD1 D2:XFD2 F3:XFD1048576 A9:E1048576 B2:B8 D3:E8">
    <cfRule type="cellIs" dxfId="129" priority="9" operator="equal">
      <formula>"No"</formula>
    </cfRule>
    <cfRule type="cellIs" dxfId="128" priority="10" operator="equal">
      <formula>"Yes"</formula>
    </cfRule>
  </conditionalFormatting>
  <conditionalFormatting sqref="C3">
    <cfRule type="cellIs" dxfId="127" priority="1" operator="equal">
      <formula>"Yes"</formula>
    </cfRule>
    <cfRule type="cellIs" dxfId="12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82CC-527F-4B0B-9E12-EA0850A9CA9B}">
  <dimension ref="A1:F15"/>
  <sheetViews>
    <sheetView workbookViewId="0">
      <selection activeCell="G15" sqref="G15"/>
    </sheetView>
  </sheetViews>
  <sheetFormatPr defaultRowHeight="14.4"/>
  <cols>
    <col min="1" max="1" width="11" customWidth="1"/>
    <col min="2" max="2" width="11.6640625" customWidth="1"/>
    <col min="3" max="3" width="21.33203125" customWidth="1"/>
    <col min="4" max="4" width="22" customWidth="1"/>
    <col min="5" max="5" width="8.109375" customWidth="1"/>
    <col min="6" max="6" width="16.33203125" customWidth="1"/>
  </cols>
  <sheetData>
    <row r="1" spans="1:6">
      <c r="A1" t="s">
        <v>1</v>
      </c>
      <c r="B1" t="s">
        <v>5</v>
      </c>
      <c r="C1" t="s">
        <v>25</v>
      </c>
      <c r="D1" t="s">
        <v>32</v>
      </c>
      <c r="E1" t="s">
        <v>7</v>
      </c>
      <c r="F1" t="s">
        <v>33</v>
      </c>
    </row>
    <row r="2" spans="1:6">
      <c r="A2" t="s">
        <v>2</v>
      </c>
      <c r="B2" t="s">
        <v>66</v>
      </c>
      <c r="C2" t="s">
        <v>69</v>
      </c>
      <c r="D2">
        <v>1</v>
      </c>
      <c r="E2">
        <v>2030</v>
      </c>
      <c r="F2">
        <v>1</v>
      </c>
    </row>
    <row r="3" spans="1:6">
      <c r="A3" t="s">
        <v>2</v>
      </c>
      <c r="B3" t="s">
        <v>66</v>
      </c>
      <c r="C3" t="s">
        <v>90</v>
      </c>
      <c r="D3">
        <v>1</v>
      </c>
      <c r="E3">
        <v>2030</v>
      </c>
      <c r="F3">
        <v>2</v>
      </c>
    </row>
    <row r="4" spans="1:6">
      <c r="A4" t="s">
        <v>2</v>
      </c>
      <c r="B4" t="s">
        <v>66</v>
      </c>
      <c r="C4" t="s">
        <v>74</v>
      </c>
      <c r="D4">
        <v>1</v>
      </c>
      <c r="E4">
        <v>2030</v>
      </c>
      <c r="F4">
        <v>1</v>
      </c>
    </row>
    <row r="5" spans="1:6">
      <c r="A5" t="s">
        <v>2</v>
      </c>
      <c r="B5" t="s">
        <v>66</v>
      </c>
      <c r="C5" t="s">
        <v>79</v>
      </c>
      <c r="D5">
        <v>1</v>
      </c>
      <c r="E5">
        <v>2030</v>
      </c>
      <c r="F5">
        <v>1</v>
      </c>
    </row>
    <row r="6" spans="1:6">
      <c r="A6" t="s">
        <v>2</v>
      </c>
      <c r="B6" t="s">
        <v>66</v>
      </c>
      <c r="C6" t="s">
        <v>80</v>
      </c>
      <c r="D6">
        <v>1</v>
      </c>
      <c r="E6">
        <v>2030</v>
      </c>
      <c r="F6">
        <v>0.03</v>
      </c>
    </row>
    <row r="7" spans="1:6">
      <c r="A7" t="s">
        <v>2</v>
      </c>
      <c r="B7" t="s">
        <v>66</v>
      </c>
      <c r="C7" t="s">
        <v>87</v>
      </c>
      <c r="D7">
        <v>1</v>
      </c>
      <c r="E7">
        <v>2030</v>
      </c>
      <c r="F7">
        <v>0.01</v>
      </c>
    </row>
    <row r="8" spans="1:6">
      <c r="A8" s="11" t="s">
        <v>2</v>
      </c>
      <c r="B8" s="11" t="s">
        <v>66</v>
      </c>
      <c r="C8" s="11" t="s">
        <v>88</v>
      </c>
      <c r="D8" s="11">
        <v>1</v>
      </c>
      <c r="E8" s="11">
        <v>2030</v>
      </c>
      <c r="F8" s="11">
        <v>99999999999</v>
      </c>
    </row>
    <row r="9" spans="1:6">
      <c r="A9" t="s">
        <v>2</v>
      </c>
      <c r="B9" t="s">
        <v>66</v>
      </c>
      <c r="C9" t="s">
        <v>69</v>
      </c>
      <c r="D9">
        <v>2</v>
      </c>
      <c r="E9">
        <v>2030</v>
      </c>
      <c r="F9">
        <v>99999999999</v>
      </c>
    </row>
    <row r="10" spans="1:6">
      <c r="A10" t="s">
        <v>2</v>
      </c>
      <c r="B10" t="s">
        <v>66</v>
      </c>
      <c r="C10" t="s">
        <v>90</v>
      </c>
      <c r="D10">
        <v>2</v>
      </c>
      <c r="E10">
        <v>2030</v>
      </c>
      <c r="F10">
        <v>99999999999</v>
      </c>
    </row>
    <row r="11" spans="1:6">
      <c r="A11" t="s">
        <v>2</v>
      </c>
      <c r="B11" t="s">
        <v>66</v>
      </c>
      <c r="C11" t="s">
        <v>74</v>
      </c>
      <c r="D11">
        <v>2</v>
      </c>
      <c r="E11">
        <v>2030</v>
      </c>
      <c r="F11">
        <v>99999999999</v>
      </c>
    </row>
    <row r="12" spans="1:6">
      <c r="A12" t="s">
        <v>2</v>
      </c>
      <c r="B12" t="s">
        <v>66</v>
      </c>
      <c r="C12" t="s">
        <v>79</v>
      </c>
      <c r="D12">
        <v>2</v>
      </c>
      <c r="E12">
        <v>2030</v>
      </c>
      <c r="F12">
        <v>99999999999</v>
      </c>
    </row>
    <row r="13" spans="1:6">
      <c r="A13" t="s">
        <v>2</v>
      </c>
      <c r="B13" t="s">
        <v>66</v>
      </c>
      <c r="C13" t="s">
        <v>80</v>
      </c>
      <c r="D13">
        <v>2</v>
      </c>
      <c r="E13">
        <v>2030</v>
      </c>
      <c r="F13">
        <v>99999999999</v>
      </c>
    </row>
    <row r="14" spans="1:6">
      <c r="A14" t="s">
        <v>2</v>
      </c>
      <c r="B14" t="s">
        <v>66</v>
      </c>
      <c r="C14" t="s">
        <v>87</v>
      </c>
      <c r="D14">
        <v>2</v>
      </c>
      <c r="E14">
        <v>2030</v>
      </c>
      <c r="F14">
        <v>99999999999</v>
      </c>
    </row>
    <row r="15" spans="1:6">
      <c r="A15" t="s">
        <v>2</v>
      </c>
      <c r="B15" t="s">
        <v>66</v>
      </c>
      <c r="C15" t="s">
        <v>88</v>
      </c>
      <c r="D15">
        <v>2</v>
      </c>
      <c r="E15">
        <v>2030</v>
      </c>
      <c r="F15">
        <v>1E-3</v>
      </c>
    </row>
  </sheetData>
  <phoneticPr fontId="3" type="noConversion"/>
  <conditionalFormatting sqref="C2 C4:C9 C11:C15 A2:A15">
    <cfRule type="cellIs" dxfId="125" priority="7" operator="equal">
      <formula>"Yes"</formula>
    </cfRule>
    <cfRule type="cellIs" dxfId="124" priority="8" operator="equal">
      <formula>"No"</formula>
    </cfRule>
  </conditionalFormatting>
  <conditionalFormatting sqref="A1:XFD1 D2:XFD2 G3:XFD1048576 B2:B7 D3:F7 A16:F1048576 B9:B14 A15:C15 D9:F15 A8:F8">
    <cfRule type="cellIs" dxfId="123" priority="15" operator="equal">
      <formula>"No"</formula>
    </cfRule>
    <cfRule type="cellIs" dxfId="122" priority="16" operator="equal">
      <formula>"Yes"</formula>
    </cfRule>
  </conditionalFormatting>
  <conditionalFormatting sqref="C3">
    <cfRule type="cellIs" dxfId="121" priority="3" operator="equal">
      <formula>"Yes"</formula>
    </cfRule>
    <cfRule type="cellIs" dxfId="120" priority="4" operator="equal">
      <formula>"No"</formula>
    </cfRule>
  </conditionalFormatting>
  <conditionalFormatting sqref="C10">
    <cfRule type="cellIs" dxfId="119" priority="1" operator="equal">
      <formula>"Yes"</formula>
    </cfRule>
    <cfRule type="cellIs" dxfId="11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7D06-0F44-49D9-BC44-70D079E0074E}">
  <dimension ref="A1:E15"/>
  <sheetViews>
    <sheetView workbookViewId="0">
      <selection activeCell="G5" sqref="G5"/>
    </sheetView>
  </sheetViews>
  <sheetFormatPr defaultRowHeight="14.4"/>
  <cols>
    <col min="1" max="1" width="11" customWidth="1"/>
    <col min="2" max="2" width="12" customWidth="1"/>
    <col min="3" max="3" width="20.6640625" customWidth="1"/>
    <col min="5" max="5" width="13.441406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31</v>
      </c>
    </row>
    <row r="2" spans="1:5">
      <c r="A2" t="s">
        <v>2</v>
      </c>
      <c r="B2" t="s">
        <v>66</v>
      </c>
      <c r="C2" t="s">
        <v>69</v>
      </c>
      <c r="D2">
        <v>2030</v>
      </c>
      <c r="E2">
        <v>1</v>
      </c>
    </row>
    <row r="3" spans="1:5">
      <c r="A3" t="s">
        <v>2</v>
      </c>
      <c r="B3" t="s">
        <v>66</v>
      </c>
      <c r="C3" t="s">
        <v>90</v>
      </c>
      <c r="D3">
        <v>2030</v>
      </c>
      <c r="E3">
        <v>2</v>
      </c>
    </row>
    <row r="4" spans="1:5">
      <c r="A4" t="s">
        <v>2</v>
      </c>
      <c r="B4" t="s">
        <v>66</v>
      </c>
      <c r="C4" t="s">
        <v>74</v>
      </c>
      <c r="D4">
        <v>2030</v>
      </c>
      <c r="E4">
        <v>1</v>
      </c>
    </row>
    <row r="5" spans="1:5">
      <c r="A5" t="s">
        <v>10</v>
      </c>
      <c r="B5" t="s">
        <v>66</v>
      </c>
      <c r="C5" t="s">
        <v>86</v>
      </c>
      <c r="D5">
        <v>2030</v>
      </c>
      <c r="E5">
        <v>1</v>
      </c>
    </row>
    <row r="6" spans="1:5">
      <c r="A6" t="s">
        <v>2</v>
      </c>
      <c r="B6" t="s">
        <v>66</v>
      </c>
      <c r="C6" t="s">
        <v>79</v>
      </c>
      <c r="D6">
        <v>2030</v>
      </c>
      <c r="E6">
        <v>1</v>
      </c>
    </row>
    <row r="7" spans="1:5">
      <c r="A7" t="s">
        <v>2</v>
      </c>
      <c r="B7" t="s">
        <v>66</v>
      </c>
      <c r="C7" t="s">
        <v>80</v>
      </c>
      <c r="D7">
        <v>2030</v>
      </c>
      <c r="E7">
        <v>0.8</v>
      </c>
    </row>
    <row r="8" spans="1:5">
      <c r="A8" t="s">
        <v>10</v>
      </c>
      <c r="B8" t="s">
        <v>66</v>
      </c>
      <c r="C8" t="s">
        <v>78</v>
      </c>
      <c r="D8">
        <v>2030</v>
      </c>
      <c r="E8">
        <v>0.75</v>
      </c>
    </row>
    <row r="9" spans="1:5">
      <c r="A9" t="s">
        <v>10</v>
      </c>
      <c r="B9" t="s">
        <v>66</v>
      </c>
      <c r="C9" t="s">
        <v>83</v>
      </c>
      <c r="D9">
        <v>2030</v>
      </c>
      <c r="E9">
        <v>0</v>
      </c>
    </row>
    <row r="10" spans="1:5">
      <c r="A10" t="s">
        <v>10</v>
      </c>
      <c r="B10" t="s">
        <v>66</v>
      </c>
      <c r="C10" t="s">
        <v>76</v>
      </c>
      <c r="D10">
        <v>2030</v>
      </c>
      <c r="E10">
        <v>7.4999999999999997E-2</v>
      </c>
    </row>
    <row r="11" spans="1:5">
      <c r="A11" t="s">
        <v>10</v>
      </c>
      <c r="B11" t="s">
        <v>66</v>
      </c>
      <c r="C11" t="s">
        <v>82</v>
      </c>
      <c r="D11">
        <v>2030</v>
      </c>
      <c r="E11">
        <v>1.8</v>
      </c>
    </row>
    <row r="12" spans="1:5">
      <c r="A12" t="s">
        <v>10</v>
      </c>
      <c r="B12" t="s">
        <v>66</v>
      </c>
      <c r="C12" t="s">
        <v>81</v>
      </c>
      <c r="D12">
        <v>2030</v>
      </c>
      <c r="E12">
        <v>1.2</v>
      </c>
    </row>
    <row r="13" spans="1:5">
      <c r="A13" t="s">
        <v>2</v>
      </c>
      <c r="B13" t="s">
        <v>66</v>
      </c>
      <c r="C13" t="s">
        <v>87</v>
      </c>
      <c r="D13">
        <v>2030</v>
      </c>
      <c r="E13">
        <v>0.01</v>
      </c>
    </row>
    <row r="14" spans="1:5">
      <c r="A14" t="s">
        <v>2</v>
      </c>
      <c r="B14" t="s">
        <v>66</v>
      </c>
      <c r="C14" t="s">
        <v>88</v>
      </c>
      <c r="D14">
        <v>2030</v>
      </c>
      <c r="E14">
        <v>0.01</v>
      </c>
    </row>
    <row r="15" spans="1:5">
      <c r="A15" t="s">
        <v>10</v>
      </c>
      <c r="B15" t="s">
        <v>66</v>
      </c>
      <c r="C15" t="s">
        <v>89</v>
      </c>
      <c r="D15">
        <v>2030</v>
      </c>
      <c r="E15">
        <v>1.2</v>
      </c>
    </row>
  </sheetData>
  <conditionalFormatting sqref="C2 C4:C15 A2:A15">
    <cfRule type="cellIs" dxfId="117" priority="3" operator="equal">
      <formula>"Yes"</formula>
    </cfRule>
    <cfRule type="cellIs" dxfId="116" priority="4" operator="equal">
      <formula>"No"</formula>
    </cfRule>
  </conditionalFormatting>
  <conditionalFormatting sqref="A1:XFD1 F2:XFD1048576 A16:E1048576 B2:B15 D2:E15">
    <cfRule type="cellIs" dxfId="115" priority="13" operator="equal">
      <formula>"No"</formula>
    </cfRule>
    <cfRule type="cellIs" dxfId="114" priority="14" operator="equal">
      <formula>"Yes"</formula>
    </cfRule>
  </conditionalFormatting>
  <conditionalFormatting sqref="C3">
    <cfRule type="cellIs" dxfId="113" priority="1" operator="equal">
      <formula>"Yes"</formula>
    </cfRule>
    <cfRule type="cellIs" dxfId="11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A14D-23C5-41A8-A2B6-B180E248F7E1}">
  <dimension ref="A1:F2"/>
  <sheetViews>
    <sheetView workbookViewId="0">
      <selection activeCell="I11" sqref="I11"/>
    </sheetView>
  </sheetViews>
  <sheetFormatPr defaultRowHeight="14.4"/>
  <cols>
    <col min="1" max="1" width="10.88671875" customWidth="1"/>
    <col min="2" max="2" width="10.44140625" customWidth="1"/>
    <col min="3" max="3" width="22.33203125" customWidth="1"/>
    <col min="4" max="4" width="19.109375" customWidth="1"/>
    <col min="5" max="5" width="22" customWidth="1"/>
    <col min="6" max="6" width="24.6640625" bestFit="1" customWidth="1"/>
  </cols>
  <sheetData>
    <row r="1" spans="1:6">
      <c r="A1" t="s">
        <v>1</v>
      </c>
      <c r="B1" t="s">
        <v>5</v>
      </c>
      <c r="C1" t="s">
        <v>25</v>
      </c>
      <c r="D1" t="s">
        <v>48</v>
      </c>
      <c r="E1" t="s">
        <v>32</v>
      </c>
      <c r="F1" t="s">
        <v>70</v>
      </c>
    </row>
    <row r="2" spans="1:6">
      <c r="A2" t="s">
        <v>2</v>
      </c>
      <c r="B2" t="s">
        <v>66</v>
      </c>
      <c r="C2" t="s">
        <v>87</v>
      </c>
      <c r="D2" t="s">
        <v>75</v>
      </c>
      <c r="E2">
        <v>1</v>
      </c>
      <c r="F2">
        <v>1</v>
      </c>
    </row>
  </sheetData>
  <conditionalFormatting sqref="A1:XFD1048576">
    <cfRule type="cellIs" dxfId="111" priority="1" operator="equal">
      <formula>"No"</formula>
    </cfRule>
    <cfRule type="cellIs" dxfId="11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23E9-10E7-45AE-A279-7E73AF5E0199}">
  <dimension ref="A1:F2"/>
  <sheetViews>
    <sheetView workbookViewId="0">
      <selection activeCell="F13" sqref="F13"/>
    </sheetView>
  </sheetViews>
  <sheetFormatPr defaultRowHeight="14.4"/>
  <cols>
    <col min="1" max="1" width="10.88671875" customWidth="1"/>
    <col min="2" max="2" width="10.44140625" customWidth="1"/>
    <col min="3" max="3" width="13.44140625" bestFit="1" customWidth="1"/>
    <col min="4" max="4" width="11.5546875" bestFit="1" customWidth="1"/>
    <col min="5" max="5" width="22" bestFit="1" customWidth="1"/>
    <col min="6" max="8" width="27.109375" bestFit="1" customWidth="1"/>
  </cols>
  <sheetData>
    <row r="1" spans="1:6">
      <c r="A1" t="s">
        <v>1</v>
      </c>
      <c r="B1" t="s">
        <v>5</v>
      </c>
      <c r="C1" t="s">
        <v>25</v>
      </c>
      <c r="D1" t="s">
        <v>48</v>
      </c>
      <c r="E1" t="s">
        <v>32</v>
      </c>
      <c r="F1" t="s">
        <v>71</v>
      </c>
    </row>
    <row r="2" spans="1:6">
      <c r="A2" t="s">
        <v>2</v>
      </c>
      <c r="B2" t="s">
        <v>66</v>
      </c>
      <c r="C2" t="s">
        <v>88</v>
      </c>
      <c r="D2" t="s">
        <v>75</v>
      </c>
      <c r="E2">
        <v>2</v>
      </c>
      <c r="F2">
        <v>1</v>
      </c>
    </row>
  </sheetData>
  <conditionalFormatting sqref="A1:XFD2 G3:XFD1048576 A3:B1048576 D3:E1048576">
    <cfRule type="cellIs" dxfId="109" priority="1" operator="equal">
      <formula>"No"</formula>
    </cfRule>
    <cfRule type="cellIs" dxfId="108" priority="2" operator="equal">
      <formula>"Yes"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678C-B6E0-47CB-A0DC-69F567AE60A7}">
  <dimension ref="A1:D2"/>
  <sheetViews>
    <sheetView workbookViewId="0">
      <selection activeCell="E23" sqref="E23"/>
    </sheetView>
  </sheetViews>
  <sheetFormatPr defaultRowHeight="14.4"/>
  <cols>
    <col min="1" max="1" width="11.44140625" customWidth="1"/>
    <col min="2" max="2" width="10.88671875" customWidth="1"/>
    <col min="3" max="3" width="18.33203125" customWidth="1"/>
    <col min="4" max="4" width="27.6640625" customWidth="1"/>
  </cols>
  <sheetData>
    <row r="1" spans="1:4">
      <c r="A1" t="s">
        <v>1</v>
      </c>
      <c r="B1" t="s">
        <v>5</v>
      </c>
      <c r="C1" t="s">
        <v>48</v>
      </c>
      <c r="D1" t="s">
        <v>72</v>
      </c>
    </row>
    <row r="2" spans="1:4">
      <c r="A2" t="s">
        <v>2</v>
      </c>
      <c r="B2" t="s">
        <v>66</v>
      </c>
      <c r="C2" t="s">
        <v>75</v>
      </c>
      <c r="D2">
        <v>1500</v>
      </c>
    </row>
  </sheetData>
  <conditionalFormatting sqref="A1:XFD1048576">
    <cfRule type="cellIs" dxfId="107" priority="1" operator="equal">
      <formula>"No"</formula>
    </cfRule>
    <cfRule type="cellIs" dxfId="10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9C7-FB98-4D7F-9612-1C783FDF17C4}">
  <dimension ref="A1:D2"/>
  <sheetViews>
    <sheetView workbookViewId="0">
      <selection activeCell="A3" sqref="A3:D3"/>
    </sheetView>
  </sheetViews>
  <sheetFormatPr defaultRowHeight="14.4"/>
  <cols>
    <col min="1" max="1" width="11.44140625" customWidth="1"/>
    <col min="2" max="2" width="10.88671875" customWidth="1"/>
    <col min="3" max="3" width="18.33203125" customWidth="1"/>
    <col min="4" max="4" width="27.6640625" customWidth="1"/>
  </cols>
  <sheetData>
    <row r="1" spans="1:4">
      <c r="A1" t="s">
        <v>1</v>
      </c>
      <c r="B1" t="s">
        <v>5</v>
      </c>
      <c r="C1" t="s">
        <v>48</v>
      </c>
      <c r="D1" t="s">
        <v>77</v>
      </c>
    </row>
    <row r="2" spans="1:4">
      <c r="A2" t="s">
        <v>2</v>
      </c>
      <c r="B2" t="s">
        <v>66</v>
      </c>
      <c r="C2" t="s">
        <v>75</v>
      </c>
      <c r="D2">
        <v>0</v>
      </c>
    </row>
  </sheetData>
  <conditionalFormatting sqref="A1:XFD1048576">
    <cfRule type="cellIs" dxfId="105" priority="1" operator="equal">
      <formula>"No"</formula>
    </cfRule>
    <cfRule type="cellIs" dxfId="10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8CB7-5945-4D5C-8C10-36FC381F9810}">
  <dimension ref="A1:D2"/>
  <sheetViews>
    <sheetView workbookViewId="0">
      <selection activeCell="A3" sqref="A3:D3"/>
    </sheetView>
  </sheetViews>
  <sheetFormatPr defaultRowHeight="14.4"/>
  <cols>
    <col min="1" max="1" width="11.44140625" customWidth="1"/>
    <col min="2" max="2" width="10.88671875" customWidth="1"/>
    <col min="3" max="3" width="18.33203125" customWidth="1"/>
    <col min="4" max="4" width="27.6640625" customWidth="1"/>
  </cols>
  <sheetData>
    <row r="1" spans="1:4">
      <c r="A1" t="s">
        <v>1</v>
      </c>
      <c r="B1" t="s">
        <v>5</v>
      </c>
      <c r="C1" t="s">
        <v>48</v>
      </c>
      <c r="D1" t="s">
        <v>49</v>
      </c>
    </row>
    <row r="2" spans="1:4">
      <c r="A2" t="s">
        <v>2</v>
      </c>
      <c r="B2" t="s">
        <v>66</v>
      </c>
      <c r="C2" t="s">
        <v>75</v>
      </c>
    </row>
  </sheetData>
  <conditionalFormatting sqref="A1:XFD1048576">
    <cfRule type="cellIs" dxfId="103" priority="1" operator="equal">
      <formula>"No"</formula>
    </cfRule>
    <cfRule type="cellIs" dxfId="10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A880-4B65-4267-B6E4-9F3CA50189B7}">
  <dimension ref="A1:D2"/>
  <sheetViews>
    <sheetView workbookViewId="0">
      <selection activeCell="D3" sqref="A3:D3"/>
    </sheetView>
  </sheetViews>
  <sheetFormatPr defaultRowHeight="14.4"/>
  <cols>
    <col min="1" max="1" width="11.109375" customWidth="1"/>
    <col min="2" max="2" width="10.44140625" customWidth="1"/>
    <col min="3" max="3" width="18.109375" customWidth="1"/>
    <col min="4" max="4" width="30.109375" customWidth="1"/>
  </cols>
  <sheetData>
    <row r="1" spans="1:4">
      <c r="A1" t="s">
        <v>1</v>
      </c>
      <c r="B1" t="s">
        <v>5</v>
      </c>
      <c r="C1" t="s">
        <v>48</v>
      </c>
      <c r="D1" t="s">
        <v>50</v>
      </c>
    </row>
    <row r="2" spans="1:4">
      <c r="A2" t="s">
        <v>2</v>
      </c>
      <c r="B2" t="s">
        <v>66</v>
      </c>
      <c r="C2" t="s">
        <v>75</v>
      </c>
    </row>
  </sheetData>
  <conditionalFormatting sqref="A1:XFD1048576">
    <cfRule type="cellIs" dxfId="101" priority="1" operator="equal">
      <formula>"No"</formula>
    </cfRule>
    <cfRule type="cellIs" dxfId="10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420A-CCDB-4973-8F2A-01979D50DA56}">
  <dimension ref="A1:E2"/>
  <sheetViews>
    <sheetView workbookViewId="0">
      <selection activeCell="G11" sqref="G11"/>
    </sheetView>
  </sheetViews>
  <sheetFormatPr defaultRowHeight="14.4"/>
  <cols>
    <col min="1" max="1" width="11" customWidth="1"/>
    <col min="2" max="2" width="10.88671875" customWidth="1"/>
    <col min="3" max="3" width="18.44140625" customWidth="1"/>
    <col min="5" max="5" width="21.88671875" customWidth="1"/>
  </cols>
  <sheetData>
    <row r="1" spans="1:5">
      <c r="A1" t="s">
        <v>1</v>
      </c>
      <c r="B1" t="s">
        <v>5</v>
      </c>
      <c r="C1" t="s">
        <v>48</v>
      </c>
      <c r="D1" t="s">
        <v>7</v>
      </c>
      <c r="E1" t="s">
        <v>51</v>
      </c>
    </row>
    <row r="2" spans="1:5">
      <c r="A2" t="s">
        <v>2</v>
      </c>
      <c r="B2" t="s">
        <v>66</v>
      </c>
      <c r="C2" t="s">
        <v>75</v>
      </c>
      <c r="D2">
        <v>2030</v>
      </c>
      <c r="E2">
        <v>0</v>
      </c>
    </row>
  </sheetData>
  <conditionalFormatting sqref="A1:XFD1048576">
    <cfRule type="cellIs" dxfId="99" priority="1" operator="equal">
      <formula>"No"</formula>
    </cfRule>
    <cfRule type="cellIs" dxfId="9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4B0B-C15A-4F26-BB99-28C5572B3C98}">
  <dimension ref="A1:F7"/>
  <sheetViews>
    <sheetView workbookViewId="0">
      <selection activeCell="H15" sqref="H15"/>
    </sheetView>
  </sheetViews>
  <sheetFormatPr defaultRowHeight="14.4"/>
  <cols>
    <col min="1" max="1" width="11.109375" customWidth="1"/>
    <col min="2" max="2" width="10.44140625" customWidth="1"/>
    <col min="3" max="3" width="11" customWidth="1"/>
    <col min="4" max="4" width="15.109375" bestFit="1" customWidth="1"/>
    <col min="6" max="6" width="14.5546875" customWidth="1"/>
  </cols>
  <sheetData>
    <row r="1" spans="1:6">
      <c r="A1" t="s">
        <v>1</v>
      </c>
      <c r="B1" t="s">
        <v>5</v>
      </c>
      <c r="C1" t="s">
        <v>8</v>
      </c>
      <c r="D1" t="s">
        <v>6</v>
      </c>
      <c r="E1" t="s">
        <v>7</v>
      </c>
      <c r="F1" t="s">
        <v>3</v>
      </c>
    </row>
    <row r="2" spans="1:6">
      <c r="A2" t="s">
        <v>10</v>
      </c>
      <c r="B2" t="s">
        <v>66</v>
      </c>
      <c r="C2" t="s">
        <v>66</v>
      </c>
      <c r="D2" t="s">
        <v>67</v>
      </c>
      <c r="E2" s="2">
        <v>2030</v>
      </c>
      <c r="F2">
        <v>1</v>
      </c>
    </row>
    <row r="3" spans="1:6">
      <c r="A3" t="s">
        <v>10</v>
      </c>
      <c r="B3" t="s">
        <v>66</v>
      </c>
      <c r="C3" t="s">
        <v>66</v>
      </c>
      <c r="D3" t="s">
        <v>73</v>
      </c>
      <c r="E3" s="2">
        <v>2030</v>
      </c>
      <c r="F3">
        <v>1</v>
      </c>
    </row>
    <row r="4" spans="1:6">
      <c r="A4" t="s">
        <v>10</v>
      </c>
      <c r="B4" t="s">
        <v>66</v>
      </c>
      <c r="C4" t="s">
        <v>66</v>
      </c>
      <c r="D4" t="s">
        <v>68</v>
      </c>
      <c r="E4" s="2">
        <v>2030</v>
      </c>
      <c r="F4">
        <v>1</v>
      </c>
    </row>
    <row r="5" spans="1:6">
      <c r="A5" t="s">
        <v>10</v>
      </c>
      <c r="B5" t="s">
        <v>66</v>
      </c>
      <c r="C5" t="s">
        <v>66</v>
      </c>
      <c r="D5" t="s">
        <v>84</v>
      </c>
      <c r="E5" s="2">
        <v>2030</v>
      </c>
      <c r="F5">
        <v>1</v>
      </c>
    </row>
    <row r="6" spans="1:6" ht="15" thickBot="1">
      <c r="A6" t="s">
        <v>10</v>
      </c>
      <c r="B6" t="s">
        <v>66</v>
      </c>
      <c r="C6" s="5" t="s">
        <v>66</v>
      </c>
      <c r="D6" t="s">
        <v>85</v>
      </c>
      <c r="E6" s="6">
        <v>2030</v>
      </c>
      <c r="F6" s="5">
        <v>1</v>
      </c>
    </row>
    <row r="7" spans="1:6">
      <c r="E7" s="2"/>
    </row>
  </sheetData>
  <phoneticPr fontId="3" type="noConversion"/>
  <conditionalFormatting sqref="A1:XFD1 E2:XFD6 A7:XFD1048576 A2:C6">
    <cfRule type="cellIs" dxfId="199" priority="3" operator="equal">
      <formula>"No"</formula>
    </cfRule>
    <cfRule type="cellIs" dxfId="198" priority="4" operator="equal">
      <formula>"Yes"</formula>
    </cfRule>
  </conditionalFormatting>
  <conditionalFormatting sqref="D2:D6">
    <cfRule type="cellIs" dxfId="197" priority="1" operator="equal">
      <formula>"Yes"</formula>
    </cfRule>
    <cfRule type="cellIs" dxfId="19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DAFE-57EA-467F-9C97-939ED0DB53D2}">
  <dimension ref="A1:D2"/>
  <sheetViews>
    <sheetView workbookViewId="0">
      <selection activeCell="D3" sqref="A3:D3"/>
    </sheetView>
  </sheetViews>
  <sheetFormatPr defaultRowHeight="14.4"/>
  <cols>
    <col min="1" max="1" width="11.5546875" customWidth="1"/>
    <col min="2" max="2" width="10.88671875" customWidth="1"/>
    <col min="3" max="3" width="18.33203125" customWidth="1"/>
    <col min="4" max="4" width="25.44140625" customWidth="1"/>
  </cols>
  <sheetData>
    <row r="1" spans="1:4">
      <c r="A1" t="s">
        <v>1</v>
      </c>
      <c r="B1" t="s">
        <v>5</v>
      </c>
      <c r="C1" t="s">
        <v>48</v>
      </c>
      <c r="D1" t="s">
        <v>52</v>
      </c>
    </row>
    <row r="2" spans="1:4">
      <c r="A2" t="s">
        <v>2</v>
      </c>
      <c r="B2" t="s">
        <v>66</v>
      </c>
      <c r="C2" t="s">
        <v>75</v>
      </c>
      <c r="D2" s="10">
        <v>20</v>
      </c>
    </row>
  </sheetData>
  <conditionalFormatting sqref="A1:XFD1048576">
    <cfRule type="cellIs" dxfId="97" priority="1" operator="equal">
      <formula>"No"</formula>
    </cfRule>
    <cfRule type="cellIs" dxfId="9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E76A-C611-4AE1-8DBB-F07139D053F0}">
  <dimension ref="A1:E2"/>
  <sheetViews>
    <sheetView workbookViewId="0">
      <selection activeCell="I12" sqref="I12"/>
    </sheetView>
  </sheetViews>
  <sheetFormatPr defaultRowHeight="14.4"/>
  <cols>
    <col min="1" max="1" width="11.44140625" customWidth="1"/>
    <col min="2" max="2" width="11" customWidth="1"/>
    <col min="3" max="3" width="19.44140625" customWidth="1"/>
    <col min="5" max="5" width="21.6640625" customWidth="1"/>
  </cols>
  <sheetData>
    <row r="1" spans="1:5">
      <c r="A1" t="s">
        <v>1</v>
      </c>
      <c r="B1" t="s">
        <v>5</v>
      </c>
      <c r="C1" t="s">
        <v>48</v>
      </c>
      <c r="D1" t="s">
        <v>7</v>
      </c>
      <c r="E1" t="s">
        <v>53</v>
      </c>
    </row>
    <row r="2" spans="1:5">
      <c r="A2" t="s">
        <v>2</v>
      </c>
      <c r="B2" t="s">
        <v>66</v>
      </c>
      <c r="C2" t="s">
        <v>75</v>
      </c>
      <c r="D2">
        <v>2030</v>
      </c>
      <c r="E2">
        <v>0.01</v>
      </c>
    </row>
  </sheetData>
  <conditionalFormatting sqref="A1:XFD1048576">
    <cfRule type="cellIs" dxfId="95" priority="1" operator="equal">
      <formula>"No"</formula>
    </cfRule>
    <cfRule type="cellIs" dxfId="9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A493-6B9F-4C27-820A-76FC33B6FE5D}">
  <dimension ref="A1:E2"/>
  <sheetViews>
    <sheetView workbookViewId="0">
      <selection activeCell="I13" sqref="I13"/>
    </sheetView>
  </sheetViews>
  <sheetFormatPr defaultRowHeight="14.4"/>
  <cols>
    <col min="1" max="2" width="11.6640625" customWidth="1"/>
    <col min="3" max="3" width="18.5546875" customWidth="1"/>
    <col min="5" max="5" width="28" customWidth="1"/>
  </cols>
  <sheetData>
    <row r="1" spans="1:5">
      <c r="A1" t="s">
        <v>1</v>
      </c>
      <c r="B1" t="s">
        <v>5</v>
      </c>
      <c r="C1" t="s">
        <v>48</v>
      </c>
      <c r="D1" t="s">
        <v>7</v>
      </c>
      <c r="E1" t="s">
        <v>54</v>
      </c>
    </row>
    <row r="2" spans="1:5">
      <c r="A2" t="s">
        <v>2</v>
      </c>
      <c r="B2" t="s">
        <v>66</v>
      </c>
      <c r="C2" t="s">
        <v>75</v>
      </c>
      <c r="D2">
        <v>2030</v>
      </c>
    </row>
  </sheetData>
  <conditionalFormatting sqref="A1:XFD1048576">
    <cfRule type="cellIs" dxfId="93" priority="1" operator="equal">
      <formula>"No"</formula>
    </cfRule>
    <cfRule type="cellIs" dxfId="9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D8CE-91ED-48B0-9D21-217EA198723B}">
  <dimension ref="A1:E15"/>
  <sheetViews>
    <sheetView workbookViewId="0">
      <selection activeCell="H5" sqref="H5"/>
    </sheetView>
  </sheetViews>
  <sheetFormatPr defaultRowHeight="14.4"/>
  <cols>
    <col min="1" max="1" width="11.33203125" customWidth="1"/>
    <col min="2" max="2" width="12" customWidth="1"/>
    <col min="3" max="3" width="21.33203125" customWidth="1"/>
    <col min="5" max="5" width="34.88671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65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90</v>
      </c>
      <c r="D3">
        <v>2030</v>
      </c>
    </row>
    <row r="4" spans="1:5">
      <c r="A4" t="s">
        <v>2</v>
      </c>
      <c r="B4" t="s">
        <v>66</v>
      </c>
      <c r="C4" t="s">
        <v>74</v>
      </c>
      <c r="D4">
        <v>2030</v>
      </c>
    </row>
    <row r="5" spans="1:5">
      <c r="A5" t="s">
        <v>10</v>
      </c>
      <c r="B5" t="s">
        <v>66</v>
      </c>
      <c r="C5" t="s">
        <v>86</v>
      </c>
      <c r="D5">
        <v>2030</v>
      </c>
    </row>
    <row r="6" spans="1:5">
      <c r="A6" t="s">
        <v>2</v>
      </c>
      <c r="B6" t="s">
        <v>66</v>
      </c>
      <c r="C6" t="s">
        <v>79</v>
      </c>
      <c r="D6">
        <v>2030</v>
      </c>
    </row>
    <row r="7" spans="1:5">
      <c r="A7" t="s">
        <v>2</v>
      </c>
      <c r="B7" t="s">
        <v>66</v>
      </c>
      <c r="C7" t="s">
        <v>80</v>
      </c>
      <c r="D7">
        <v>2030</v>
      </c>
    </row>
    <row r="8" spans="1:5">
      <c r="A8" t="s">
        <v>10</v>
      </c>
      <c r="B8" t="s">
        <v>66</v>
      </c>
      <c r="C8" t="s">
        <v>78</v>
      </c>
      <c r="D8">
        <v>2030</v>
      </c>
    </row>
    <row r="9" spans="1:5">
      <c r="A9" t="s">
        <v>10</v>
      </c>
      <c r="B9" t="s">
        <v>66</v>
      </c>
      <c r="C9" t="s">
        <v>83</v>
      </c>
      <c r="D9">
        <v>2030</v>
      </c>
    </row>
    <row r="10" spans="1:5">
      <c r="A10" t="s">
        <v>10</v>
      </c>
      <c r="B10" t="s">
        <v>66</v>
      </c>
      <c r="C10" t="s">
        <v>76</v>
      </c>
      <c r="D10">
        <v>2030</v>
      </c>
    </row>
    <row r="11" spans="1:5">
      <c r="A11" t="s">
        <v>10</v>
      </c>
      <c r="B11" t="s">
        <v>66</v>
      </c>
      <c r="C11" t="s">
        <v>82</v>
      </c>
      <c r="D11">
        <v>2030</v>
      </c>
    </row>
    <row r="12" spans="1:5">
      <c r="A12" t="s">
        <v>10</v>
      </c>
      <c r="B12" t="s">
        <v>66</v>
      </c>
      <c r="C12" t="s">
        <v>81</v>
      </c>
      <c r="D12">
        <v>2030</v>
      </c>
    </row>
    <row r="13" spans="1:5">
      <c r="A13" t="s">
        <v>2</v>
      </c>
      <c r="B13" t="s">
        <v>66</v>
      </c>
      <c r="C13" t="s">
        <v>87</v>
      </c>
      <c r="D13">
        <v>2030</v>
      </c>
    </row>
    <row r="14" spans="1:5">
      <c r="A14" t="s">
        <v>2</v>
      </c>
      <c r="B14" t="s">
        <v>66</v>
      </c>
      <c r="C14" t="s">
        <v>88</v>
      </c>
      <c r="D14">
        <v>2030</v>
      </c>
    </row>
    <row r="15" spans="1:5">
      <c r="A15" t="s">
        <v>10</v>
      </c>
      <c r="B15" t="s">
        <v>66</v>
      </c>
      <c r="C15" t="s">
        <v>89</v>
      </c>
      <c r="D15">
        <v>2030</v>
      </c>
    </row>
  </sheetData>
  <conditionalFormatting sqref="C2 C4:C15 A2:A15">
    <cfRule type="cellIs" dxfId="91" priority="3" operator="equal">
      <formula>"Yes"</formula>
    </cfRule>
    <cfRule type="cellIs" dxfId="90" priority="4" operator="equal">
      <formula>"No"</formula>
    </cfRule>
  </conditionalFormatting>
  <conditionalFormatting sqref="A1:XFD1 D2:XFD2 F3:XFD1048576 A16:E1048576 B2:B15 D3:E15">
    <cfRule type="cellIs" dxfId="89" priority="9" operator="equal">
      <formula>"No"</formula>
    </cfRule>
    <cfRule type="cellIs" dxfId="88" priority="10" operator="equal">
      <formula>"Yes"</formula>
    </cfRule>
  </conditionalFormatting>
  <conditionalFormatting sqref="C3">
    <cfRule type="cellIs" dxfId="87" priority="1" operator="equal">
      <formula>"Yes"</formula>
    </cfRule>
    <cfRule type="cellIs" dxfId="8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C4DD-CDD8-415E-B12D-33DCC9C11634}">
  <dimension ref="A1:E8"/>
  <sheetViews>
    <sheetView workbookViewId="0">
      <selection activeCell="F13" sqref="F13"/>
    </sheetView>
  </sheetViews>
  <sheetFormatPr defaultRowHeight="14.4"/>
  <cols>
    <col min="1" max="1" width="11.109375" customWidth="1"/>
    <col min="2" max="2" width="11.44140625" customWidth="1"/>
    <col min="3" max="3" width="20.6640625" customWidth="1"/>
    <col min="5" max="5" width="28.88671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28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90</v>
      </c>
      <c r="D3">
        <v>2030</v>
      </c>
    </row>
    <row r="4" spans="1:5">
      <c r="A4" t="s">
        <v>2</v>
      </c>
      <c r="B4" t="s">
        <v>66</v>
      </c>
      <c r="C4" t="s">
        <v>74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  <c r="E5">
        <v>4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2</v>
      </c>
      <c r="B7" t="s">
        <v>66</v>
      </c>
      <c r="C7" t="s">
        <v>87</v>
      </c>
      <c r="D7">
        <v>2030</v>
      </c>
    </row>
    <row r="8" spans="1:5">
      <c r="A8" t="s">
        <v>2</v>
      </c>
      <c r="B8" t="s">
        <v>66</v>
      </c>
      <c r="C8" t="s">
        <v>88</v>
      </c>
      <c r="D8">
        <v>2030</v>
      </c>
      <c r="E8">
        <v>2.5</v>
      </c>
    </row>
  </sheetData>
  <conditionalFormatting sqref="C2 C4:C8 A2:A8">
    <cfRule type="cellIs" dxfId="85" priority="3" operator="equal">
      <formula>"Yes"</formula>
    </cfRule>
    <cfRule type="cellIs" dxfId="84" priority="4" operator="equal">
      <formula>"No"</formula>
    </cfRule>
  </conditionalFormatting>
  <conditionalFormatting sqref="A1:XFD1 D2:XFD2 F3:XFD1048576 A9:E1048576 D3:E8 B2:B8">
    <cfRule type="cellIs" dxfId="83" priority="13" operator="equal">
      <formula>"No"</formula>
    </cfRule>
    <cfRule type="cellIs" dxfId="82" priority="14" operator="equal">
      <formula>"Yes"</formula>
    </cfRule>
  </conditionalFormatting>
  <conditionalFormatting sqref="C3">
    <cfRule type="cellIs" dxfId="81" priority="1" operator="equal">
      <formula>"Yes"</formula>
    </cfRule>
    <cfRule type="cellIs" dxfId="8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02B1-49FF-4E9A-A776-4EF3DD6C2251}">
  <dimension ref="A1:H8"/>
  <sheetViews>
    <sheetView workbookViewId="0">
      <selection activeCell="H5" sqref="H5"/>
    </sheetView>
  </sheetViews>
  <sheetFormatPr defaultRowHeight="14.4"/>
  <cols>
    <col min="1" max="2" width="10.88671875" customWidth="1"/>
    <col min="3" max="3" width="21.33203125" customWidth="1"/>
    <col min="4" max="4" width="8" customWidth="1"/>
    <col min="5" max="5" width="28" customWidth="1"/>
  </cols>
  <sheetData>
    <row r="1" spans="1:8">
      <c r="A1" t="s">
        <v>1</v>
      </c>
      <c r="B1" t="s">
        <v>5</v>
      </c>
      <c r="C1" t="s">
        <v>25</v>
      </c>
      <c r="D1" t="s">
        <v>7</v>
      </c>
      <c r="E1" t="s">
        <v>29</v>
      </c>
    </row>
    <row r="2" spans="1:8">
      <c r="A2" t="s">
        <v>2</v>
      </c>
      <c r="B2" t="s">
        <v>66</v>
      </c>
      <c r="C2" t="s">
        <v>69</v>
      </c>
      <c r="D2">
        <v>2030</v>
      </c>
      <c r="E2" s="3"/>
    </row>
    <row r="3" spans="1:8">
      <c r="A3" t="s">
        <v>2</v>
      </c>
      <c r="B3" t="s">
        <v>66</v>
      </c>
      <c r="C3" t="s">
        <v>90</v>
      </c>
      <c r="D3">
        <v>2030</v>
      </c>
      <c r="E3" s="3"/>
    </row>
    <row r="4" spans="1:8">
      <c r="A4" t="s">
        <v>2</v>
      </c>
      <c r="B4" t="s">
        <v>66</v>
      </c>
      <c r="C4" t="s">
        <v>74</v>
      </c>
      <c r="D4">
        <v>2030</v>
      </c>
      <c r="E4" s="3"/>
    </row>
    <row r="5" spans="1:8">
      <c r="A5" t="s">
        <v>2</v>
      </c>
      <c r="B5" t="s">
        <v>66</v>
      </c>
      <c r="C5" t="s">
        <v>79</v>
      </c>
      <c r="D5">
        <v>2030</v>
      </c>
      <c r="E5" s="3"/>
    </row>
    <row r="6" spans="1:8">
      <c r="A6" t="s">
        <v>2</v>
      </c>
      <c r="B6" t="s">
        <v>66</v>
      </c>
      <c r="C6" t="s">
        <v>80</v>
      </c>
      <c r="D6">
        <v>2030</v>
      </c>
      <c r="E6" s="3"/>
    </row>
    <row r="7" spans="1:8">
      <c r="A7" t="s">
        <v>2</v>
      </c>
      <c r="B7" t="s">
        <v>66</v>
      </c>
      <c r="C7" t="s">
        <v>87</v>
      </c>
      <c r="D7">
        <v>2030</v>
      </c>
      <c r="E7" s="3"/>
      <c r="H7" s="3"/>
    </row>
    <row r="8" spans="1:8">
      <c r="A8" t="s">
        <v>2</v>
      </c>
      <c r="B8" t="s">
        <v>66</v>
      </c>
      <c r="C8" t="s">
        <v>88</v>
      </c>
      <c r="D8">
        <v>2030</v>
      </c>
      <c r="E8" s="3"/>
    </row>
  </sheetData>
  <conditionalFormatting sqref="C2 C4:C8 A2:A8">
    <cfRule type="cellIs" dxfId="79" priority="3" operator="equal">
      <formula>"Yes"</formula>
    </cfRule>
    <cfRule type="cellIs" dxfId="78" priority="4" operator="equal">
      <formula>"No"</formula>
    </cfRule>
  </conditionalFormatting>
  <conditionalFormatting sqref="A1:XFD1 H7:XFD7 D6:D8 F8:XFD1048576 A9:E1048576 B2:B8 D2:XFD6">
    <cfRule type="cellIs" dxfId="77" priority="17" operator="equal">
      <formula>"No"</formula>
    </cfRule>
    <cfRule type="cellIs" dxfId="76" priority="18" operator="equal">
      <formula>"Yes"</formula>
    </cfRule>
  </conditionalFormatting>
  <conditionalFormatting sqref="C3">
    <cfRule type="cellIs" dxfId="75" priority="1" operator="equal">
      <formula>"Yes"</formula>
    </cfRule>
    <cfRule type="cellIs" dxfId="7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6D10-903E-45D2-945D-5AB2B7F91910}">
  <dimension ref="A1:E8"/>
  <sheetViews>
    <sheetView workbookViewId="0">
      <selection activeCell="J7" sqref="J7:J8"/>
    </sheetView>
  </sheetViews>
  <sheetFormatPr defaultRowHeight="14.4"/>
  <cols>
    <col min="1" max="1" width="11.33203125" customWidth="1"/>
    <col min="2" max="2" width="12.33203125" customWidth="1"/>
    <col min="3" max="3" width="21.6640625" customWidth="1"/>
    <col min="5" max="5" width="40.332031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58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90</v>
      </c>
      <c r="D3">
        <v>2030</v>
      </c>
    </row>
    <row r="4" spans="1:5">
      <c r="A4" t="s">
        <v>2</v>
      </c>
      <c r="B4" t="s">
        <v>66</v>
      </c>
      <c r="C4" t="s">
        <v>74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2</v>
      </c>
      <c r="B7" t="s">
        <v>66</v>
      </c>
      <c r="C7" t="s">
        <v>87</v>
      </c>
      <c r="D7">
        <v>2030</v>
      </c>
    </row>
    <row r="8" spans="1:5">
      <c r="A8" t="s">
        <v>2</v>
      </c>
      <c r="B8" t="s">
        <v>66</v>
      </c>
      <c r="C8" t="s">
        <v>88</v>
      </c>
      <c r="D8">
        <v>2030</v>
      </c>
    </row>
  </sheetData>
  <conditionalFormatting sqref="C2 C4:C8 A2:A8">
    <cfRule type="cellIs" dxfId="73" priority="3" operator="equal">
      <formula>"Yes"</formula>
    </cfRule>
    <cfRule type="cellIs" dxfId="72" priority="4" operator="equal">
      <formula>"No"</formula>
    </cfRule>
  </conditionalFormatting>
  <conditionalFormatting sqref="A1:XFD1 A9:E1048576 D2:XFD2 F3:XFD1048576 B2:B8 D3:E8">
    <cfRule type="cellIs" dxfId="71" priority="19" operator="equal">
      <formula>"No"</formula>
    </cfRule>
    <cfRule type="cellIs" dxfId="70" priority="20" operator="equal">
      <formula>"Yes"</formula>
    </cfRule>
  </conditionalFormatting>
  <conditionalFormatting sqref="C3">
    <cfRule type="cellIs" dxfId="69" priority="1" operator="equal">
      <formula>"Yes"</formula>
    </cfRule>
    <cfRule type="cellIs" dxfId="6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2440-FA7E-4122-886F-432F0190835A}">
  <dimension ref="A1:E8"/>
  <sheetViews>
    <sheetView workbookViewId="0">
      <selection activeCell="H7" sqref="H7"/>
    </sheetView>
  </sheetViews>
  <sheetFormatPr defaultRowHeight="14.4"/>
  <cols>
    <col min="1" max="1" width="10.88671875" customWidth="1"/>
    <col min="2" max="2" width="12.44140625" customWidth="1"/>
    <col min="3" max="3" width="21" customWidth="1"/>
    <col min="5" max="5" width="39.441406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59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90</v>
      </c>
      <c r="D3">
        <v>2030</v>
      </c>
    </row>
    <row r="4" spans="1:5">
      <c r="A4" t="s">
        <v>2</v>
      </c>
      <c r="B4" t="s">
        <v>66</v>
      </c>
      <c r="C4" t="s">
        <v>74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2</v>
      </c>
      <c r="B7" t="s">
        <v>66</v>
      </c>
      <c r="C7" t="s">
        <v>87</v>
      </c>
      <c r="D7">
        <v>2030</v>
      </c>
    </row>
    <row r="8" spans="1:5">
      <c r="A8" t="s">
        <v>2</v>
      </c>
      <c r="B8" t="s">
        <v>66</v>
      </c>
      <c r="C8" t="s">
        <v>88</v>
      </c>
      <c r="D8">
        <v>2030</v>
      </c>
    </row>
  </sheetData>
  <conditionalFormatting sqref="C2 C4:C8 A2:A8">
    <cfRule type="cellIs" dxfId="67" priority="3" operator="equal">
      <formula>"Yes"</formula>
    </cfRule>
    <cfRule type="cellIs" dxfId="66" priority="4" operator="equal">
      <formula>"No"</formula>
    </cfRule>
  </conditionalFormatting>
  <conditionalFormatting sqref="A1:XFD1 F2:XFD1048576 A9:E1048576 B2:B8 D2:E8">
    <cfRule type="cellIs" dxfId="65" priority="21" operator="equal">
      <formula>"No"</formula>
    </cfRule>
    <cfRule type="cellIs" dxfId="64" priority="22" operator="equal">
      <formula>"Yes"</formula>
    </cfRule>
  </conditionalFormatting>
  <conditionalFormatting sqref="C3">
    <cfRule type="cellIs" dxfId="63" priority="1" operator="equal">
      <formula>"Yes"</formula>
    </cfRule>
    <cfRule type="cellIs" dxfId="6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2BF2-211A-40F7-8DA2-A9A3B2563981}">
  <dimension ref="A1:E8"/>
  <sheetViews>
    <sheetView workbookViewId="0">
      <selection activeCell="G4" sqref="G4"/>
    </sheetView>
  </sheetViews>
  <sheetFormatPr defaultRowHeight="14.4"/>
  <cols>
    <col min="1" max="1" width="11.33203125" customWidth="1"/>
    <col min="2" max="2" width="11.5546875" customWidth="1"/>
    <col min="3" max="3" width="16.33203125" customWidth="1"/>
    <col min="5" max="5" width="46.5546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60</v>
      </c>
    </row>
    <row r="2" spans="1:5">
      <c r="A2" t="s">
        <v>2</v>
      </c>
      <c r="B2" t="s">
        <v>66</v>
      </c>
      <c r="C2" t="s">
        <v>69</v>
      </c>
      <c r="D2">
        <v>2030</v>
      </c>
      <c r="E2" s="2"/>
    </row>
    <row r="3" spans="1:5">
      <c r="A3" t="s">
        <v>2</v>
      </c>
      <c r="B3" t="s">
        <v>66</v>
      </c>
      <c r="C3" t="s">
        <v>90</v>
      </c>
      <c r="D3">
        <v>2030</v>
      </c>
      <c r="E3" s="2"/>
    </row>
    <row r="4" spans="1:5">
      <c r="A4" t="s">
        <v>2</v>
      </c>
      <c r="B4" t="s">
        <v>66</v>
      </c>
      <c r="C4" t="s">
        <v>74</v>
      </c>
      <c r="D4">
        <v>2030</v>
      </c>
      <c r="E4" s="2"/>
    </row>
    <row r="5" spans="1:5">
      <c r="A5" t="s">
        <v>2</v>
      </c>
      <c r="B5" t="s">
        <v>66</v>
      </c>
      <c r="C5" t="s">
        <v>79</v>
      </c>
      <c r="D5">
        <v>2030</v>
      </c>
      <c r="E5" s="2"/>
    </row>
    <row r="6" spans="1:5">
      <c r="A6" t="s">
        <v>2</v>
      </c>
      <c r="B6" t="s">
        <v>66</v>
      </c>
      <c r="C6" t="s">
        <v>80</v>
      </c>
      <c r="D6">
        <v>2030</v>
      </c>
      <c r="E6" s="2"/>
    </row>
    <row r="7" spans="1:5">
      <c r="A7" t="s">
        <v>2</v>
      </c>
      <c r="B7" t="s">
        <v>66</v>
      </c>
      <c r="C7" t="s">
        <v>87</v>
      </c>
      <c r="D7">
        <v>2030</v>
      </c>
    </row>
    <row r="8" spans="1:5">
      <c r="A8" t="s">
        <v>2</v>
      </c>
      <c r="B8" t="s">
        <v>66</v>
      </c>
      <c r="C8" t="s">
        <v>88</v>
      </c>
      <c r="D8">
        <v>2030</v>
      </c>
    </row>
  </sheetData>
  <conditionalFormatting sqref="C2 C4:C8 A2:A8">
    <cfRule type="cellIs" dxfId="61" priority="3" operator="equal">
      <formula>"Yes"</formula>
    </cfRule>
    <cfRule type="cellIs" dxfId="60" priority="4" operator="equal">
      <formula>"No"</formula>
    </cfRule>
  </conditionalFormatting>
  <conditionalFormatting sqref="A1:XFD1 A9:E1048576 D2:XFD2 F3:XFD1048576 D3:E8 B2:B8">
    <cfRule type="cellIs" dxfId="59" priority="17" operator="equal">
      <formula>"No"</formula>
    </cfRule>
    <cfRule type="cellIs" dxfId="58" priority="18" operator="equal">
      <formula>"Yes"</formula>
    </cfRule>
  </conditionalFormatting>
  <conditionalFormatting sqref="E5">
    <cfRule type="cellIs" dxfId="57" priority="13" operator="equal">
      <formula>"No"</formula>
    </cfRule>
    <cfRule type="cellIs" dxfId="56" priority="14" operator="equal">
      <formula>"Yes"</formula>
    </cfRule>
  </conditionalFormatting>
  <conditionalFormatting sqref="C3">
    <cfRule type="cellIs" dxfId="55" priority="1" operator="equal">
      <formula>"Yes"</formula>
    </cfRule>
    <cfRule type="cellIs" dxfId="5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2198-CC02-43E4-97AB-554C39E3F054}">
  <dimension ref="A1:E8"/>
  <sheetViews>
    <sheetView workbookViewId="0">
      <selection activeCell="E7" sqref="E7"/>
    </sheetView>
  </sheetViews>
  <sheetFormatPr defaultRowHeight="14.4"/>
  <cols>
    <col min="1" max="1" width="11" customWidth="1"/>
    <col min="2" max="2" width="11.5546875" customWidth="1"/>
    <col min="3" max="3" width="20.88671875" customWidth="1"/>
    <col min="5" max="5" width="45.664062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61</v>
      </c>
    </row>
    <row r="2" spans="1:5">
      <c r="A2" t="s">
        <v>2</v>
      </c>
      <c r="B2" t="s">
        <v>66</v>
      </c>
      <c r="C2" t="s">
        <v>69</v>
      </c>
      <c r="D2">
        <v>2030</v>
      </c>
      <c r="E2" s="2"/>
    </row>
    <row r="3" spans="1:5">
      <c r="A3" t="s">
        <v>2</v>
      </c>
      <c r="B3" t="s">
        <v>66</v>
      </c>
      <c r="C3" t="s">
        <v>90</v>
      </c>
      <c r="D3">
        <v>2030</v>
      </c>
      <c r="E3" s="2"/>
    </row>
    <row r="4" spans="1:5">
      <c r="A4" t="s">
        <v>2</v>
      </c>
      <c r="B4" t="s">
        <v>66</v>
      </c>
      <c r="C4" t="s">
        <v>74</v>
      </c>
      <c r="D4">
        <v>2030</v>
      </c>
      <c r="E4" s="2"/>
    </row>
    <row r="5" spans="1:5">
      <c r="A5" t="s">
        <v>2</v>
      </c>
      <c r="B5" t="s">
        <v>66</v>
      </c>
      <c r="C5" t="s">
        <v>79</v>
      </c>
      <c r="D5">
        <v>2030</v>
      </c>
      <c r="E5" s="2"/>
    </row>
    <row r="6" spans="1:5">
      <c r="A6" t="s">
        <v>2</v>
      </c>
      <c r="B6" t="s">
        <v>66</v>
      </c>
      <c r="C6" t="s">
        <v>80</v>
      </c>
      <c r="D6">
        <v>2030</v>
      </c>
      <c r="E6" s="2">
        <v>25000</v>
      </c>
    </row>
    <row r="7" spans="1:5">
      <c r="A7" t="s">
        <v>2</v>
      </c>
      <c r="B7" t="s">
        <v>66</v>
      </c>
      <c r="C7" t="s">
        <v>87</v>
      </c>
      <c r="D7">
        <v>2030</v>
      </c>
    </row>
    <row r="8" spans="1:5">
      <c r="A8" t="s">
        <v>2</v>
      </c>
      <c r="B8" t="s">
        <v>66</v>
      </c>
      <c r="C8" t="s">
        <v>88</v>
      </c>
      <c r="D8">
        <v>2030</v>
      </c>
    </row>
  </sheetData>
  <conditionalFormatting sqref="C2 C4:C8 A2:A8">
    <cfRule type="cellIs" dxfId="53" priority="3" operator="equal">
      <formula>"Yes"</formula>
    </cfRule>
    <cfRule type="cellIs" dxfId="52" priority="4" operator="equal">
      <formula>"No"</formula>
    </cfRule>
  </conditionalFormatting>
  <conditionalFormatting sqref="A1:XFD1 F2:XFD1048576 A9:E1048576 B2:B8 D2:E8">
    <cfRule type="cellIs" dxfId="51" priority="17" operator="equal">
      <formula>"No"</formula>
    </cfRule>
    <cfRule type="cellIs" dxfId="50" priority="18" operator="equal">
      <formula>"Yes"</formula>
    </cfRule>
  </conditionalFormatting>
  <conditionalFormatting sqref="C3">
    <cfRule type="cellIs" dxfId="49" priority="1" operator="equal">
      <formula>"Yes"</formula>
    </cfRule>
    <cfRule type="cellIs" dxfId="4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66FA-30BA-4E87-84FD-467572145D1E}">
  <dimension ref="A1:E28"/>
  <sheetViews>
    <sheetView workbookViewId="0">
      <selection activeCell="J7" sqref="J7"/>
    </sheetView>
  </sheetViews>
  <sheetFormatPr defaultRowHeight="14.4"/>
  <cols>
    <col min="1" max="1" width="11.44140625" customWidth="1"/>
    <col min="2" max="2" width="10.88671875" customWidth="1"/>
    <col min="5" max="5" width="27.441406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9</v>
      </c>
    </row>
    <row r="2" spans="1:5">
      <c r="A2" t="s">
        <v>2</v>
      </c>
      <c r="B2" t="s">
        <v>66</v>
      </c>
      <c r="C2" t="s">
        <v>67</v>
      </c>
      <c r="D2">
        <v>2030</v>
      </c>
      <c r="E2" s="8">
        <v>50000</v>
      </c>
    </row>
    <row r="3" spans="1:5">
      <c r="A3" t="s">
        <v>10</v>
      </c>
      <c r="B3" t="s">
        <v>66</v>
      </c>
      <c r="C3" t="s">
        <v>73</v>
      </c>
      <c r="D3">
        <v>2030</v>
      </c>
      <c r="E3" s="7"/>
    </row>
    <row r="4" spans="1:5">
      <c r="A4" t="s">
        <v>10</v>
      </c>
      <c r="B4" t="s">
        <v>66</v>
      </c>
      <c r="C4" t="s">
        <v>68</v>
      </c>
      <c r="D4">
        <v>2030</v>
      </c>
      <c r="E4" s="7"/>
    </row>
    <row r="5" spans="1:5">
      <c r="A5" t="s">
        <v>10</v>
      </c>
      <c r="B5" t="s">
        <v>66</v>
      </c>
      <c r="C5" t="s">
        <v>84</v>
      </c>
      <c r="D5">
        <v>2030</v>
      </c>
      <c r="E5" s="7"/>
    </row>
    <row r="6" spans="1:5" ht="15" thickBot="1">
      <c r="A6" t="s">
        <v>10</v>
      </c>
      <c r="B6" s="5" t="s">
        <v>66</v>
      </c>
      <c r="C6" t="s">
        <v>85</v>
      </c>
      <c r="D6" s="5">
        <v>2030</v>
      </c>
      <c r="E6" s="5"/>
    </row>
    <row r="28" ht="13.95" customHeight="1"/>
  </sheetData>
  <phoneticPr fontId="3" type="noConversion"/>
  <conditionalFormatting sqref="A1:XFD1 D2:XFD6 A7:XFD1048576 A2:B6">
    <cfRule type="cellIs" dxfId="195" priority="3" operator="equal">
      <formula>"No"</formula>
    </cfRule>
    <cfRule type="cellIs" dxfId="194" priority="4" operator="equal">
      <formula>"Yes"</formula>
    </cfRule>
  </conditionalFormatting>
  <conditionalFormatting sqref="C2:C6">
    <cfRule type="cellIs" dxfId="193" priority="1" operator="equal">
      <formula>"Yes"</formula>
    </cfRule>
    <cfRule type="cellIs" dxfId="192" priority="2" operator="equal">
      <formula>"No"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2E3B-6CDB-4786-8D97-CC74BB6E5857}">
  <dimension ref="A1:D8"/>
  <sheetViews>
    <sheetView workbookViewId="0">
      <selection activeCell="D13" sqref="D13"/>
    </sheetView>
  </sheetViews>
  <sheetFormatPr defaultRowHeight="14.4"/>
  <cols>
    <col min="1" max="1" width="11" customWidth="1"/>
    <col min="2" max="2" width="12.109375" customWidth="1"/>
    <col min="3" max="3" width="21" customWidth="1"/>
    <col min="4" max="4" width="53.109375" customWidth="1"/>
  </cols>
  <sheetData>
    <row r="1" spans="1:4">
      <c r="A1" t="s">
        <v>1</v>
      </c>
      <c r="B1" t="s">
        <v>5</v>
      </c>
      <c r="C1" t="s">
        <v>25</v>
      </c>
      <c r="D1" t="s">
        <v>62</v>
      </c>
    </row>
    <row r="2" spans="1:4">
      <c r="A2" t="s">
        <v>2</v>
      </c>
      <c r="B2" t="s">
        <v>66</v>
      </c>
      <c r="C2" t="s">
        <v>69</v>
      </c>
    </row>
    <row r="3" spans="1:4">
      <c r="A3" t="s">
        <v>2</v>
      </c>
      <c r="B3" t="s">
        <v>66</v>
      </c>
      <c r="C3" t="s">
        <v>90</v>
      </c>
    </row>
    <row r="4" spans="1:4">
      <c r="A4" t="s">
        <v>2</v>
      </c>
      <c r="B4" t="s">
        <v>66</v>
      </c>
      <c r="C4" t="s">
        <v>74</v>
      </c>
    </row>
    <row r="5" spans="1:4">
      <c r="A5" t="s">
        <v>2</v>
      </c>
      <c r="B5" t="s">
        <v>66</v>
      </c>
      <c r="C5" t="s">
        <v>79</v>
      </c>
    </row>
    <row r="6" spans="1:4">
      <c r="A6" t="s">
        <v>2</v>
      </c>
      <c r="B6" t="s">
        <v>66</v>
      </c>
      <c r="C6" t="s">
        <v>80</v>
      </c>
    </row>
    <row r="7" spans="1:4">
      <c r="A7" t="s">
        <v>2</v>
      </c>
      <c r="B7" t="s">
        <v>66</v>
      </c>
      <c r="C7" t="s">
        <v>87</v>
      </c>
    </row>
    <row r="8" spans="1:4">
      <c r="A8" t="s">
        <v>2</v>
      </c>
      <c r="B8" t="s">
        <v>66</v>
      </c>
      <c r="C8" t="s">
        <v>88</v>
      </c>
    </row>
  </sheetData>
  <conditionalFormatting sqref="C2 C4:C8 A2:A8">
    <cfRule type="cellIs" dxfId="47" priority="3" operator="equal">
      <formula>"Yes"</formula>
    </cfRule>
    <cfRule type="cellIs" dxfId="46" priority="4" operator="equal">
      <formula>"No"</formula>
    </cfRule>
  </conditionalFormatting>
  <conditionalFormatting sqref="A1:XFD1 D2:XFD2 E3:XFD1048576 A9:D1048576 D3:D8 B2:B8">
    <cfRule type="cellIs" dxfId="45" priority="21" operator="equal">
      <formula>"No"</formula>
    </cfRule>
    <cfRule type="cellIs" dxfId="44" priority="22" operator="equal">
      <formula>"Yes"</formula>
    </cfRule>
  </conditionalFormatting>
  <conditionalFormatting sqref="C3">
    <cfRule type="cellIs" dxfId="43" priority="1" operator="equal">
      <formula>"Yes"</formula>
    </cfRule>
    <cfRule type="cellIs" dxfId="4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402F-9840-4082-8C70-4EEEFFA387B9}">
  <dimension ref="A1:D8"/>
  <sheetViews>
    <sheetView workbookViewId="0">
      <selection activeCell="F15" sqref="F15"/>
    </sheetView>
  </sheetViews>
  <sheetFormatPr defaultRowHeight="14.4"/>
  <cols>
    <col min="1" max="1" width="11.44140625" customWidth="1"/>
    <col min="2" max="2" width="11.33203125" customWidth="1"/>
    <col min="3" max="3" width="21.5546875" customWidth="1"/>
    <col min="4" max="4" width="52.6640625" customWidth="1"/>
  </cols>
  <sheetData>
    <row r="1" spans="1:4">
      <c r="A1" t="s">
        <v>1</v>
      </c>
      <c r="B1" t="s">
        <v>5</v>
      </c>
      <c r="C1" t="s">
        <v>25</v>
      </c>
      <c r="D1" t="s">
        <v>63</v>
      </c>
    </row>
    <row r="2" spans="1:4">
      <c r="A2" t="s">
        <v>2</v>
      </c>
      <c r="B2" t="s">
        <v>66</v>
      </c>
      <c r="C2" t="s">
        <v>69</v>
      </c>
    </row>
    <row r="3" spans="1:4">
      <c r="A3" t="s">
        <v>2</v>
      </c>
      <c r="B3" t="s">
        <v>66</v>
      </c>
      <c r="C3" t="s">
        <v>90</v>
      </c>
    </row>
    <row r="4" spans="1:4">
      <c r="A4" t="s">
        <v>2</v>
      </c>
      <c r="B4" t="s">
        <v>66</v>
      </c>
      <c r="C4" t="s">
        <v>74</v>
      </c>
    </row>
    <row r="5" spans="1:4">
      <c r="A5" t="s">
        <v>2</v>
      </c>
      <c r="B5" t="s">
        <v>66</v>
      </c>
      <c r="C5" t="s">
        <v>79</v>
      </c>
    </row>
    <row r="6" spans="1:4">
      <c r="A6" t="s">
        <v>2</v>
      </c>
      <c r="B6" t="s">
        <v>66</v>
      </c>
      <c r="C6" t="s">
        <v>80</v>
      </c>
    </row>
    <row r="7" spans="1:4">
      <c r="A7" t="s">
        <v>2</v>
      </c>
      <c r="B7" t="s">
        <v>66</v>
      </c>
      <c r="C7" t="s">
        <v>87</v>
      </c>
    </row>
    <row r="8" spans="1:4">
      <c r="A8" t="s">
        <v>2</v>
      </c>
      <c r="B8" t="s">
        <v>66</v>
      </c>
      <c r="C8" t="s">
        <v>88</v>
      </c>
    </row>
  </sheetData>
  <conditionalFormatting sqref="C2 C4:C8 A2:A8">
    <cfRule type="cellIs" dxfId="41" priority="3" operator="equal">
      <formula>"Yes"</formula>
    </cfRule>
    <cfRule type="cellIs" dxfId="40" priority="4" operator="equal">
      <formula>"No"</formula>
    </cfRule>
  </conditionalFormatting>
  <conditionalFormatting sqref="A1:XFD1 A9:D1048576 D2:XFD2 E3:XFD1048576 D3:D8 B2:B8">
    <cfRule type="cellIs" dxfId="39" priority="15" operator="equal">
      <formula>"No"</formula>
    </cfRule>
    <cfRule type="cellIs" dxfId="38" priority="16" operator="equal">
      <formula>"Yes"</formula>
    </cfRule>
  </conditionalFormatting>
  <conditionalFormatting sqref="C3">
    <cfRule type="cellIs" dxfId="37" priority="1" operator="equal">
      <formula>"Yes"</formula>
    </cfRule>
    <cfRule type="cellIs" dxfId="3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9785-1D76-4245-ABD2-8A8D1E61D3A2}">
  <dimension ref="A1:E8"/>
  <sheetViews>
    <sheetView workbookViewId="0">
      <selection activeCell="I8" sqref="I8"/>
    </sheetView>
  </sheetViews>
  <sheetFormatPr defaultRowHeight="14.4"/>
  <cols>
    <col min="1" max="1" width="11" customWidth="1"/>
    <col min="2" max="2" width="11.6640625" customWidth="1"/>
    <col min="3" max="3" width="21" customWidth="1"/>
    <col min="5" max="5" width="32.88671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38</v>
      </c>
    </row>
    <row r="2" spans="1:5">
      <c r="A2" t="s">
        <v>2</v>
      </c>
      <c r="B2" t="s">
        <v>66</v>
      </c>
      <c r="C2" t="s">
        <v>69</v>
      </c>
      <c r="D2">
        <v>2030</v>
      </c>
    </row>
    <row r="3" spans="1:5">
      <c r="A3" t="s">
        <v>2</v>
      </c>
      <c r="B3" t="s">
        <v>66</v>
      </c>
      <c r="C3" t="s">
        <v>90</v>
      </c>
      <c r="D3">
        <v>2030</v>
      </c>
    </row>
    <row r="4" spans="1:5">
      <c r="A4" t="s">
        <v>2</v>
      </c>
      <c r="B4" t="s">
        <v>66</v>
      </c>
      <c r="C4" t="s">
        <v>74</v>
      </c>
      <c r="D4">
        <v>2030</v>
      </c>
    </row>
    <row r="5" spans="1:5">
      <c r="A5" t="s">
        <v>2</v>
      </c>
      <c r="B5" t="s">
        <v>66</v>
      </c>
      <c r="C5" t="s">
        <v>79</v>
      </c>
      <c r="D5">
        <v>2030</v>
      </c>
    </row>
    <row r="6" spans="1:5">
      <c r="A6" t="s">
        <v>2</v>
      </c>
      <c r="B6" t="s">
        <v>66</v>
      </c>
      <c r="C6" t="s">
        <v>80</v>
      </c>
      <c r="D6">
        <v>2030</v>
      </c>
    </row>
    <row r="7" spans="1:5">
      <c r="A7" t="s">
        <v>2</v>
      </c>
      <c r="B7" t="s">
        <v>66</v>
      </c>
      <c r="C7" t="s">
        <v>87</v>
      </c>
      <c r="D7">
        <v>2030</v>
      </c>
    </row>
    <row r="8" spans="1:5">
      <c r="A8" t="s">
        <v>2</v>
      </c>
      <c r="B8" t="s">
        <v>66</v>
      </c>
      <c r="C8" t="s">
        <v>88</v>
      </c>
      <c r="D8">
        <v>2030</v>
      </c>
    </row>
  </sheetData>
  <conditionalFormatting sqref="C2 C4:C8 A2:A8">
    <cfRule type="cellIs" dxfId="35" priority="3" operator="equal">
      <formula>"Yes"</formula>
    </cfRule>
    <cfRule type="cellIs" dxfId="34" priority="4" operator="equal">
      <formula>"No"</formula>
    </cfRule>
  </conditionalFormatting>
  <conditionalFormatting sqref="A1:XFD1 A9:E1048576 D2:XFD2 F3:XFD1048576 B2:B8 D3:E8">
    <cfRule type="cellIs" dxfId="33" priority="23" operator="equal">
      <formula>"No"</formula>
    </cfRule>
    <cfRule type="cellIs" dxfId="32" priority="24" operator="equal">
      <formula>"Yes"</formula>
    </cfRule>
  </conditionalFormatting>
  <conditionalFormatting sqref="C3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485F-A096-4740-8DC5-B4E63DCC2297}">
  <dimension ref="A1:E6"/>
  <sheetViews>
    <sheetView workbookViewId="0">
      <selection activeCell="A5" sqref="A5:A6"/>
    </sheetView>
  </sheetViews>
  <sheetFormatPr defaultRowHeight="14.4"/>
  <cols>
    <col min="1" max="1" width="11" customWidth="1"/>
    <col min="2" max="2" width="11.88671875" customWidth="1"/>
    <col min="3" max="3" width="13.44140625" customWidth="1"/>
    <col min="5" max="5" width="27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39</v>
      </c>
    </row>
    <row r="2" spans="1:5">
      <c r="A2" t="s">
        <v>2</v>
      </c>
      <c r="B2" t="s">
        <v>66</v>
      </c>
      <c r="C2" t="s">
        <v>67</v>
      </c>
      <c r="D2">
        <v>2030</v>
      </c>
    </row>
    <row r="3" spans="1:5">
      <c r="A3" t="s">
        <v>2</v>
      </c>
      <c r="B3" t="s">
        <v>66</v>
      </c>
      <c r="C3" t="s">
        <v>73</v>
      </c>
      <c r="D3">
        <v>2030</v>
      </c>
    </row>
    <row r="4" spans="1:5">
      <c r="A4" t="s">
        <v>2</v>
      </c>
      <c r="B4" t="s">
        <v>66</v>
      </c>
      <c r="C4" t="s">
        <v>68</v>
      </c>
      <c r="D4">
        <v>2030</v>
      </c>
    </row>
    <row r="5" spans="1:5">
      <c r="A5" t="s">
        <v>10</v>
      </c>
      <c r="B5" t="s">
        <v>66</v>
      </c>
      <c r="C5" t="s">
        <v>84</v>
      </c>
      <c r="D5">
        <v>2030</v>
      </c>
    </row>
    <row r="6" spans="1:5">
      <c r="A6" t="s">
        <v>10</v>
      </c>
      <c r="B6" t="s">
        <v>66</v>
      </c>
      <c r="C6" t="s">
        <v>85</v>
      </c>
      <c r="D6">
        <v>2030</v>
      </c>
    </row>
  </sheetData>
  <conditionalFormatting sqref="A1:XFD1 A2:B6 D2:XFD6 A7:XFD1048576">
    <cfRule type="cellIs" dxfId="31" priority="7" operator="equal">
      <formula>"No"</formula>
    </cfRule>
    <cfRule type="cellIs" dxfId="30" priority="8" operator="equal">
      <formula>"Yes"</formula>
    </cfRule>
  </conditionalFormatting>
  <conditionalFormatting sqref="C2:C6">
    <cfRule type="cellIs" dxfId="29" priority="1" operator="equal">
      <formula>"Yes"</formula>
    </cfRule>
    <cfRule type="cellIs" dxfId="2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096-995E-47F8-9F8C-3B4E4ACA8A24}">
  <dimension ref="A1:D2"/>
  <sheetViews>
    <sheetView workbookViewId="0">
      <selection activeCell="I28" sqref="I28"/>
    </sheetView>
  </sheetViews>
  <sheetFormatPr defaultRowHeight="14.4"/>
  <cols>
    <col min="1" max="1" width="11" customWidth="1"/>
    <col min="2" max="2" width="10.44140625" customWidth="1"/>
    <col min="4" max="4" width="17.88671875" customWidth="1"/>
  </cols>
  <sheetData>
    <row r="1" spans="1:4">
      <c r="A1" t="s">
        <v>1</v>
      </c>
      <c r="B1" t="s">
        <v>5</v>
      </c>
      <c r="C1" t="s">
        <v>7</v>
      </c>
      <c r="D1" t="s">
        <v>40</v>
      </c>
    </row>
    <row r="2" spans="1:4" ht="15" thickBot="1">
      <c r="A2" s="5" t="s">
        <v>2</v>
      </c>
      <c r="B2" s="5" t="s">
        <v>66</v>
      </c>
      <c r="C2" s="5">
        <v>2030</v>
      </c>
      <c r="D2" s="5"/>
    </row>
  </sheetData>
  <conditionalFormatting sqref="A1:XFD1048576">
    <cfRule type="cellIs" dxfId="27" priority="1" operator="equal">
      <formula>"No"</formula>
    </cfRule>
    <cfRule type="cellIs" dxfId="2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F158-0F32-45AA-9A52-91C5CE6B9700}">
  <dimension ref="A1:E14"/>
  <sheetViews>
    <sheetView workbookViewId="0">
      <selection activeCell="H15" sqref="H15"/>
    </sheetView>
  </sheetViews>
  <sheetFormatPr defaultRowHeight="14.4"/>
  <cols>
    <col min="1" max="1" width="11.44140625" customWidth="1"/>
    <col min="2" max="2" width="12.109375" customWidth="1"/>
    <col min="3" max="3" width="21.109375" customWidth="1"/>
    <col min="5" max="5" width="21.5546875" customWidth="1"/>
  </cols>
  <sheetData>
    <row r="1" spans="1:5">
      <c r="A1" t="s">
        <v>1</v>
      </c>
      <c r="B1" t="s">
        <v>5</v>
      </c>
      <c r="C1" t="s">
        <v>25</v>
      </c>
      <c r="D1" t="s">
        <v>7</v>
      </c>
      <c r="E1" t="s">
        <v>55</v>
      </c>
    </row>
    <row r="2" spans="1:5">
      <c r="A2" t="s">
        <v>10</v>
      </c>
      <c r="B2" t="s">
        <v>66</v>
      </c>
      <c r="C2" t="s">
        <v>69</v>
      </c>
      <c r="D2">
        <v>2030</v>
      </c>
    </row>
    <row r="3" spans="1:5">
      <c r="A3" t="s">
        <v>10</v>
      </c>
      <c r="B3" t="s">
        <v>66</v>
      </c>
      <c r="C3" t="s">
        <v>74</v>
      </c>
      <c r="D3">
        <v>2030</v>
      </c>
    </row>
    <row r="4" spans="1:5">
      <c r="A4" t="s">
        <v>10</v>
      </c>
      <c r="B4" t="s">
        <v>66</v>
      </c>
      <c r="C4" t="s">
        <v>86</v>
      </c>
      <c r="D4">
        <v>2030</v>
      </c>
    </row>
    <row r="5" spans="1:5">
      <c r="A5" t="s">
        <v>10</v>
      </c>
      <c r="B5" t="s">
        <v>66</v>
      </c>
      <c r="C5" t="s">
        <v>79</v>
      </c>
      <c r="D5">
        <v>2030</v>
      </c>
    </row>
    <row r="6" spans="1:5">
      <c r="A6" t="s">
        <v>10</v>
      </c>
      <c r="B6" t="s">
        <v>66</v>
      </c>
      <c r="C6" t="s">
        <v>80</v>
      </c>
      <c r="D6">
        <v>2030</v>
      </c>
    </row>
    <row r="7" spans="1:5">
      <c r="A7" t="s">
        <v>10</v>
      </c>
      <c r="B7" t="s">
        <v>66</v>
      </c>
      <c r="C7" t="s">
        <v>78</v>
      </c>
      <c r="D7">
        <v>2030</v>
      </c>
    </row>
    <row r="8" spans="1:5">
      <c r="A8" t="s">
        <v>10</v>
      </c>
      <c r="B8" t="s">
        <v>66</v>
      </c>
      <c r="C8" t="s">
        <v>83</v>
      </c>
      <c r="D8">
        <v>2030</v>
      </c>
    </row>
    <row r="9" spans="1:5">
      <c r="A9" t="s">
        <v>10</v>
      </c>
      <c r="B9" t="s">
        <v>66</v>
      </c>
      <c r="C9" t="s">
        <v>76</v>
      </c>
      <c r="D9">
        <v>2030</v>
      </c>
    </row>
    <row r="10" spans="1:5">
      <c r="A10" t="s">
        <v>10</v>
      </c>
      <c r="B10" t="s">
        <v>66</v>
      </c>
      <c r="C10" t="s">
        <v>82</v>
      </c>
      <c r="D10">
        <v>2030</v>
      </c>
    </row>
    <row r="11" spans="1:5">
      <c r="A11" t="s">
        <v>10</v>
      </c>
      <c r="B11" t="s">
        <v>66</v>
      </c>
      <c r="C11" t="s">
        <v>81</v>
      </c>
      <c r="D11">
        <v>2030</v>
      </c>
    </row>
    <row r="12" spans="1:5">
      <c r="A12" t="s">
        <v>10</v>
      </c>
      <c r="B12" t="s">
        <v>66</v>
      </c>
      <c r="C12" t="s">
        <v>87</v>
      </c>
      <c r="D12">
        <v>2030</v>
      </c>
    </row>
    <row r="13" spans="1:5">
      <c r="A13" t="s">
        <v>10</v>
      </c>
      <c r="B13" t="s">
        <v>66</v>
      </c>
      <c r="C13" t="s">
        <v>88</v>
      </c>
      <c r="D13">
        <v>2030</v>
      </c>
    </row>
    <row r="14" spans="1:5">
      <c r="A14" t="s">
        <v>10</v>
      </c>
      <c r="B14" t="s">
        <v>66</v>
      </c>
      <c r="C14" t="s">
        <v>89</v>
      </c>
      <c r="D14">
        <v>2030</v>
      </c>
    </row>
  </sheetData>
  <conditionalFormatting sqref="A1:XFD1 A2:B14 D2:XFD14 A15:XFD1048576">
    <cfRule type="cellIs" dxfId="25" priority="11" operator="equal">
      <formula>"No"</formula>
    </cfRule>
    <cfRule type="cellIs" dxfId="24" priority="12" operator="equal">
      <formula>"Yes"</formula>
    </cfRule>
  </conditionalFormatting>
  <conditionalFormatting sqref="C2:C14">
    <cfRule type="cellIs" dxfId="23" priority="1" operator="equal">
      <formula>"Yes"</formula>
    </cfRule>
    <cfRule type="cellIs" dxfId="2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497F-6EF0-4926-8BD8-91A9CC412435}">
  <dimension ref="A1:E6"/>
  <sheetViews>
    <sheetView workbookViewId="0">
      <selection activeCell="C6" sqref="C6"/>
    </sheetView>
  </sheetViews>
  <sheetFormatPr defaultRowHeight="14.4"/>
  <cols>
    <col min="1" max="1" width="11.6640625" customWidth="1"/>
    <col min="2" max="2" width="11" customWidth="1"/>
    <col min="3" max="3" width="15.109375" bestFit="1" customWidth="1"/>
    <col min="5" max="5" width="16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56</v>
      </c>
    </row>
    <row r="2" spans="1:5">
      <c r="A2" t="s">
        <v>10</v>
      </c>
      <c r="B2" t="s">
        <v>66</v>
      </c>
      <c r="C2" t="s">
        <v>67</v>
      </c>
      <c r="D2">
        <v>2030</v>
      </c>
    </row>
    <row r="3" spans="1:5">
      <c r="A3" t="s">
        <v>10</v>
      </c>
      <c r="B3" t="s">
        <v>66</v>
      </c>
      <c r="C3" t="s">
        <v>73</v>
      </c>
      <c r="D3">
        <v>2030</v>
      </c>
    </row>
    <row r="4" spans="1:5">
      <c r="A4" t="s">
        <v>10</v>
      </c>
      <c r="B4" t="s">
        <v>66</v>
      </c>
      <c r="C4" t="s">
        <v>68</v>
      </c>
      <c r="D4">
        <v>2030</v>
      </c>
    </row>
    <row r="5" spans="1:5" ht="15" thickBot="1">
      <c r="A5" s="5" t="s">
        <v>10</v>
      </c>
      <c r="B5" s="5" t="s">
        <v>66</v>
      </c>
      <c r="C5" t="s">
        <v>84</v>
      </c>
      <c r="D5" s="5">
        <v>2030</v>
      </c>
      <c r="E5" s="5"/>
    </row>
    <row r="6" spans="1:5" ht="15" thickBot="1">
      <c r="A6" s="5" t="s">
        <v>10</v>
      </c>
      <c r="B6" s="5" t="s">
        <v>66</v>
      </c>
      <c r="C6" t="s">
        <v>85</v>
      </c>
      <c r="D6" s="5">
        <v>2030</v>
      </c>
    </row>
  </sheetData>
  <conditionalFormatting sqref="A1:XFD1 D2:XFD5 A2:B6 D6:E6 F6:XFD1048576 A7:E16 A17:C25 E17:E25 A26:E1048576">
    <cfRule type="cellIs" dxfId="21" priority="13" operator="equal">
      <formula>"No"</formula>
    </cfRule>
    <cfRule type="cellIs" dxfId="20" priority="14" operator="equal">
      <formula>"Yes"</formula>
    </cfRule>
  </conditionalFormatting>
  <conditionalFormatting sqref="C2:C6">
    <cfRule type="cellIs" dxfId="19" priority="1" operator="equal">
      <formula>"Yes"</formula>
    </cfRule>
    <cfRule type="cellIs" dxfId="1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701D-B393-41BE-806C-E7AB745BB9E6}">
  <dimension ref="A1:D2"/>
  <sheetViews>
    <sheetView workbookViewId="0"/>
  </sheetViews>
  <sheetFormatPr defaultRowHeight="14.4"/>
  <cols>
    <col min="1" max="1" width="10.6640625" customWidth="1"/>
    <col min="2" max="2" width="11" customWidth="1"/>
    <col min="4" max="4" width="28" customWidth="1"/>
  </cols>
  <sheetData>
    <row r="1" spans="1:4">
      <c r="A1" t="s">
        <v>1</v>
      </c>
      <c r="B1" t="s">
        <v>5</v>
      </c>
      <c r="C1" t="s">
        <v>7</v>
      </c>
      <c r="D1" t="s">
        <v>57</v>
      </c>
    </row>
    <row r="2" spans="1:4" ht="15" thickBot="1">
      <c r="A2" s="5" t="s">
        <v>10</v>
      </c>
      <c r="B2" s="5" t="s">
        <v>66</v>
      </c>
      <c r="C2" s="5">
        <v>2030</v>
      </c>
      <c r="D2" s="5"/>
    </row>
  </sheetData>
  <conditionalFormatting sqref="A1:XFD1048576">
    <cfRule type="cellIs" dxfId="17" priority="1" operator="equal">
      <formula>"No"</formula>
    </cfRule>
    <cfRule type="cellIs" dxfId="1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55D-270F-49C5-B7CF-F4EDBBBBE8A0}">
  <dimension ref="A1:G14"/>
  <sheetViews>
    <sheetView workbookViewId="0">
      <selection activeCell="A14" sqref="A14"/>
    </sheetView>
  </sheetViews>
  <sheetFormatPr defaultRowHeight="14.4"/>
  <cols>
    <col min="1" max="1" width="10.6640625" customWidth="1"/>
    <col min="2" max="2" width="12.109375" customWidth="1"/>
    <col min="3" max="3" width="21.33203125" customWidth="1"/>
    <col min="4" max="4" width="11.109375" customWidth="1"/>
    <col min="5" max="5" width="21.5546875" customWidth="1"/>
    <col min="7" max="7" width="24.6640625" customWidth="1"/>
  </cols>
  <sheetData>
    <row r="1" spans="1:7">
      <c r="A1" t="s">
        <v>1</v>
      </c>
      <c r="B1" t="s">
        <v>5</v>
      </c>
      <c r="C1" t="s">
        <v>25</v>
      </c>
      <c r="D1" t="s">
        <v>42</v>
      </c>
      <c r="E1" t="s">
        <v>32</v>
      </c>
      <c r="F1" t="s">
        <v>7</v>
      </c>
      <c r="G1" t="s">
        <v>41</v>
      </c>
    </row>
    <row r="2" spans="1:7">
      <c r="A2" t="s">
        <v>10</v>
      </c>
      <c r="B2" t="s">
        <v>66</v>
      </c>
      <c r="C2" t="s">
        <v>69</v>
      </c>
      <c r="D2" t="s">
        <v>43</v>
      </c>
      <c r="E2">
        <v>1</v>
      </c>
      <c r="F2">
        <v>2030</v>
      </c>
      <c r="G2">
        <v>5</v>
      </c>
    </row>
    <row r="3" spans="1:7">
      <c r="A3" t="s">
        <v>10</v>
      </c>
      <c r="B3" t="s">
        <v>66</v>
      </c>
      <c r="C3" t="s">
        <v>74</v>
      </c>
      <c r="D3" t="s">
        <v>43</v>
      </c>
      <c r="E3">
        <v>1</v>
      </c>
      <c r="F3">
        <v>2030</v>
      </c>
      <c r="G3">
        <v>1</v>
      </c>
    </row>
    <row r="4" spans="1:7">
      <c r="A4" t="s">
        <v>10</v>
      </c>
      <c r="B4" t="s">
        <v>66</v>
      </c>
      <c r="C4" t="s">
        <v>86</v>
      </c>
      <c r="D4" t="s">
        <v>43</v>
      </c>
      <c r="E4">
        <v>1</v>
      </c>
      <c r="F4">
        <v>2030</v>
      </c>
    </row>
    <row r="5" spans="1:7">
      <c r="A5" t="s">
        <v>10</v>
      </c>
      <c r="B5" t="s">
        <v>66</v>
      </c>
      <c r="C5" t="s">
        <v>79</v>
      </c>
      <c r="D5" t="s">
        <v>43</v>
      </c>
      <c r="E5">
        <v>1</v>
      </c>
      <c r="F5">
        <v>2030</v>
      </c>
    </row>
    <row r="6" spans="1:7">
      <c r="A6" t="s">
        <v>10</v>
      </c>
      <c r="B6" t="s">
        <v>66</v>
      </c>
      <c r="C6" t="s">
        <v>80</v>
      </c>
      <c r="D6" t="s">
        <v>43</v>
      </c>
      <c r="E6">
        <v>1</v>
      </c>
      <c r="F6">
        <v>2030</v>
      </c>
    </row>
    <row r="7" spans="1:7" ht="15" thickBot="1">
      <c r="A7" t="s">
        <v>10</v>
      </c>
      <c r="B7" t="s">
        <v>66</v>
      </c>
      <c r="C7" t="s">
        <v>78</v>
      </c>
      <c r="D7" s="5" t="s">
        <v>43</v>
      </c>
      <c r="E7">
        <v>1</v>
      </c>
      <c r="F7">
        <v>2030</v>
      </c>
      <c r="G7" s="5"/>
    </row>
    <row r="8" spans="1:7">
      <c r="A8" t="s">
        <v>10</v>
      </c>
      <c r="B8" t="s">
        <v>66</v>
      </c>
      <c r="C8" t="s">
        <v>83</v>
      </c>
      <c r="D8" t="str">
        <f t="shared" ref="D8:D14" si="0">D7</f>
        <v>CO2</v>
      </c>
      <c r="E8">
        <v>1</v>
      </c>
      <c r="F8">
        <v>2030</v>
      </c>
    </row>
    <row r="9" spans="1:7">
      <c r="A9" t="s">
        <v>10</v>
      </c>
      <c r="B9" t="s">
        <v>66</v>
      </c>
      <c r="C9" t="s">
        <v>76</v>
      </c>
      <c r="D9" t="str">
        <f t="shared" si="0"/>
        <v>CO2</v>
      </c>
      <c r="E9">
        <v>1</v>
      </c>
      <c r="F9">
        <v>2030</v>
      </c>
    </row>
    <row r="10" spans="1:7">
      <c r="A10" t="s">
        <v>10</v>
      </c>
      <c r="B10" t="s">
        <v>66</v>
      </c>
      <c r="C10" t="s">
        <v>82</v>
      </c>
      <c r="D10" t="str">
        <f t="shared" si="0"/>
        <v>CO2</v>
      </c>
      <c r="E10">
        <v>1</v>
      </c>
      <c r="F10">
        <v>2030</v>
      </c>
    </row>
    <row r="11" spans="1:7">
      <c r="A11" t="s">
        <v>10</v>
      </c>
      <c r="B11" t="s">
        <v>66</v>
      </c>
      <c r="C11" t="s">
        <v>81</v>
      </c>
      <c r="D11" t="str">
        <f t="shared" si="0"/>
        <v>CO2</v>
      </c>
      <c r="E11">
        <v>1</v>
      </c>
      <c r="F11">
        <v>2030</v>
      </c>
    </row>
    <row r="12" spans="1:7">
      <c r="A12" t="s">
        <v>10</v>
      </c>
      <c r="B12" t="s">
        <v>66</v>
      </c>
      <c r="C12" t="s">
        <v>87</v>
      </c>
      <c r="D12" t="str">
        <f t="shared" si="0"/>
        <v>CO2</v>
      </c>
      <c r="E12">
        <v>1</v>
      </c>
      <c r="F12">
        <v>2030</v>
      </c>
    </row>
    <row r="13" spans="1:7">
      <c r="A13" t="s">
        <v>10</v>
      </c>
      <c r="B13" t="s">
        <v>66</v>
      </c>
      <c r="C13" t="s">
        <v>88</v>
      </c>
      <c r="D13" t="str">
        <f t="shared" si="0"/>
        <v>CO2</v>
      </c>
      <c r="E13">
        <v>1</v>
      </c>
      <c r="F13">
        <v>2030</v>
      </c>
      <c r="G13">
        <v>0</v>
      </c>
    </row>
    <row r="14" spans="1:7">
      <c r="A14" t="s">
        <v>10</v>
      </c>
      <c r="B14" t="s">
        <v>66</v>
      </c>
      <c r="C14" t="s">
        <v>89</v>
      </c>
      <c r="D14" t="str">
        <f t="shared" si="0"/>
        <v>CO2</v>
      </c>
      <c r="E14">
        <v>1</v>
      </c>
      <c r="F14">
        <v>2030</v>
      </c>
    </row>
  </sheetData>
  <conditionalFormatting sqref="A1:XFD1 A2:B14 D2:XFD14 A15:XFD1048576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C2:C14">
    <cfRule type="cellIs" dxfId="13" priority="1" operator="equal">
      <formula>"Yes"</formula>
    </cfRule>
    <cfRule type="cellIs" dxfId="1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B307-AF3C-442F-BB2E-FBE7092A3625}">
  <dimension ref="A1:E2"/>
  <sheetViews>
    <sheetView workbookViewId="0">
      <selection activeCell="A3" sqref="A3"/>
    </sheetView>
  </sheetViews>
  <sheetFormatPr defaultRowHeight="14.4"/>
  <cols>
    <col min="1" max="1" width="10.88671875" customWidth="1"/>
    <col min="2" max="2" width="10.5546875" customWidth="1"/>
    <col min="3" max="3" width="11.33203125" customWidth="1"/>
    <col min="5" max="5" width="19.88671875" customWidth="1"/>
  </cols>
  <sheetData>
    <row r="1" spans="1:5">
      <c r="A1" t="s">
        <v>1</v>
      </c>
      <c r="B1" t="s">
        <v>5</v>
      </c>
      <c r="C1" t="s">
        <v>42</v>
      </c>
      <c r="D1" t="s">
        <v>7</v>
      </c>
      <c r="E1" t="s">
        <v>44</v>
      </c>
    </row>
    <row r="2" spans="1:5" ht="15" thickBot="1">
      <c r="A2" s="5" t="s">
        <v>10</v>
      </c>
      <c r="B2" s="5" t="s">
        <v>66</v>
      </c>
      <c r="C2" s="5" t="s">
        <v>43</v>
      </c>
      <c r="D2" s="5">
        <v>2030</v>
      </c>
      <c r="E2" s="5">
        <v>0</v>
      </c>
    </row>
  </sheetData>
  <conditionalFormatting sqref="A1:XFD1048576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84E4-49E8-4553-9BC7-584E45056185}">
  <dimension ref="A1:E6"/>
  <sheetViews>
    <sheetView workbookViewId="0">
      <selection activeCell="A5" sqref="A3:A5"/>
    </sheetView>
  </sheetViews>
  <sheetFormatPr defaultRowHeight="14.4"/>
  <cols>
    <col min="1" max="1" width="10.88671875" customWidth="1"/>
    <col min="2" max="2" width="10.33203125" customWidth="1"/>
    <col min="3" max="3" width="15.109375" bestFit="1" customWidth="1"/>
    <col min="5" max="5" width="30.554687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11</v>
      </c>
    </row>
    <row r="2" spans="1:5">
      <c r="A2" t="s">
        <v>2</v>
      </c>
      <c r="B2" t="s">
        <v>66</v>
      </c>
      <c r="C2" t="s">
        <v>67</v>
      </c>
      <c r="D2">
        <v>2030</v>
      </c>
    </row>
    <row r="3" spans="1:5">
      <c r="A3" t="s">
        <v>10</v>
      </c>
      <c r="B3" t="s">
        <v>66</v>
      </c>
      <c r="C3" t="s">
        <v>73</v>
      </c>
      <c r="D3">
        <v>2030</v>
      </c>
    </row>
    <row r="4" spans="1:5">
      <c r="A4" t="s">
        <v>10</v>
      </c>
      <c r="B4" t="s">
        <v>66</v>
      </c>
      <c r="C4" t="s">
        <v>68</v>
      </c>
      <c r="D4">
        <v>2030</v>
      </c>
    </row>
    <row r="5" spans="1:5">
      <c r="A5" t="s">
        <v>10</v>
      </c>
      <c r="B5" t="s">
        <v>66</v>
      </c>
      <c r="C5" t="s">
        <v>84</v>
      </c>
      <c r="D5">
        <v>2030</v>
      </c>
    </row>
    <row r="6" spans="1:5">
      <c r="A6" t="s">
        <v>10</v>
      </c>
      <c r="B6" t="s">
        <v>66</v>
      </c>
      <c r="C6" t="s">
        <v>85</v>
      </c>
      <c r="D6">
        <v>2030</v>
      </c>
    </row>
  </sheetData>
  <conditionalFormatting sqref="A1:XFD1 D2:XFD6 A7:XFD1048576 A2:B6">
    <cfRule type="cellIs" dxfId="191" priority="5" operator="equal">
      <formula>"No"</formula>
    </cfRule>
    <cfRule type="cellIs" dxfId="190" priority="6" operator="equal">
      <formula>"Yes"</formula>
    </cfRule>
  </conditionalFormatting>
  <conditionalFormatting sqref="C2:C6">
    <cfRule type="cellIs" dxfId="189" priority="1" operator="equal">
      <formula>"Yes"</formula>
    </cfRule>
    <cfRule type="cellIs" dxfId="18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782E-C63B-4ABC-B730-51871E5F430C}">
  <dimension ref="A1:E2"/>
  <sheetViews>
    <sheetView workbookViewId="0">
      <selection activeCell="E2" sqref="E2"/>
    </sheetView>
  </sheetViews>
  <sheetFormatPr defaultRowHeight="14.4"/>
  <cols>
    <col min="1" max="1" width="10.88671875" customWidth="1"/>
    <col min="2" max="2" width="10.5546875" customWidth="1"/>
    <col min="3" max="3" width="11" customWidth="1"/>
    <col min="5" max="5" width="29.33203125" customWidth="1"/>
  </cols>
  <sheetData>
    <row r="1" spans="1:5">
      <c r="A1" t="s">
        <v>1</v>
      </c>
      <c r="B1" t="s">
        <v>5</v>
      </c>
      <c r="C1" t="s">
        <v>42</v>
      </c>
      <c r="D1" t="s">
        <v>7</v>
      </c>
      <c r="E1" t="s">
        <v>45</v>
      </c>
    </row>
    <row r="2" spans="1:5" ht="15" thickBot="1">
      <c r="A2" s="5" t="s">
        <v>10</v>
      </c>
      <c r="B2" s="5" t="s">
        <v>66</v>
      </c>
      <c r="C2" s="5" t="s">
        <v>43</v>
      </c>
      <c r="D2" s="5">
        <v>2030</v>
      </c>
      <c r="E2" s="5"/>
    </row>
  </sheetData>
  <conditionalFormatting sqref="A1:XFD1048576">
    <cfRule type="cellIs" dxfId="9" priority="1" operator="equal">
      <formula>"No"</formula>
    </cfRule>
    <cfRule type="cellIs" dxfId="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30B8-1BCF-4DE0-A576-0A992DE6B41C}">
  <dimension ref="A1:E2"/>
  <sheetViews>
    <sheetView workbookViewId="0">
      <selection activeCell="A3" sqref="A3"/>
    </sheetView>
  </sheetViews>
  <sheetFormatPr defaultRowHeight="14.4"/>
  <cols>
    <col min="1" max="1" width="11.109375" customWidth="1"/>
    <col min="2" max="2" width="10.5546875" customWidth="1"/>
    <col min="3" max="3" width="11" customWidth="1"/>
    <col min="5" max="5" width="23.6640625" customWidth="1"/>
  </cols>
  <sheetData>
    <row r="1" spans="1:5">
      <c r="A1" t="s">
        <v>1</v>
      </c>
      <c r="B1" t="s">
        <v>5</v>
      </c>
      <c r="C1" t="s">
        <v>42</v>
      </c>
      <c r="D1" t="s">
        <v>7</v>
      </c>
      <c r="E1" t="s">
        <v>46</v>
      </c>
    </row>
    <row r="2" spans="1:5" ht="15" thickBot="1">
      <c r="A2" s="5" t="s">
        <v>10</v>
      </c>
      <c r="B2" s="5" t="s">
        <v>66</v>
      </c>
      <c r="C2" s="5" t="s">
        <v>43</v>
      </c>
      <c r="D2" s="5">
        <v>2030</v>
      </c>
      <c r="E2" s="5"/>
    </row>
  </sheetData>
  <conditionalFormatting sqref="A1:XFD1048576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A5C-ACBF-4F69-AC67-DCECF788B218}">
  <dimension ref="A1:D2"/>
  <sheetViews>
    <sheetView workbookViewId="0">
      <selection activeCell="A3" sqref="A3"/>
    </sheetView>
  </sheetViews>
  <sheetFormatPr defaultRowHeight="14.4"/>
  <cols>
    <col min="1" max="1" width="11" customWidth="1"/>
    <col min="2" max="2" width="10.33203125" customWidth="1"/>
    <col min="3" max="3" width="11.44140625" customWidth="1"/>
    <col min="4" max="4" width="34.5546875" customWidth="1"/>
  </cols>
  <sheetData>
    <row r="1" spans="1:4">
      <c r="A1" t="s">
        <v>1</v>
      </c>
      <c r="B1" t="s">
        <v>5</v>
      </c>
      <c r="C1" t="s">
        <v>42</v>
      </c>
      <c r="D1" t="s">
        <v>47</v>
      </c>
    </row>
    <row r="2" spans="1:4" ht="15" thickBot="1">
      <c r="A2" s="5" t="s">
        <v>10</v>
      </c>
      <c r="B2" s="5" t="s">
        <v>66</v>
      </c>
      <c r="C2" s="5" t="s">
        <v>43</v>
      </c>
      <c r="D2" s="5"/>
    </row>
  </sheetData>
  <conditionalFormatting sqref="A1:XFD1048576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4465-C2FB-42F5-B44C-9D96072405BF}">
  <dimension ref="A1:D2"/>
  <sheetViews>
    <sheetView tabSelected="1" workbookViewId="0">
      <selection activeCell="I16" sqref="I16"/>
    </sheetView>
  </sheetViews>
  <sheetFormatPr defaultRowHeight="14.4"/>
  <cols>
    <col min="1" max="1" width="10.88671875" customWidth="1"/>
    <col min="2" max="2" width="10.109375" customWidth="1"/>
    <col min="3" max="3" width="11" customWidth="1"/>
    <col min="4" max="4" width="31.33203125" customWidth="1"/>
  </cols>
  <sheetData>
    <row r="1" spans="1:4">
      <c r="A1" t="s">
        <v>1</v>
      </c>
      <c r="B1" t="s">
        <v>5</v>
      </c>
      <c r="C1" t="s">
        <v>42</v>
      </c>
      <c r="D1" t="s">
        <v>64</v>
      </c>
    </row>
    <row r="2" spans="1:4" ht="15" thickBot="1">
      <c r="A2" s="5" t="s">
        <v>10</v>
      </c>
      <c r="B2" s="5" t="s">
        <v>66</v>
      </c>
      <c r="C2" s="5" t="s">
        <v>43</v>
      </c>
      <c r="D2" s="5"/>
    </row>
  </sheetData>
  <conditionalFormatting sqref="A1:XFD104857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8807-60B8-4108-9362-3DCCA4A38653}">
  <dimension ref="A1:D49"/>
  <sheetViews>
    <sheetView workbookViewId="0">
      <selection activeCell="E2" sqref="E2"/>
    </sheetView>
  </sheetViews>
  <sheetFormatPr defaultRowHeight="14.4"/>
  <cols>
    <col min="1" max="1" width="11" customWidth="1"/>
    <col min="2" max="2" width="11.6640625" customWidth="1"/>
    <col min="4" max="4" width="12.33203125" customWidth="1"/>
  </cols>
  <sheetData>
    <row r="1" spans="1:4">
      <c r="A1" t="s">
        <v>1</v>
      </c>
      <c r="B1" t="s">
        <v>12</v>
      </c>
      <c r="C1" t="s">
        <v>7</v>
      </c>
      <c r="D1" t="s">
        <v>13</v>
      </c>
    </row>
    <row r="2" spans="1:4">
      <c r="A2" t="s">
        <v>2</v>
      </c>
      <c r="B2">
        <v>1</v>
      </c>
      <c r="C2">
        <v>2030</v>
      </c>
      <c r="D2">
        <f>1/48</f>
        <v>2.0833333333333332E-2</v>
      </c>
    </row>
    <row r="3" spans="1:4">
      <c r="A3" t="s">
        <v>2</v>
      </c>
      <c r="B3">
        <v>2</v>
      </c>
      <c r="C3">
        <v>2030</v>
      </c>
      <c r="D3">
        <f>1/48</f>
        <v>2.0833333333333332E-2</v>
      </c>
    </row>
    <row r="4" spans="1:4">
      <c r="A4" t="s">
        <v>2</v>
      </c>
      <c r="B4">
        <v>3</v>
      </c>
      <c r="C4">
        <v>2030</v>
      </c>
      <c r="D4">
        <f t="shared" ref="D4:D48" si="0">1/48</f>
        <v>2.0833333333333332E-2</v>
      </c>
    </row>
    <row r="5" spans="1:4">
      <c r="A5" t="s">
        <v>2</v>
      </c>
      <c r="B5">
        <v>4</v>
      </c>
      <c r="C5">
        <v>2030</v>
      </c>
      <c r="D5">
        <f t="shared" si="0"/>
        <v>2.0833333333333332E-2</v>
      </c>
    </row>
    <row r="6" spans="1:4">
      <c r="A6" t="s">
        <v>2</v>
      </c>
      <c r="B6">
        <v>5</v>
      </c>
      <c r="C6">
        <v>2030</v>
      </c>
      <c r="D6">
        <f t="shared" si="0"/>
        <v>2.0833333333333332E-2</v>
      </c>
    </row>
    <row r="7" spans="1:4">
      <c r="A7" t="s">
        <v>2</v>
      </c>
      <c r="B7">
        <v>6</v>
      </c>
      <c r="C7">
        <v>2030</v>
      </c>
      <c r="D7">
        <f t="shared" si="0"/>
        <v>2.0833333333333332E-2</v>
      </c>
    </row>
    <row r="8" spans="1:4">
      <c r="A8" t="s">
        <v>2</v>
      </c>
      <c r="B8">
        <v>7</v>
      </c>
      <c r="C8">
        <v>2030</v>
      </c>
      <c r="D8">
        <f t="shared" si="0"/>
        <v>2.0833333333333332E-2</v>
      </c>
    </row>
    <row r="9" spans="1:4">
      <c r="A9" t="s">
        <v>2</v>
      </c>
      <c r="B9">
        <v>8</v>
      </c>
      <c r="C9">
        <v>2030</v>
      </c>
      <c r="D9">
        <f t="shared" si="0"/>
        <v>2.0833333333333332E-2</v>
      </c>
    </row>
    <row r="10" spans="1:4">
      <c r="A10" t="s">
        <v>2</v>
      </c>
      <c r="B10">
        <v>9</v>
      </c>
      <c r="C10">
        <v>2030</v>
      </c>
      <c r="D10">
        <f t="shared" si="0"/>
        <v>2.0833333333333332E-2</v>
      </c>
    </row>
    <row r="11" spans="1:4">
      <c r="A11" t="s">
        <v>2</v>
      </c>
      <c r="B11">
        <v>10</v>
      </c>
      <c r="C11">
        <v>2030</v>
      </c>
      <c r="D11">
        <f t="shared" si="0"/>
        <v>2.0833333333333332E-2</v>
      </c>
    </row>
    <row r="12" spans="1:4">
      <c r="A12" t="s">
        <v>2</v>
      </c>
      <c r="B12">
        <v>11</v>
      </c>
      <c r="C12">
        <v>2030</v>
      </c>
      <c r="D12">
        <f t="shared" si="0"/>
        <v>2.0833333333333332E-2</v>
      </c>
    </row>
    <row r="13" spans="1:4">
      <c r="A13" t="s">
        <v>2</v>
      </c>
      <c r="B13">
        <v>12</v>
      </c>
      <c r="C13">
        <v>2030</v>
      </c>
      <c r="D13">
        <f t="shared" si="0"/>
        <v>2.0833333333333332E-2</v>
      </c>
    </row>
    <row r="14" spans="1:4">
      <c r="A14" t="s">
        <v>2</v>
      </c>
      <c r="B14">
        <v>13</v>
      </c>
      <c r="C14">
        <v>2030</v>
      </c>
      <c r="D14">
        <f t="shared" si="0"/>
        <v>2.0833333333333332E-2</v>
      </c>
    </row>
    <row r="15" spans="1:4">
      <c r="A15" t="s">
        <v>2</v>
      </c>
      <c r="B15">
        <v>14</v>
      </c>
      <c r="C15">
        <v>2030</v>
      </c>
      <c r="D15">
        <f t="shared" si="0"/>
        <v>2.0833333333333332E-2</v>
      </c>
    </row>
    <row r="16" spans="1:4">
      <c r="A16" t="s">
        <v>2</v>
      </c>
      <c r="B16">
        <v>15</v>
      </c>
      <c r="C16">
        <v>2030</v>
      </c>
      <c r="D16">
        <f t="shared" si="0"/>
        <v>2.0833333333333332E-2</v>
      </c>
    </row>
    <row r="17" spans="1:4">
      <c r="A17" t="s">
        <v>2</v>
      </c>
      <c r="B17">
        <v>16</v>
      </c>
      <c r="C17">
        <v>2030</v>
      </c>
      <c r="D17">
        <f t="shared" si="0"/>
        <v>2.0833333333333332E-2</v>
      </c>
    </row>
    <row r="18" spans="1:4">
      <c r="A18" t="s">
        <v>2</v>
      </c>
      <c r="B18">
        <v>17</v>
      </c>
      <c r="C18">
        <v>2030</v>
      </c>
      <c r="D18">
        <f t="shared" si="0"/>
        <v>2.0833333333333332E-2</v>
      </c>
    </row>
    <row r="19" spans="1:4">
      <c r="A19" t="s">
        <v>2</v>
      </c>
      <c r="B19">
        <v>18</v>
      </c>
      <c r="C19">
        <v>2030</v>
      </c>
      <c r="D19">
        <f t="shared" si="0"/>
        <v>2.0833333333333332E-2</v>
      </c>
    </row>
    <row r="20" spans="1:4">
      <c r="A20" t="s">
        <v>2</v>
      </c>
      <c r="B20">
        <v>19</v>
      </c>
      <c r="C20">
        <v>2030</v>
      </c>
      <c r="D20">
        <f t="shared" si="0"/>
        <v>2.0833333333333332E-2</v>
      </c>
    </row>
    <row r="21" spans="1:4">
      <c r="A21" t="s">
        <v>2</v>
      </c>
      <c r="B21">
        <v>20</v>
      </c>
      <c r="C21">
        <v>2030</v>
      </c>
      <c r="D21">
        <f t="shared" si="0"/>
        <v>2.0833333333333332E-2</v>
      </c>
    </row>
    <row r="22" spans="1:4">
      <c r="A22" t="s">
        <v>2</v>
      </c>
      <c r="B22">
        <v>21</v>
      </c>
      <c r="C22">
        <v>2030</v>
      </c>
      <c r="D22">
        <f t="shared" si="0"/>
        <v>2.0833333333333332E-2</v>
      </c>
    </row>
    <row r="23" spans="1:4">
      <c r="A23" t="s">
        <v>2</v>
      </c>
      <c r="B23">
        <v>22</v>
      </c>
      <c r="C23">
        <v>2030</v>
      </c>
      <c r="D23">
        <f t="shared" si="0"/>
        <v>2.0833333333333332E-2</v>
      </c>
    </row>
    <row r="24" spans="1:4">
      <c r="A24" t="s">
        <v>2</v>
      </c>
      <c r="B24">
        <v>23</v>
      </c>
      <c r="C24">
        <v>2030</v>
      </c>
      <c r="D24">
        <f t="shared" si="0"/>
        <v>2.0833333333333332E-2</v>
      </c>
    </row>
    <row r="25" spans="1:4">
      <c r="A25" t="s">
        <v>2</v>
      </c>
      <c r="B25">
        <v>24</v>
      </c>
      <c r="C25">
        <v>2030</v>
      </c>
      <c r="D25">
        <f t="shared" si="0"/>
        <v>2.0833333333333332E-2</v>
      </c>
    </row>
    <row r="26" spans="1:4">
      <c r="A26" t="s">
        <v>2</v>
      </c>
      <c r="B26">
        <v>25</v>
      </c>
      <c r="C26">
        <v>2030</v>
      </c>
      <c r="D26">
        <f t="shared" si="0"/>
        <v>2.0833333333333332E-2</v>
      </c>
    </row>
    <row r="27" spans="1:4">
      <c r="A27" t="s">
        <v>2</v>
      </c>
      <c r="B27">
        <v>26</v>
      </c>
      <c r="C27">
        <v>2030</v>
      </c>
      <c r="D27">
        <f t="shared" si="0"/>
        <v>2.0833333333333332E-2</v>
      </c>
    </row>
    <row r="28" spans="1:4">
      <c r="A28" t="s">
        <v>2</v>
      </c>
      <c r="B28">
        <v>27</v>
      </c>
      <c r="C28">
        <v>2030</v>
      </c>
      <c r="D28">
        <f t="shared" si="0"/>
        <v>2.0833333333333332E-2</v>
      </c>
    </row>
    <row r="29" spans="1:4">
      <c r="A29" t="s">
        <v>2</v>
      </c>
      <c r="B29">
        <v>28</v>
      </c>
      <c r="C29">
        <v>2030</v>
      </c>
      <c r="D29">
        <f t="shared" si="0"/>
        <v>2.0833333333333332E-2</v>
      </c>
    </row>
    <row r="30" spans="1:4">
      <c r="A30" t="s">
        <v>2</v>
      </c>
      <c r="B30">
        <v>29</v>
      </c>
      <c r="C30">
        <v>2030</v>
      </c>
      <c r="D30">
        <f t="shared" si="0"/>
        <v>2.0833333333333332E-2</v>
      </c>
    </row>
    <row r="31" spans="1:4">
      <c r="A31" t="s">
        <v>2</v>
      </c>
      <c r="B31">
        <v>30</v>
      </c>
      <c r="C31">
        <v>2030</v>
      </c>
      <c r="D31">
        <f t="shared" si="0"/>
        <v>2.0833333333333332E-2</v>
      </c>
    </row>
    <row r="32" spans="1:4">
      <c r="A32" t="s">
        <v>2</v>
      </c>
      <c r="B32">
        <v>31</v>
      </c>
      <c r="C32">
        <v>2030</v>
      </c>
      <c r="D32">
        <f t="shared" si="0"/>
        <v>2.0833333333333332E-2</v>
      </c>
    </row>
    <row r="33" spans="1:4">
      <c r="A33" t="s">
        <v>2</v>
      </c>
      <c r="B33">
        <v>32</v>
      </c>
      <c r="C33">
        <v>2030</v>
      </c>
      <c r="D33">
        <f t="shared" si="0"/>
        <v>2.0833333333333332E-2</v>
      </c>
    </row>
    <row r="34" spans="1:4">
      <c r="A34" t="s">
        <v>2</v>
      </c>
      <c r="B34">
        <v>33</v>
      </c>
      <c r="C34">
        <v>2030</v>
      </c>
      <c r="D34">
        <f t="shared" si="0"/>
        <v>2.0833333333333332E-2</v>
      </c>
    </row>
    <row r="35" spans="1:4">
      <c r="A35" t="s">
        <v>2</v>
      </c>
      <c r="B35">
        <v>34</v>
      </c>
      <c r="C35">
        <v>2030</v>
      </c>
      <c r="D35">
        <f t="shared" si="0"/>
        <v>2.0833333333333332E-2</v>
      </c>
    </row>
    <row r="36" spans="1:4">
      <c r="A36" t="s">
        <v>2</v>
      </c>
      <c r="B36">
        <v>35</v>
      </c>
      <c r="C36">
        <v>2030</v>
      </c>
      <c r="D36">
        <f t="shared" si="0"/>
        <v>2.0833333333333332E-2</v>
      </c>
    </row>
    <row r="37" spans="1:4">
      <c r="A37" t="s">
        <v>2</v>
      </c>
      <c r="B37">
        <v>36</v>
      </c>
      <c r="C37">
        <v>2030</v>
      </c>
      <c r="D37">
        <f t="shared" si="0"/>
        <v>2.0833333333333332E-2</v>
      </c>
    </row>
    <row r="38" spans="1:4">
      <c r="A38" t="s">
        <v>2</v>
      </c>
      <c r="B38">
        <v>37</v>
      </c>
      <c r="C38">
        <v>2030</v>
      </c>
      <c r="D38">
        <f t="shared" si="0"/>
        <v>2.0833333333333332E-2</v>
      </c>
    </row>
    <row r="39" spans="1:4">
      <c r="A39" t="s">
        <v>2</v>
      </c>
      <c r="B39">
        <v>38</v>
      </c>
      <c r="C39">
        <v>2030</v>
      </c>
      <c r="D39">
        <f t="shared" si="0"/>
        <v>2.0833333333333332E-2</v>
      </c>
    </row>
    <row r="40" spans="1:4">
      <c r="A40" t="s">
        <v>2</v>
      </c>
      <c r="B40">
        <v>39</v>
      </c>
      <c r="C40">
        <v>2030</v>
      </c>
      <c r="D40">
        <f t="shared" si="0"/>
        <v>2.0833333333333332E-2</v>
      </c>
    </row>
    <row r="41" spans="1:4">
      <c r="A41" t="s">
        <v>2</v>
      </c>
      <c r="B41">
        <v>40</v>
      </c>
      <c r="C41">
        <v>2030</v>
      </c>
      <c r="D41">
        <f t="shared" si="0"/>
        <v>2.0833333333333332E-2</v>
      </c>
    </row>
    <row r="42" spans="1:4">
      <c r="A42" t="s">
        <v>2</v>
      </c>
      <c r="B42">
        <v>41</v>
      </c>
      <c r="C42">
        <v>2030</v>
      </c>
      <c r="D42">
        <f t="shared" si="0"/>
        <v>2.0833333333333332E-2</v>
      </c>
    </row>
    <row r="43" spans="1:4">
      <c r="A43" t="s">
        <v>2</v>
      </c>
      <c r="B43">
        <v>42</v>
      </c>
      <c r="C43">
        <v>2030</v>
      </c>
      <c r="D43">
        <f t="shared" si="0"/>
        <v>2.0833333333333332E-2</v>
      </c>
    </row>
    <row r="44" spans="1:4">
      <c r="A44" t="s">
        <v>2</v>
      </c>
      <c r="B44">
        <v>43</v>
      </c>
      <c r="C44">
        <v>2030</v>
      </c>
      <c r="D44">
        <f t="shared" si="0"/>
        <v>2.0833333333333332E-2</v>
      </c>
    </row>
    <row r="45" spans="1:4">
      <c r="A45" t="s">
        <v>2</v>
      </c>
      <c r="B45">
        <v>44</v>
      </c>
      <c r="C45">
        <v>2030</v>
      </c>
      <c r="D45">
        <f t="shared" si="0"/>
        <v>2.0833333333333332E-2</v>
      </c>
    </row>
    <row r="46" spans="1:4">
      <c r="A46" t="s">
        <v>2</v>
      </c>
      <c r="B46">
        <v>45</v>
      </c>
      <c r="C46">
        <v>2030</v>
      </c>
      <c r="D46">
        <f t="shared" si="0"/>
        <v>2.0833333333333332E-2</v>
      </c>
    </row>
    <row r="47" spans="1:4">
      <c r="A47" t="s">
        <v>2</v>
      </c>
      <c r="B47">
        <v>46</v>
      </c>
      <c r="C47">
        <v>2030</v>
      </c>
      <c r="D47">
        <f t="shared" si="0"/>
        <v>2.0833333333333332E-2</v>
      </c>
    </row>
    <row r="48" spans="1:4">
      <c r="A48" t="s">
        <v>2</v>
      </c>
      <c r="B48">
        <v>47</v>
      </c>
      <c r="C48">
        <v>2030</v>
      </c>
      <c r="D48">
        <f t="shared" si="0"/>
        <v>2.0833333333333332E-2</v>
      </c>
    </row>
    <row r="49" spans="1:4" ht="15" thickBot="1">
      <c r="A49" s="5" t="s">
        <v>2</v>
      </c>
      <c r="B49" s="5">
        <v>48</v>
      </c>
      <c r="C49" s="5">
        <v>2030</v>
      </c>
      <c r="D49" s="5">
        <f>1/48</f>
        <v>2.0833333333333332E-2</v>
      </c>
    </row>
  </sheetData>
  <phoneticPr fontId="3" type="noConversion"/>
  <conditionalFormatting sqref="A1:XFD1048576">
    <cfRule type="cellIs" dxfId="187" priority="1" operator="equal">
      <formula>"No"</formula>
    </cfRule>
    <cfRule type="cellIs" dxfId="186" priority="2" operator="equal">
      <formula>"Yes"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C35F-34EA-4263-8E6D-2558FA7AF027}">
  <dimension ref="A1:D2"/>
  <sheetViews>
    <sheetView workbookViewId="0">
      <selection activeCell="F2" sqref="F2"/>
    </sheetView>
  </sheetViews>
  <sheetFormatPr defaultRowHeight="14.4"/>
  <cols>
    <col min="1" max="1" width="10.6640625" customWidth="1"/>
    <col min="2" max="2" width="19.88671875" customWidth="1"/>
    <col min="4" max="4" width="11.88671875" customWidth="1"/>
  </cols>
  <sheetData>
    <row r="1" spans="1:4">
      <c r="A1" t="s">
        <v>1</v>
      </c>
      <c r="B1" t="s">
        <v>20</v>
      </c>
      <c r="C1" t="s">
        <v>7</v>
      </c>
      <c r="D1" t="s">
        <v>21</v>
      </c>
    </row>
    <row r="2" spans="1:4">
      <c r="A2" t="s">
        <v>2</v>
      </c>
      <c r="B2">
        <v>1</v>
      </c>
      <c r="C2">
        <v>2030</v>
      </c>
      <c r="D2">
        <f>24/8760</f>
        <v>2.7397260273972603E-3</v>
      </c>
    </row>
  </sheetData>
  <conditionalFormatting sqref="A1:XFD1048576">
    <cfRule type="cellIs" dxfId="185" priority="3" operator="equal">
      <formula>"No"</formula>
    </cfRule>
    <cfRule type="cellIs" dxfId="184" priority="4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84FC-86EB-488A-B06D-70AB8C377A4F}">
  <dimension ref="A1:F49"/>
  <sheetViews>
    <sheetView workbookViewId="0">
      <selection activeCell="G37" sqref="G37"/>
    </sheetView>
  </sheetViews>
  <sheetFormatPr defaultRowHeight="14.4"/>
  <cols>
    <col min="1" max="1" width="11.109375" customWidth="1"/>
    <col min="2" max="2" width="10.5546875" customWidth="1"/>
    <col min="4" max="4" width="12" customWidth="1"/>
    <col min="6" max="6" width="27.33203125" customWidth="1"/>
  </cols>
  <sheetData>
    <row r="1" spans="1:6">
      <c r="A1" t="s">
        <v>1</v>
      </c>
      <c r="B1" t="s">
        <v>5</v>
      </c>
      <c r="C1" t="s">
        <v>6</v>
      </c>
      <c r="D1" t="s">
        <v>12</v>
      </c>
      <c r="E1" t="s">
        <v>7</v>
      </c>
      <c r="F1" t="s">
        <v>14</v>
      </c>
    </row>
    <row r="2" spans="1:6">
      <c r="A2" t="s">
        <v>2</v>
      </c>
      <c r="B2" t="s">
        <v>66</v>
      </c>
      <c r="C2" t="s">
        <v>67</v>
      </c>
      <c r="D2">
        <v>1</v>
      </c>
      <c r="E2">
        <v>2030</v>
      </c>
      <c r="F2" s="9">
        <v>4.8214285714285716E-2</v>
      </c>
    </row>
    <row r="3" spans="1:6">
      <c r="A3" t="s">
        <v>2</v>
      </c>
      <c r="B3" t="str">
        <f t="shared" ref="B3:C16" si="0">B2</f>
        <v>BC</v>
      </c>
      <c r="C3" t="str">
        <f t="shared" si="0"/>
        <v>demHEAT</v>
      </c>
      <c r="D3">
        <f t="shared" ref="D3:D49" si="1">D2+1</f>
        <v>2</v>
      </c>
      <c r="E3">
        <f t="shared" ref="E3:E49" si="2">E2</f>
        <v>2030</v>
      </c>
      <c r="F3">
        <v>4.642857142857143E-2</v>
      </c>
    </row>
    <row r="4" spans="1:6">
      <c r="A4" t="s">
        <v>2</v>
      </c>
      <c r="B4" t="str">
        <f t="shared" si="0"/>
        <v>BC</v>
      </c>
      <c r="C4" t="str">
        <f t="shared" si="0"/>
        <v>demHEAT</v>
      </c>
      <c r="D4">
        <f t="shared" si="1"/>
        <v>3</v>
      </c>
      <c r="E4">
        <f t="shared" si="2"/>
        <v>2030</v>
      </c>
      <c r="F4" s="9">
        <v>4.1071428571428571E-2</v>
      </c>
    </row>
    <row r="5" spans="1:6">
      <c r="A5" t="s">
        <v>2</v>
      </c>
      <c r="B5" t="str">
        <f t="shared" si="0"/>
        <v>BC</v>
      </c>
      <c r="C5" t="str">
        <f t="shared" si="0"/>
        <v>demHEAT</v>
      </c>
      <c r="D5">
        <f t="shared" si="1"/>
        <v>4</v>
      </c>
      <c r="E5">
        <f t="shared" si="2"/>
        <v>2030</v>
      </c>
      <c r="F5">
        <v>4.2857142857142858E-2</v>
      </c>
    </row>
    <row r="6" spans="1:6">
      <c r="A6" t="s">
        <v>2</v>
      </c>
      <c r="B6" t="str">
        <f t="shared" si="0"/>
        <v>BC</v>
      </c>
      <c r="C6" t="str">
        <f t="shared" si="0"/>
        <v>demHEAT</v>
      </c>
      <c r="D6">
        <f t="shared" si="1"/>
        <v>5</v>
      </c>
      <c r="E6">
        <f t="shared" si="2"/>
        <v>2030</v>
      </c>
      <c r="F6" s="9">
        <v>3.9776785714285716E-2</v>
      </c>
    </row>
    <row r="7" spans="1:6">
      <c r="A7" t="s">
        <v>2</v>
      </c>
      <c r="B7" t="str">
        <f t="shared" si="0"/>
        <v>BC</v>
      </c>
      <c r="C7" t="str">
        <f t="shared" si="0"/>
        <v>demHEAT</v>
      </c>
      <c r="D7">
        <f t="shared" si="1"/>
        <v>6</v>
      </c>
      <c r="E7">
        <f t="shared" si="2"/>
        <v>2030</v>
      </c>
      <c r="F7">
        <v>3.830357142857143E-2</v>
      </c>
    </row>
    <row r="8" spans="1:6">
      <c r="A8" t="s">
        <v>2</v>
      </c>
      <c r="B8" t="str">
        <f t="shared" si="0"/>
        <v>BC</v>
      </c>
      <c r="C8" t="str">
        <f t="shared" si="0"/>
        <v>demHEAT</v>
      </c>
      <c r="D8">
        <f t="shared" si="1"/>
        <v>7</v>
      </c>
      <c r="E8">
        <f t="shared" si="2"/>
        <v>2030</v>
      </c>
      <c r="F8" s="9">
        <v>3.3883928571428572E-2</v>
      </c>
    </row>
    <row r="9" spans="1:6">
      <c r="A9" t="s">
        <v>2</v>
      </c>
      <c r="B9" t="str">
        <f t="shared" si="0"/>
        <v>BC</v>
      </c>
      <c r="C9" t="str">
        <f t="shared" si="0"/>
        <v>demHEAT</v>
      </c>
      <c r="D9">
        <f t="shared" si="1"/>
        <v>8</v>
      </c>
      <c r="E9">
        <f t="shared" si="2"/>
        <v>2030</v>
      </c>
      <c r="F9">
        <v>3.5357142857142858E-2</v>
      </c>
    </row>
    <row r="10" spans="1:6">
      <c r="A10" t="s">
        <v>2</v>
      </c>
      <c r="B10" t="str">
        <f t="shared" si="0"/>
        <v>BC</v>
      </c>
      <c r="C10" t="str">
        <f t="shared" si="0"/>
        <v>demHEAT</v>
      </c>
      <c r="D10">
        <f t="shared" si="1"/>
        <v>9</v>
      </c>
      <c r="E10">
        <f t="shared" si="2"/>
        <v>2030</v>
      </c>
      <c r="F10" s="9">
        <v>3.2544642857142862E-2</v>
      </c>
    </row>
    <row r="11" spans="1:6">
      <c r="A11" t="s">
        <v>2</v>
      </c>
      <c r="B11" t="str">
        <f t="shared" si="0"/>
        <v>BC</v>
      </c>
      <c r="C11" t="str">
        <f t="shared" si="0"/>
        <v>demHEAT</v>
      </c>
      <c r="D11">
        <f t="shared" si="1"/>
        <v>10</v>
      </c>
      <c r="E11">
        <f t="shared" si="2"/>
        <v>2030</v>
      </c>
      <c r="F11">
        <v>3.1339285714285722E-2</v>
      </c>
    </row>
    <row r="12" spans="1:6">
      <c r="A12" t="s">
        <v>2</v>
      </c>
      <c r="B12" t="str">
        <f t="shared" si="0"/>
        <v>BC</v>
      </c>
      <c r="C12" t="str">
        <f t="shared" si="0"/>
        <v>demHEAT</v>
      </c>
      <c r="D12">
        <f t="shared" si="1"/>
        <v>11</v>
      </c>
      <c r="E12">
        <f t="shared" si="2"/>
        <v>2030</v>
      </c>
      <c r="F12" s="9">
        <v>2.7723214285714292E-2</v>
      </c>
    </row>
    <row r="13" spans="1:6">
      <c r="A13" t="s">
        <v>2</v>
      </c>
      <c r="B13" t="str">
        <f t="shared" si="0"/>
        <v>BC</v>
      </c>
      <c r="C13" t="str">
        <f t="shared" si="0"/>
        <v>demHEAT</v>
      </c>
      <c r="D13">
        <f t="shared" si="1"/>
        <v>12</v>
      </c>
      <c r="E13">
        <f t="shared" si="2"/>
        <v>2030</v>
      </c>
      <c r="F13">
        <v>2.8928571428571432E-2</v>
      </c>
    </row>
    <row r="14" spans="1:6">
      <c r="A14" t="s">
        <v>2</v>
      </c>
      <c r="B14" t="str">
        <f t="shared" si="0"/>
        <v>BC</v>
      </c>
      <c r="C14" t="str">
        <f t="shared" si="0"/>
        <v>demHEAT</v>
      </c>
      <c r="D14">
        <f t="shared" si="1"/>
        <v>13</v>
      </c>
      <c r="E14">
        <f t="shared" si="2"/>
        <v>2030</v>
      </c>
      <c r="F14" s="9">
        <v>2.7723214285714289E-2</v>
      </c>
    </row>
    <row r="15" spans="1:6">
      <c r="A15" t="s">
        <v>2</v>
      </c>
      <c r="B15" t="str">
        <f t="shared" si="0"/>
        <v>BC</v>
      </c>
      <c r="C15" t="str">
        <f t="shared" si="0"/>
        <v>demHEAT</v>
      </c>
      <c r="D15">
        <f t="shared" si="1"/>
        <v>14</v>
      </c>
      <c r="E15">
        <f t="shared" si="2"/>
        <v>2030</v>
      </c>
      <c r="F15">
        <v>2.6696428571428576E-2</v>
      </c>
    </row>
    <row r="16" spans="1:6">
      <c r="A16" t="s">
        <v>2</v>
      </c>
      <c r="B16" t="str">
        <f t="shared" si="0"/>
        <v>BC</v>
      </c>
      <c r="C16" t="str">
        <f t="shared" si="0"/>
        <v>demHEAT</v>
      </c>
      <c r="D16">
        <f t="shared" si="1"/>
        <v>15</v>
      </c>
      <c r="E16">
        <f t="shared" si="2"/>
        <v>2030</v>
      </c>
      <c r="F16" s="9">
        <v>2.3616071428571431E-2</v>
      </c>
    </row>
    <row r="17" spans="1:6">
      <c r="A17" t="s">
        <v>2</v>
      </c>
      <c r="B17" t="str">
        <f t="shared" ref="B17:C32" si="3">B16</f>
        <v>BC</v>
      </c>
      <c r="C17" t="str">
        <f t="shared" si="3"/>
        <v>demHEAT</v>
      </c>
      <c r="D17">
        <f t="shared" si="1"/>
        <v>16</v>
      </c>
      <c r="E17">
        <f t="shared" si="2"/>
        <v>2030</v>
      </c>
      <c r="F17">
        <v>2.4642857142857143E-2</v>
      </c>
    </row>
    <row r="18" spans="1:6">
      <c r="A18" t="s">
        <v>2</v>
      </c>
      <c r="B18" t="str">
        <f t="shared" si="3"/>
        <v>BC</v>
      </c>
      <c r="C18" t="str">
        <f t="shared" si="3"/>
        <v>demHEAT</v>
      </c>
      <c r="D18">
        <f t="shared" si="1"/>
        <v>17</v>
      </c>
      <c r="E18">
        <f t="shared" si="2"/>
        <v>2030</v>
      </c>
      <c r="F18" s="9">
        <v>2.0491071428571431E-2</v>
      </c>
    </row>
    <row r="19" spans="1:6">
      <c r="A19" t="s">
        <v>2</v>
      </c>
      <c r="B19" t="str">
        <f t="shared" si="3"/>
        <v>BC</v>
      </c>
      <c r="C19" t="str">
        <f t="shared" si="3"/>
        <v>demHEAT</v>
      </c>
      <c r="D19">
        <f t="shared" si="1"/>
        <v>18</v>
      </c>
      <c r="E19">
        <f t="shared" si="2"/>
        <v>2030</v>
      </c>
      <c r="F19">
        <v>1.9732142857142861E-2</v>
      </c>
    </row>
    <row r="20" spans="1:6">
      <c r="A20" t="s">
        <v>2</v>
      </c>
      <c r="B20" t="str">
        <f t="shared" si="3"/>
        <v>BC</v>
      </c>
      <c r="C20" t="str">
        <f t="shared" si="3"/>
        <v>demHEAT</v>
      </c>
      <c r="D20">
        <f t="shared" si="1"/>
        <v>19</v>
      </c>
      <c r="E20">
        <f t="shared" si="2"/>
        <v>2030</v>
      </c>
      <c r="F20" s="9">
        <v>1.7455357142857144E-2</v>
      </c>
    </row>
    <row r="21" spans="1:6">
      <c r="A21" t="s">
        <v>2</v>
      </c>
      <c r="B21" t="str">
        <f t="shared" si="3"/>
        <v>BC</v>
      </c>
      <c r="C21" t="str">
        <f t="shared" si="3"/>
        <v>demHEAT</v>
      </c>
      <c r="D21">
        <f t="shared" si="1"/>
        <v>20</v>
      </c>
      <c r="E21">
        <f t="shared" si="2"/>
        <v>2030</v>
      </c>
      <c r="F21">
        <v>1.8214285714285714E-2</v>
      </c>
    </row>
    <row r="22" spans="1:6">
      <c r="A22" t="s">
        <v>2</v>
      </c>
      <c r="B22" t="str">
        <f t="shared" si="3"/>
        <v>BC</v>
      </c>
      <c r="C22" t="str">
        <f t="shared" si="3"/>
        <v>demHEAT</v>
      </c>
      <c r="D22">
        <f t="shared" si="1"/>
        <v>21</v>
      </c>
      <c r="E22">
        <f t="shared" si="2"/>
        <v>2030</v>
      </c>
      <c r="F22" s="9">
        <v>1.4464285714285716E-2</v>
      </c>
    </row>
    <row r="23" spans="1:6">
      <c r="A23" t="s">
        <v>2</v>
      </c>
      <c r="B23" t="str">
        <f t="shared" si="3"/>
        <v>BC</v>
      </c>
      <c r="C23" t="str">
        <f t="shared" si="3"/>
        <v>demHEAT</v>
      </c>
      <c r="D23">
        <f t="shared" si="1"/>
        <v>22</v>
      </c>
      <c r="E23">
        <f t="shared" si="2"/>
        <v>2030</v>
      </c>
      <c r="F23">
        <v>1.3928571428571431E-2</v>
      </c>
    </row>
    <row r="24" spans="1:6">
      <c r="A24" t="s">
        <v>2</v>
      </c>
      <c r="B24" t="str">
        <f t="shared" si="3"/>
        <v>BC</v>
      </c>
      <c r="C24" t="str">
        <f t="shared" si="3"/>
        <v>demHEAT</v>
      </c>
      <c r="D24">
        <f t="shared" si="1"/>
        <v>23</v>
      </c>
      <c r="E24">
        <f t="shared" si="2"/>
        <v>2030</v>
      </c>
      <c r="F24" s="9">
        <v>1.2321428571428573E-2</v>
      </c>
    </row>
    <row r="25" spans="1:6">
      <c r="A25" t="s">
        <v>2</v>
      </c>
      <c r="B25" t="str">
        <f t="shared" si="3"/>
        <v>BC</v>
      </c>
      <c r="C25" t="str">
        <f t="shared" si="3"/>
        <v>demHEAT</v>
      </c>
      <c r="D25">
        <f t="shared" si="1"/>
        <v>24</v>
      </c>
      <c r="E25">
        <f t="shared" si="2"/>
        <v>2030</v>
      </c>
      <c r="F25">
        <v>1.2857142857142857E-2</v>
      </c>
    </row>
    <row r="26" spans="1:6">
      <c r="A26" t="s">
        <v>2</v>
      </c>
      <c r="B26" t="str">
        <f t="shared" si="3"/>
        <v>BC</v>
      </c>
      <c r="C26" t="str">
        <f t="shared" si="3"/>
        <v>demHEAT</v>
      </c>
      <c r="D26">
        <f t="shared" si="1"/>
        <v>25</v>
      </c>
      <c r="E26">
        <f t="shared" si="2"/>
        <v>2030</v>
      </c>
      <c r="F26">
        <v>9.6428571428571423E-3</v>
      </c>
    </row>
    <row r="27" spans="1:6">
      <c r="A27" t="s">
        <v>2</v>
      </c>
      <c r="B27" t="str">
        <f t="shared" si="3"/>
        <v>BC</v>
      </c>
      <c r="C27" t="str">
        <f t="shared" si="3"/>
        <v>demHEAT</v>
      </c>
      <c r="D27">
        <f t="shared" si="1"/>
        <v>26</v>
      </c>
      <c r="E27">
        <f t="shared" si="2"/>
        <v>2030</v>
      </c>
      <c r="F27">
        <v>9.285714285714286E-3</v>
      </c>
    </row>
    <row r="28" spans="1:6">
      <c r="A28" t="s">
        <v>2</v>
      </c>
      <c r="B28" t="str">
        <f t="shared" si="3"/>
        <v>BC</v>
      </c>
      <c r="C28" t="str">
        <f t="shared" si="3"/>
        <v>demHEAT</v>
      </c>
      <c r="D28">
        <f t="shared" si="1"/>
        <v>27</v>
      </c>
      <c r="E28">
        <f t="shared" si="2"/>
        <v>2030</v>
      </c>
      <c r="F28">
        <v>8.2142857142857139E-3</v>
      </c>
    </row>
    <row r="29" spans="1:6">
      <c r="A29" t="s">
        <v>2</v>
      </c>
      <c r="B29" t="str">
        <f t="shared" si="3"/>
        <v>BC</v>
      </c>
      <c r="C29" t="str">
        <f t="shared" si="3"/>
        <v>demHEAT</v>
      </c>
      <c r="D29">
        <f t="shared" si="1"/>
        <v>28</v>
      </c>
      <c r="E29">
        <f t="shared" si="2"/>
        <v>2030</v>
      </c>
      <c r="F29">
        <v>8.5714285714285701E-3</v>
      </c>
    </row>
    <row r="30" spans="1:6">
      <c r="A30" t="s">
        <v>2</v>
      </c>
      <c r="B30" t="str">
        <f t="shared" si="3"/>
        <v>BC</v>
      </c>
      <c r="C30" t="str">
        <f t="shared" si="3"/>
        <v>demHEAT</v>
      </c>
      <c r="D30">
        <f t="shared" si="1"/>
        <v>29</v>
      </c>
      <c r="E30">
        <f t="shared" si="2"/>
        <v>2030</v>
      </c>
      <c r="F30">
        <v>8.4375000000000006E-3</v>
      </c>
    </row>
    <row r="31" spans="1:6">
      <c r="A31" t="s">
        <v>2</v>
      </c>
      <c r="B31" t="str">
        <f t="shared" si="3"/>
        <v>BC</v>
      </c>
      <c r="C31" t="str">
        <f t="shared" si="3"/>
        <v>demHEAT</v>
      </c>
      <c r="D31">
        <f t="shared" si="1"/>
        <v>30</v>
      </c>
      <c r="E31">
        <f t="shared" si="2"/>
        <v>2030</v>
      </c>
      <c r="F31">
        <v>8.1250000000000003E-3</v>
      </c>
    </row>
    <row r="32" spans="1:6">
      <c r="A32" t="s">
        <v>2</v>
      </c>
      <c r="B32" t="str">
        <f t="shared" si="3"/>
        <v>BC</v>
      </c>
      <c r="C32" t="str">
        <f t="shared" si="3"/>
        <v>demHEAT</v>
      </c>
      <c r="D32">
        <f t="shared" si="1"/>
        <v>31</v>
      </c>
      <c r="E32">
        <f t="shared" si="2"/>
        <v>2030</v>
      </c>
      <c r="F32">
        <v>7.1875000000000003E-3</v>
      </c>
    </row>
    <row r="33" spans="1:6">
      <c r="A33" t="s">
        <v>2</v>
      </c>
      <c r="B33" t="str">
        <f t="shared" ref="B33:C49" si="4">B32</f>
        <v>BC</v>
      </c>
      <c r="C33" t="str">
        <f t="shared" si="4"/>
        <v>demHEAT</v>
      </c>
      <c r="D33">
        <f t="shared" si="1"/>
        <v>32</v>
      </c>
      <c r="E33">
        <f t="shared" si="2"/>
        <v>2030</v>
      </c>
      <c r="F33">
        <v>7.4999999999999997E-3</v>
      </c>
    </row>
    <row r="34" spans="1:6">
      <c r="A34" t="s">
        <v>2</v>
      </c>
      <c r="B34" t="str">
        <f t="shared" si="4"/>
        <v>BC</v>
      </c>
      <c r="C34" t="str">
        <f t="shared" si="4"/>
        <v>demHEAT</v>
      </c>
      <c r="D34">
        <f t="shared" si="1"/>
        <v>33</v>
      </c>
      <c r="E34">
        <f t="shared" si="2"/>
        <v>2030</v>
      </c>
      <c r="F34">
        <v>8.4375000000000006E-3</v>
      </c>
    </row>
    <row r="35" spans="1:6">
      <c r="A35" t="s">
        <v>2</v>
      </c>
      <c r="B35" t="str">
        <f t="shared" si="4"/>
        <v>BC</v>
      </c>
      <c r="C35" t="str">
        <f t="shared" si="4"/>
        <v>demHEAT</v>
      </c>
      <c r="D35">
        <f t="shared" si="1"/>
        <v>34</v>
      </c>
      <c r="E35">
        <f t="shared" si="2"/>
        <v>2030</v>
      </c>
      <c r="F35">
        <v>8.1250000000000003E-3</v>
      </c>
    </row>
    <row r="36" spans="1:6">
      <c r="A36" t="s">
        <v>2</v>
      </c>
      <c r="B36" t="str">
        <f t="shared" si="4"/>
        <v>BC</v>
      </c>
      <c r="C36" t="str">
        <f t="shared" si="4"/>
        <v>demHEAT</v>
      </c>
      <c r="D36">
        <f t="shared" si="1"/>
        <v>35</v>
      </c>
      <c r="E36">
        <f t="shared" si="2"/>
        <v>2030</v>
      </c>
      <c r="F36">
        <v>7.1875000000000003E-3</v>
      </c>
    </row>
    <row r="37" spans="1:6">
      <c r="A37" t="s">
        <v>2</v>
      </c>
      <c r="B37" t="str">
        <f t="shared" si="4"/>
        <v>BC</v>
      </c>
      <c r="C37" t="str">
        <f t="shared" si="4"/>
        <v>demHEAT</v>
      </c>
      <c r="D37">
        <f t="shared" si="1"/>
        <v>36</v>
      </c>
      <c r="E37">
        <f t="shared" si="2"/>
        <v>2030</v>
      </c>
      <c r="F37">
        <v>7.4999999999999997E-3</v>
      </c>
    </row>
    <row r="38" spans="1:6">
      <c r="A38" t="s">
        <v>2</v>
      </c>
      <c r="B38" t="str">
        <f t="shared" si="4"/>
        <v>BC</v>
      </c>
      <c r="C38" t="str">
        <f t="shared" si="4"/>
        <v>demHEAT</v>
      </c>
      <c r="D38">
        <f t="shared" si="1"/>
        <v>37</v>
      </c>
      <c r="E38">
        <f t="shared" si="2"/>
        <v>2030</v>
      </c>
      <c r="F38">
        <v>1.3258928571428573E-2</v>
      </c>
    </row>
    <row r="39" spans="1:6">
      <c r="A39" t="s">
        <v>2</v>
      </c>
      <c r="B39" t="str">
        <f t="shared" si="4"/>
        <v>BC</v>
      </c>
      <c r="C39" t="str">
        <f t="shared" si="4"/>
        <v>demHEAT</v>
      </c>
      <c r="D39">
        <f t="shared" si="1"/>
        <v>38</v>
      </c>
      <c r="E39">
        <f t="shared" si="2"/>
        <v>2030</v>
      </c>
      <c r="F39">
        <v>1.2767857142857143E-2</v>
      </c>
    </row>
    <row r="40" spans="1:6">
      <c r="A40" t="s">
        <v>2</v>
      </c>
      <c r="B40" t="str">
        <f t="shared" si="4"/>
        <v>BC</v>
      </c>
      <c r="C40" t="str">
        <f t="shared" si="4"/>
        <v>demHEAT</v>
      </c>
      <c r="D40">
        <f t="shared" si="1"/>
        <v>39</v>
      </c>
      <c r="E40">
        <f t="shared" si="2"/>
        <v>2030</v>
      </c>
      <c r="F40">
        <v>1.1294642857142857E-2</v>
      </c>
    </row>
    <row r="41" spans="1:6">
      <c r="A41" t="s">
        <v>2</v>
      </c>
      <c r="B41" t="str">
        <f t="shared" si="4"/>
        <v>BC</v>
      </c>
      <c r="C41" t="str">
        <f t="shared" si="4"/>
        <v>demHEAT</v>
      </c>
      <c r="D41">
        <f t="shared" si="1"/>
        <v>40</v>
      </c>
      <c r="E41">
        <f t="shared" si="2"/>
        <v>2030</v>
      </c>
      <c r="F41">
        <v>1.1785714285714285E-2</v>
      </c>
    </row>
    <row r="42" spans="1:6">
      <c r="A42" t="s">
        <v>2</v>
      </c>
      <c r="B42" t="str">
        <f t="shared" si="4"/>
        <v>BC</v>
      </c>
      <c r="C42" t="str">
        <f t="shared" si="4"/>
        <v>demHEAT</v>
      </c>
      <c r="D42">
        <f t="shared" si="1"/>
        <v>41</v>
      </c>
      <c r="E42">
        <f t="shared" si="2"/>
        <v>2030</v>
      </c>
      <c r="F42">
        <v>1.8080357142857148E-2</v>
      </c>
    </row>
    <row r="43" spans="1:6">
      <c r="A43" t="s">
        <v>2</v>
      </c>
      <c r="B43" t="str">
        <f t="shared" si="4"/>
        <v>BC</v>
      </c>
      <c r="C43" t="str">
        <f t="shared" si="4"/>
        <v>demHEAT</v>
      </c>
      <c r="D43">
        <f t="shared" si="1"/>
        <v>42</v>
      </c>
      <c r="E43">
        <f t="shared" si="2"/>
        <v>2030</v>
      </c>
      <c r="F43">
        <v>1.741071428571429E-2</v>
      </c>
    </row>
    <row r="44" spans="1:6">
      <c r="A44" t="s">
        <v>2</v>
      </c>
      <c r="B44" t="str">
        <f t="shared" si="4"/>
        <v>BC</v>
      </c>
      <c r="C44" t="str">
        <f t="shared" si="4"/>
        <v>demHEAT</v>
      </c>
      <c r="D44">
        <f t="shared" si="1"/>
        <v>43</v>
      </c>
      <c r="E44">
        <f t="shared" si="2"/>
        <v>2030</v>
      </c>
      <c r="F44">
        <v>1.5401785714285719E-2</v>
      </c>
    </row>
    <row r="45" spans="1:6">
      <c r="A45" t="s">
        <v>2</v>
      </c>
      <c r="B45" t="str">
        <f t="shared" si="4"/>
        <v>BC</v>
      </c>
      <c r="C45" t="str">
        <f t="shared" si="4"/>
        <v>demHEAT</v>
      </c>
      <c r="D45">
        <f t="shared" si="1"/>
        <v>44</v>
      </c>
      <c r="E45">
        <f t="shared" si="2"/>
        <v>2030</v>
      </c>
      <c r="F45">
        <v>1.6071428571428573E-2</v>
      </c>
    </row>
    <row r="46" spans="1:6">
      <c r="A46" t="s">
        <v>2</v>
      </c>
      <c r="B46" t="str">
        <f t="shared" si="4"/>
        <v>BC</v>
      </c>
      <c r="C46" t="str">
        <f t="shared" si="4"/>
        <v>demHEAT</v>
      </c>
      <c r="D46">
        <f t="shared" si="1"/>
        <v>45</v>
      </c>
      <c r="E46">
        <f t="shared" si="2"/>
        <v>2030</v>
      </c>
      <c r="F46">
        <v>2.8928571428571432E-2</v>
      </c>
    </row>
    <row r="47" spans="1:6">
      <c r="A47" t="s">
        <v>2</v>
      </c>
      <c r="B47" t="str">
        <f t="shared" si="4"/>
        <v>BC</v>
      </c>
      <c r="C47" t="str">
        <f t="shared" si="4"/>
        <v>demHEAT</v>
      </c>
      <c r="D47">
        <f t="shared" si="1"/>
        <v>46</v>
      </c>
      <c r="E47">
        <f t="shared" si="2"/>
        <v>2030</v>
      </c>
      <c r="F47">
        <v>2.7857142857142862E-2</v>
      </c>
    </row>
    <row r="48" spans="1:6">
      <c r="A48" t="s">
        <v>2</v>
      </c>
      <c r="B48" t="str">
        <f t="shared" si="4"/>
        <v>BC</v>
      </c>
      <c r="C48" t="str">
        <f t="shared" si="4"/>
        <v>demHEAT</v>
      </c>
      <c r="D48">
        <f t="shared" si="1"/>
        <v>47</v>
      </c>
      <c r="E48">
        <f t="shared" si="2"/>
        <v>2030</v>
      </c>
      <c r="F48">
        <v>2.4642857142857147E-2</v>
      </c>
    </row>
    <row r="49" spans="1:6">
      <c r="A49" t="s">
        <v>2</v>
      </c>
      <c r="B49" t="str">
        <f t="shared" si="4"/>
        <v>BC</v>
      </c>
      <c r="C49" t="str">
        <f t="shared" si="4"/>
        <v>demHEAT</v>
      </c>
      <c r="D49">
        <f t="shared" si="1"/>
        <v>48</v>
      </c>
      <c r="E49">
        <f t="shared" si="2"/>
        <v>2030</v>
      </c>
      <c r="F49">
        <v>2.5714285714285714E-2</v>
      </c>
    </row>
  </sheetData>
  <conditionalFormatting sqref="A1:G1 I1:XFD1 K2:XFD4 A2:E49 K5:M13 O5:XFD13 G6:G49 K14:XFD25 J26:XFD49 A50:G1048576 I50:XFD1048576">
    <cfRule type="cellIs" dxfId="183" priority="37" operator="equal">
      <formula>"No"</formula>
    </cfRule>
    <cfRule type="cellIs" dxfId="182" priority="38" operator="equal">
      <formula>"Yes"</formula>
    </cfRule>
  </conditionalFormatting>
  <conditionalFormatting sqref="F2:F49">
    <cfRule type="cellIs" dxfId="181" priority="1" operator="equal">
      <formula>"No"</formula>
    </cfRule>
    <cfRule type="cellIs" dxfId="180" priority="2" operator="equal">
      <formula>"Yes"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A8B-E857-46AA-8CBE-31261B6E0095}">
  <dimension ref="A1:D49"/>
  <sheetViews>
    <sheetView workbookViewId="0">
      <selection activeCell="E11" sqref="E11"/>
    </sheetView>
  </sheetViews>
  <sheetFormatPr defaultRowHeight="14.4"/>
  <cols>
    <col min="1" max="1" width="10.6640625" customWidth="1"/>
    <col min="2" max="2" width="11.44140625" customWidth="1"/>
    <col min="3" max="3" width="9.44140625" customWidth="1"/>
    <col min="4" max="4" width="14.5546875" customWidth="1"/>
  </cols>
  <sheetData>
    <row r="1" spans="1:4">
      <c r="A1" t="s">
        <v>1</v>
      </c>
      <c r="B1" t="s">
        <v>12</v>
      </c>
      <c r="C1" t="s">
        <v>16</v>
      </c>
      <c r="D1" t="s">
        <v>15</v>
      </c>
    </row>
    <row r="2" spans="1:4">
      <c r="A2" t="s">
        <v>2</v>
      </c>
      <c r="B2">
        <v>1</v>
      </c>
      <c r="C2">
        <v>1</v>
      </c>
      <c r="D2">
        <v>1</v>
      </c>
    </row>
    <row r="3" spans="1:4">
      <c r="A3" t="s">
        <v>2</v>
      </c>
      <c r="B3">
        <v>2</v>
      </c>
      <c r="C3">
        <v>1</v>
      </c>
      <c r="D3">
        <v>1</v>
      </c>
    </row>
    <row r="4" spans="1:4">
      <c r="A4" t="s">
        <v>2</v>
      </c>
      <c r="B4">
        <v>3</v>
      </c>
      <c r="C4">
        <v>1</v>
      </c>
      <c r="D4">
        <v>1</v>
      </c>
    </row>
    <row r="5" spans="1:4">
      <c r="A5" t="s">
        <v>2</v>
      </c>
      <c r="B5">
        <v>4</v>
      </c>
      <c r="C5">
        <v>1</v>
      </c>
      <c r="D5">
        <v>1</v>
      </c>
    </row>
    <row r="6" spans="1:4">
      <c r="A6" t="s">
        <v>2</v>
      </c>
      <c r="B6">
        <v>5</v>
      </c>
      <c r="C6">
        <v>2</v>
      </c>
      <c r="D6">
        <v>1</v>
      </c>
    </row>
    <row r="7" spans="1:4">
      <c r="A7" t="s">
        <v>2</v>
      </c>
      <c r="B7">
        <v>6</v>
      </c>
      <c r="C7">
        <v>2</v>
      </c>
      <c r="D7">
        <v>1</v>
      </c>
    </row>
    <row r="8" spans="1:4">
      <c r="A8" t="s">
        <v>2</v>
      </c>
      <c r="B8">
        <v>7</v>
      </c>
      <c r="C8">
        <v>2</v>
      </c>
      <c r="D8">
        <v>1</v>
      </c>
    </row>
    <row r="9" spans="1:4">
      <c r="A9" t="s">
        <v>2</v>
      </c>
      <c r="B9">
        <v>8</v>
      </c>
      <c r="C9">
        <v>2</v>
      </c>
      <c r="D9">
        <v>1</v>
      </c>
    </row>
    <row r="10" spans="1:4">
      <c r="A10" t="s">
        <v>2</v>
      </c>
      <c r="B10">
        <v>9</v>
      </c>
      <c r="C10">
        <v>3</v>
      </c>
      <c r="D10">
        <v>1</v>
      </c>
    </row>
    <row r="11" spans="1:4">
      <c r="A11" t="s">
        <v>2</v>
      </c>
      <c r="B11">
        <v>10</v>
      </c>
      <c r="C11">
        <v>3</v>
      </c>
      <c r="D11">
        <v>1</v>
      </c>
    </row>
    <row r="12" spans="1:4">
      <c r="A12" t="s">
        <v>2</v>
      </c>
      <c r="B12">
        <v>11</v>
      </c>
      <c r="C12">
        <v>3</v>
      </c>
      <c r="D12">
        <v>1</v>
      </c>
    </row>
    <row r="13" spans="1:4">
      <c r="A13" t="s">
        <v>2</v>
      </c>
      <c r="B13">
        <v>12</v>
      </c>
      <c r="C13">
        <v>3</v>
      </c>
      <c r="D13">
        <v>1</v>
      </c>
    </row>
    <row r="14" spans="1:4">
      <c r="A14" t="s">
        <v>2</v>
      </c>
      <c r="B14">
        <v>13</v>
      </c>
      <c r="C14">
        <v>4</v>
      </c>
      <c r="D14">
        <v>1</v>
      </c>
    </row>
    <row r="15" spans="1:4">
      <c r="A15" t="s">
        <v>2</v>
      </c>
      <c r="B15">
        <v>14</v>
      </c>
      <c r="C15">
        <v>4</v>
      </c>
      <c r="D15">
        <v>1</v>
      </c>
    </row>
    <row r="16" spans="1:4">
      <c r="A16" t="s">
        <v>2</v>
      </c>
      <c r="B16">
        <v>15</v>
      </c>
      <c r="C16">
        <v>4</v>
      </c>
      <c r="D16">
        <v>1</v>
      </c>
    </row>
    <row r="17" spans="1:4">
      <c r="A17" t="s">
        <v>2</v>
      </c>
      <c r="B17">
        <v>16</v>
      </c>
      <c r="C17">
        <v>4</v>
      </c>
      <c r="D17">
        <v>1</v>
      </c>
    </row>
    <row r="18" spans="1:4">
      <c r="A18" t="s">
        <v>2</v>
      </c>
      <c r="B18">
        <v>17</v>
      </c>
      <c r="C18">
        <v>5</v>
      </c>
      <c r="D18">
        <v>1</v>
      </c>
    </row>
    <row r="19" spans="1:4">
      <c r="A19" t="s">
        <v>2</v>
      </c>
      <c r="B19">
        <v>18</v>
      </c>
      <c r="C19">
        <v>5</v>
      </c>
      <c r="D19">
        <v>1</v>
      </c>
    </row>
    <row r="20" spans="1:4">
      <c r="A20" t="s">
        <v>2</v>
      </c>
      <c r="B20">
        <v>19</v>
      </c>
      <c r="C20">
        <v>5</v>
      </c>
      <c r="D20">
        <v>1</v>
      </c>
    </row>
    <row r="21" spans="1:4">
      <c r="A21" t="s">
        <v>2</v>
      </c>
      <c r="B21">
        <v>20</v>
      </c>
      <c r="C21">
        <v>5</v>
      </c>
      <c r="D21">
        <v>1</v>
      </c>
    </row>
    <row r="22" spans="1:4">
      <c r="A22" t="s">
        <v>2</v>
      </c>
      <c r="B22">
        <v>21</v>
      </c>
      <c r="C22">
        <v>6</v>
      </c>
      <c r="D22">
        <v>1</v>
      </c>
    </row>
    <row r="23" spans="1:4">
      <c r="A23" t="s">
        <v>2</v>
      </c>
      <c r="B23">
        <v>22</v>
      </c>
      <c r="C23">
        <v>6</v>
      </c>
      <c r="D23">
        <v>1</v>
      </c>
    </row>
    <row r="24" spans="1:4">
      <c r="A24" t="s">
        <v>2</v>
      </c>
      <c r="B24">
        <v>23</v>
      </c>
      <c r="C24">
        <v>6</v>
      </c>
      <c r="D24">
        <v>1</v>
      </c>
    </row>
    <row r="25" spans="1:4">
      <c r="A25" t="s">
        <v>2</v>
      </c>
      <c r="B25">
        <v>24</v>
      </c>
      <c r="C25">
        <v>6</v>
      </c>
      <c r="D25">
        <v>1</v>
      </c>
    </row>
    <row r="26" spans="1:4">
      <c r="A26" t="s">
        <v>2</v>
      </c>
      <c r="B26">
        <v>25</v>
      </c>
      <c r="C26">
        <v>7</v>
      </c>
      <c r="D26">
        <v>1</v>
      </c>
    </row>
    <row r="27" spans="1:4">
      <c r="A27" t="s">
        <v>2</v>
      </c>
      <c r="B27">
        <v>26</v>
      </c>
      <c r="C27">
        <v>7</v>
      </c>
      <c r="D27">
        <v>1</v>
      </c>
    </row>
    <row r="28" spans="1:4">
      <c r="A28" t="s">
        <v>2</v>
      </c>
      <c r="B28">
        <v>27</v>
      </c>
      <c r="C28">
        <v>7</v>
      </c>
      <c r="D28">
        <v>1</v>
      </c>
    </row>
    <row r="29" spans="1:4">
      <c r="A29" t="s">
        <v>2</v>
      </c>
      <c r="B29">
        <v>28</v>
      </c>
      <c r="C29">
        <v>7</v>
      </c>
      <c r="D29">
        <v>1</v>
      </c>
    </row>
    <row r="30" spans="1:4">
      <c r="A30" t="s">
        <v>2</v>
      </c>
      <c r="B30">
        <v>29</v>
      </c>
      <c r="C30">
        <v>8</v>
      </c>
      <c r="D30">
        <v>1</v>
      </c>
    </row>
    <row r="31" spans="1:4">
      <c r="A31" t="s">
        <v>2</v>
      </c>
      <c r="B31">
        <v>30</v>
      </c>
      <c r="C31">
        <v>8</v>
      </c>
      <c r="D31">
        <v>1</v>
      </c>
    </row>
    <row r="32" spans="1:4">
      <c r="A32" t="s">
        <v>2</v>
      </c>
      <c r="B32">
        <v>31</v>
      </c>
      <c r="C32">
        <v>8</v>
      </c>
      <c r="D32">
        <v>1</v>
      </c>
    </row>
    <row r="33" spans="1:4">
      <c r="A33" t="s">
        <v>2</v>
      </c>
      <c r="B33">
        <v>32</v>
      </c>
      <c r="C33">
        <v>8</v>
      </c>
      <c r="D33">
        <v>1</v>
      </c>
    </row>
    <row r="34" spans="1:4">
      <c r="A34" t="s">
        <v>2</v>
      </c>
      <c r="B34">
        <v>33</v>
      </c>
      <c r="C34">
        <v>9</v>
      </c>
      <c r="D34">
        <v>1</v>
      </c>
    </row>
    <row r="35" spans="1:4">
      <c r="A35" t="s">
        <v>2</v>
      </c>
      <c r="B35">
        <v>34</v>
      </c>
      <c r="C35">
        <v>9</v>
      </c>
      <c r="D35">
        <v>1</v>
      </c>
    </row>
    <row r="36" spans="1:4">
      <c r="A36" t="s">
        <v>2</v>
      </c>
      <c r="B36">
        <v>35</v>
      </c>
      <c r="C36">
        <v>9</v>
      </c>
      <c r="D36">
        <v>1</v>
      </c>
    </row>
    <row r="37" spans="1:4">
      <c r="A37" t="s">
        <v>2</v>
      </c>
      <c r="B37">
        <v>36</v>
      </c>
      <c r="C37">
        <v>9</v>
      </c>
      <c r="D37">
        <v>1</v>
      </c>
    </row>
    <row r="38" spans="1:4">
      <c r="A38" t="s">
        <v>2</v>
      </c>
      <c r="B38">
        <v>37</v>
      </c>
      <c r="C38">
        <v>10</v>
      </c>
      <c r="D38">
        <v>1</v>
      </c>
    </row>
    <row r="39" spans="1:4">
      <c r="A39" t="s">
        <v>2</v>
      </c>
      <c r="B39">
        <v>38</v>
      </c>
      <c r="C39">
        <v>10</v>
      </c>
      <c r="D39">
        <v>1</v>
      </c>
    </row>
    <row r="40" spans="1:4">
      <c r="A40" t="s">
        <v>2</v>
      </c>
      <c r="B40">
        <v>39</v>
      </c>
      <c r="C40">
        <v>10</v>
      </c>
      <c r="D40">
        <v>1</v>
      </c>
    </row>
    <row r="41" spans="1:4">
      <c r="A41" t="s">
        <v>2</v>
      </c>
      <c r="B41">
        <v>40</v>
      </c>
      <c r="C41">
        <v>10</v>
      </c>
      <c r="D41">
        <v>1</v>
      </c>
    </row>
    <row r="42" spans="1:4">
      <c r="A42" t="s">
        <v>2</v>
      </c>
      <c r="B42">
        <v>41</v>
      </c>
      <c r="C42">
        <v>11</v>
      </c>
      <c r="D42">
        <v>1</v>
      </c>
    </row>
    <row r="43" spans="1:4">
      <c r="A43" t="s">
        <v>2</v>
      </c>
      <c r="B43">
        <v>42</v>
      </c>
      <c r="C43">
        <v>11</v>
      </c>
      <c r="D43">
        <v>1</v>
      </c>
    </row>
    <row r="44" spans="1:4">
      <c r="A44" t="s">
        <v>2</v>
      </c>
      <c r="B44">
        <v>43</v>
      </c>
      <c r="C44">
        <v>11</v>
      </c>
      <c r="D44">
        <v>1</v>
      </c>
    </row>
    <row r="45" spans="1:4">
      <c r="A45" t="s">
        <v>2</v>
      </c>
      <c r="B45">
        <v>44</v>
      </c>
      <c r="C45">
        <v>11</v>
      </c>
      <c r="D45">
        <v>1</v>
      </c>
    </row>
    <row r="46" spans="1:4">
      <c r="A46" t="s">
        <v>2</v>
      </c>
      <c r="B46">
        <v>45</v>
      </c>
      <c r="C46">
        <v>12</v>
      </c>
      <c r="D46">
        <v>1</v>
      </c>
    </row>
    <row r="47" spans="1:4">
      <c r="A47" t="s">
        <v>2</v>
      </c>
      <c r="B47">
        <v>46</v>
      </c>
      <c r="C47">
        <v>12</v>
      </c>
      <c r="D47">
        <v>1</v>
      </c>
    </row>
    <row r="48" spans="1:4">
      <c r="A48" t="s">
        <v>2</v>
      </c>
      <c r="B48">
        <v>47</v>
      </c>
      <c r="C48">
        <v>12</v>
      </c>
      <c r="D48">
        <v>1</v>
      </c>
    </row>
    <row r="49" spans="1:4">
      <c r="A49" t="s">
        <v>2</v>
      </c>
      <c r="B49">
        <v>48</v>
      </c>
      <c r="C49">
        <v>12</v>
      </c>
      <c r="D49">
        <v>1</v>
      </c>
    </row>
  </sheetData>
  <conditionalFormatting sqref="A1:XFD1048576">
    <cfRule type="cellIs" dxfId="179" priority="1" operator="equal">
      <formula>"No"</formula>
    </cfRule>
    <cfRule type="cellIs" dxfId="17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Discount_Rate</vt:lpstr>
      <vt:lpstr>Depreciation_Method</vt:lpstr>
      <vt:lpstr>Trade_Route</vt:lpstr>
      <vt:lpstr>Specified_Annual_Demand</vt:lpstr>
      <vt:lpstr>Accumulated_Annual_Demand</vt:lpstr>
      <vt:lpstr>Year_Split</vt:lpstr>
      <vt:lpstr>Day_Split</vt:lpstr>
      <vt:lpstr>Specified_Demand_Profile</vt:lpstr>
      <vt:lpstr>Conversionls</vt:lpstr>
      <vt:lpstr>Conversionld</vt:lpstr>
      <vt:lpstr>Conversionlh</vt:lpstr>
      <vt:lpstr>Days_In_Day_Type</vt:lpstr>
      <vt:lpstr>Capacity_To_Activity_Unit</vt:lpstr>
      <vt:lpstr>Capacity_Factor</vt:lpstr>
      <vt:lpstr>Availability_Factor</vt:lpstr>
      <vt:lpstr>Operational_Life</vt:lpstr>
      <vt:lpstr>Residual_Capacity</vt:lpstr>
      <vt:lpstr>Input_Activity_Ratio</vt:lpstr>
      <vt:lpstr>Output_Activity_Ratio</vt:lpstr>
      <vt:lpstr>Capital_Cost</vt:lpstr>
      <vt:lpstr>Variable_Cost</vt:lpstr>
      <vt:lpstr>Fixed_Cost</vt:lpstr>
      <vt:lpstr>Technology_To_Storage</vt:lpstr>
      <vt:lpstr>Technology_From_Storage</vt:lpstr>
      <vt:lpstr>Storage_Level_Start</vt:lpstr>
      <vt:lpstr>Storage_Level_Finish</vt:lpstr>
      <vt:lpstr>Storage_Max_Charge_Rate</vt:lpstr>
      <vt:lpstr>Storage_Max_Discharge_Rate</vt:lpstr>
      <vt:lpstr>Min_Storage_Charge</vt:lpstr>
      <vt:lpstr>OperationalLife_Storage</vt:lpstr>
      <vt:lpstr>Capital_Cost_Storage</vt:lpstr>
      <vt:lpstr>Residual_Storage_Capacity</vt:lpstr>
      <vt:lpstr>Capacity_1_Technology_Unit</vt:lpstr>
      <vt:lpstr>Total_Annual_Max_Capacity</vt:lpstr>
      <vt:lpstr>Total_Annual_Min_Capacity</vt:lpstr>
      <vt:lpstr>T_AnnualMax_CapacityInvestment</vt:lpstr>
      <vt:lpstr>T_AnnualMin_CapacityInvestment</vt:lpstr>
      <vt:lpstr>TotalTechAnnualActivityUpLimit</vt:lpstr>
      <vt:lpstr>TotalTechAnnualActivityLowLimit</vt:lpstr>
      <vt:lpstr>T_TechModelPeriodActivity_UL</vt:lpstr>
      <vt:lpstr>T_TechModelPeriodActivity_LL</vt:lpstr>
      <vt:lpstr>Reserve_Margin_Tag_Technology</vt:lpstr>
      <vt:lpstr>Reserve_Margin_Tag_Fuel</vt:lpstr>
      <vt:lpstr>Reserve_Margin</vt:lpstr>
      <vt:lpstr>RE_Tag_Technology</vt:lpstr>
      <vt:lpstr>RE_Tag_Fuel</vt:lpstr>
      <vt:lpstr>RE_Min_Production_Target</vt:lpstr>
      <vt:lpstr>Emission_Activity_Ratio</vt:lpstr>
      <vt:lpstr>Emissions_Penalty</vt:lpstr>
      <vt:lpstr>Annual_Exogenous_Emission</vt:lpstr>
      <vt:lpstr>Annual_Emission_Limit</vt:lpstr>
      <vt:lpstr>ModelPeriod_Exogenous_Emission</vt:lpstr>
      <vt:lpstr>Model_Period_Emission_Limit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Fernandes</cp:lastModifiedBy>
  <dcterms:created xsi:type="dcterms:W3CDTF">2015-06-05T18:17:20Z</dcterms:created>
  <dcterms:modified xsi:type="dcterms:W3CDTF">2023-04-21T22:54:14Z</dcterms:modified>
</cp:coreProperties>
</file>