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560" yWindow="4140" windowWidth="26000" windowHeight="18100" tabRatio="500" activeTab="1"/>
  </bookViews>
  <sheets>
    <sheet name="actual freqs" sheetId="3" r:id="rId1"/>
    <sheet name="toRecord with tallies" sheetId="1" r:id="rId2"/>
    <sheet name="to record thrown away" sheetId="2" r:id="rId3"/>
    <sheet name="Sheet4" sheetId="4" r:id="rId4"/>
  </sheets>
  <definedNames>
    <definedName name="_xlnm._FilterDatabase" localSheetId="3" hidden="1">Sheet4!$A$1:$B$92</definedName>
    <definedName name="_xlnm._FilterDatabase" localSheetId="1" hidden="1">'toRecord with tallies'!$A$1:$S$106</definedName>
    <definedName name="allAnswersFullPhraseFrequency" localSheetId="0">'actual freqs'!$A$1:$C$88</definedName>
    <definedName name="wave1_allPossibleRecordingPhrasefreqs" localSheetId="3">Sheet4!$A$2:$B$92</definedName>
    <definedName name="wave1_allPossibleRecordingPhrasefreqs" localSheetId="1">'toRecord with tallies'!#REF!</definedName>
    <definedName name="wave1_allPossibleRecordingPhrasefreqs_1" localSheetId="1">'toRecord with tallies'!#REF!</definedName>
    <definedName name="wave1_allPossibleRecordingPhrasefreqs_2" localSheetId="1">'toRecord with tallies'!#REF!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N3" i="1"/>
  <c r="Q3" i="1"/>
  <c r="R3" i="1"/>
  <c r="T3" i="1"/>
  <c r="O4" i="1"/>
  <c r="N4" i="1"/>
  <c r="Q4" i="1"/>
  <c r="R4" i="1"/>
  <c r="T4" i="1"/>
  <c r="O5" i="1"/>
  <c r="N5" i="1"/>
  <c r="Q5" i="1"/>
  <c r="R5" i="1"/>
  <c r="T5" i="1"/>
  <c r="O6" i="1"/>
  <c r="N6" i="1"/>
  <c r="Q6" i="1"/>
  <c r="R6" i="1"/>
  <c r="T6" i="1"/>
  <c r="O7" i="1"/>
  <c r="N7" i="1"/>
  <c r="Q7" i="1"/>
  <c r="R7" i="1"/>
  <c r="T7" i="1"/>
  <c r="O8" i="1"/>
  <c r="N8" i="1"/>
  <c r="Q8" i="1"/>
  <c r="R8" i="1"/>
  <c r="T8" i="1"/>
  <c r="O9" i="1"/>
  <c r="N9" i="1"/>
  <c r="Q9" i="1"/>
  <c r="R9" i="1"/>
  <c r="T9" i="1"/>
  <c r="O10" i="1"/>
  <c r="N10" i="1"/>
  <c r="Q10" i="1"/>
  <c r="R10" i="1"/>
  <c r="T10" i="1"/>
  <c r="O11" i="1"/>
  <c r="N11" i="1"/>
  <c r="Q11" i="1"/>
  <c r="R11" i="1"/>
  <c r="T11" i="1"/>
  <c r="O12" i="1"/>
  <c r="N12" i="1"/>
  <c r="Q12" i="1"/>
  <c r="R12" i="1"/>
  <c r="T12" i="1"/>
  <c r="O13" i="1"/>
  <c r="N13" i="1"/>
  <c r="Q13" i="1"/>
  <c r="R13" i="1"/>
  <c r="T13" i="1"/>
  <c r="O14" i="1"/>
  <c r="N14" i="1"/>
  <c r="Q14" i="1"/>
  <c r="R14" i="1"/>
  <c r="T14" i="1"/>
  <c r="O15" i="1"/>
  <c r="N15" i="1"/>
  <c r="Q15" i="1"/>
  <c r="R15" i="1"/>
  <c r="T15" i="1"/>
  <c r="O16" i="1"/>
  <c r="N16" i="1"/>
  <c r="Q16" i="1"/>
  <c r="R16" i="1"/>
  <c r="T16" i="1"/>
  <c r="O17" i="1"/>
  <c r="N17" i="1"/>
  <c r="Q17" i="1"/>
  <c r="R17" i="1"/>
  <c r="T17" i="1"/>
  <c r="O18" i="1"/>
  <c r="N18" i="1"/>
  <c r="Q18" i="1"/>
  <c r="R18" i="1"/>
  <c r="T18" i="1"/>
  <c r="O19" i="1"/>
  <c r="N19" i="1"/>
  <c r="Q19" i="1"/>
  <c r="R19" i="1"/>
  <c r="T19" i="1"/>
  <c r="O20" i="1"/>
  <c r="N20" i="1"/>
  <c r="Q20" i="1"/>
  <c r="R20" i="1"/>
  <c r="T20" i="1"/>
  <c r="O21" i="1"/>
  <c r="N21" i="1"/>
  <c r="Q21" i="1"/>
  <c r="R21" i="1"/>
  <c r="T21" i="1"/>
  <c r="O22" i="1"/>
  <c r="N22" i="1"/>
  <c r="Q22" i="1"/>
  <c r="R22" i="1"/>
  <c r="T22" i="1"/>
  <c r="O23" i="1"/>
  <c r="N23" i="1"/>
  <c r="Q23" i="1"/>
  <c r="R23" i="1"/>
  <c r="T23" i="1"/>
  <c r="O24" i="1"/>
  <c r="N24" i="1"/>
  <c r="Q24" i="1"/>
  <c r="R24" i="1"/>
  <c r="T24" i="1"/>
  <c r="O25" i="1"/>
  <c r="N25" i="1"/>
  <c r="Q25" i="1"/>
  <c r="R25" i="1"/>
  <c r="T25" i="1"/>
  <c r="O26" i="1"/>
  <c r="N26" i="1"/>
  <c r="Q26" i="1"/>
  <c r="R26" i="1"/>
  <c r="T26" i="1"/>
  <c r="O27" i="1"/>
  <c r="N27" i="1"/>
  <c r="Q27" i="1"/>
  <c r="R27" i="1"/>
  <c r="T27" i="1"/>
  <c r="O28" i="1"/>
  <c r="N28" i="1"/>
  <c r="Q28" i="1"/>
  <c r="R28" i="1"/>
  <c r="T28" i="1"/>
  <c r="O29" i="1"/>
  <c r="N29" i="1"/>
  <c r="Q29" i="1"/>
  <c r="R29" i="1"/>
  <c r="T29" i="1"/>
  <c r="O30" i="1"/>
  <c r="N30" i="1"/>
  <c r="Q30" i="1"/>
  <c r="R30" i="1"/>
  <c r="T30" i="1"/>
  <c r="O31" i="1"/>
  <c r="N31" i="1"/>
  <c r="Q31" i="1"/>
  <c r="R31" i="1"/>
  <c r="T31" i="1"/>
  <c r="O32" i="1"/>
  <c r="N32" i="1"/>
  <c r="Q32" i="1"/>
  <c r="R32" i="1"/>
  <c r="T32" i="1"/>
  <c r="O33" i="1"/>
  <c r="N33" i="1"/>
  <c r="Q33" i="1"/>
  <c r="R33" i="1"/>
  <c r="T33" i="1"/>
  <c r="O34" i="1"/>
  <c r="N34" i="1"/>
  <c r="Q34" i="1"/>
  <c r="R34" i="1"/>
  <c r="T34" i="1"/>
  <c r="O35" i="1"/>
  <c r="N35" i="1"/>
  <c r="Q35" i="1"/>
  <c r="R35" i="1"/>
  <c r="T35" i="1"/>
  <c r="O36" i="1"/>
  <c r="N36" i="1"/>
  <c r="Q36" i="1"/>
  <c r="R36" i="1"/>
  <c r="T36" i="1"/>
  <c r="O37" i="1"/>
  <c r="N37" i="1"/>
  <c r="Q37" i="1"/>
  <c r="R37" i="1"/>
  <c r="T37" i="1"/>
  <c r="O38" i="1"/>
  <c r="N38" i="1"/>
  <c r="Q38" i="1"/>
  <c r="R38" i="1"/>
  <c r="T38" i="1"/>
  <c r="O39" i="1"/>
  <c r="N39" i="1"/>
  <c r="Q39" i="1"/>
  <c r="R39" i="1"/>
  <c r="T39" i="1"/>
  <c r="O40" i="1"/>
  <c r="N40" i="1"/>
  <c r="Q40" i="1"/>
  <c r="R40" i="1"/>
  <c r="T40" i="1"/>
  <c r="O41" i="1"/>
  <c r="N41" i="1"/>
  <c r="Q41" i="1"/>
  <c r="R41" i="1"/>
  <c r="T41" i="1"/>
  <c r="O42" i="1"/>
  <c r="N42" i="1"/>
  <c r="Q42" i="1"/>
  <c r="R42" i="1"/>
  <c r="T42" i="1"/>
  <c r="O43" i="1"/>
  <c r="N43" i="1"/>
  <c r="Q43" i="1"/>
  <c r="R43" i="1"/>
  <c r="T43" i="1"/>
  <c r="O44" i="1"/>
  <c r="N44" i="1"/>
  <c r="Q44" i="1"/>
  <c r="R44" i="1"/>
  <c r="T44" i="1"/>
  <c r="O45" i="1"/>
  <c r="N45" i="1"/>
  <c r="Q45" i="1"/>
  <c r="R45" i="1"/>
  <c r="T45" i="1"/>
  <c r="O46" i="1"/>
  <c r="N46" i="1"/>
  <c r="Q46" i="1"/>
  <c r="R46" i="1"/>
  <c r="T46" i="1"/>
  <c r="O47" i="1"/>
  <c r="N47" i="1"/>
  <c r="Q47" i="1"/>
  <c r="R47" i="1"/>
  <c r="T47" i="1"/>
  <c r="O48" i="1"/>
  <c r="N48" i="1"/>
  <c r="Q48" i="1"/>
  <c r="R48" i="1"/>
  <c r="T48" i="1"/>
  <c r="O49" i="1"/>
  <c r="N49" i="1"/>
  <c r="Q49" i="1"/>
  <c r="R49" i="1"/>
  <c r="T49" i="1"/>
  <c r="O50" i="1"/>
  <c r="N50" i="1"/>
  <c r="Q50" i="1"/>
  <c r="R50" i="1"/>
  <c r="T50" i="1"/>
  <c r="O51" i="1"/>
  <c r="N51" i="1"/>
  <c r="Q51" i="1"/>
  <c r="R51" i="1"/>
  <c r="T51" i="1"/>
  <c r="O52" i="1"/>
  <c r="N52" i="1"/>
  <c r="Q52" i="1"/>
  <c r="R52" i="1"/>
  <c r="T52" i="1"/>
  <c r="O53" i="1"/>
  <c r="N53" i="1"/>
  <c r="Q53" i="1"/>
  <c r="R53" i="1"/>
  <c r="T53" i="1"/>
  <c r="O54" i="1"/>
  <c r="N54" i="1"/>
  <c r="Q54" i="1"/>
  <c r="R54" i="1"/>
  <c r="T54" i="1"/>
  <c r="O55" i="1"/>
  <c r="N55" i="1"/>
  <c r="Q55" i="1"/>
  <c r="R55" i="1"/>
  <c r="T55" i="1"/>
  <c r="O56" i="1"/>
  <c r="N56" i="1"/>
  <c r="Q56" i="1"/>
  <c r="R56" i="1"/>
  <c r="T56" i="1"/>
  <c r="O57" i="1"/>
  <c r="N57" i="1"/>
  <c r="Q57" i="1"/>
  <c r="R57" i="1"/>
  <c r="T57" i="1"/>
  <c r="O58" i="1"/>
  <c r="N58" i="1"/>
  <c r="Q58" i="1"/>
  <c r="R58" i="1"/>
  <c r="T58" i="1"/>
  <c r="O59" i="1"/>
  <c r="N59" i="1"/>
  <c r="Q59" i="1"/>
  <c r="R59" i="1"/>
  <c r="T59" i="1"/>
  <c r="O60" i="1"/>
  <c r="N60" i="1"/>
  <c r="Q60" i="1"/>
  <c r="R60" i="1"/>
  <c r="T60" i="1"/>
  <c r="O61" i="1"/>
  <c r="N61" i="1"/>
  <c r="Q61" i="1"/>
  <c r="R61" i="1"/>
  <c r="T61" i="1"/>
  <c r="O62" i="1"/>
  <c r="N62" i="1"/>
  <c r="Q62" i="1"/>
  <c r="R62" i="1"/>
  <c r="T62" i="1"/>
  <c r="O63" i="1"/>
  <c r="N63" i="1"/>
  <c r="Q63" i="1"/>
  <c r="R63" i="1"/>
  <c r="T63" i="1"/>
  <c r="O64" i="1"/>
  <c r="N64" i="1"/>
  <c r="Q64" i="1"/>
  <c r="R64" i="1"/>
  <c r="T64" i="1"/>
  <c r="O65" i="1"/>
  <c r="N65" i="1"/>
  <c r="Q65" i="1"/>
  <c r="R65" i="1"/>
  <c r="T65" i="1"/>
  <c r="O66" i="1"/>
  <c r="N66" i="1"/>
  <c r="Q66" i="1"/>
  <c r="R66" i="1"/>
  <c r="T66" i="1"/>
  <c r="O67" i="1"/>
  <c r="N67" i="1"/>
  <c r="Q67" i="1"/>
  <c r="R67" i="1"/>
  <c r="T67" i="1"/>
  <c r="O68" i="1"/>
  <c r="N68" i="1"/>
  <c r="Q68" i="1"/>
  <c r="R68" i="1"/>
  <c r="T68" i="1"/>
  <c r="O69" i="1"/>
  <c r="N69" i="1"/>
  <c r="Q69" i="1"/>
  <c r="R69" i="1"/>
  <c r="T69" i="1"/>
  <c r="O70" i="1"/>
  <c r="N70" i="1"/>
  <c r="Q70" i="1"/>
  <c r="R70" i="1"/>
  <c r="T70" i="1"/>
  <c r="O71" i="1"/>
  <c r="N71" i="1"/>
  <c r="Q71" i="1"/>
  <c r="R71" i="1"/>
  <c r="T71" i="1"/>
  <c r="O72" i="1"/>
  <c r="N72" i="1"/>
  <c r="Q72" i="1"/>
  <c r="R72" i="1"/>
  <c r="T72" i="1"/>
  <c r="O73" i="1"/>
  <c r="N73" i="1"/>
  <c r="Q73" i="1"/>
  <c r="R73" i="1"/>
  <c r="T73" i="1"/>
  <c r="O74" i="1"/>
  <c r="N74" i="1"/>
  <c r="Q74" i="1"/>
  <c r="R74" i="1"/>
  <c r="T74" i="1"/>
  <c r="O75" i="1"/>
  <c r="N75" i="1"/>
  <c r="Q75" i="1"/>
  <c r="R75" i="1"/>
  <c r="T75" i="1"/>
  <c r="O76" i="1"/>
  <c r="N76" i="1"/>
  <c r="Q76" i="1"/>
  <c r="R76" i="1"/>
  <c r="T76" i="1"/>
  <c r="O77" i="1"/>
  <c r="N77" i="1"/>
  <c r="Q77" i="1"/>
  <c r="R77" i="1"/>
  <c r="T77" i="1"/>
  <c r="O78" i="1"/>
  <c r="N78" i="1"/>
  <c r="Q78" i="1"/>
  <c r="R78" i="1"/>
  <c r="T78" i="1"/>
  <c r="O79" i="1"/>
  <c r="N79" i="1"/>
  <c r="Q79" i="1"/>
  <c r="R79" i="1"/>
  <c r="T79" i="1"/>
  <c r="O80" i="1"/>
  <c r="N80" i="1"/>
  <c r="Q80" i="1"/>
  <c r="R80" i="1"/>
  <c r="T80" i="1"/>
  <c r="O81" i="1"/>
  <c r="N81" i="1"/>
  <c r="Q81" i="1"/>
  <c r="R81" i="1"/>
  <c r="T81" i="1"/>
  <c r="O82" i="1"/>
  <c r="N82" i="1"/>
  <c r="Q82" i="1"/>
  <c r="R82" i="1"/>
  <c r="T82" i="1"/>
  <c r="O83" i="1"/>
  <c r="N83" i="1"/>
  <c r="Q83" i="1"/>
  <c r="R83" i="1"/>
  <c r="T83" i="1"/>
  <c r="O84" i="1"/>
  <c r="N84" i="1"/>
  <c r="Q84" i="1"/>
  <c r="R84" i="1"/>
  <c r="T84" i="1"/>
  <c r="O85" i="1"/>
  <c r="N85" i="1"/>
  <c r="Q85" i="1"/>
  <c r="R85" i="1"/>
  <c r="T85" i="1"/>
  <c r="O86" i="1"/>
  <c r="N86" i="1"/>
  <c r="Q86" i="1"/>
  <c r="R86" i="1"/>
  <c r="T86" i="1"/>
  <c r="O87" i="1"/>
  <c r="N87" i="1"/>
  <c r="Q87" i="1"/>
  <c r="R87" i="1"/>
  <c r="T87" i="1"/>
  <c r="O88" i="1"/>
  <c r="N88" i="1"/>
  <c r="Q88" i="1"/>
  <c r="R88" i="1"/>
  <c r="T88" i="1"/>
  <c r="O89" i="1"/>
  <c r="N89" i="1"/>
  <c r="Q89" i="1"/>
  <c r="R89" i="1"/>
  <c r="T89" i="1"/>
  <c r="O90" i="1"/>
  <c r="N90" i="1"/>
  <c r="Q90" i="1"/>
  <c r="R90" i="1"/>
  <c r="T90" i="1"/>
  <c r="O91" i="1"/>
  <c r="N91" i="1"/>
  <c r="Q91" i="1"/>
  <c r="R91" i="1"/>
  <c r="T91" i="1"/>
  <c r="O92" i="1"/>
  <c r="N92" i="1"/>
  <c r="Q92" i="1"/>
  <c r="R92" i="1"/>
  <c r="T92" i="1"/>
  <c r="O2" i="1"/>
  <c r="N2" i="1"/>
  <c r="Q2" i="1"/>
  <c r="R2" i="1"/>
  <c r="T2" i="1"/>
  <c r="P3" i="1"/>
  <c r="S3" i="1"/>
  <c r="P4" i="1"/>
  <c r="S4" i="1"/>
  <c r="P5" i="1"/>
  <c r="S5" i="1"/>
  <c r="P6" i="1"/>
  <c r="S6" i="1"/>
  <c r="P7" i="1"/>
  <c r="S7" i="1"/>
  <c r="P8" i="1"/>
  <c r="S8" i="1"/>
  <c r="P9" i="1"/>
  <c r="S9" i="1"/>
  <c r="P10" i="1"/>
  <c r="S10" i="1"/>
  <c r="P11" i="1"/>
  <c r="S11" i="1"/>
  <c r="P12" i="1"/>
  <c r="S12" i="1"/>
  <c r="P13" i="1"/>
  <c r="S13" i="1"/>
  <c r="P14" i="1"/>
  <c r="S14" i="1"/>
  <c r="P15" i="1"/>
  <c r="S15" i="1"/>
  <c r="P16" i="1"/>
  <c r="S16" i="1"/>
  <c r="P17" i="1"/>
  <c r="S17" i="1"/>
  <c r="P18" i="1"/>
  <c r="S18" i="1"/>
  <c r="P19" i="1"/>
  <c r="S19" i="1"/>
  <c r="P20" i="1"/>
  <c r="S20" i="1"/>
  <c r="P21" i="1"/>
  <c r="S21" i="1"/>
  <c r="P22" i="1"/>
  <c r="S22" i="1"/>
  <c r="P23" i="1"/>
  <c r="S23" i="1"/>
  <c r="P24" i="1"/>
  <c r="S24" i="1"/>
  <c r="P25" i="1"/>
  <c r="S25" i="1"/>
  <c r="P26" i="1"/>
  <c r="S26" i="1"/>
  <c r="P27" i="1"/>
  <c r="S27" i="1"/>
  <c r="P28" i="1"/>
  <c r="S28" i="1"/>
  <c r="P29" i="1"/>
  <c r="S29" i="1"/>
  <c r="P30" i="1"/>
  <c r="S30" i="1"/>
  <c r="P31" i="1"/>
  <c r="S31" i="1"/>
  <c r="P32" i="1"/>
  <c r="S32" i="1"/>
  <c r="P33" i="1"/>
  <c r="S33" i="1"/>
  <c r="P34" i="1"/>
  <c r="S34" i="1"/>
  <c r="P35" i="1"/>
  <c r="S35" i="1"/>
  <c r="P36" i="1"/>
  <c r="S36" i="1"/>
  <c r="P37" i="1"/>
  <c r="S37" i="1"/>
  <c r="P38" i="1"/>
  <c r="S38" i="1"/>
  <c r="P39" i="1"/>
  <c r="S39" i="1"/>
  <c r="P40" i="1"/>
  <c r="S40" i="1"/>
  <c r="P41" i="1"/>
  <c r="S41" i="1"/>
  <c r="P42" i="1"/>
  <c r="S42" i="1"/>
  <c r="P43" i="1"/>
  <c r="S43" i="1"/>
  <c r="P44" i="1"/>
  <c r="S44" i="1"/>
  <c r="P45" i="1"/>
  <c r="S45" i="1"/>
  <c r="P46" i="1"/>
  <c r="S46" i="1"/>
  <c r="P47" i="1"/>
  <c r="S47" i="1"/>
  <c r="P48" i="1"/>
  <c r="S48" i="1"/>
  <c r="P49" i="1"/>
  <c r="S49" i="1"/>
  <c r="P50" i="1"/>
  <c r="S50" i="1"/>
  <c r="P51" i="1"/>
  <c r="S51" i="1"/>
  <c r="P52" i="1"/>
  <c r="S52" i="1"/>
  <c r="P53" i="1"/>
  <c r="S53" i="1"/>
  <c r="P54" i="1"/>
  <c r="S54" i="1"/>
  <c r="P55" i="1"/>
  <c r="S55" i="1"/>
  <c r="P56" i="1"/>
  <c r="S56" i="1"/>
  <c r="P57" i="1"/>
  <c r="S57" i="1"/>
  <c r="P58" i="1"/>
  <c r="S58" i="1"/>
  <c r="P59" i="1"/>
  <c r="S59" i="1"/>
  <c r="P60" i="1"/>
  <c r="S60" i="1"/>
  <c r="P61" i="1"/>
  <c r="S61" i="1"/>
  <c r="P62" i="1"/>
  <c r="S62" i="1"/>
  <c r="P63" i="1"/>
  <c r="S63" i="1"/>
  <c r="P64" i="1"/>
  <c r="S64" i="1"/>
  <c r="P65" i="1"/>
  <c r="S65" i="1"/>
  <c r="P66" i="1"/>
  <c r="S66" i="1"/>
  <c r="P67" i="1"/>
  <c r="S67" i="1"/>
  <c r="P68" i="1"/>
  <c r="S68" i="1"/>
  <c r="P69" i="1"/>
  <c r="S69" i="1"/>
  <c r="P70" i="1"/>
  <c r="S70" i="1"/>
  <c r="P71" i="1"/>
  <c r="S71" i="1"/>
  <c r="P72" i="1"/>
  <c r="S72" i="1"/>
  <c r="P73" i="1"/>
  <c r="S73" i="1"/>
  <c r="P74" i="1"/>
  <c r="S74" i="1"/>
  <c r="P75" i="1"/>
  <c r="S75" i="1"/>
  <c r="P76" i="1"/>
  <c r="S76" i="1"/>
  <c r="P77" i="1"/>
  <c r="S77" i="1"/>
  <c r="P78" i="1"/>
  <c r="S78" i="1"/>
  <c r="P79" i="1"/>
  <c r="S79" i="1"/>
  <c r="P80" i="1"/>
  <c r="S80" i="1"/>
  <c r="P81" i="1"/>
  <c r="S81" i="1"/>
  <c r="P82" i="1"/>
  <c r="S82" i="1"/>
  <c r="P83" i="1"/>
  <c r="S83" i="1"/>
  <c r="P84" i="1"/>
  <c r="S84" i="1"/>
  <c r="P85" i="1"/>
  <c r="S85" i="1"/>
  <c r="P86" i="1"/>
  <c r="S86" i="1"/>
  <c r="P87" i="1"/>
  <c r="S87" i="1"/>
  <c r="P88" i="1"/>
  <c r="S88" i="1"/>
  <c r="P89" i="1"/>
  <c r="S89" i="1"/>
  <c r="P90" i="1"/>
  <c r="S90" i="1"/>
  <c r="P91" i="1"/>
  <c r="S91" i="1"/>
  <c r="P92" i="1"/>
  <c r="S92" i="1"/>
  <c r="P2" i="1"/>
  <c r="S2" i="1"/>
  <c r="K8" i="1"/>
  <c r="K2" i="1"/>
  <c r="K4" i="1"/>
  <c r="K7" i="1"/>
  <c r="K9" i="1"/>
  <c r="K44" i="1"/>
  <c r="K46" i="1"/>
  <c r="K3" i="1"/>
  <c r="K5" i="1"/>
  <c r="K27" i="1"/>
  <c r="K29" i="1"/>
  <c r="K10" i="1"/>
  <c r="K12" i="1"/>
  <c r="K24" i="1"/>
  <c r="K64" i="1"/>
  <c r="K85" i="1"/>
  <c r="K43" i="1"/>
  <c r="K50" i="1"/>
  <c r="K45" i="1"/>
  <c r="K56" i="1"/>
  <c r="K54" i="1"/>
  <c r="K49" i="1"/>
  <c r="K58" i="1"/>
  <c r="K60" i="1"/>
  <c r="K53" i="1"/>
  <c r="K62" i="1"/>
  <c r="K67" i="1"/>
  <c r="K91" i="1"/>
  <c r="K26" i="1"/>
  <c r="K31" i="1"/>
  <c r="K28" i="1"/>
  <c r="K37" i="1"/>
  <c r="K35" i="1"/>
  <c r="K30" i="1"/>
  <c r="K39" i="1"/>
  <c r="K41" i="1"/>
  <c r="K34" i="1"/>
  <c r="K14" i="1"/>
  <c r="K13" i="1"/>
  <c r="K16" i="1"/>
  <c r="K18" i="1"/>
  <c r="K11" i="1"/>
  <c r="K22" i="1"/>
  <c r="K21" i="1"/>
  <c r="K25" i="1"/>
  <c r="K48" i="1"/>
  <c r="K63" i="1"/>
  <c r="K83" i="1"/>
  <c r="K76" i="1"/>
  <c r="K86" i="1"/>
  <c r="K47" i="1"/>
  <c r="K51" i="1"/>
  <c r="K52" i="1"/>
  <c r="K57" i="1"/>
  <c r="K55" i="1"/>
  <c r="K59" i="1"/>
  <c r="K61" i="1"/>
  <c r="K77" i="1"/>
  <c r="K74" i="1"/>
  <c r="K79" i="1"/>
  <c r="K81" i="1"/>
  <c r="K66" i="1"/>
  <c r="K89" i="1"/>
  <c r="K88" i="1"/>
  <c r="K92" i="1"/>
  <c r="K32" i="1"/>
  <c r="K33" i="1"/>
  <c r="K38" i="1"/>
  <c r="K36" i="1"/>
  <c r="K40" i="1"/>
  <c r="K42" i="1"/>
  <c r="K15" i="1"/>
  <c r="K17" i="1"/>
  <c r="K19" i="1"/>
  <c r="K20" i="1"/>
  <c r="K23" i="1"/>
  <c r="K68" i="1"/>
  <c r="K65" i="1"/>
  <c r="K70" i="1"/>
  <c r="K72" i="1"/>
  <c r="K75" i="1"/>
  <c r="K84" i="1"/>
  <c r="K78" i="1"/>
  <c r="K80" i="1"/>
  <c r="K82" i="1"/>
  <c r="K87" i="1"/>
  <c r="K90" i="1"/>
  <c r="K69" i="1"/>
  <c r="K71" i="1"/>
  <c r="K73" i="1"/>
  <c r="K102" i="1"/>
  <c r="K98" i="1"/>
  <c r="K95" i="1"/>
  <c r="K105" i="1"/>
  <c r="K101" i="1"/>
  <c r="K94" i="1"/>
  <c r="K93" i="1"/>
  <c r="K106" i="1"/>
  <c r="K99" i="1"/>
  <c r="K103" i="1"/>
  <c r="K100" i="1"/>
  <c r="K96" i="1"/>
  <c r="K104" i="1"/>
  <c r="K97" i="1"/>
  <c r="K6" i="1"/>
  <c r="C5" i="1"/>
  <c r="E5" i="1"/>
  <c r="I8" i="1"/>
  <c r="I2" i="1"/>
  <c r="I4" i="1"/>
  <c r="I7" i="1"/>
  <c r="I9" i="1"/>
  <c r="I44" i="1"/>
  <c r="I46" i="1"/>
  <c r="I3" i="1"/>
  <c r="I5" i="1"/>
  <c r="I27" i="1"/>
  <c r="I29" i="1"/>
  <c r="I10" i="1"/>
  <c r="I12" i="1"/>
  <c r="I24" i="1"/>
  <c r="I64" i="1"/>
  <c r="I85" i="1"/>
  <c r="I43" i="1"/>
  <c r="I50" i="1"/>
  <c r="I45" i="1"/>
  <c r="I56" i="1"/>
  <c r="I54" i="1"/>
  <c r="I49" i="1"/>
  <c r="I58" i="1"/>
  <c r="I60" i="1"/>
  <c r="I53" i="1"/>
  <c r="I62" i="1"/>
  <c r="I67" i="1"/>
  <c r="I91" i="1"/>
  <c r="I26" i="1"/>
  <c r="I31" i="1"/>
  <c r="I28" i="1"/>
  <c r="I37" i="1"/>
  <c r="I35" i="1"/>
  <c r="I30" i="1"/>
  <c r="I39" i="1"/>
  <c r="I41" i="1"/>
  <c r="I34" i="1"/>
  <c r="I14" i="1"/>
  <c r="I13" i="1"/>
  <c r="I16" i="1"/>
  <c r="I18" i="1"/>
  <c r="I11" i="1"/>
  <c r="I22" i="1"/>
  <c r="I21" i="1"/>
  <c r="I25" i="1"/>
  <c r="I48" i="1"/>
  <c r="I63" i="1"/>
  <c r="I83" i="1"/>
  <c r="I76" i="1"/>
  <c r="I86" i="1"/>
  <c r="I47" i="1"/>
  <c r="I51" i="1"/>
  <c r="I52" i="1"/>
  <c r="I57" i="1"/>
  <c r="I55" i="1"/>
  <c r="I59" i="1"/>
  <c r="I61" i="1"/>
  <c r="I77" i="1"/>
  <c r="I74" i="1"/>
  <c r="I79" i="1"/>
  <c r="I81" i="1"/>
  <c r="I66" i="1"/>
  <c r="I89" i="1"/>
  <c r="I88" i="1"/>
  <c r="I92" i="1"/>
  <c r="I32" i="1"/>
  <c r="I33" i="1"/>
  <c r="I38" i="1"/>
  <c r="I36" i="1"/>
  <c r="I40" i="1"/>
  <c r="I42" i="1"/>
  <c r="I15" i="1"/>
  <c r="I17" i="1"/>
  <c r="I19" i="1"/>
  <c r="I20" i="1"/>
  <c r="I23" i="1"/>
  <c r="I68" i="1"/>
  <c r="I65" i="1"/>
  <c r="I70" i="1"/>
  <c r="I72" i="1"/>
  <c r="I75" i="1"/>
  <c r="I84" i="1"/>
  <c r="I78" i="1"/>
  <c r="I80" i="1"/>
  <c r="I82" i="1"/>
  <c r="I87" i="1"/>
  <c r="I90" i="1"/>
  <c r="I69" i="1"/>
  <c r="I71" i="1"/>
  <c r="I73" i="1"/>
  <c r="I102" i="1"/>
  <c r="I98" i="1"/>
  <c r="I95" i="1"/>
  <c r="I105" i="1"/>
  <c r="I101" i="1"/>
  <c r="I94" i="1"/>
  <c r="I93" i="1"/>
  <c r="I106" i="1"/>
  <c r="I99" i="1"/>
  <c r="I103" i="1"/>
  <c r="I100" i="1"/>
  <c r="I96" i="1"/>
  <c r="I104" i="1"/>
  <c r="I97" i="1"/>
  <c r="I6" i="1"/>
  <c r="C100" i="1"/>
  <c r="E100" i="1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190" i="2"/>
  <c r="E190" i="2"/>
  <c r="C191" i="2"/>
  <c r="E191" i="2"/>
  <c r="C188" i="2"/>
  <c r="E188" i="2"/>
  <c r="C189" i="2"/>
  <c r="E189" i="2"/>
  <c r="C185" i="2"/>
  <c r="E185" i="2"/>
  <c r="C186" i="2"/>
  <c r="E186" i="2"/>
  <c r="C187" i="2"/>
  <c r="E187" i="2"/>
  <c r="C184" i="2"/>
  <c r="E184" i="2"/>
  <c r="C183" i="2"/>
  <c r="E183" i="2"/>
  <c r="C182" i="2"/>
  <c r="E182" i="2"/>
  <c r="C181" i="2"/>
  <c r="E181" i="2"/>
  <c r="C180" i="2"/>
  <c r="E180" i="2"/>
  <c r="C179" i="2"/>
  <c r="E179" i="2"/>
  <c r="C178" i="2"/>
  <c r="E178" i="2"/>
  <c r="C177" i="2"/>
  <c r="E177" i="2"/>
  <c r="C176" i="2"/>
  <c r="E176" i="2"/>
  <c r="C175" i="2"/>
  <c r="E175" i="2"/>
  <c r="C174" i="2"/>
  <c r="E174" i="2"/>
  <c r="C173" i="2"/>
  <c r="E173" i="2"/>
  <c r="C172" i="2"/>
  <c r="E172" i="2"/>
  <c r="C171" i="2"/>
  <c r="E171" i="2"/>
  <c r="C170" i="2"/>
  <c r="E170" i="2"/>
  <c r="C169" i="2"/>
  <c r="E169" i="2"/>
  <c r="C168" i="2"/>
  <c r="E168" i="2"/>
  <c r="C167" i="2"/>
  <c r="E167" i="2"/>
  <c r="C166" i="2"/>
  <c r="E166" i="2"/>
  <c r="C165" i="2"/>
  <c r="E165" i="2"/>
  <c r="C164" i="2"/>
  <c r="E164" i="2"/>
  <c r="C163" i="2"/>
  <c r="E163" i="2"/>
  <c r="C162" i="2"/>
  <c r="E162" i="2"/>
  <c r="C161" i="2"/>
  <c r="E161" i="2"/>
  <c r="C160" i="2"/>
  <c r="E160" i="2"/>
  <c r="C159" i="2"/>
  <c r="E159" i="2"/>
  <c r="C158" i="2"/>
  <c r="E158" i="2"/>
  <c r="C157" i="2"/>
  <c r="E157" i="2"/>
  <c r="C156" i="2"/>
  <c r="E156" i="2"/>
  <c r="C155" i="2"/>
  <c r="E155" i="2"/>
  <c r="C154" i="2"/>
  <c r="E154" i="2"/>
  <c r="C153" i="2"/>
  <c r="E153" i="2"/>
  <c r="C152" i="2"/>
  <c r="E152" i="2"/>
  <c r="C151" i="2"/>
  <c r="E151" i="2"/>
  <c r="C150" i="2"/>
  <c r="E150" i="2"/>
  <c r="C149" i="2"/>
  <c r="E149" i="2"/>
  <c r="C148" i="2"/>
  <c r="E148" i="2"/>
  <c r="C147" i="2"/>
  <c r="E147" i="2"/>
  <c r="C146" i="2"/>
  <c r="E146" i="2"/>
  <c r="C145" i="2"/>
  <c r="E145" i="2"/>
  <c r="C144" i="2"/>
  <c r="E144" i="2"/>
  <c r="C143" i="2"/>
  <c r="E143" i="2"/>
  <c r="C142" i="2"/>
  <c r="E142" i="2"/>
  <c r="C141" i="2"/>
  <c r="E141" i="2"/>
  <c r="C140" i="2"/>
  <c r="E140" i="2"/>
  <c r="C139" i="2"/>
  <c r="E139" i="2"/>
  <c r="C138" i="2"/>
  <c r="E138" i="2"/>
  <c r="C137" i="2"/>
  <c r="E137" i="2"/>
  <c r="C136" i="2"/>
  <c r="E136" i="2"/>
  <c r="C135" i="2"/>
  <c r="E135" i="2"/>
  <c r="C134" i="2"/>
  <c r="E134" i="2"/>
  <c r="C133" i="2"/>
  <c r="E133" i="2"/>
  <c r="C132" i="2"/>
  <c r="E132" i="2"/>
  <c r="C131" i="2"/>
  <c r="E131" i="2"/>
  <c r="C130" i="2"/>
  <c r="E130" i="2"/>
  <c r="C129" i="2"/>
  <c r="E129" i="2"/>
  <c r="C128" i="2"/>
  <c r="E128" i="2"/>
  <c r="C127" i="2"/>
  <c r="E127" i="2"/>
  <c r="C126" i="2"/>
  <c r="E126" i="2"/>
  <c r="C125" i="2"/>
  <c r="E125" i="2"/>
  <c r="C124" i="2"/>
  <c r="E124" i="2"/>
  <c r="C123" i="2"/>
  <c r="E123" i="2"/>
  <c r="C122" i="2"/>
  <c r="E122" i="2"/>
  <c r="C121" i="2"/>
  <c r="E121" i="2"/>
  <c r="C120" i="2"/>
  <c r="E120" i="2"/>
  <c r="C119" i="2"/>
  <c r="E119" i="2"/>
  <c r="C118" i="2"/>
  <c r="E118" i="2"/>
  <c r="C117" i="2"/>
  <c r="E117" i="2"/>
  <c r="C116" i="2"/>
  <c r="E116" i="2"/>
  <c r="C115" i="2"/>
  <c r="E115" i="2"/>
  <c r="C114" i="2"/>
  <c r="E114" i="2"/>
  <c r="C113" i="2"/>
  <c r="E113" i="2"/>
  <c r="C112" i="2"/>
  <c r="E112" i="2"/>
  <c r="C111" i="2"/>
  <c r="E111" i="2"/>
  <c r="C110" i="2"/>
  <c r="E110" i="2"/>
  <c r="C109" i="2"/>
  <c r="E109" i="2"/>
  <c r="C108" i="2"/>
  <c r="E108" i="2"/>
  <c r="C107" i="2"/>
  <c r="E107" i="2"/>
  <c r="C106" i="2"/>
  <c r="E106" i="2"/>
  <c r="C105" i="2"/>
  <c r="E105" i="2"/>
  <c r="C104" i="2"/>
  <c r="E104" i="2"/>
  <c r="C103" i="2"/>
  <c r="E103" i="2"/>
  <c r="C102" i="2"/>
  <c r="E102" i="2"/>
  <c r="C101" i="2"/>
  <c r="E101" i="2"/>
  <c r="C100" i="2"/>
  <c r="E100" i="2"/>
  <c r="C99" i="2"/>
  <c r="E99" i="2"/>
  <c r="C98" i="2"/>
  <c r="E98" i="2"/>
  <c r="C97" i="2"/>
  <c r="E97" i="2"/>
  <c r="C96" i="2"/>
  <c r="E96" i="2"/>
  <c r="C95" i="2"/>
  <c r="E95" i="2"/>
  <c r="C94" i="2"/>
  <c r="E94" i="2"/>
  <c r="C93" i="2"/>
  <c r="E93" i="2"/>
  <c r="C92" i="2"/>
  <c r="E92" i="2"/>
  <c r="C91" i="2"/>
  <c r="E91" i="2"/>
  <c r="C90" i="2"/>
  <c r="E90" i="2"/>
  <c r="C89" i="2"/>
  <c r="E89" i="2"/>
  <c r="C88" i="2"/>
  <c r="E88" i="2"/>
  <c r="C87" i="2"/>
  <c r="E87" i="2"/>
  <c r="C86" i="2"/>
  <c r="E86" i="2"/>
  <c r="C85" i="2"/>
  <c r="E85" i="2"/>
  <c r="C84" i="2"/>
  <c r="E84" i="2"/>
  <c r="C83" i="2"/>
  <c r="E83" i="2"/>
  <c r="C82" i="2"/>
  <c r="E82" i="2"/>
  <c r="C81" i="2"/>
  <c r="E81" i="2"/>
  <c r="C80" i="2"/>
  <c r="E80" i="2"/>
  <c r="C79" i="2"/>
  <c r="E79" i="2"/>
  <c r="C78" i="2"/>
  <c r="E78" i="2"/>
  <c r="C77" i="2"/>
  <c r="E77" i="2"/>
  <c r="C76" i="2"/>
  <c r="E76" i="2"/>
  <c r="C75" i="2"/>
  <c r="E75" i="2"/>
  <c r="C74" i="2"/>
  <c r="E74" i="2"/>
  <c r="C73" i="2"/>
  <c r="E73" i="2"/>
  <c r="C72" i="2"/>
  <c r="E72" i="2"/>
  <c r="C71" i="2"/>
  <c r="E71" i="2"/>
  <c r="C70" i="2"/>
  <c r="E70" i="2"/>
  <c r="C69" i="2"/>
  <c r="E69" i="2"/>
  <c r="C68" i="2"/>
  <c r="E68" i="2"/>
  <c r="C67" i="2"/>
  <c r="E67" i="2"/>
  <c r="C66" i="2"/>
  <c r="E66" i="2"/>
  <c r="C65" i="2"/>
  <c r="E65" i="2"/>
  <c r="C64" i="2"/>
  <c r="E64" i="2"/>
  <c r="C63" i="2"/>
  <c r="E63" i="2"/>
  <c r="C62" i="2"/>
  <c r="E62" i="2"/>
  <c r="C61" i="2"/>
  <c r="E61" i="2"/>
  <c r="C60" i="2"/>
  <c r="E60" i="2"/>
  <c r="C59" i="2"/>
  <c r="E59" i="2"/>
  <c r="C58" i="2"/>
  <c r="E58" i="2"/>
  <c r="C57" i="2"/>
  <c r="E57" i="2"/>
  <c r="C56" i="2"/>
  <c r="E56" i="2"/>
  <c r="C55" i="2"/>
  <c r="E55" i="2"/>
  <c r="C54" i="2"/>
  <c r="E54" i="2"/>
  <c r="C53" i="2"/>
  <c r="E53" i="2"/>
  <c r="C52" i="2"/>
  <c r="E52" i="2"/>
  <c r="C51" i="2"/>
  <c r="E51" i="2"/>
  <c r="C50" i="2"/>
  <c r="E50" i="2"/>
  <c r="C49" i="2"/>
  <c r="E49" i="2"/>
  <c r="C48" i="2"/>
  <c r="E48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14" i="1"/>
  <c r="E14" i="1"/>
  <c r="C15" i="1"/>
  <c r="E15" i="1"/>
  <c r="C13" i="1"/>
  <c r="E13" i="1"/>
  <c r="C10" i="1"/>
  <c r="E10" i="1"/>
  <c r="C16" i="1"/>
  <c r="E16" i="1"/>
  <c r="C17" i="1"/>
  <c r="E17" i="1"/>
  <c r="C18" i="1"/>
  <c r="E18" i="1"/>
  <c r="C19" i="1"/>
  <c r="E19" i="1"/>
  <c r="C20" i="1"/>
  <c r="E20" i="1"/>
  <c r="C11" i="1"/>
  <c r="E11" i="1"/>
  <c r="C22" i="1"/>
  <c r="E22" i="1"/>
  <c r="C23" i="1"/>
  <c r="E23" i="1"/>
  <c r="C21" i="1"/>
  <c r="E21" i="1"/>
  <c r="C12" i="1"/>
  <c r="E12" i="1"/>
  <c r="C24" i="1"/>
  <c r="E24" i="1"/>
  <c r="C25" i="1"/>
  <c r="E25" i="1"/>
  <c r="C68" i="1"/>
  <c r="E68" i="1"/>
  <c r="C69" i="1"/>
  <c r="E69" i="1"/>
  <c r="C65" i="1"/>
  <c r="E65" i="1"/>
  <c r="C48" i="1"/>
  <c r="E48" i="1"/>
  <c r="C70" i="1"/>
  <c r="E70" i="1"/>
  <c r="C71" i="1"/>
  <c r="E71" i="1"/>
  <c r="C72" i="1"/>
  <c r="E72" i="1"/>
  <c r="C73" i="1"/>
  <c r="E73" i="1"/>
  <c r="C75" i="1"/>
  <c r="E75" i="1"/>
  <c r="C63" i="1"/>
  <c r="E63" i="1"/>
  <c r="C83" i="1"/>
  <c r="E83" i="1"/>
  <c r="C84" i="1"/>
  <c r="E84" i="1"/>
  <c r="C76" i="1"/>
  <c r="E76" i="1"/>
  <c r="C64" i="1"/>
  <c r="E64" i="1"/>
  <c r="C85" i="1"/>
  <c r="E85" i="1"/>
  <c r="C86" i="1"/>
  <c r="E86" i="1"/>
  <c r="C47" i="1"/>
  <c r="E47" i="1"/>
  <c r="C43" i="1"/>
  <c r="E43" i="1"/>
  <c r="C50" i="1"/>
  <c r="E50" i="1"/>
  <c r="C51" i="1"/>
  <c r="E51" i="1"/>
  <c r="C52" i="1"/>
  <c r="E52" i="1"/>
  <c r="C45" i="1"/>
  <c r="E45" i="1"/>
  <c r="C56" i="1"/>
  <c r="E56" i="1"/>
  <c r="C57" i="1"/>
  <c r="E57" i="1"/>
  <c r="C7" i="1"/>
  <c r="E7" i="1"/>
  <c r="C6" i="1"/>
  <c r="E6" i="1"/>
  <c r="C8" i="1"/>
  <c r="E8" i="1"/>
  <c r="C9" i="1"/>
  <c r="E9" i="1"/>
  <c r="C54" i="1"/>
  <c r="E54" i="1"/>
  <c r="C55" i="1"/>
  <c r="E55" i="1"/>
  <c r="C49" i="1"/>
  <c r="E49" i="1"/>
  <c r="C44" i="1"/>
  <c r="E44" i="1"/>
  <c r="C58" i="1"/>
  <c r="E58" i="1"/>
  <c r="C59" i="1"/>
  <c r="E59" i="1"/>
  <c r="C60" i="1"/>
  <c r="E60" i="1"/>
  <c r="C61" i="1"/>
  <c r="E61" i="1"/>
  <c r="C53" i="1"/>
  <c r="E53" i="1"/>
  <c r="C46" i="1"/>
  <c r="E46" i="1"/>
  <c r="C77" i="1"/>
  <c r="E77" i="1"/>
  <c r="C78" i="1"/>
  <c r="E78" i="1"/>
  <c r="C74" i="1"/>
  <c r="E74" i="1"/>
  <c r="C62" i="1"/>
  <c r="E62" i="1"/>
  <c r="C79" i="1"/>
  <c r="E79" i="1"/>
  <c r="C80" i="1"/>
  <c r="E80" i="1"/>
  <c r="C81" i="1"/>
  <c r="E81" i="1"/>
  <c r="C82" i="1"/>
  <c r="E82" i="1"/>
  <c r="C87" i="1"/>
  <c r="E87" i="1"/>
  <c r="C66" i="1"/>
  <c r="E66" i="1"/>
  <c r="C89" i="1"/>
  <c r="E89" i="1"/>
  <c r="C90" i="1"/>
  <c r="E90" i="1"/>
  <c r="C88" i="1"/>
  <c r="E88" i="1"/>
  <c r="C67" i="1"/>
  <c r="E67" i="1"/>
  <c r="C91" i="1"/>
  <c r="E91" i="1"/>
  <c r="C92" i="1"/>
  <c r="E92" i="1"/>
  <c r="C26" i="1"/>
  <c r="E26" i="1"/>
  <c r="C31" i="1"/>
  <c r="E31" i="1"/>
  <c r="C32" i="1"/>
  <c r="E32" i="1"/>
  <c r="C33" i="1"/>
  <c r="E33" i="1"/>
  <c r="C28" i="1"/>
  <c r="E28" i="1"/>
  <c r="C37" i="1"/>
  <c r="E37" i="1"/>
  <c r="C38" i="1"/>
  <c r="E38" i="1"/>
  <c r="C3" i="1"/>
  <c r="E3" i="1"/>
  <c r="C2" i="1"/>
  <c r="E2" i="1"/>
  <c r="C4" i="1"/>
  <c r="E4" i="1"/>
  <c r="C35" i="1"/>
  <c r="E35" i="1"/>
  <c r="C36" i="1"/>
  <c r="E36" i="1"/>
  <c r="C30" i="1"/>
  <c r="E30" i="1"/>
  <c r="C27" i="1"/>
  <c r="E27" i="1"/>
  <c r="C39" i="1"/>
  <c r="E39" i="1"/>
  <c r="C40" i="1"/>
  <c r="E40" i="1"/>
  <c r="C41" i="1"/>
  <c r="E41" i="1"/>
  <c r="C42" i="1"/>
  <c r="E42" i="1"/>
  <c r="C34" i="1"/>
  <c r="E34" i="1"/>
  <c r="C29" i="1"/>
  <c r="E29" i="1"/>
  <c r="C106" i="1"/>
  <c r="E106" i="1"/>
  <c r="C105" i="1"/>
  <c r="E105" i="1"/>
  <c r="C104" i="1"/>
  <c r="E104" i="1"/>
  <c r="C103" i="1"/>
  <c r="E103" i="1"/>
  <c r="C102" i="1"/>
  <c r="E102" i="1"/>
  <c r="C101" i="1"/>
  <c r="E101" i="1"/>
  <c r="C99" i="1"/>
  <c r="E99" i="1"/>
  <c r="C98" i="1"/>
  <c r="E98" i="1"/>
  <c r="C97" i="1"/>
  <c r="E97" i="1"/>
  <c r="C96" i="1"/>
  <c r="E96" i="1"/>
  <c r="C95" i="1"/>
  <c r="E95" i="1"/>
  <c r="C94" i="1"/>
  <c r="E94" i="1"/>
  <c r="C93" i="1"/>
  <c r="E93" i="1"/>
</calcChain>
</file>

<file path=xl/connections.xml><?xml version="1.0" encoding="utf-8"?>
<connections xmlns="http://schemas.openxmlformats.org/spreadsheetml/2006/main">
  <connection id="1" name="allAnswersFullPhraseFrequency.csv" type="6" refreshedVersion="0" background="1" saveData="1">
    <textPr fileType="mac" sourceFile="Macintosh HD:Users:admin:Documents:Thesis:MechanicalTurkStuff:allAnswersFullPhraseFrequency.csv" comma="1">
      <textFields count="3">
        <textField/>
        <textField/>
        <textField/>
      </textFields>
    </textPr>
  </connection>
  <connection id="2" name="wave1_allPossibleRecordingPhrasefreqs.txt" type="6" refreshedVersion="0" background="1" saveData="1">
    <textPr fileType="mac" sourceFile="Macintosh HD:Users:admin:Documents:Thesis:MechanicalTurkStuff:wave1_allPossibleRecordingPhrasefreqs.txt" tab="0" comma="1" consecutive="1">
      <textFields count="3">
        <textField type="skip"/>
        <textField type="text"/>
        <textField/>
      </textFields>
    </textPr>
  </connection>
  <connection id="3" name="wave1_allPossibleRecordingPhrasefreqs.txt1" type="6" refreshedVersion="0" background="1" saveData="1">
    <textPr fileType="mac" sourceFile="Macintosh HD:Users:admin:Documents:Thesis:MechanicalTurkStuff:wave1_allPossibleRecordingPhrasefreqs.txt" comma="1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<sst xmlns="http://schemas.openxmlformats.org/spreadsheetml/2006/main" count="1024" uniqueCount="514">
  <si>
    <t>orthoPhrase</t>
  </si>
  <si>
    <t xml:space="preserve">n' ay scold hour  </t>
  </si>
  <si>
    <t xml:space="preserve">n' ay scold our  </t>
  </si>
  <si>
    <t xml:space="preserve">n' ay skol dour  </t>
  </si>
  <si>
    <t xml:space="preserve">n' ay skol dower  </t>
  </si>
  <si>
    <t xml:space="preserve">n' aye scold hour  </t>
  </si>
  <si>
    <t xml:space="preserve">n' aye scold our  </t>
  </si>
  <si>
    <t xml:space="preserve">n' aye skol dour  </t>
  </si>
  <si>
    <t xml:space="preserve">n' aye skol dower  </t>
  </si>
  <si>
    <t xml:space="preserve">n' e scold hour  </t>
  </si>
  <si>
    <t xml:space="preserve">n' e scold our  </t>
  </si>
  <si>
    <t xml:space="preserve">n' e skol dour  </t>
  </si>
  <si>
    <t xml:space="preserve">n' e skol dower  </t>
  </si>
  <si>
    <t xml:space="preserve">n' eye scold hour  </t>
  </si>
  <si>
    <t xml:space="preserve">n' eye scold our  </t>
  </si>
  <si>
    <t xml:space="preserve">n' eye skol dour  </t>
  </si>
  <si>
    <t xml:space="preserve">n' eye skol dower  </t>
  </si>
  <si>
    <t xml:space="preserve">n' i scold hour  </t>
  </si>
  <si>
    <t xml:space="preserve">n' i scold our  </t>
  </si>
  <si>
    <t xml:space="preserve">n' i skol dour  </t>
  </si>
  <si>
    <t xml:space="preserve">n' i skol dower  </t>
  </si>
  <si>
    <t xml:space="preserve">n' ice coal dour  </t>
  </si>
  <si>
    <t xml:space="preserve">n' ice coal dower  </t>
  </si>
  <si>
    <t xml:space="preserve">n' ice cold hour  </t>
  </si>
  <si>
    <t xml:space="preserve">n' ice cold our  </t>
  </si>
  <si>
    <t xml:space="preserve">n' ice cole dour  </t>
  </si>
  <si>
    <t xml:space="preserve">n' ice cole dower  </t>
  </si>
  <si>
    <t xml:space="preserve">n' ice kohl dour  </t>
  </si>
  <si>
    <t xml:space="preserve">n' ice kohl dower  </t>
  </si>
  <si>
    <t xml:space="preserve">n' ice-cold hour  </t>
  </si>
  <si>
    <t xml:space="preserve">n' ice-cold our  </t>
  </si>
  <si>
    <t xml:space="preserve">a gneiss coal dour  </t>
  </si>
  <si>
    <t xml:space="preserve">a gneiss coal dower  </t>
  </si>
  <si>
    <t xml:space="preserve">a gneiss cold hour  </t>
  </si>
  <si>
    <t xml:space="preserve">a gneiss cold our  </t>
  </si>
  <si>
    <t xml:space="preserve">a gneiss cole dour  </t>
  </si>
  <si>
    <t xml:space="preserve">a gneiss cole dower  </t>
  </si>
  <si>
    <t xml:space="preserve">a gneiss kohl dour  </t>
  </si>
  <si>
    <t xml:space="preserve">a gneiss kohl dower  </t>
  </si>
  <si>
    <t xml:space="preserve">a knee scold hour  </t>
  </si>
  <si>
    <t xml:space="preserve">a knee scold our  </t>
  </si>
  <si>
    <t xml:space="preserve">a knee skol dour  </t>
  </si>
  <si>
    <t xml:space="preserve">a knee skol dower  </t>
  </si>
  <si>
    <t xml:space="preserve">a ne scold hour  </t>
  </si>
  <si>
    <t xml:space="preserve">a ne scold our  </t>
  </si>
  <si>
    <t xml:space="preserve">a ne skol dour  </t>
  </si>
  <si>
    <t xml:space="preserve">a ne skol dower  </t>
  </si>
  <si>
    <t xml:space="preserve">a nice coal dour  </t>
  </si>
  <si>
    <t xml:space="preserve">a nice coal dower  </t>
  </si>
  <si>
    <t xml:space="preserve">a nice cold hour  </t>
  </si>
  <si>
    <t xml:space="preserve">a nice cold our  </t>
  </si>
  <si>
    <t xml:space="preserve">a nice cole dour  </t>
  </si>
  <si>
    <t xml:space="preserve">a nice cole dower  </t>
  </si>
  <si>
    <t xml:space="preserve">a nice kohl dour  </t>
  </si>
  <si>
    <t xml:space="preserve">a nice kohl dower  </t>
  </si>
  <si>
    <t xml:space="preserve">a niece coal dour  </t>
  </si>
  <si>
    <t xml:space="preserve">a niece coal dower  </t>
  </si>
  <si>
    <t xml:space="preserve">a niece cold hour  </t>
  </si>
  <si>
    <t xml:space="preserve">a niece cold our  </t>
  </si>
  <si>
    <t xml:space="preserve">a niece cole dour  </t>
  </si>
  <si>
    <t xml:space="preserve">a niece cole dower  </t>
  </si>
  <si>
    <t xml:space="preserve">a niece kohl dour  </t>
  </si>
  <si>
    <t xml:space="preserve">a niece kohl dower  </t>
  </si>
  <si>
    <t xml:space="preserve">a nigh scold hour  </t>
  </si>
  <si>
    <t xml:space="preserve">a nigh scold our  </t>
  </si>
  <si>
    <t xml:space="preserve">a nigh skol dour  </t>
  </si>
  <si>
    <t xml:space="preserve">a nigh skol dower  </t>
  </si>
  <si>
    <t xml:space="preserve">a nye scold hour  </t>
  </si>
  <si>
    <t xml:space="preserve">a nye scold our  </t>
  </si>
  <si>
    <t xml:space="preserve">a nye skol dour  </t>
  </si>
  <si>
    <t xml:space="preserve">a nye skol dower  </t>
  </si>
  <si>
    <t xml:space="preserve">ah gneiss coal dour  </t>
  </si>
  <si>
    <t xml:space="preserve">ah gneiss coal dower  </t>
  </si>
  <si>
    <t xml:space="preserve">ah gneiss cold hour  </t>
  </si>
  <si>
    <t xml:space="preserve">ah gneiss cold our  </t>
  </si>
  <si>
    <t xml:space="preserve">ah gneiss cole dour  </t>
  </si>
  <si>
    <t xml:space="preserve">ah gneiss cole dower  </t>
  </si>
  <si>
    <t xml:space="preserve">ah gneiss kohl dour  </t>
  </si>
  <si>
    <t xml:space="preserve">ah gneiss kohl dower  </t>
  </si>
  <si>
    <t xml:space="preserve">ah knee scold hour  </t>
  </si>
  <si>
    <t xml:space="preserve">ah knee scold our  </t>
  </si>
  <si>
    <t xml:space="preserve">ah knee skol dour  </t>
  </si>
  <si>
    <t xml:space="preserve">ah knee skol dower  </t>
  </si>
  <si>
    <t xml:space="preserve">ah ne scold hour  </t>
  </si>
  <si>
    <t xml:space="preserve">ah ne scold our  </t>
  </si>
  <si>
    <t xml:space="preserve">ah ne skol dour  </t>
  </si>
  <si>
    <t xml:space="preserve">ah ne skol dower  </t>
  </si>
  <si>
    <t xml:space="preserve">ah nice coal dour  </t>
  </si>
  <si>
    <t xml:space="preserve">ah nice coal dower  </t>
  </si>
  <si>
    <t xml:space="preserve">ah nice cold hour  </t>
  </si>
  <si>
    <t xml:space="preserve">ah nice cold our  </t>
  </si>
  <si>
    <t xml:space="preserve">ah nice cole dour  </t>
  </si>
  <si>
    <t xml:space="preserve">ah nice cole dower  </t>
  </si>
  <si>
    <t xml:space="preserve">ah nice kohl dour  </t>
  </si>
  <si>
    <t xml:space="preserve">ah nice kohl dower  </t>
  </si>
  <si>
    <t xml:space="preserve">ah niece coal dour  </t>
  </si>
  <si>
    <t xml:space="preserve">ah niece coal dower  </t>
  </si>
  <si>
    <t xml:space="preserve">ah niece cold hour  </t>
  </si>
  <si>
    <t xml:space="preserve">ah niece cold our  </t>
  </si>
  <si>
    <t xml:space="preserve">ah niece cole dour  </t>
  </si>
  <si>
    <t xml:space="preserve">ah niece cole dower  </t>
  </si>
  <si>
    <t xml:space="preserve">ah niece kohl dour  </t>
  </si>
  <si>
    <t xml:space="preserve">ah niece kohl dower  </t>
  </si>
  <si>
    <t xml:space="preserve">ah nigh scold hour  </t>
  </si>
  <si>
    <t xml:space="preserve">ah nigh scold our  </t>
  </si>
  <si>
    <t xml:space="preserve">ah nigh skol dour  </t>
  </si>
  <si>
    <t xml:space="preserve">ah nigh skol dower  </t>
  </si>
  <si>
    <t xml:space="preserve">ah nye scold hour  </t>
  </si>
  <si>
    <t xml:space="preserve">ah nye scold our  </t>
  </si>
  <si>
    <t xml:space="preserve">ah nye skol dour  </t>
  </si>
  <si>
    <t xml:space="preserve">ah nye skol dower  </t>
  </si>
  <si>
    <t xml:space="preserve">an ay scold hour  </t>
  </si>
  <si>
    <t xml:space="preserve">an ay scold our  </t>
  </si>
  <si>
    <t xml:space="preserve">an ay skol dour  </t>
  </si>
  <si>
    <t xml:space="preserve">an ay skol dower  </t>
  </si>
  <si>
    <t xml:space="preserve">an aye scold hour  </t>
  </si>
  <si>
    <t xml:space="preserve">an aye scold our  </t>
  </si>
  <si>
    <t xml:space="preserve">an aye skol dour  </t>
  </si>
  <si>
    <t xml:space="preserve">an aye skol dower  </t>
  </si>
  <si>
    <t xml:space="preserve">an e scold hour  </t>
  </si>
  <si>
    <t xml:space="preserve">an e scold our  </t>
  </si>
  <si>
    <t xml:space="preserve">an e skol dour  </t>
  </si>
  <si>
    <t xml:space="preserve">an e skol dower  </t>
  </si>
  <si>
    <t xml:space="preserve">an eye scold hour  </t>
  </si>
  <si>
    <t xml:space="preserve">an eye scold our  </t>
  </si>
  <si>
    <t xml:space="preserve">an eye skol dour  </t>
  </si>
  <si>
    <t xml:space="preserve">an eye skol dower  </t>
  </si>
  <si>
    <t xml:space="preserve">an i scold hour  </t>
  </si>
  <si>
    <t xml:space="preserve">an i scold our  </t>
  </si>
  <si>
    <t xml:space="preserve">an i skol dour  </t>
  </si>
  <si>
    <t xml:space="preserve">an i skol dower  </t>
  </si>
  <si>
    <t xml:space="preserve">an ice coal dour  </t>
  </si>
  <si>
    <t xml:space="preserve">an ice coal dower  </t>
  </si>
  <si>
    <t xml:space="preserve">an ice cold hour  </t>
  </si>
  <si>
    <t xml:space="preserve">an ice cold our  </t>
  </si>
  <si>
    <t xml:space="preserve">an ice cole dour  </t>
  </si>
  <si>
    <t xml:space="preserve">an ice cole dower  </t>
  </si>
  <si>
    <t xml:space="preserve">an ice kohl dour  </t>
  </si>
  <si>
    <t xml:space="preserve">an ice kohl dower  </t>
  </si>
  <si>
    <t xml:space="preserve">an ice-cold hour  </t>
  </si>
  <si>
    <t xml:space="preserve">an ice-cold our  </t>
  </si>
  <si>
    <t xml:space="preserve">eh gneiss coal dour  </t>
  </si>
  <si>
    <t xml:space="preserve">eh gneiss coal dower  </t>
  </si>
  <si>
    <t xml:space="preserve">eh gneiss cold hour  </t>
  </si>
  <si>
    <t xml:space="preserve">eh gneiss cold our  </t>
  </si>
  <si>
    <t xml:space="preserve">eh gneiss cole dour  </t>
  </si>
  <si>
    <t xml:space="preserve">eh gneiss cole dower  </t>
  </si>
  <si>
    <t xml:space="preserve">eh gneiss kohl dour  </t>
  </si>
  <si>
    <t xml:space="preserve">eh gneiss kohl dower  </t>
  </si>
  <si>
    <t xml:space="preserve">eh knee scold hour  </t>
  </si>
  <si>
    <t xml:space="preserve">eh knee scold our  </t>
  </si>
  <si>
    <t xml:space="preserve">eh knee skol dour  </t>
  </si>
  <si>
    <t xml:space="preserve">eh knee skol dower  </t>
  </si>
  <si>
    <t xml:space="preserve">eh ne scold hour  </t>
  </si>
  <si>
    <t xml:space="preserve">eh ne scold our  </t>
  </si>
  <si>
    <t xml:space="preserve">eh ne skol dour  </t>
  </si>
  <si>
    <t xml:space="preserve">eh ne skol dower  </t>
  </si>
  <si>
    <t xml:space="preserve">eh nice coal dour  </t>
  </si>
  <si>
    <t xml:space="preserve">eh nice coal dower  </t>
  </si>
  <si>
    <t xml:space="preserve">eh nice cold hour  </t>
  </si>
  <si>
    <t xml:space="preserve">eh nice cold our  </t>
  </si>
  <si>
    <t xml:space="preserve">eh nice cole dour  </t>
  </si>
  <si>
    <t xml:space="preserve">eh nice cole dower  </t>
  </si>
  <si>
    <t xml:space="preserve">eh nice kohl dour  </t>
  </si>
  <si>
    <t xml:space="preserve">eh nice kohl dower  </t>
  </si>
  <si>
    <t xml:space="preserve">eh niece coal dour  </t>
  </si>
  <si>
    <t xml:space="preserve">eh niece coal dower  </t>
  </si>
  <si>
    <t xml:space="preserve">eh niece cold hour  </t>
  </si>
  <si>
    <t xml:space="preserve">eh niece cold our  </t>
  </si>
  <si>
    <t xml:space="preserve">eh niece cole dour  </t>
  </si>
  <si>
    <t xml:space="preserve">eh niece cole dower  </t>
  </si>
  <si>
    <t xml:space="preserve">eh niece kohl dour  </t>
  </si>
  <si>
    <t xml:space="preserve">eh niece kohl dower  </t>
  </si>
  <si>
    <t xml:space="preserve">eh nigh scold hour  </t>
  </si>
  <si>
    <t xml:space="preserve">eh nigh scold our  </t>
  </si>
  <si>
    <t xml:space="preserve">eh nigh skol dour  </t>
  </si>
  <si>
    <t xml:space="preserve">eh nigh skol dower  </t>
  </si>
  <si>
    <t xml:space="preserve">eh nye scold hour  </t>
  </si>
  <si>
    <t xml:space="preserve">eh nye scold our  </t>
  </si>
  <si>
    <t xml:space="preserve">eh nye skol dour  </t>
  </si>
  <si>
    <t xml:space="preserve">eh nye skol dower  </t>
  </si>
  <si>
    <t xml:space="preserve">et gneiss coal dour  </t>
  </si>
  <si>
    <t xml:space="preserve">et gneiss coal dower  </t>
  </si>
  <si>
    <t xml:space="preserve">et gneiss cold hour  </t>
  </si>
  <si>
    <t xml:space="preserve">et gneiss cold our  </t>
  </si>
  <si>
    <t xml:space="preserve">et gneiss cole dour  </t>
  </si>
  <si>
    <t xml:space="preserve">et gneiss cole dower  </t>
  </si>
  <si>
    <t xml:space="preserve">et gneiss kohl dour  </t>
  </si>
  <si>
    <t xml:space="preserve">et gneiss kohl dower  </t>
  </si>
  <si>
    <t xml:space="preserve">et knee scold hour  </t>
  </si>
  <si>
    <t xml:space="preserve">et knee scold our  </t>
  </si>
  <si>
    <t xml:space="preserve">et knee skol dour  </t>
  </si>
  <si>
    <t xml:space="preserve">et knee skol dower  </t>
  </si>
  <si>
    <t xml:space="preserve">et ne scold hour  </t>
  </si>
  <si>
    <t xml:space="preserve">et ne scold our  </t>
  </si>
  <si>
    <t xml:space="preserve">et ne skol dour  </t>
  </si>
  <si>
    <t xml:space="preserve">et ne skol dower  </t>
  </si>
  <si>
    <t xml:space="preserve">et nice coal dour  </t>
  </si>
  <si>
    <t xml:space="preserve">et nice coal dower  </t>
  </si>
  <si>
    <t xml:space="preserve">et nice cold hour  </t>
  </si>
  <si>
    <t xml:space="preserve">et nice cold our  </t>
  </si>
  <si>
    <t xml:space="preserve">et nice cole dour  </t>
  </si>
  <si>
    <t xml:space="preserve">et nice cole dower  </t>
  </si>
  <si>
    <t xml:space="preserve">et nice kohl dour  </t>
  </si>
  <si>
    <t xml:space="preserve">et nice kohl dower  </t>
  </si>
  <si>
    <t xml:space="preserve">et niece coal dour  </t>
  </si>
  <si>
    <t xml:space="preserve">et niece coal dower  </t>
  </si>
  <si>
    <t xml:space="preserve">et niece cold hour  </t>
  </si>
  <si>
    <t xml:space="preserve">et niece cold our  </t>
  </si>
  <si>
    <t xml:space="preserve">et niece cole dour  </t>
  </si>
  <si>
    <t xml:space="preserve">et niece cole dower  </t>
  </si>
  <si>
    <t xml:space="preserve">et niece kohl dour  </t>
  </si>
  <si>
    <t xml:space="preserve">et niece kohl dower  </t>
  </si>
  <si>
    <t xml:space="preserve">et nigh scold hour  </t>
  </si>
  <si>
    <t xml:space="preserve">et nigh scold our  </t>
  </si>
  <si>
    <t xml:space="preserve">et nigh skol dour  </t>
  </si>
  <si>
    <t xml:space="preserve">et nigh skol dower  </t>
  </si>
  <si>
    <t xml:space="preserve">et nye scold hour  </t>
  </si>
  <si>
    <t xml:space="preserve">et nye scold our  </t>
  </si>
  <si>
    <t xml:space="preserve">et nye skol dour  </t>
  </si>
  <si>
    <t xml:space="preserve">et nye skol dower  </t>
  </si>
  <si>
    <t xml:space="preserve">o' gneiss coal dour  </t>
  </si>
  <si>
    <t xml:space="preserve">o' gneiss coal dower  </t>
  </si>
  <si>
    <t xml:space="preserve">o' gneiss cold hour  </t>
  </si>
  <si>
    <t xml:space="preserve">o' gneiss cold our  </t>
  </si>
  <si>
    <t xml:space="preserve">o' gneiss cole dour  </t>
  </si>
  <si>
    <t xml:space="preserve">o' gneiss cole dower  </t>
  </si>
  <si>
    <t xml:space="preserve">o' gneiss kohl dour  </t>
  </si>
  <si>
    <t xml:space="preserve">o' gneiss kohl dower  </t>
  </si>
  <si>
    <t xml:space="preserve">o' knee scold hour  </t>
  </si>
  <si>
    <t xml:space="preserve">o' knee scold our  </t>
  </si>
  <si>
    <t xml:space="preserve">o' knee skol dour  </t>
  </si>
  <si>
    <t xml:space="preserve">o' knee skol dower  </t>
  </si>
  <si>
    <t xml:space="preserve">o' ne scold hour  </t>
  </si>
  <si>
    <t xml:space="preserve">o' ne scold our  </t>
  </si>
  <si>
    <t xml:space="preserve">o' ne skol dour  </t>
  </si>
  <si>
    <t xml:space="preserve">o' ne skol dower  </t>
  </si>
  <si>
    <t xml:space="preserve">o' nice coal dour  </t>
  </si>
  <si>
    <t xml:space="preserve">o' nice coal dower  </t>
  </si>
  <si>
    <t xml:space="preserve">o' nice cold hour  </t>
  </si>
  <si>
    <t xml:space="preserve">o' nice cold our  </t>
  </si>
  <si>
    <t xml:space="preserve">o' nice cole dour  </t>
  </si>
  <si>
    <t xml:space="preserve">o' nice cole dower  </t>
  </si>
  <si>
    <t xml:space="preserve">o' nice kohl dour  </t>
  </si>
  <si>
    <t xml:space="preserve">o' nice kohl dower  </t>
  </si>
  <si>
    <t xml:space="preserve">o' niece coal dour  </t>
  </si>
  <si>
    <t xml:space="preserve">o' niece coal dower  </t>
  </si>
  <si>
    <t xml:space="preserve">o' niece cold hour  </t>
  </si>
  <si>
    <t xml:space="preserve">o' niece cold our  </t>
  </si>
  <si>
    <t xml:space="preserve">o' niece cole dour  </t>
  </si>
  <si>
    <t xml:space="preserve">o' niece cole dower  </t>
  </si>
  <si>
    <t xml:space="preserve">o' niece kohl dour  </t>
  </si>
  <si>
    <t xml:space="preserve">o' niece kohl dower  </t>
  </si>
  <si>
    <t xml:space="preserve">o' nigh scold hour  </t>
  </si>
  <si>
    <t xml:space="preserve">o' nigh scold our  </t>
  </si>
  <si>
    <t xml:space="preserve">o' nigh skol dour  </t>
  </si>
  <si>
    <t xml:space="preserve">o' nigh skol dower  </t>
  </si>
  <si>
    <t xml:space="preserve">o' nye scold hour  </t>
  </si>
  <si>
    <t xml:space="preserve">o' nye scold our  </t>
  </si>
  <si>
    <t xml:space="preserve">o' nye skol dour  </t>
  </si>
  <si>
    <t xml:space="preserve">o' nye skol dower  </t>
  </si>
  <si>
    <t xml:space="preserve">on ay scold hour  </t>
  </si>
  <si>
    <t xml:space="preserve">on ay scold our  </t>
  </si>
  <si>
    <t xml:space="preserve">on ay skol dour  </t>
  </si>
  <si>
    <t xml:space="preserve">on ay skol dower  </t>
  </si>
  <si>
    <t xml:space="preserve">on aye scold hour  </t>
  </si>
  <si>
    <t xml:space="preserve">on aye scold our  </t>
  </si>
  <si>
    <t xml:space="preserve">on aye skol dour  </t>
  </si>
  <si>
    <t xml:space="preserve">on aye skol dower  </t>
  </si>
  <si>
    <t xml:space="preserve">on e scold hour  </t>
  </si>
  <si>
    <t xml:space="preserve">on e scold our  </t>
  </si>
  <si>
    <t xml:space="preserve">on e skol dour  </t>
  </si>
  <si>
    <t xml:space="preserve">on e skol dower  </t>
  </si>
  <si>
    <t xml:space="preserve">on eye scold hour  </t>
  </si>
  <si>
    <t xml:space="preserve">on eye scold our  </t>
  </si>
  <si>
    <t xml:space="preserve">on eye skol dour  </t>
  </si>
  <si>
    <t xml:space="preserve">on eye skol dower  </t>
  </si>
  <si>
    <t xml:space="preserve">on i scold hour  </t>
  </si>
  <si>
    <t xml:space="preserve">on i scold our  </t>
  </si>
  <si>
    <t xml:space="preserve">on i skol dour  </t>
  </si>
  <si>
    <t xml:space="preserve">on i skol dower  </t>
  </si>
  <si>
    <t xml:space="preserve">on ice coal dour  </t>
  </si>
  <si>
    <t xml:space="preserve">on ice coal dower  </t>
  </si>
  <si>
    <t xml:space="preserve">on ice cold hour  </t>
  </si>
  <si>
    <t xml:space="preserve">on ice cold our  </t>
  </si>
  <si>
    <t xml:space="preserve">on ice cole dour  </t>
  </si>
  <si>
    <t xml:space="preserve">on ice cole dower  </t>
  </si>
  <si>
    <t xml:space="preserve">on ice kohl dour  </t>
  </si>
  <si>
    <t xml:space="preserve">on ice kohl dower  </t>
  </si>
  <si>
    <t xml:space="preserve">on ice-cold hour  </t>
  </si>
  <si>
    <t xml:space="preserve">on ice-cold our  </t>
  </si>
  <si>
    <t>phraseID</t>
  </si>
  <si>
    <t>ID</t>
  </si>
  <si>
    <t>phraseLen</t>
  </si>
  <si>
    <t>orthoID</t>
  </si>
  <si>
    <t>A</t>
  </si>
  <si>
    <t>B</t>
  </si>
  <si>
    <t xml:space="preserve">forth right ooh  </t>
  </si>
  <si>
    <t xml:space="preserve">forth rite ooh  </t>
  </si>
  <si>
    <t xml:space="preserve">forth rye to  </t>
  </si>
  <si>
    <t xml:space="preserve">forth rye too  </t>
  </si>
  <si>
    <t xml:space="preserve">forth rye two  </t>
  </si>
  <si>
    <t xml:space="preserve">forth wright ooh  </t>
  </si>
  <si>
    <t xml:space="preserve">forth write ooh  </t>
  </si>
  <si>
    <t xml:space="preserve">forth wry to  </t>
  </si>
  <si>
    <t xml:space="preserve">forth wry too  </t>
  </si>
  <si>
    <t xml:space="preserve">forth wry two  </t>
  </si>
  <si>
    <t xml:space="preserve">forthright ooh  </t>
  </si>
  <si>
    <t xml:space="preserve">fourth right ooh  </t>
  </si>
  <si>
    <t xml:space="preserve">fourth rite ooh  </t>
  </si>
  <si>
    <t xml:space="preserve">fourth rye to  </t>
  </si>
  <si>
    <t xml:space="preserve">fourth rye too  </t>
  </si>
  <si>
    <t xml:space="preserve">fourth rye two  </t>
  </si>
  <si>
    <t xml:space="preserve">fourth wright ooh  </t>
  </si>
  <si>
    <t xml:space="preserve">fourth write ooh  </t>
  </si>
  <si>
    <t xml:space="preserve">fourth wry to  </t>
  </si>
  <si>
    <t xml:space="preserve">fourth wry too  </t>
  </si>
  <si>
    <t xml:space="preserve">fourth wry two  </t>
  </si>
  <si>
    <t>xxxx</t>
  </si>
  <si>
    <t>xandie</t>
  </si>
  <si>
    <t>#mturk DONE</t>
  </si>
  <si>
    <t>mturkRequested</t>
  </si>
  <si>
    <t>OTHER done</t>
  </si>
  <si>
    <t>needed?</t>
  </si>
  <si>
    <t>Total recordings</t>
  </si>
  <si>
    <t>x</t>
  </si>
  <si>
    <t>used</t>
  </si>
  <si>
    <t xml:space="preserve"> a nice cold hour </t>
  </si>
  <si>
    <t xml:space="preserve"> a nights cold hour </t>
  </si>
  <si>
    <t xml:space="preserve"> an ice cold hour </t>
  </si>
  <si>
    <t xml:space="preserve"> a nice cold dour </t>
  </si>
  <si>
    <t xml:space="preserve"> a nice coal dower </t>
  </si>
  <si>
    <t xml:space="preserve"> a nice cold thou are </t>
  </si>
  <si>
    <t xml:space="preserve"> a nice coal dour </t>
  </si>
  <si>
    <t xml:space="preserve"> a nice old hour </t>
  </si>
  <si>
    <t xml:space="preserve"> a nice hold hour </t>
  </si>
  <si>
    <t xml:space="preserve"> a nice gold hour </t>
  </si>
  <si>
    <t xml:space="preserve"> a nice scored hour </t>
  </si>
  <si>
    <t xml:space="preserve"> a nice scold hour </t>
  </si>
  <si>
    <t xml:space="preserve"> ah nay skull dower </t>
  </si>
  <si>
    <t xml:space="preserve"> a nye scoldower </t>
  </si>
  <si>
    <t xml:space="preserve"> a nice bold hour </t>
  </si>
  <si>
    <t xml:space="preserve"> a nice gold dollar </t>
  </si>
  <si>
    <t xml:space="preserve"> a nice odd hour </t>
  </si>
  <si>
    <t xml:space="preserve"> a nice spoke hour </t>
  </si>
  <si>
    <t xml:space="preserve"> a nice cold our </t>
  </si>
  <si>
    <t xml:space="preserve"> a nice godfather </t>
  </si>
  <si>
    <t xml:space="preserve"> an ice cold our </t>
  </si>
  <si>
    <t xml:space="preserve"> an ice gold hour </t>
  </si>
  <si>
    <t xml:space="preserve"> an ice scold hour </t>
  </si>
  <si>
    <t xml:space="preserve"> an eye scold hour </t>
  </si>
  <si>
    <t xml:space="preserve"> an ice old hour </t>
  </si>
  <si>
    <t xml:space="preserve"> an eye scol dagr </t>
  </si>
  <si>
    <t xml:space="preserve"> an eyes cold hour </t>
  </si>
  <si>
    <t xml:space="preserve"> in ice cold hour </t>
  </si>
  <si>
    <t xml:space="preserve"> an ounce gold hour </t>
  </si>
  <si>
    <t xml:space="preserve"> and i scold our </t>
  </si>
  <si>
    <t xml:space="preserve"> on ice coal dour </t>
  </si>
  <si>
    <t xml:space="preserve"> an i scold hour </t>
  </si>
  <si>
    <t xml:space="preserve"> an iced cold hour </t>
  </si>
  <si>
    <t xml:space="preserve"> in ice cold davar </t>
  </si>
  <si>
    <t xml:space="preserve"> in icecube daver </t>
  </si>
  <si>
    <t xml:space="preserve"> an ice cold bowl </t>
  </si>
  <si>
    <t xml:space="preserve"> i saw tower </t>
  </si>
  <si>
    <t xml:space="preserve"> an ice cold dour </t>
  </si>
  <si>
    <t xml:space="preserve"> an ice coal dower </t>
  </si>
  <si>
    <t xml:space="preserve"> an ice cold dower </t>
  </si>
  <si>
    <t xml:space="preserve"> and ice cold dollar </t>
  </si>
  <si>
    <t xml:space="preserve"> an ice coal dour </t>
  </si>
  <si>
    <t xml:space="preserve"> an ice cold bower </t>
  </si>
  <si>
    <t xml:space="preserve"> a nice cool hour </t>
  </si>
  <si>
    <t xml:space="preserve"> can i score the hour   </t>
  </si>
  <si>
    <t xml:space="preserve"> in ice co daver </t>
  </si>
  <si>
    <t xml:space="preserve"> an icecold hour </t>
  </si>
  <si>
    <t xml:space="preserve"> an ice cold dollar </t>
  </si>
  <si>
    <t xml:space="preserve"> an ice core bower </t>
  </si>
  <si>
    <t xml:space="preserve"> a nice cool bowl </t>
  </si>
  <si>
    <t xml:space="preserve"> an ice cove daver </t>
  </si>
  <si>
    <t xml:space="preserve"> a niceco daver </t>
  </si>
  <si>
    <t xml:space="preserve"> an ice called dower </t>
  </si>
  <si>
    <t xml:space="preserve"> in ice code our </t>
  </si>
  <si>
    <t xml:space="preserve"> in a ice cold hour </t>
  </si>
  <si>
    <t xml:space="preserve"> an ice could hour </t>
  </si>
  <si>
    <t xml:space="preserve"> in unschooled hour </t>
  </si>
  <si>
    <t xml:space="preserve"> in the eyeschool tower </t>
  </si>
  <si>
    <t xml:space="preserve"> in the ice cold hour  </t>
  </si>
  <si>
    <t xml:space="preserve"> in ice called our </t>
  </si>
  <si>
    <t xml:space="preserve"> in the ice cold hour </t>
  </si>
  <si>
    <t xml:space="preserve"> in ice coal dour </t>
  </si>
  <si>
    <t xml:space="preserve"> in ice cold our </t>
  </si>
  <si>
    <t xml:space="preserve"> a nice cool dollar </t>
  </si>
  <si>
    <t xml:space="preserve"> an ice cold hour  </t>
  </si>
  <si>
    <t xml:space="preserve">  </t>
  </si>
  <si>
    <t xml:space="preserve"> an ice cold thou are </t>
  </si>
  <si>
    <t xml:space="preserve"> a light cold hour </t>
  </si>
  <si>
    <t xml:space="preserve"> an nice cold hour </t>
  </si>
  <si>
    <t xml:space="preserve"> in nice cold hour </t>
  </si>
  <si>
    <t xml:space="preserve"> on ice col dour </t>
  </si>
  <si>
    <t xml:space="preserve"> on the ice cold hour </t>
  </si>
  <si>
    <t xml:space="preserve"> on ice called our </t>
  </si>
  <si>
    <t xml:space="preserve"> on ice cold hour </t>
  </si>
  <si>
    <t xml:space="preserve"> on ice cold dower </t>
  </si>
  <si>
    <t xml:space="preserve"> on ice cold bauer </t>
  </si>
  <si>
    <t xml:space="preserve"> on the ice cold dour </t>
  </si>
  <si>
    <t xml:space="preserve"> all ice cold hour </t>
  </si>
  <si>
    <t xml:space="preserve"> on ice cold thou art </t>
  </si>
  <si>
    <t xml:space="preserve"> on ice old hour </t>
  </si>
  <si>
    <t xml:space="preserve"> on eis kol dour </t>
  </si>
  <si>
    <t xml:space="preserve"> a nice pollard </t>
  </si>
  <si>
    <t xml:space="preserve"> on a nice cold hour </t>
  </si>
  <si>
    <t xml:space="preserve"> on ice cold air </t>
  </si>
  <si>
    <t xml:space="preserve"> all eyes cold hour </t>
  </si>
  <si>
    <t xml:space="preserve"> on iced cold hour </t>
  </si>
  <si>
    <t xml:space="preserve">NO TESTS FAILED! :) </t>
  </si>
  <si>
    <t>freq</t>
  </si>
  <si>
    <t xml:space="preserve">on ice-cold our  	 </t>
  </si>
  <si>
    <t xml:space="preserve">on ice-cold hour  	 </t>
  </si>
  <si>
    <t xml:space="preserve">on ice kohl dower  	 </t>
  </si>
  <si>
    <t xml:space="preserve">on ice kohl dour  	 </t>
  </si>
  <si>
    <t xml:space="preserve">on ice cole dower  	 </t>
  </si>
  <si>
    <t xml:space="preserve">on ice cole dour  	 </t>
  </si>
  <si>
    <t xml:space="preserve">on ice cold our  	 </t>
  </si>
  <si>
    <t xml:space="preserve">on ice coal dour  	 </t>
  </si>
  <si>
    <t xml:space="preserve">on i skol dower  	 </t>
  </si>
  <si>
    <t xml:space="preserve">on i skol dour  	 </t>
  </si>
  <si>
    <t xml:space="preserve">on i scold our  	 </t>
  </si>
  <si>
    <t xml:space="preserve">on i scold hour  	 </t>
  </si>
  <si>
    <t xml:space="preserve">on eye skol dower  	 </t>
  </si>
  <si>
    <t xml:space="preserve">on eye skol dour  	 </t>
  </si>
  <si>
    <t xml:space="preserve">on eye scold our  	 </t>
  </si>
  <si>
    <t xml:space="preserve">on eye scold hour  	 </t>
  </si>
  <si>
    <t xml:space="preserve">on aye skol dower  	 </t>
  </si>
  <si>
    <t xml:space="preserve">on aye skol dour  	 </t>
  </si>
  <si>
    <t xml:space="preserve">eh nye skol dower  	 </t>
  </si>
  <si>
    <t xml:space="preserve">eh nye skol dour  	 </t>
  </si>
  <si>
    <t xml:space="preserve">eh nye scold our  	 </t>
  </si>
  <si>
    <t xml:space="preserve">eh nye scold hour  	 </t>
  </si>
  <si>
    <t xml:space="preserve">eh nigh skol dower  	 </t>
  </si>
  <si>
    <t xml:space="preserve">eh nigh skol dour  	 </t>
  </si>
  <si>
    <t xml:space="preserve">eh nigh scold our  	 </t>
  </si>
  <si>
    <t xml:space="preserve">eh nigh scold hour  	 </t>
  </si>
  <si>
    <t xml:space="preserve">eh nice kohl dower  	 </t>
  </si>
  <si>
    <t xml:space="preserve">eh nice kohl dour  	 </t>
  </si>
  <si>
    <t xml:space="preserve">eh nice cole dour  	 </t>
  </si>
  <si>
    <t xml:space="preserve">eh nice cold our  	 </t>
  </si>
  <si>
    <t xml:space="preserve">eh nice cold hour  	 </t>
  </si>
  <si>
    <t xml:space="preserve">eh nice coal dower  	 </t>
  </si>
  <si>
    <t xml:space="preserve">eh nice coal dour  	 </t>
  </si>
  <si>
    <t xml:space="preserve">a nice coal dower  	 </t>
  </si>
  <si>
    <t xml:space="preserve">a nye scold hour  	 </t>
  </si>
  <si>
    <t xml:space="preserve">on ice cold hour  	 </t>
  </si>
  <si>
    <t xml:space="preserve">an ice kohl dour  	 </t>
  </si>
  <si>
    <t xml:space="preserve">on ice coal dower  	 </t>
  </si>
  <si>
    <t xml:space="preserve">an ice cole dour  	 </t>
  </si>
  <si>
    <t xml:space="preserve">an ice cold hour  	 </t>
  </si>
  <si>
    <t xml:space="preserve">ah nice coal dower  	 </t>
  </si>
  <si>
    <t xml:space="preserve">an ice coal dour  	 </t>
  </si>
  <si>
    <t xml:space="preserve">an i skol dower  	 </t>
  </si>
  <si>
    <t xml:space="preserve">an i skol dour  	 </t>
  </si>
  <si>
    <t xml:space="preserve">an i scold our  	 </t>
  </si>
  <si>
    <t xml:space="preserve">an i scold hour  	 </t>
  </si>
  <si>
    <t xml:space="preserve">an ice coal dower  	 </t>
  </si>
  <si>
    <t xml:space="preserve">an eye skol dour  	 </t>
  </si>
  <si>
    <t xml:space="preserve">an ice-cold our  	 </t>
  </si>
  <si>
    <t xml:space="preserve">an eye scold hour  	 </t>
  </si>
  <si>
    <t xml:space="preserve">an eye skol dower  	 </t>
  </si>
  <si>
    <t xml:space="preserve">an aye skol dour  	 </t>
  </si>
  <si>
    <t xml:space="preserve">an aye scold our  	 </t>
  </si>
  <si>
    <t xml:space="preserve">an aye scold hour  	 </t>
  </si>
  <si>
    <t xml:space="preserve">ah nye skol dower  	 </t>
  </si>
  <si>
    <t xml:space="preserve">ah nye skol dour  	 </t>
  </si>
  <si>
    <t xml:space="preserve">an aye skol dower  	 </t>
  </si>
  <si>
    <t xml:space="preserve">ah nye scold hour  	 </t>
  </si>
  <si>
    <t xml:space="preserve">ah nigh skol dower  	 </t>
  </si>
  <si>
    <t xml:space="preserve">ah nigh skol dour  	 </t>
  </si>
  <si>
    <t xml:space="preserve">ah nigh scold our  	 </t>
  </si>
  <si>
    <t xml:space="preserve">ah nigh scold hour  	 </t>
  </si>
  <si>
    <t xml:space="preserve">ah nice kohl dower  	 </t>
  </si>
  <si>
    <t xml:space="preserve">ah nice kohl dour  	 </t>
  </si>
  <si>
    <t xml:space="preserve">ah nice cole dower  	 </t>
  </si>
  <si>
    <t xml:space="preserve">ah nice cole dour  	 </t>
  </si>
  <si>
    <t xml:space="preserve">ah nice cold our  	 </t>
  </si>
  <si>
    <t xml:space="preserve">ah nice cold hour  	 </t>
  </si>
  <si>
    <t xml:space="preserve">a nye skol dower  	 </t>
  </si>
  <si>
    <t xml:space="preserve">ah nice coal dour  	 </t>
  </si>
  <si>
    <t xml:space="preserve">a nigh scold our  	 </t>
  </si>
  <si>
    <t xml:space="preserve">a nye skol dour  	 </t>
  </si>
  <si>
    <t xml:space="preserve">an ice-cold hour  	 </t>
  </si>
  <si>
    <t xml:space="preserve">on aye scold our  	 </t>
  </si>
  <si>
    <t xml:space="preserve">a nigh skol dower  	 </t>
  </si>
  <si>
    <t xml:space="preserve">a nigh skol dour  	 </t>
  </si>
  <si>
    <t xml:space="preserve">an ice cole dower  	 </t>
  </si>
  <si>
    <t xml:space="preserve">a nigh scold hour  	 </t>
  </si>
  <si>
    <t xml:space="preserve">a nice kohl dower  	 </t>
  </si>
  <si>
    <t xml:space="preserve">a nice kohl dour  	 </t>
  </si>
  <si>
    <t xml:space="preserve">a nice cole dower  	 </t>
  </si>
  <si>
    <t xml:space="preserve">a nice cole dour  	 </t>
  </si>
  <si>
    <t xml:space="preserve">an ice kohl dower  	 </t>
  </si>
  <si>
    <t xml:space="preserve">a nice cold hour  	 </t>
  </si>
  <si>
    <t xml:space="preserve">eh nice cole dower  	 </t>
  </si>
  <si>
    <t xml:space="preserve">a nice coal dour  	 </t>
  </si>
  <si>
    <t xml:space="preserve">an eye scold our  	 </t>
  </si>
  <si>
    <t xml:space="preserve">ah nye scold our  	 </t>
  </si>
  <si>
    <t xml:space="preserve">a nye scold our  	 </t>
  </si>
  <si>
    <t xml:space="preserve">a nice cold our  	 </t>
  </si>
  <si>
    <t xml:space="preserve">an ice cold our  	 </t>
  </si>
  <si>
    <t>phrase</t>
  </si>
  <si>
    <t>has " i "</t>
  </si>
  <si>
    <t>has " dour"</t>
  </si>
  <si>
    <t>has 'skol'</t>
  </si>
  <si>
    <t>has " eh "</t>
  </si>
  <si>
    <t>has " ah "</t>
  </si>
  <si>
    <t>Dqed for transcription</t>
  </si>
  <si>
    <t>Dqed for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</si>
</sst>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llAnswersFullPhraseFrequency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ve1_allPossibleRecordingPhrasefreqs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showRuler="0" topLeftCell="A69" workbookViewId="0">
      <selection activeCell="C14" sqref="C14"/>
    </sheetView>
  </sheetViews>
  <sheetFormatPr baseColWidth="10" defaultRowHeight="15" x14ac:dyDescent="0"/>
  <cols>
    <col min="1" max="1" width="17.83203125" bestFit="1" customWidth="1"/>
    <col min="2" max="2" width="20.6640625" bestFit="1" customWidth="1"/>
    <col min="3" max="3" width="9.1640625" bestFit="1" customWidth="1"/>
  </cols>
  <sheetData>
    <row r="1" spans="1:3">
      <c r="A1">
        <v>0</v>
      </c>
      <c r="B1" t="s">
        <v>327</v>
      </c>
      <c r="C1">
        <v>7851662</v>
      </c>
    </row>
    <row r="2" spans="1:3">
      <c r="A2">
        <v>1</v>
      </c>
      <c r="B2" t="s">
        <v>328</v>
      </c>
      <c r="C2">
        <v>7672039</v>
      </c>
    </row>
    <row r="3" spans="1:3">
      <c r="A3">
        <v>2</v>
      </c>
      <c r="B3" t="s">
        <v>329</v>
      </c>
      <c r="C3">
        <v>931028</v>
      </c>
    </row>
    <row r="4" spans="1:3">
      <c r="A4">
        <v>3</v>
      </c>
      <c r="B4" t="s">
        <v>330</v>
      </c>
      <c r="C4">
        <v>7779968</v>
      </c>
    </row>
    <row r="5" spans="1:3">
      <c r="A5">
        <v>4</v>
      </c>
      <c r="B5" t="s">
        <v>331</v>
      </c>
      <c r="C5">
        <v>7747545</v>
      </c>
    </row>
    <row r="6" spans="1:3">
      <c r="A6">
        <v>5</v>
      </c>
      <c r="B6" t="s">
        <v>332</v>
      </c>
      <c r="C6">
        <v>9515028</v>
      </c>
    </row>
    <row r="7" spans="1:3">
      <c r="A7">
        <v>6</v>
      </c>
      <c r="B7" t="s">
        <v>333</v>
      </c>
      <c r="C7">
        <v>7747572</v>
      </c>
    </row>
    <row r="8" spans="1:3">
      <c r="A8">
        <v>7</v>
      </c>
      <c r="B8" t="s">
        <v>334</v>
      </c>
      <c r="C8">
        <v>8013781</v>
      </c>
    </row>
    <row r="9" spans="1:3">
      <c r="A9">
        <v>8</v>
      </c>
      <c r="B9" t="s">
        <v>335</v>
      </c>
      <c r="C9">
        <v>7856231</v>
      </c>
    </row>
    <row r="10" spans="1:3">
      <c r="A10">
        <v>9</v>
      </c>
      <c r="B10" t="s">
        <v>336</v>
      </c>
      <c r="C10">
        <v>7820004</v>
      </c>
    </row>
    <row r="11" spans="1:3">
      <c r="A11">
        <v>10</v>
      </c>
      <c r="B11" t="s">
        <v>337</v>
      </c>
      <c r="C11">
        <v>7804018</v>
      </c>
    </row>
    <row r="12" spans="1:3">
      <c r="A12">
        <v>11</v>
      </c>
      <c r="B12" t="s">
        <v>338</v>
      </c>
      <c r="C12">
        <v>7799035</v>
      </c>
    </row>
    <row r="13" spans="1:3">
      <c r="A13">
        <v>12</v>
      </c>
      <c r="B13" t="s">
        <v>339</v>
      </c>
      <c r="C13">
        <v>237393</v>
      </c>
    </row>
    <row r="14" spans="1:3">
      <c r="A14">
        <v>13</v>
      </c>
      <c r="B14" t="s">
        <v>340</v>
      </c>
      <c r="C14">
        <v>7536334</v>
      </c>
    </row>
    <row r="15" spans="1:3">
      <c r="A15">
        <v>14</v>
      </c>
      <c r="B15" t="s">
        <v>341</v>
      </c>
      <c r="C15">
        <v>7803230</v>
      </c>
    </row>
    <row r="16" spans="1:3">
      <c r="A16">
        <v>15</v>
      </c>
      <c r="B16" t="s">
        <v>342</v>
      </c>
      <c r="C16">
        <v>7752528</v>
      </c>
    </row>
    <row r="17" spans="1:3">
      <c r="A17">
        <v>16</v>
      </c>
      <c r="B17" t="s">
        <v>343</v>
      </c>
      <c r="C17">
        <v>7824875</v>
      </c>
    </row>
    <row r="18" spans="1:3">
      <c r="A18">
        <v>17</v>
      </c>
      <c r="B18" t="s">
        <v>344</v>
      </c>
      <c r="C18">
        <v>7820643</v>
      </c>
    </row>
    <row r="19" spans="1:3">
      <c r="A19">
        <v>18</v>
      </c>
      <c r="B19" t="s">
        <v>345</v>
      </c>
      <c r="C19">
        <v>8253272</v>
      </c>
    </row>
    <row r="20" spans="1:3">
      <c r="A20">
        <v>19</v>
      </c>
      <c r="B20" t="s">
        <v>346</v>
      </c>
      <c r="C20">
        <v>7727322</v>
      </c>
    </row>
    <row r="21" spans="1:3">
      <c r="A21">
        <v>20</v>
      </c>
      <c r="B21" t="s">
        <v>347</v>
      </c>
      <c r="C21">
        <v>1332638</v>
      </c>
    </row>
    <row r="22" spans="1:3">
      <c r="A22">
        <v>21</v>
      </c>
      <c r="B22" t="s">
        <v>348</v>
      </c>
      <c r="C22">
        <v>899370</v>
      </c>
    </row>
    <row r="23" spans="1:3">
      <c r="A23">
        <v>22</v>
      </c>
      <c r="B23" t="s">
        <v>349</v>
      </c>
      <c r="C23">
        <v>878401</v>
      </c>
    </row>
    <row r="24" spans="1:3">
      <c r="A24">
        <v>23</v>
      </c>
      <c r="B24" t="s">
        <v>350</v>
      </c>
      <c r="C24">
        <v>892949</v>
      </c>
    </row>
    <row r="25" spans="1:3">
      <c r="A25">
        <v>24</v>
      </c>
      <c r="B25" t="s">
        <v>351</v>
      </c>
      <c r="C25">
        <v>1093147</v>
      </c>
    </row>
    <row r="26" spans="1:3">
      <c r="A26">
        <v>25</v>
      </c>
      <c r="B26" t="s">
        <v>352</v>
      </c>
      <c r="C26">
        <v>820919</v>
      </c>
    </row>
    <row r="27" spans="1:3">
      <c r="A27">
        <v>26</v>
      </c>
      <c r="B27" t="s">
        <v>353</v>
      </c>
      <c r="C27">
        <v>971178</v>
      </c>
    </row>
    <row r="28" spans="1:3">
      <c r="A28">
        <v>27</v>
      </c>
      <c r="B28" t="s">
        <v>354</v>
      </c>
      <c r="C28">
        <v>5503158</v>
      </c>
    </row>
    <row r="29" spans="1:3">
      <c r="A29">
        <v>28</v>
      </c>
      <c r="B29" t="s">
        <v>355</v>
      </c>
      <c r="C29">
        <v>888447</v>
      </c>
    </row>
    <row r="30" spans="1:3">
      <c r="A30">
        <v>29</v>
      </c>
      <c r="B30" t="s">
        <v>356</v>
      </c>
      <c r="C30">
        <v>20242118</v>
      </c>
    </row>
    <row r="31" spans="1:3">
      <c r="A31">
        <v>30</v>
      </c>
      <c r="B31" t="s">
        <v>357</v>
      </c>
      <c r="C31">
        <v>2807012</v>
      </c>
    </row>
    <row r="32" spans="1:3">
      <c r="A32">
        <v>31</v>
      </c>
      <c r="B32" t="s">
        <v>358</v>
      </c>
      <c r="C32">
        <v>10804076</v>
      </c>
    </row>
    <row r="33" spans="1:3">
      <c r="A33">
        <v>32</v>
      </c>
      <c r="B33" t="s">
        <v>359</v>
      </c>
      <c r="C33">
        <v>919228</v>
      </c>
    </row>
    <row r="34" spans="1:3">
      <c r="A34">
        <v>33</v>
      </c>
      <c r="B34" t="s">
        <v>360</v>
      </c>
      <c r="C34">
        <v>5431345</v>
      </c>
    </row>
    <row r="35" spans="1:3">
      <c r="A35">
        <v>34</v>
      </c>
      <c r="B35" t="s">
        <v>361</v>
      </c>
      <c r="C35">
        <v>5366299</v>
      </c>
    </row>
    <row r="36" spans="1:3">
      <c r="A36">
        <v>35</v>
      </c>
      <c r="B36" t="s">
        <v>362</v>
      </c>
      <c r="C36">
        <v>866609</v>
      </c>
    </row>
    <row r="37" spans="1:3">
      <c r="A37">
        <v>36</v>
      </c>
      <c r="B37" t="s">
        <v>363</v>
      </c>
      <c r="C37">
        <v>10039067</v>
      </c>
    </row>
    <row r="38" spans="1:3">
      <c r="A38">
        <v>37</v>
      </c>
      <c r="B38" t="s">
        <v>364</v>
      </c>
      <c r="C38">
        <v>859334</v>
      </c>
    </row>
    <row r="39" spans="1:3">
      <c r="A39">
        <v>38</v>
      </c>
      <c r="B39" t="s">
        <v>365</v>
      </c>
      <c r="C39">
        <v>826911</v>
      </c>
    </row>
    <row r="40" spans="1:3">
      <c r="A40">
        <v>39</v>
      </c>
      <c r="B40" t="s">
        <v>366</v>
      </c>
      <c r="C40">
        <v>859307</v>
      </c>
    </row>
    <row r="41" spans="1:3">
      <c r="A41">
        <v>40</v>
      </c>
      <c r="B41" t="s">
        <v>367</v>
      </c>
      <c r="C41">
        <v>9899984</v>
      </c>
    </row>
    <row r="42" spans="1:3">
      <c r="A42">
        <v>41</v>
      </c>
      <c r="B42" t="s">
        <v>368</v>
      </c>
      <c r="C42">
        <v>826938</v>
      </c>
    </row>
    <row r="43" spans="1:3">
      <c r="A43">
        <v>42</v>
      </c>
      <c r="B43" t="s">
        <v>369</v>
      </c>
      <c r="C43">
        <v>859538</v>
      </c>
    </row>
    <row r="44" spans="1:3">
      <c r="A44">
        <v>43</v>
      </c>
      <c r="B44" t="s">
        <v>370</v>
      </c>
      <c r="C44">
        <v>7806852</v>
      </c>
    </row>
    <row r="45" spans="1:3">
      <c r="A45">
        <v>44</v>
      </c>
      <c r="B45" t="s">
        <v>371</v>
      </c>
      <c r="C45">
        <v>27231154</v>
      </c>
    </row>
    <row r="46" spans="1:3">
      <c r="A46">
        <v>45</v>
      </c>
      <c r="B46" t="s">
        <v>372</v>
      </c>
      <c r="C46">
        <v>5378501</v>
      </c>
    </row>
    <row r="47" spans="1:3">
      <c r="A47">
        <v>46</v>
      </c>
      <c r="B47" t="s">
        <v>373</v>
      </c>
      <c r="C47">
        <v>865982</v>
      </c>
    </row>
    <row r="48" spans="1:3">
      <c r="A48">
        <v>47</v>
      </c>
      <c r="B48" t="s">
        <v>374</v>
      </c>
      <c r="C48">
        <v>863552</v>
      </c>
    </row>
    <row r="49" spans="1:3">
      <c r="A49">
        <v>48</v>
      </c>
      <c r="B49" t="s">
        <v>375</v>
      </c>
      <c r="C49">
        <v>810836</v>
      </c>
    </row>
    <row r="50" spans="1:3">
      <c r="A50">
        <v>49</v>
      </c>
      <c r="B50" t="s">
        <v>376</v>
      </c>
      <c r="C50">
        <v>7742433</v>
      </c>
    </row>
    <row r="51" spans="1:3">
      <c r="A51">
        <v>50</v>
      </c>
      <c r="B51" t="s">
        <v>377</v>
      </c>
      <c r="C51">
        <v>806704</v>
      </c>
    </row>
    <row r="52" spans="1:3">
      <c r="A52">
        <v>51</v>
      </c>
      <c r="B52" t="s">
        <v>378</v>
      </c>
      <c r="C52">
        <v>7536297</v>
      </c>
    </row>
    <row r="53" spans="1:3">
      <c r="A53">
        <v>52</v>
      </c>
      <c r="B53" t="s">
        <v>379</v>
      </c>
      <c r="C53">
        <v>930740</v>
      </c>
    </row>
    <row r="54" spans="1:3">
      <c r="A54">
        <v>53</v>
      </c>
      <c r="B54" t="s">
        <v>380</v>
      </c>
      <c r="C54">
        <v>5859810</v>
      </c>
    </row>
    <row r="55" spans="1:3">
      <c r="A55">
        <v>54</v>
      </c>
      <c r="B55" t="s">
        <v>381</v>
      </c>
      <c r="C55">
        <v>13039455</v>
      </c>
    </row>
    <row r="56" spans="1:3">
      <c r="A56">
        <v>55</v>
      </c>
      <c r="B56" t="s">
        <v>382</v>
      </c>
      <c r="C56">
        <v>1581049</v>
      </c>
    </row>
    <row r="57" spans="1:3">
      <c r="A57">
        <v>56</v>
      </c>
      <c r="B57" t="s">
        <v>383</v>
      </c>
      <c r="C57">
        <v>5438125</v>
      </c>
    </row>
    <row r="58" spans="1:3">
      <c r="A58">
        <v>57</v>
      </c>
      <c r="B58" t="s">
        <v>384</v>
      </c>
      <c r="C58">
        <v>21379638</v>
      </c>
    </row>
    <row r="59" spans="1:3">
      <c r="A59">
        <v>58</v>
      </c>
      <c r="B59" t="s">
        <v>385</v>
      </c>
      <c r="C59">
        <v>21509808</v>
      </c>
    </row>
    <row r="60" spans="1:3">
      <c r="A60">
        <v>59</v>
      </c>
      <c r="B60" t="s">
        <v>386</v>
      </c>
      <c r="C60">
        <v>5976201</v>
      </c>
    </row>
    <row r="61" spans="1:3">
      <c r="A61">
        <v>60</v>
      </c>
      <c r="B61" t="s">
        <v>387</v>
      </c>
      <c r="C61">
        <v>21509808</v>
      </c>
    </row>
    <row r="62" spans="1:3">
      <c r="A62">
        <v>61</v>
      </c>
      <c r="B62" t="s">
        <v>388</v>
      </c>
      <c r="C62">
        <v>5399068</v>
      </c>
    </row>
    <row r="63" spans="1:3">
      <c r="A63">
        <v>62</v>
      </c>
      <c r="B63" t="s">
        <v>389</v>
      </c>
      <c r="C63">
        <v>5904768</v>
      </c>
    </row>
    <row r="64" spans="1:3">
      <c r="A64">
        <v>63</v>
      </c>
      <c r="B64" t="s">
        <v>390</v>
      </c>
      <c r="C64">
        <v>7739376</v>
      </c>
    </row>
    <row r="65" spans="1:3">
      <c r="A65">
        <v>64</v>
      </c>
      <c r="B65" t="s">
        <v>391</v>
      </c>
      <c r="C65">
        <v>931028</v>
      </c>
    </row>
    <row r="66" spans="1:3">
      <c r="A66">
        <v>65</v>
      </c>
      <c r="B66" t="s">
        <v>329</v>
      </c>
      <c r="C66">
        <v>931028</v>
      </c>
    </row>
    <row r="67" spans="1:3">
      <c r="A67">
        <v>66</v>
      </c>
      <c r="B67" t="s">
        <v>392</v>
      </c>
      <c r="C67">
        <v>0</v>
      </c>
    </row>
    <row r="68" spans="1:3">
      <c r="A68">
        <v>67</v>
      </c>
      <c r="B68" t="s">
        <v>393</v>
      </c>
      <c r="C68">
        <v>2594394</v>
      </c>
    </row>
    <row r="69" spans="1:3">
      <c r="A69">
        <v>68</v>
      </c>
      <c r="B69" t="s">
        <v>394</v>
      </c>
      <c r="C69">
        <v>7725398</v>
      </c>
    </row>
    <row r="70" spans="1:3">
      <c r="A70">
        <v>69</v>
      </c>
      <c r="B70" t="s">
        <v>395</v>
      </c>
      <c r="C70">
        <v>1109534</v>
      </c>
    </row>
    <row r="71" spans="1:3">
      <c r="A71">
        <v>70</v>
      </c>
      <c r="B71" t="s">
        <v>396</v>
      </c>
      <c r="C71">
        <v>5681664</v>
      </c>
    </row>
    <row r="72" spans="1:3">
      <c r="A72">
        <v>71</v>
      </c>
      <c r="B72" t="s">
        <v>397</v>
      </c>
      <c r="C72">
        <v>2787314</v>
      </c>
    </row>
    <row r="73" spans="1:3">
      <c r="A73">
        <v>72</v>
      </c>
      <c r="B73" t="s">
        <v>398</v>
      </c>
      <c r="C73">
        <v>18917752</v>
      </c>
    </row>
    <row r="74" spans="1:3">
      <c r="A74">
        <v>73</v>
      </c>
      <c r="B74" t="s">
        <v>399</v>
      </c>
      <c r="C74">
        <v>3384145</v>
      </c>
    </row>
    <row r="75" spans="1:3">
      <c r="A75">
        <v>74</v>
      </c>
      <c r="B75" t="s">
        <v>400</v>
      </c>
      <c r="C75">
        <v>2911102</v>
      </c>
    </row>
    <row r="76" spans="1:3">
      <c r="A76">
        <v>75</v>
      </c>
      <c r="B76" t="s">
        <v>401</v>
      </c>
      <c r="C76">
        <v>2839381</v>
      </c>
    </row>
    <row r="77" spans="1:3">
      <c r="A77">
        <v>76</v>
      </c>
      <c r="B77" t="s">
        <v>402</v>
      </c>
      <c r="C77">
        <v>2839355</v>
      </c>
    </row>
    <row r="78" spans="1:3">
      <c r="A78">
        <v>77</v>
      </c>
      <c r="B78" t="s">
        <v>403</v>
      </c>
      <c r="C78">
        <v>18846058</v>
      </c>
    </row>
    <row r="79" spans="1:3">
      <c r="A79">
        <v>78</v>
      </c>
      <c r="B79" t="s">
        <v>404</v>
      </c>
      <c r="C79">
        <v>1695148</v>
      </c>
    </row>
    <row r="80" spans="1:3">
      <c r="A80">
        <v>79</v>
      </c>
      <c r="B80" t="s">
        <v>405</v>
      </c>
      <c r="C80">
        <v>2914930</v>
      </c>
    </row>
    <row r="81" spans="1:3">
      <c r="A81">
        <v>80</v>
      </c>
      <c r="B81" t="s">
        <v>406</v>
      </c>
      <c r="C81">
        <v>3073221</v>
      </c>
    </row>
    <row r="82" spans="1:3">
      <c r="A82">
        <v>81</v>
      </c>
      <c r="B82" t="s">
        <v>407</v>
      </c>
      <c r="C82">
        <v>2774362</v>
      </c>
    </row>
    <row r="83" spans="1:3">
      <c r="A83">
        <v>82</v>
      </c>
      <c r="B83" t="s">
        <v>408</v>
      </c>
      <c r="C83">
        <v>7727057</v>
      </c>
    </row>
    <row r="84" spans="1:3">
      <c r="A84">
        <v>83</v>
      </c>
      <c r="B84" t="s">
        <v>409</v>
      </c>
      <c r="C84">
        <v>10625905</v>
      </c>
    </row>
    <row r="85" spans="1:3">
      <c r="A85">
        <v>84</v>
      </c>
      <c r="B85" t="s">
        <v>410</v>
      </c>
      <c r="C85">
        <v>2887631</v>
      </c>
    </row>
    <row r="86" spans="1:3">
      <c r="A86">
        <v>85</v>
      </c>
      <c r="B86" t="s">
        <v>411</v>
      </c>
      <c r="C86">
        <v>1735298</v>
      </c>
    </row>
    <row r="87" spans="1:3">
      <c r="A87">
        <v>86</v>
      </c>
      <c r="B87" t="s">
        <v>412</v>
      </c>
      <c r="C87">
        <v>2899302</v>
      </c>
    </row>
    <row r="88" spans="1:3">
      <c r="A88" t="s">
        <v>413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showRuler="0" topLeftCell="A41" workbookViewId="0">
      <pane xSplit="1" topLeftCell="H1" activePane="topRight" state="frozen"/>
      <selection pane="topRight" activeCell="R84" sqref="R84"/>
    </sheetView>
  </sheetViews>
  <sheetFormatPr baseColWidth="10" defaultRowHeight="15" x14ac:dyDescent="0"/>
  <cols>
    <col min="1" max="1" width="20.33203125" customWidth="1"/>
    <col min="2" max="2" width="9" customWidth="1"/>
    <col min="3" max="3" width="10.83203125" style="3"/>
    <col min="4" max="4" width="18" style="3" customWidth="1"/>
    <col min="5" max="5" width="25.6640625" customWidth="1"/>
    <col min="8" max="8" width="5.1640625" customWidth="1"/>
    <col min="10" max="10" width="3.1640625" customWidth="1"/>
    <col min="11" max="11" width="13" customWidth="1"/>
    <col min="12" max="12" width="5.5" customWidth="1"/>
    <col min="14" max="16" width="6.6640625" customWidth="1"/>
    <col min="17" max="17" width="6.33203125" customWidth="1"/>
    <col min="18" max="18" width="7" customWidth="1"/>
    <col min="19" max="20" width="9.1640625" customWidth="1"/>
  </cols>
  <sheetData>
    <row r="1" spans="1:20">
      <c r="A1" t="s">
        <v>0</v>
      </c>
      <c r="B1" t="s">
        <v>294</v>
      </c>
      <c r="C1" s="3" t="s">
        <v>293</v>
      </c>
      <c r="D1" s="3" t="s">
        <v>292</v>
      </c>
      <c r="E1" t="s">
        <v>291</v>
      </c>
      <c r="F1" t="s">
        <v>321</v>
      </c>
      <c r="G1" t="s">
        <v>320</v>
      </c>
      <c r="H1" t="s">
        <v>322</v>
      </c>
      <c r="I1" t="s">
        <v>323</v>
      </c>
      <c r="K1" t="s">
        <v>324</v>
      </c>
      <c r="L1" t="s">
        <v>326</v>
      </c>
      <c r="M1" t="s">
        <v>414</v>
      </c>
      <c r="N1" s="5" t="s">
        <v>507</v>
      </c>
      <c r="O1" s="6" t="s">
        <v>511</v>
      </c>
      <c r="P1" s="5" t="s">
        <v>510</v>
      </c>
      <c r="Q1" s="5" t="s">
        <v>508</v>
      </c>
      <c r="R1" s="5" t="s">
        <v>509</v>
      </c>
      <c r="S1" t="s">
        <v>512</v>
      </c>
      <c r="T1" t="s">
        <v>513</v>
      </c>
    </row>
    <row r="2" spans="1:20">
      <c r="A2" t="s">
        <v>278</v>
      </c>
      <c r="B2" s="2" t="s">
        <v>295</v>
      </c>
      <c r="C2" s="3">
        <f t="shared" ref="C2:C33" si="0">LEN(A2)</f>
        <v>16</v>
      </c>
      <c r="D2" s="3">
        <v>279</v>
      </c>
      <c r="E2" t="str">
        <f t="shared" ref="E2:E33" si="1">CONCATENATE(B2,".",C2,".",D2,"    ",A2)</f>
        <v xml:space="preserve">A.16.279    on i scold our  </v>
      </c>
      <c r="F2">
        <v>2</v>
      </c>
      <c r="G2">
        <v>1</v>
      </c>
      <c r="I2">
        <f t="shared" ref="I2:I33" si="2">MAX(0, F2- SUM(G2:H2))</f>
        <v>1</v>
      </c>
      <c r="K2">
        <f t="shared" ref="K2:K33" si="3">SUM(G2:H2)</f>
        <v>1</v>
      </c>
      <c r="M2">
        <v>13185760</v>
      </c>
      <c r="N2">
        <f>FIND(" i ",A2)</f>
        <v>3</v>
      </c>
      <c r="O2" s="7" t="e">
        <f>FIND("ah ",A2)</f>
        <v>#VALUE!</v>
      </c>
      <c r="P2" t="e">
        <f t="shared" ref="P2:P33" si="4">FIND("eh ",A2)</f>
        <v>#VALUE!</v>
      </c>
      <c r="Q2" t="e">
        <f>FIND(" dour ",A2)</f>
        <v>#VALUE!</v>
      </c>
      <c r="R2" t="e">
        <f>FIND(" skol ",A2)</f>
        <v>#VALUE!</v>
      </c>
      <c r="S2" t="b">
        <f>OR(ISNUMBER(N2),ISNUMBER(O2),ISNUMBER(P2),ISNUMBER(Q2),ISNUMBER(R2))</f>
        <v>1</v>
      </c>
      <c r="T2" t="b">
        <f>OR(ISNUMBER(O2),ISNUMBER(N2),ISNUMBER(Q2),ISNUMBER(R2))</f>
        <v>1</v>
      </c>
    </row>
    <row r="3" spans="1:20">
      <c r="A3" t="s">
        <v>277</v>
      </c>
      <c r="B3" s="1" t="s">
        <v>295</v>
      </c>
      <c r="C3" s="3">
        <f t="shared" si="0"/>
        <v>17</v>
      </c>
      <c r="D3" s="3">
        <v>278</v>
      </c>
      <c r="E3" t="str">
        <f t="shared" si="1"/>
        <v xml:space="preserve">A.17.278    on i scold hour  </v>
      </c>
      <c r="F3">
        <v>2</v>
      </c>
      <c r="G3">
        <v>1</v>
      </c>
      <c r="I3">
        <f t="shared" si="2"/>
        <v>1</v>
      </c>
      <c r="K3">
        <f t="shared" si="3"/>
        <v>1</v>
      </c>
      <c r="M3">
        <v>12784150</v>
      </c>
      <c r="N3">
        <f t="shared" ref="N3:N66" si="5">FIND(" i ",A3)</f>
        <v>3</v>
      </c>
      <c r="O3" s="7" t="e">
        <f t="shared" ref="O3:O66" si="6">FIND("ah ",A3)</f>
        <v>#VALUE!</v>
      </c>
      <c r="P3" t="e">
        <f t="shared" si="4"/>
        <v>#VALUE!</v>
      </c>
      <c r="Q3" t="e">
        <f t="shared" ref="Q3:Q66" si="7">FIND(" dour ",A3)</f>
        <v>#VALUE!</v>
      </c>
      <c r="R3" t="e">
        <f t="shared" ref="R3:R66" si="8">FIND(" skol ",A3)</f>
        <v>#VALUE!</v>
      </c>
      <c r="S3" t="b">
        <f t="shared" ref="S3:S66" si="9">OR(ISNUMBER(N3),ISNUMBER(O3),ISNUMBER(P3),ISNUMBER(Q3),ISNUMBER(R3))</f>
        <v>1</v>
      </c>
      <c r="T3" t="b">
        <f t="shared" ref="T3:T66" si="10">OR(ISNUMBER(O3),ISNUMBER(N3),ISNUMBER(Q3),ISNUMBER(R3))</f>
        <v>1</v>
      </c>
    </row>
    <row r="4" spans="1:20">
      <c r="A4" t="s">
        <v>279</v>
      </c>
      <c r="B4" s="2" t="s">
        <v>295</v>
      </c>
      <c r="C4" s="3">
        <f t="shared" si="0"/>
        <v>16</v>
      </c>
      <c r="D4" s="3">
        <v>280</v>
      </c>
      <c r="E4" t="str">
        <f t="shared" si="1"/>
        <v xml:space="preserve">A.16.280    on i skol dour  </v>
      </c>
      <c r="F4">
        <v>0</v>
      </c>
      <c r="I4">
        <f t="shared" si="2"/>
        <v>0</v>
      </c>
      <c r="K4">
        <f t="shared" si="3"/>
        <v>0</v>
      </c>
      <c r="M4">
        <v>12712244</v>
      </c>
      <c r="N4">
        <f t="shared" si="5"/>
        <v>3</v>
      </c>
      <c r="O4" s="7" t="e">
        <f t="shared" si="6"/>
        <v>#VALUE!</v>
      </c>
      <c r="P4" t="e">
        <f t="shared" si="4"/>
        <v>#VALUE!</v>
      </c>
      <c r="Q4">
        <f t="shared" si="7"/>
        <v>10</v>
      </c>
      <c r="R4">
        <f t="shared" si="8"/>
        <v>5</v>
      </c>
      <c r="S4" t="b">
        <f t="shared" si="9"/>
        <v>1</v>
      </c>
      <c r="T4" t="b">
        <f t="shared" si="10"/>
        <v>1</v>
      </c>
    </row>
    <row r="5" spans="1:20">
      <c r="A5" t="s">
        <v>280</v>
      </c>
      <c r="B5" s="2" t="s">
        <v>295</v>
      </c>
      <c r="C5" s="3">
        <f t="shared" si="0"/>
        <v>17</v>
      </c>
      <c r="D5" s="3">
        <v>281</v>
      </c>
      <c r="E5" t="str">
        <f t="shared" si="1"/>
        <v xml:space="preserve">A.17.281    on i skol dower  </v>
      </c>
      <c r="F5">
        <v>2</v>
      </c>
      <c r="G5">
        <v>1</v>
      </c>
      <c r="I5">
        <f t="shared" si="2"/>
        <v>1</v>
      </c>
      <c r="K5">
        <f t="shared" si="3"/>
        <v>1</v>
      </c>
      <c r="M5">
        <v>12712217</v>
      </c>
      <c r="N5">
        <f t="shared" si="5"/>
        <v>3</v>
      </c>
      <c r="O5" s="7" t="e">
        <f t="shared" si="6"/>
        <v>#VALUE!</v>
      </c>
      <c r="P5" t="e">
        <f t="shared" si="4"/>
        <v>#VALUE!</v>
      </c>
      <c r="Q5" t="e">
        <f t="shared" si="7"/>
        <v>#VALUE!</v>
      </c>
      <c r="R5">
        <f t="shared" si="8"/>
        <v>5</v>
      </c>
      <c r="S5" t="b">
        <f t="shared" si="9"/>
        <v>1</v>
      </c>
      <c r="T5" t="b">
        <f t="shared" si="10"/>
        <v>1</v>
      </c>
    </row>
    <row r="6" spans="1:20">
      <c r="A6" t="s">
        <v>128</v>
      </c>
      <c r="B6" s="2" t="s">
        <v>295</v>
      </c>
      <c r="C6" s="3">
        <f t="shared" si="0"/>
        <v>16</v>
      </c>
      <c r="D6" s="3">
        <v>129</v>
      </c>
      <c r="E6" t="str">
        <f t="shared" si="1"/>
        <v xml:space="preserve">A.16.129    an i scold our  </v>
      </c>
      <c r="F6">
        <v>2</v>
      </c>
      <c r="G6">
        <v>0</v>
      </c>
      <c r="I6">
        <f t="shared" si="2"/>
        <v>2</v>
      </c>
      <c r="K6">
        <f t="shared" si="3"/>
        <v>0</v>
      </c>
      <c r="M6">
        <v>11205686</v>
      </c>
      <c r="N6">
        <f t="shared" si="5"/>
        <v>3</v>
      </c>
      <c r="O6" s="7" t="e">
        <f t="shared" si="6"/>
        <v>#VALUE!</v>
      </c>
      <c r="P6" t="e">
        <f t="shared" si="4"/>
        <v>#VALUE!</v>
      </c>
      <c r="Q6" t="e">
        <f t="shared" si="7"/>
        <v>#VALUE!</v>
      </c>
      <c r="R6" t="e">
        <f t="shared" si="8"/>
        <v>#VALUE!</v>
      </c>
      <c r="S6" t="b">
        <f t="shared" si="9"/>
        <v>1</v>
      </c>
      <c r="T6" t="b">
        <f t="shared" si="10"/>
        <v>1</v>
      </c>
    </row>
    <row r="7" spans="1:20">
      <c r="A7" t="s">
        <v>127</v>
      </c>
      <c r="B7" s="2" t="s">
        <v>295</v>
      </c>
      <c r="C7" s="3">
        <f t="shared" si="0"/>
        <v>17</v>
      </c>
      <c r="D7" s="3">
        <v>128</v>
      </c>
      <c r="E7" t="str">
        <f t="shared" si="1"/>
        <v xml:space="preserve">A.17.128    an i scold hour  </v>
      </c>
      <c r="F7">
        <v>3</v>
      </c>
      <c r="G7">
        <v>1</v>
      </c>
      <c r="I7">
        <f t="shared" si="2"/>
        <v>2</v>
      </c>
      <c r="K7">
        <f t="shared" si="3"/>
        <v>1</v>
      </c>
      <c r="M7">
        <v>10804076</v>
      </c>
      <c r="N7">
        <f t="shared" si="5"/>
        <v>3</v>
      </c>
      <c r="O7" s="7" t="e">
        <f t="shared" si="6"/>
        <v>#VALUE!</v>
      </c>
      <c r="P7" t="e">
        <f t="shared" si="4"/>
        <v>#VALUE!</v>
      </c>
      <c r="Q7" t="e">
        <f t="shared" si="7"/>
        <v>#VALUE!</v>
      </c>
      <c r="R7" t="e">
        <f t="shared" si="8"/>
        <v>#VALUE!</v>
      </c>
      <c r="S7" t="b">
        <f t="shared" si="9"/>
        <v>1</v>
      </c>
      <c r="T7" t="b">
        <f t="shared" si="10"/>
        <v>1</v>
      </c>
    </row>
    <row r="8" spans="1:20">
      <c r="A8" t="s">
        <v>129</v>
      </c>
      <c r="B8" s="1" t="s">
        <v>295</v>
      </c>
      <c r="C8" s="3">
        <f t="shared" si="0"/>
        <v>16</v>
      </c>
      <c r="D8" s="3">
        <v>130</v>
      </c>
      <c r="E8" t="str">
        <f t="shared" si="1"/>
        <v xml:space="preserve">A.16.130    an i skol dour  </v>
      </c>
      <c r="F8">
        <v>0</v>
      </c>
      <c r="G8">
        <v>0</v>
      </c>
      <c r="I8">
        <f t="shared" si="2"/>
        <v>0</v>
      </c>
      <c r="K8">
        <f t="shared" si="3"/>
        <v>0</v>
      </c>
      <c r="M8">
        <v>10732170</v>
      </c>
      <c r="N8">
        <f t="shared" si="5"/>
        <v>3</v>
      </c>
      <c r="O8" s="7" t="e">
        <f t="shared" si="6"/>
        <v>#VALUE!</v>
      </c>
      <c r="P8" t="e">
        <f t="shared" si="4"/>
        <v>#VALUE!</v>
      </c>
      <c r="Q8">
        <f t="shared" si="7"/>
        <v>10</v>
      </c>
      <c r="R8">
        <f t="shared" si="8"/>
        <v>5</v>
      </c>
      <c r="S8" t="b">
        <f t="shared" si="9"/>
        <v>1</v>
      </c>
      <c r="T8" t="b">
        <f t="shared" si="10"/>
        <v>1</v>
      </c>
    </row>
    <row r="9" spans="1:20">
      <c r="A9" t="s">
        <v>130</v>
      </c>
      <c r="B9" s="2" t="s">
        <v>295</v>
      </c>
      <c r="C9" s="3">
        <f t="shared" si="0"/>
        <v>17</v>
      </c>
      <c r="D9" s="3">
        <v>131</v>
      </c>
      <c r="E9" t="str">
        <f t="shared" si="1"/>
        <v xml:space="preserve">A.17.131    an i skol dower  </v>
      </c>
      <c r="F9">
        <v>2</v>
      </c>
      <c r="G9">
        <v>1</v>
      </c>
      <c r="I9">
        <f t="shared" si="2"/>
        <v>1</v>
      </c>
      <c r="K9">
        <f t="shared" si="3"/>
        <v>1</v>
      </c>
      <c r="M9">
        <v>10732143</v>
      </c>
      <c r="N9">
        <f t="shared" si="5"/>
        <v>3</v>
      </c>
      <c r="O9" s="7" t="e">
        <f t="shared" si="6"/>
        <v>#VALUE!</v>
      </c>
      <c r="P9" t="e">
        <f t="shared" si="4"/>
        <v>#VALUE!</v>
      </c>
      <c r="Q9" t="e">
        <f t="shared" si="7"/>
        <v>#VALUE!</v>
      </c>
      <c r="R9">
        <f t="shared" si="8"/>
        <v>5</v>
      </c>
      <c r="S9" t="b">
        <f t="shared" si="9"/>
        <v>1</v>
      </c>
      <c r="T9" t="b">
        <f t="shared" si="10"/>
        <v>1</v>
      </c>
    </row>
    <row r="10" spans="1:20">
      <c r="A10" t="s">
        <v>50</v>
      </c>
      <c r="B10" s="2" t="s">
        <v>295</v>
      </c>
      <c r="C10" s="3">
        <f t="shared" si="0"/>
        <v>17</v>
      </c>
      <c r="D10" s="3">
        <v>51</v>
      </c>
      <c r="E10" t="str">
        <f t="shared" si="1"/>
        <v xml:space="preserve">A.17.51    a nice cold our  </v>
      </c>
      <c r="F10">
        <v>2</v>
      </c>
      <c r="G10">
        <v>2</v>
      </c>
      <c r="H10">
        <v>1</v>
      </c>
      <c r="I10">
        <f t="shared" si="2"/>
        <v>0</v>
      </c>
      <c r="J10" t="s">
        <v>319</v>
      </c>
      <c r="K10">
        <f t="shared" si="3"/>
        <v>3</v>
      </c>
      <c r="L10" t="s">
        <v>325</v>
      </c>
      <c r="M10">
        <v>8253272</v>
      </c>
      <c r="N10" t="e">
        <f t="shared" si="5"/>
        <v>#VALUE!</v>
      </c>
      <c r="O10" s="7" t="e">
        <f t="shared" si="6"/>
        <v>#VALUE!</v>
      </c>
      <c r="P10" t="e">
        <f t="shared" si="4"/>
        <v>#VALUE!</v>
      </c>
      <c r="Q10" t="e">
        <f t="shared" si="7"/>
        <v>#VALUE!</v>
      </c>
      <c r="R10" t="e">
        <f t="shared" si="8"/>
        <v>#VALUE!</v>
      </c>
      <c r="S10" t="b">
        <f t="shared" si="9"/>
        <v>0</v>
      </c>
      <c r="T10" t="b">
        <f t="shared" si="10"/>
        <v>0</v>
      </c>
    </row>
    <row r="11" spans="1:20">
      <c r="A11" t="s">
        <v>64</v>
      </c>
      <c r="B11" s="2" t="s">
        <v>295</v>
      </c>
      <c r="C11" s="3">
        <f t="shared" si="0"/>
        <v>18</v>
      </c>
      <c r="D11" s="3">
        <v>65</v>
      </c>
      <c r="E11" t="str">
        <f t="shared" si="1"/>
        <v xml:space="preserve">A.18.65    a nigh scold our  </v>
      </c>
      <c r="F11">
        <v>2</v>
      </c>
      <c r="G11">
        <v>2</v>
      </c>
      <c r="I11">
        <f t="shared" si="2"/>
        <v>0</v>
      </c>
      <c r="K11">
        <f t="shared" si="3"/>
        <v>2</v>
      </c>
      <c r="L11" t="s">
        <v>325</v>
      </c>
      <c r="M11">
        <v>8011331</v>
      </c>
      <c r="N11" t="e">
        <f t="shared" si="5"/>
        <v>#VALUE!</v>
      </c>
      <c r="O11" s="7" t="e">
        <f t="shared" si="6"/>
        <v>#VALUE!</v>
      </c>
      <c r="P11" t="e">
        <f t="shared" si="4"/>
        <v>#VALUE!</v>
      </c>
      <c r="Q11" t="e">
        <f t="shared" si="7"/>
        <v>#VALUE!</v>
      </c>
      <c r="R11" t="e">
        <f t="shared" si="8"/>
        <v>#VALUE!</v>
      </c>
      <c r="S11" t="b">
        <f t="shared" si="9"/>
        <v>0</v>
      </c>
      <c r="T11" t="b">
        <f t="shared" si="10"/>
        <v>0</v>
      </c>
    </row>
    <row r="12" spans="1:20">
      <c r="A12" t="s">
        <v>68</v>
      </c>
      <c r="B12" s="2" t="s">
        <v>295</v>
      </c>
      <c r="C12" s="3">
        <f t="shared" si="0"/>
        <v>17</v>
      </c>
      <c r="D12" s="3">
        <v>69</v>
      </c>
      <c r="E12" t="str">
        <f t="shared" si="1"/>
        <v xml:space="preserve">A.17.69    a nye scold our  </v>
      </c>
      <c r="F12">
        <v>2</v>
      </c>
      <c r="G12">
        <v>2</v>
      </c>
      <c r="I12">
        <f t="shared" si="2"/>
        <v>0</v>
      </c>
      <c r="K12">
        <f t="shared" si="3"/>
        <v>2</v>
      </c>
      <c r="L12" t="s">
        <v>325</v>
      </c>
      <c r="M12">
        <v>8009974</v>
      </c>
      <c r="N12" t="e">
        <f t="shared" si="5"/>
        <v>#VALUE!</v>
      </c>
      <c r="O12" s="7" t="e">
        <f t="shared" si="6"/>
        <v>#VALUE!</v>
      </c>
      <c r="P12" t="e">
        <f t="shared" si="4"/>
        <v>#VALUE!</v>
      </c>
      <c r="Q12" t="e">
        <f t="shared" si="7"/>
        <v>#VALUE!</v>
      </c>
      <c r="R12" t="e">
        <f t="shared" si="8"/>
        <v>#VALUE!</v>
      </c>
      <c r="S12" t="b">
        <f t="shared" si="9"/>
        <v>0</v>
      </c>
      <c r="T12" t="b">
        <f t="shared" si="10"/>
        <v>0</v>
      </c>
    </row>
    <row r="13" spans="1:20">
      <c r="A13" t="s">
        <v>49</v>
      </c>
      <c r="B13" s="1" t="s">
        <v>295</v>
      </c>
      <c r="C13" s="3">
        <f t="shared" si="0"/>
        <v>18</v>
      </c>
      <c r="D13" s="3">
        <v>50</v>
      </c>
      <c r="E13" t="str">
        <f t="shared" si="1"/>
        <v xml:space="preserve">A.18.50    a nice cold hour  </v>
      </c>
      <c r="F13">
        <v>2</v>
      </c>
      <c r="G13">
        <v>0</v>
      </c>
      <c r="I13">
        <f t="shared" si="2"/>
        <v>2</v>
      </c>
      <c r="K13">
        <f t="shared" si="3"/>
        <v>0</v>
      </c>
      <c r="M13">
        <v>7851662</v>
      </c>
      <c r="N13" t="e">
        <f t="shared" si="5"/>
        <v>#VALUE!</v>
      </c>
      <c r="O13" s="7" t="e">
        <f t="shared" si="6"/>
        <v>#VALUE!</v>
      </c>
      <c r="P13" t="e">
        <f t="shared" si="4"/>
        <v>#VALUE!</v>
      </c>
      <c r="Q13" t="e">
        <f t="shared" si="7"/>
        <v>#VALUE!</v>
      </c>
      <c r="R13" t="e">
        <f t="shared" si="8"/>
        <v>#VALUE!</v>
      </c>
      <c r="S13" t="b">
        <f t="shared" si="9"/>
        <v>0</v>
      </c>
      <c r="T13" t="b">
        <f t="shared" si="10"/>
        <v>0</v>
      </c>
    </row>
    <row r="14" spans="1:20">
      <c r="A14" t="s">
        <v>47</v>
      </c>
      <c r="B14" s="2" t="s">
        <v>295</v>
      </c>
      <c r="C14" s="3">
        <f t="shared" si="0"/>
        <v>18</v>
      </c>
      <c r="D14" s="3">
        <v>48</v>
      </c>
      <c r="E14" t="str">
        <f t="shared" si="1"/>
        <v xml:space="preserve">A.18.48    a nice coal dour  </v>
      </c>
      <c r="F14">
        <v>0</v>
      </c>
      <c r="I14">
        <f t="shared" si="2"/>
        <v>0</v>
      </c>
      <c r="K14">
        <f t="shared" si="3"/>
        <v>0</v>
      </c>
      <c r="M14">
        <v>7747572</v>
      </c>
      <c r="N14" t="e">
        <f t="shared" si="5"/>
        <v>#VALUE!</v>
      </c>
      <c r="O14" s="7" t="e">
        <f t="shared" si="6"/>
        <v>#VALUE!</v>
      </c>
      <c r="P14" t="e">
        <f t="shared" si="4"/>
        <v>#VALUE!</v>
      </c>
      <c r="Q14">
        <f t="shared" si="7"/>
        <v>12</v>
      </c>
      <c r="R14" t="e">
        <f t="shared" si="8"/>
        <v>#VALUE!</v>
      </c>
      <c r="S14" t="b">
        <f t="shared" si="9"/>
        <v>1</v>
      </c>
      <c r="T14" t="b">
        <f t="shared" si="10"/>
        <v>1</v>
      </c>
    </row>
    <row r="15" spans="1:20">
      <c r="A15" t="s">
        <v>48</v>
      </c>
      <c r="B15" s="2" t="s">
        <v>295</v>
      </c>
      <c r="C15" s="3">
        <f t="shared" si="0"/>
        <v>19</v>
      </c>
      <c r="D15" s="3">
        <v>49</v>
      </c>
      <c r="E15" t="str">
        <f t="shared" si="1"/>
        <v xml:space="preserve">A.19.49    a nice coal dower  </v>
      </c>
      <c r="F15">
        <v>3</v>
      </c>
      <c r="G15">
        <v>1</v>
      </c>
      <c r="I15">
        <f t="shared" si="2"/>
        <v>2</v>
      </c>
      <c r="K15">
        <f t="shared" si="3"/>
        <v>1</v>
      </c>
      <c r="L15" t="s">
        <v>325</v>
      </c>
      <c r="M15">
        <v>7747545</v>
      </c>
      <c r="N15" t="e">
        <f t="shared" si="5"/>
        <v>#VALUE!</v>
      </c>
      <c r="O15" s="7" t="e">
        <f t="shared" si="6"/>
        <v>#VALUE!</v>
      </c>
      <c r="P15" t="e">
        <f t="shared" si="4"/>
        <v>#VALUE!</v>
      </c>
      <c r="Q15" t="e">
        <f t="shared" si="7"/>
        <v>#VALUE!</v>
      </c>
      <c r="R15" t="e">
        <f t="shared" si="8"/>
        <v>#VALUE!</v>
      </c>
      <c r="S15" t="b">
        <f t="shared" si="9"/>
        <v>0</v>
      </c>
      <c r="T15" t="b">
        <f t="shared" si="10"/>
        <v>0</v>
      </c>
    </row>
    <row r="16" spans="1:20">
      <c r="A16" t="s">
        <v>51</v>
      </c>
      <c r="B16" s="2" t="s">
        <v>295</v>
      </c>
      <c r="C16" s="3">
        <f t="shared" si="0"/>
        <v>18</v>
      </c>
      <c r="D16" s="3">
        <v>52</v>
      </c>
      <c r="E16" t="str">
        <f t="shared" si="1"/>
        <v xml:space="preserve">A.18.52    a nice cole dour  </v>
      </c>
      <c r="F16">
        <v>0</v>
      </c>
      <c r="I16">
        <f t="shared" si="2"/>
        <v>0</v>
      </c>
      <c r="K16">
        <f t="shared" si="3"/>
        <v>0</v>
      </c>
      <c r="M16">
        <v>7729197</v>
      </c>
      <c r="N16" t="e">
        <f t="shared" si="5"/>
        <v>#VALUE!</v>
      </c>
      <c r="O16" s="7" t="e">
        <f t="shared" si="6"/>
        <v>#VALUE!</v>
      </c>
      <c r="P16" t="e">
        <f t="shared" si="4"/>
        <v>#VALUE!</v>
      </c>
      <c r="Q16">
        <f t="shared" si="7"/>
        <v>12</v>
      </c>
      <c r="R16" t="e">
        <f t="shared" si="8"/>
        <v>#VALUE!</v>
      </c>
      <c r="S16" t="b">
        <f t="shared" si="9"/>
        <v>1</v>
      </c>
      <c r="T16" t="b">
        <f t="shared" si="10"/>
        <v>1</v>
      </c>
    </row>
    <row r="17" spans="1:20">
      <c r="A17" t="s">
        <v>52</v>
      </c>
      <c r="B17" s="2" t="s">
        <v>295</v>
      </c>
      <c r="C17" s="3">
        <f t="shared" si="0"/>
        <v>19</v>
      </c>
      <c r="D17" s="3">
        <v>53</v>
      </c>
      <c r="E17" t="str">
        <f t="shared" si="1"/>
        <v xml:space="preserve">A.19.53    a nice cole dower  </v>
      </c>
      <c r="F17">
        <v>2</v>
      </c>
      <c r="I17">
        <f t="shared" si="2"/>
        <v>2</v>
      </c>
      <c r="K17">
        <f t="shared" si="3"/>
        <v>0</v>
      </c>
      <c r="M17">
        <v>7729170</v>
      </c>
      <c r="N17" t="e">
        <f t="shared" si="5"/>
        <v>#VALUE!</v>
      </c>
      <c r="O17" s="7" t="e">
        <f t="shared" si="6"/>
        <v>#VALUE!</v>
      </c>
      <c r="P17" t="e">
        <f t="shared" si="4"/>
        <v>#VALUE!</v>
      </c>
      <c r="Q17" t="e">
        <f t="shared" si="7"/>
        <v>#VALUE!</v>
      </c>
      <c r="R17" t="e">
        <f t="shared" si="8"/>
        <v>#VALUE!</v>
      </c>
      <c r="S17" t="b">
        <f t="shared" si="9"/>
        <v>0</v>
      </c>
      <c r="T17" t="b">
        <f t="shared" si="10"/>
        <v>0</v>
      </c>
    </row>
    <row r="18" spans="1:20">
      <c r="A18" t="s">
        <v>53</v>
      </c>
      <c r="B18" s="1" t="s">
        <v>295</v>
      </c>
      <c r="C18" s="3">
        <f t="shared" si="0"/>
        <v>18</v>
      </c>
      <c r="D18" s="3">
        <v>54</v>
      </c>
      <c r="E18" t="str">
        <f t="shared" si="1"/>
        <v xml:space="preserve">A.18.54    a nice kohl dour  </v>
      </c>
      <c r="F18">
        <v>0</v>
      </c>
      <c r="I18">
        <f t="shared" si="2"/>
        <v>0</v>
      </c>
      <c r="K18">
        <f t="shared" si="3"/>
        <v>0</v>
      </c>
      <c r="M18">
        <v>7728036</v>
      </c>
      <c r="N18" t="e">
        <f t="shared" si="5"/>
        <v>#VALUE!</v>
      </c>
      <c r="O18" s="7" t="e">
        <f t="shared" si="6"/>
        <v>#VALUE!</v>
      </c>
      <c r="P18" t="e">
        <f t="shared" si="4"/>
        <v>#VALUE!</v>
      </c>
      <c r="Q18">
        <f t="shared" si="7"/>
        <v>12</v>
      </c>
      <c r="R18" t="e">
        <f t="shared" si="8"/>
        <v>#VALUE!</v>
      </c>
      <c r="S18" t="b">
        <f t="shared" si="9"/>
        <v>1</v>
      </c>
      <c r="T18" t="b">
        <f t="shared" si="10"/>
        <v>1</v>
      </c>
    </row>
    <row r="19" spans="1:20">
      <c r="A19" t="s">
        <v>54</v>
      </c>
      <c r="B19" s="2" t="s">
        <v>295</v>
      </c>
      <c r="C19" s="3">
        <f t="shared" si="0"/>
        <v>19</v>
      </c>
      <c r="D19" s="3">
        <v>55</v>
      </c>
      <c r="E19" t="str">
        <f t="shared" si="1"/>
        <v xml:space="preserve">A.19.55    a nice kohl dower  </v>
      </c>
      <c r="F19">
        <v>2</v>
      </c>
      <c r="I19">
        <f t="shared" si="2"/>
        <v>2</v>
      </c>
      <c r="K19">
        <f t="shared" si="3"/>
        <v>0</v>
      </c>
      <c r="M19">
        <v>7728009</v>
      </c>
      <c r="N19" t="e">
        <f t="shared" si="5"/>
        <v>#VALUE!</v>
      </c>
      <c r="O19" s="7" t="e">
        <f t="shared" si="6"/>
        <v>#VALUE!</v>
      </c>
      <c r="P19" t="e">
        <f t="shared" si="4"/>
        <v>#VALUE!</v>
      </c>
      <c r="Q19" t="e">
        <f t="shared" si="7"/>
        <v>#VALUE!</v>
      </c>
      <c r="R19" t="e">
        <f t="shared" si="8"/>
        <v>#VALUE!</v>
      </c>
      <c r="S19" t="b">
        <f t="shared" si="9"/>
        <v>0</v>
      </c>
      <c r="T19" t="b">
        <f t="shared" si="10"/>
        <v>0</v>
      </c>
    </row>
    <row r="20" spans="1:20">
      <c r="A20" t="s">
        <v>63</v>
      </c>
      <c r="B20" s="2" t="s">
        <v>295</v>
      </c>
      <c r="C20" s="3">
        <f t="shared" si="0"/>
        <v>19</v>
      </c>
      <c r="D20" s="3">
        <v>64</v>
      </c>
      <c r="E20" t="str">
        <f t="shared" si="1"/>
        <v xml:space="preserve">A.19.64    a nigh scold hour  </v>
      </c>
      <c r="F20">
        <v>3</v>
      </c>
      <c r="G20">
        <v>1</v>
      </c>
      <c r="I20">
        <f t="shared" si="2"/>
        <v>2</v>
      </c>
      <c r="K20">
        <f t="shared" si="3"/>
        <v>1</v>
      </c>
      <c r="M20">
        <v>7609721</v>
      </c>
      <c r="N20" t="e">
        <f t="shared" si="5"/>
        <v>#VALUE!</v>
      </c>
      <c r="O20" s="7" t="e">
        <f t="shared" si="6"/>
        <v>#VALUE!</v>
      </c>
      <c r="P20" t="e">
        <f t="shared" si="4"/>
        <v>#VALUE!</v>
      </c>
      <c r="Q20" t="e">
        <f t="shared" si="7"/>
        <v>#VALUE!</v>
      </c>
      <c r="R20" t="e">
        <f t="shared" si="8"/>
        <v>#VALUE!</v>
      </c>
      <c r="S20" t="b">
        <f t="shared" si="9"/>
        <v>0</v>
      </c>
      <c r="T20" t="b">
        <f t="shared" si="10"/>
        <v>0</v>
      </c>
    </row>
    <row r="21" spans="1:20">
      <c r="A21" t="s">
        <v>67</v>
      </c>
      <c r="B21" s="2" t="s">
        <v>295</v>
      </c>
      <c r="C21" s="3">
        <f t="shared" si="0"/>
        <v>18</v>
      </c>
      <c r="D21" s="3">
        <v>68</v>
      </c>
      <c r="E21" t="str">
        <f t="shared" si="1"/>
        <v xml:space="preserve">A.18.68    a nye scold hour  </v>
      </c>
      <c r="F21">
        <v>2</v>
      </c>
      <c r="G21">
        <v>1</v>
      </c>
      <c r="I21">
        <f t="shared" si="2"/>
        <v>1</v>
      </c>
      <c r="K21">
        <f t="shared" si="3"/>
        <v>1</v>
      </c>
      <c r="L21" t="s">
        <v>325</v>
      </c>
      <c r="M21">
        <v>7608364</v>
      </c>
      <c r="N21" t="e">
        <f t="shared" si="5"/>
        <v>#VALUE!</v>
      </c>
      <c r="O21" s="7" t="e">
        <f t="shared" si="6"/>
        <v>#VALUE!</v>
      </c>
      <c r="P21" t="e">
        <f t="shared" si="4"/>
        <v>#VALUE!</v>
      </c>
      <c r="Q21" t="e">
        <f t="shared" si="7"/>
        <v>#VALUE!</v>
      </c>
      <c r="R21" t="e">
        <f t="shared" si="8"/>
        <v>#VALUE!</v>
      </c>
      <c r="S21" t="b">
        <f t="shared" si="9"/>
        <v>0</v>
      </c>
      <c r="T21" t="b">
        <f t="shared" si="10"/>
        <v>0</v>
      </c>
    </row>
    <row r="22" spans="1:20">
      <c r="A22" t="s">
        <v>65</v>
      </c>
      <c r="B22" s="1" t="s">
        <v>295</v>
      </c>
      <c r="C22" s="3">
        <f t="shared" si="0"/>
        <v>18</v>
      </c>
      <c r="D22" s="3">
        <v>66</v>
      </c>
      <c r="E22" t="str">
        <f t="shared" si="1"/>
        <v xml:space="preserve">A.18.66    a nigh skol dour  </v>
      </c>
      <c r="F22">
        <v>0</v>
      </c>
      <c r="I22">
        <f t="shared" si="2"/>
        <v>0</v>
      </c>
      <c r="K22">
        <f t="shared" si="3"/>
        <v>0</v>
      </c>
      <c r="M22">
        <v>7537815</v>
      </c>
      <c r="N22" t="e">
        <f t="shared" si="5"/>
        <v>#VALUE!</v>
      </c>
      <c r="O22" s="7" t="e">
        <f t="shared" si="6"/>
        <v>#VALUE!</v>
      </c>
      <c r="P22" t="e">
        <f t="shared" si="4"/>
        <v>#VALUE!</v>
      </c>
      <c r="Q22">
        <f t="shared" si="7"/>
        <v>12</v>
      </c>
      <c r="R22">
        <f t="shared" si="8"/>
        <v>7</v>
      </c>
      <c r="S22" t="b">
        <f t="shared" si="9"/>
        <v>1</v>
      </c>
      <c r="T22" t="b">
        <f t="shared" si="10"/>
        <v>1</v>
      </c>
    </row>
    <row r="23" spans="1:20">
      <c r="A23" t="s">
        <v>66</v>
      </c>
      <c r="B23" s="2" t="s">
        <v>295</v>
      </c>
      <c r="C23" s="3">
        <f t="shared" si="0"/>
        <v>19</v>
      </c>
      <c r="D23" s="3">
        <v>67</v>
      </c>
      <c r="E23" t="str">
        <f t="shared" si="1"/>
        <v xml:space="preserve">A.19.67    a nigh skol dower  </v>
      </c>
      <c r="F23">
        <v>2</v>
      </c>
      <c r="G23">
        <v>0</v>
      </c>
      <c r="I23">
        <f t="shared" si="2"/>
        <v>2</v>
      </c>
      <c r="K23">
        <f t="shared" si="3"/>
        <v>0</v>
      </c>
      <c r="M23">
        <v>7537788</v>
      </c>
      <c r="N23" t="e">
        <f t="shared" si="5"/>
        <v>#VALUE!</v>
      </c>
      <c r="O23" s="7" t="e">
        <f t="shared" si="6"/>
        <v>#VALUE!</v>
      </c>
      <c r="P23" t="e">
        <f t="shared" si="4"/>
        <v>#VALUE!</v>
      </c>
      <c r="Q23" t="e">
        <f t="shared" si="7"/>
        <v>#VALUE!</v>
      </c>
      <c r="R23">
        <f t="shared" si="8"/>
        <v>7</v>
      </c>
      <c r="S23" t="b">
        <f t="shared" si="9"/>
        <v>1</v>
      </c>
      <c r="T23" t="b">
        <f t="shared" si="10"/>
        <v>1</v>
      </c>
    </row>
    <row r="24" spans="1:20">
      <c r="A24" t="s">
        <v>69</v>
      </c>
      <c r="B24" s="1" t="s">
        <v>295</v>
      </c>
      <c r="C24" s="3">
        <f t="shared" si="0"/>
        <v>17</v>
      </c>
      <c r="D24" s="3">
        <v>70</v>
      </c>
      <c r="E24" t="str">
        <f t="shared" si="1"/>
        <v xml:space="preserve">A.17.70    a nye skol dour  </v>
      </c>
      <c r="F24">
        <v>0</v>
      </c>
      <c r="I24">
        <f t="shared" si="2"/>
        <v>0</v>
      </c>
      <c r="K24">
        <f t="shared" si="3"/>
        <v>0</v>
      </c>
      <c r="M24">
        <v>7536458</v>
      </c>
      <c r="N24" t="e">
        <f t="shared" si="5"/>
        <v>#VALUE!</v>
      </c>
      <c r="O24" s="7" t="e">
        <f t="shared" si="6"/>
        <v>#VALUE!</v>
      </c>
      <c r="P24" t="e">
        <f t="shared" si="4"/>
        <v>#VALUE!</v>
      </c>
      <c r="Q24">
        <f t="shared" si="7"/>
        <v>11</v>
      </c>
      <c r="R24">
        <f t="shared" si="8"/>
        <v>6</v>
      </c>
      <c r="S24" t="b">
        <f t="shared" si="9"/>
        <v>1</v>
      </c>
      <c r="T24" t="b">
        <f t="shared" si="10"/>
        <v>1</v>
      </c>
    </row>
    <row r="25" spans="1:20">
      <c r="A25" t="s">
        <v>70</v>
      </c>
      <c r="B25" s="2" t="s">
        <v>295</v>
      </c>
      <c r="C25" s="3">
        <f t="shared" si="0"/>
        <v>18</v>
      </c>
      <c r="D25" s="3">
        <v>71</v>
      </c>
      <c r="E25" t="str">
        <f t="shared" si="1"/>
        <v xml:space="preserve">A.18.71    a nye skol dower  </v>
      </c>
      <c r="F25">
        <v>2</v>
      </c>
      <c r="G25">
        <v>2</v>
      </c>
      <c r="I25">
        <f t="shared" si="2"/>
        <v>0</v>
      </c>
      <c r="K25">
        <f t="shared" si="3"/>
        <v>2</v>
      </c>
      <c r="M25">
        <v>7536431</v>
      </c>
      <c r="N25" t="e">
        <f t="shared" si="5"/>
        <v>#VALUE!</v>
      </c>
      <c r="O25" s="7" t="e">
        <f t="shared" si="6"/>
        <v>#VALUE!</v>
      </c>
      <c r="P25" t="e">
        <f t="shared" si="4"/>
        <v>#VALUE!</v>
      </c>
      <c r="Q25" t="e">
        <f t="shared" si="7"/>
        <v>#VALUE!</v>
      </c>
      <c r="R25">
        <f t="shared" si="8"/>
        <v>6</v>
      </c>
      <c r="S25" t="b">
        <f t="shared" si="9"/>
        <v>1</v>
      </c>
      <c r="T25" t="b">
        <f t="shared" si="10"/>
        <v>1</v>
      </c>
    </row>
    <row r="26" spans="1:20">
      <c r="A26" t="s">
        <v>266</v>
      </c>
      <c r="B26" s="2" t="s">
        <v>295</v>
      </c>
      <c r="C26" s="3">
        <f t="shared" si="0"/>
        <v>18</v>
      </c>
      <c r="D26" s="3">
        <v>267</v>
      </c>
      <c r="E26" t="str">
        <f t="shared" si="1"/>
        <v xml:space="preserve">A.18.267    on aye scold our  </v>
      </c>
      <c r="F26">
        <v>2</v>
      </c>
      <c r="G26">
        <v>2</v>
      </c>
      <c r="I26">
        <f t="shared" si="2"/>
        <v>0</v>
      </c>
      <c r="K26">
        <f t="shared" si="3"/>
        <v>2</v>
      </c>
      <c r="M26">
        <v>3378386</v>
      </c>
      <c r="N26" t="e">
        <f t="shared" si="5"/>
        <v>#VALUE!</v>
      </c>
      <c r="O26" s="7" t="e">
        <f t="shared" si="6"/>
        <v>#VALUE!</v>
      </c>
      <c r="P26" t="e">
        <f t="shared" si="4"/>
        <v>#VALUE!</v>
      </c>
      <c r="Q26" t="e">
        <f t="shared" si="7"/>
        <v>#VALUE!</v>
      </c>
      <c r="R26" t="e">
        <f t="shared" si="8"/>
        <v>#VALUE!</v>
      </c>
      <c r="S26" t="b">
        <f t="shared" si="9"/>
        <v>0</v>
      </c>
      <c r="T26" t="b">
        <f t="shared" si="10"/>
        <v>0</v>
      </c>
    </row>
    <row r="27" spans="1:20">
      <c r="A27" t="s">
        <v>284</v>
      </c>
      <c r="B27" s="2" t="s">
        <v>295</v>
      </c>
      <c r="C27" s="3">
        <f t="shared" si="0"/>
        <v>17</v>
      </c>
      <c r="D27" s="3">
        <v>285</v>
      </c>
      <c r="E27" t="str">
        <f t="shared" si="1"/>
        <v xml:space="preserve">A.17.285    on ice cold our  </v>
      </c>
      <c r="F27">
        <v>2</v>
      </c>
      <c r="G27">
        <v>0</v>
      </c>
      <c r="I27">
        <f t="shared" si="2"/>
        <v>2</v>
      </c>
      <c r="K27">
        <f t="shared" si="3"/>
        <v>0</v>
      </c>
      <c r="M27">
        <v>3312712</v>
      </c>
      <c r="N27" t="e">
        <f t="shared" si="5"/>
        <v>#VALUE!</v>
      </c>
      <c r="O27" s="7" t="e">
        <f t="shared" si="6"/>
        <v>#VALUE!</v>
      </c>
      <c r="P27" t="e">
        <f t="shared" si="4"/>
        <v>#VALUE!</v>
      </c>
      <c r="Q27" t="e">
        <f t="shared" si="7"/>
        <v>#VALUE!</v>
      </c>
      <c r="R27" t="e">
        <f t="shared" si="8"/>
        <v>#VALUE!</v>
      </c>
      <c r="S27" t="b">
        <f t="shared" si="9"/>
        <v>0</v>
      </c>
      <c r="T27" t="b">
        <f t="shared" si="10"/>
        <v>0</v>
      </c>
    </row>
    <row r="28" spans="1:20">
      <c r="A28" t="s">
        <v>274</v>
      </c>
      <c r="B28" s="2" t="s">
        <v>295</v>
      </c>
      <c r="C28" s="3">
        <f t="shared" si="0"/>
        <v>18</v>
      </c>
      <c r="D28" s="3">
        <v>275</v>
      </c>
      <c r="E28" t="str">
        <f t="shared" si="1"/>
        <v xml:space="preserve">A.18.275    on eye scold our  </v>
      </c>
      <c r="F28">
        <v>2</v>
      </c>
      <c r="G28">
        <v>1</v>
      </c>
      <c r="I28">
        <f t="shared" si="2"/>
        <v>1</v>
      </c>
      <c r="K28">
        <f t="shared" si="3"/>
        <v>1</v>
      </c>
      <c r="M28">
        <v>3274633</v>
      </c>
      <c r="N28" t="e">
        <f t="shared" si="5"/>
        <v>#VALUE!</v>
      </c>
      <c r="O28" s="7" t="e">
        <f t="shared" si="6"/>
        <v>#VALUE!</v>
      </c>
      <c r="P28" t="e">
        <f t="shared" si="4"/>
        <v>#VALUE!</v>
      </c>
      <c r="Q28" t="e">
        <f t="shared" si="7"/>
        <v>#VALUE!</v>
      </c>
      <c r="R28" t="e">
        <f t="shared" si="8"/>
        <v>#VALUE!</v>
      </c>
      <c r="S28" t="b">
        <f t="shared" si="9"/>
        <v>0</v>
      </c>
      <c r="T28" t="b">
        <f t="shared" si="10"/>
        <v>0</v>
      </c>
    </row>
    <row r="29" spans="1:20">
      <c r="A29" t="s">
        <v>290</v>
      </c>
      <c r="B29" s="2" t="s">
        <v>295</v>
      </c>
      <c r="C29" s="3">
        <f t="shared" si="0"/>
        <v>17</v>
      </c>
      <c r="D29" s="3">
        <v>291</v>
      </c>
      <c r="E29" t="str">
        <f t="shared" si="1"/>
        <v xml:space="preserve">A.17.291    on ice-cold our  </v>
      </c>
      <c r="F29">
        <v>2</v>
      </c>
      <c r="I29">
        <f t="shared" si="2"/>
        <v>2</v>
      </c>
      <c r="K29">
        <f t="shared" si="3"/>
        <v>0</v>
      </c>
      <c r="M29">
        <v>3247715</v>
      </c>
      <c r="N29" t="e">
        <f t="shared" si="5"/>
        <v>#VALUE!</v>
      </c>
      <c r="O29" s="7" t="e">
        <f t="shared" si="6"/>
        <v>#VALUE!</v>
      </c>
      <c r="P29" t="e">
        <f t="shared" si="4"/>
        <v>#VALUE!</v>
      </c>
      <c r="Q29" t="e">
        <f t="shared" si="7"/>
        <v>#VALUE!</v>
      </c>
      <c r="R29" t="e">
        <f t="shared" si="8"/>
        <v>#VALUE!</v>
      </c>
      <c r="S29" t="b">
        <f t="shared" si="9"/>
        <v>0</v>
      </c>
      <c r="T29" t="b">
        <f t="shared" si="10"/>
        <v>0</v>
      </c>
    </row>
    <row r="30" spans="1:20">
      <c r="A30" t="s">
        <v>283</v>
      </c>
      <c r="B30" s="2" t="s">
        <v>295</v>
      </c>
      <c r="C30" s="3">
        <f t="shared" si="0"/>
        <v>18</v>
      </c>
      <c r="D30" s="3">
        <v>284</v>
      </c>
      <c r="E30" t="str">
        <f t="shared" si="1"/>
        <v xml:space="preserve">A.18.284    on ice cold hour  </v>
      </c>
      <c r="F30">
        <v>2</v>
      </c>
      <c r="G30">
        <v>1</v>
      </c>
      <c r="I30">
        <f t="shared" si="2"/>
        <v>1</v>
      </c>
      <c r="K30">
        <f t="shared" si="3"/>
        <v>1</v>
      </c>
      <c r="L30" t="s">
        <v>325</v>
      </c>
      <c r="M30">
        <v>2911102</v>
      </c>
      <c r="N30" t="e">
        <f t="shared" si="5"/>
        <v>#VALUE!</v>
      </c>
      <c r="O30" s="7" t="e">
        <f t="shared" si="6"/>
        <v>#VALUE!</v>
      </c>
      <c r="P30" t="e">
        <f t="shared" si="4"/>
        <v>#VALUE!</v>
      </c>
      <c r="Q30" t="e">
        <f t="shared" si="7"/>
        <v>#VALUE!</v>
      </c>
      <c r="R30" t="e">
        <f t="shared" si="8"/>
        <v>#VALUE!</v>
      </c>
      <c r="S30" t="b">
        <f t="shared" si="9"/>
        <v>0</v>
      </c>
      <c r="T30" t="b">
        <f t="shared" si="10"/>
        <v>0</v>
      </c>
    </row>
    <row r="31" spans="1:20">
      <c r="A31" t="s">
        <v>267</v>
      </c>
      <c r="B31" s="2" t="s">
        <v>295</v>
      </c>
      <c r="C31" s="3">
        <f t="shared" si="0"/>
        <v>18</v>
      </c>
      <c r="D31" s="3">
        <v>268</v>
      </c>
      <c r="E31" t="str">
        <f t="shared" si="1"/>
        <v xml:space="preserve">A.18.268    on aye skol dour  </v>
      </c>
      <c r="F31">
        <v>0</v>
      </c>
      <c r="I31">
        <f t="shared" si="2"/>
        <v>0</v>
      </c>
      <c r="K31">
        <f t="shared" si="3"/>
        <v>0</v>
      </c>
      <c r="M31">
        <v>2904870</v>
      </c>
      <c r="N31" t="e">
        <f t="shared" si="5"/>
        <v>#VALUE!</v>
      </c>
      <c r="O31" s="7" t="e">
        <f t="shared" si="6"/>
        <v>#VALUE!</v>
      </c>
      <c r="P31" t="e">
        <f t="shared" si="4"/>
        <v>#VALUE!</v>
      </c>
      <c r="Q31">
        <f t="shared" si="7"/>
        <v>12</v>
      </c>
      <c r="R31">
        <f t="shared" si="8"/>
        <v>7</v>
      </c>
      <c r="S31" t="b">
        <f t="shared" si="9"/>
        <v>1</v>
      </c>
      <c r="T31" t="b">
        <f t="shared" si="10"/>
        <v>1</v>
      </c>
    </row>
    <row r="32" spans="1:20">
      <c r="A32" t="s">
        <v>268</v>
      </c>
      <c r="B32" s="2" t="s">
        <v>295</v>
      </c>
      <c r="C32" s="3">
        <f t="shared" si="0"/>
        <v>19</v>
      </c>
      <c r="D32" s="3">
        <v>269</v>
      </c>
      <c r="E32" t="str">
        <f t="shared" si="1"/>
        <v xml:space="preserve">A.19.269    on aye skol dower  </v>
      </c>
      <c r="F32">
        <v>2</v>
      </c>
      <c r="G32">
        <v>1</v>
      </c>
      <c r="I32">
        <f t="shared" si="2"/>
        <v>1</v>
      </c>
      <c r="K32">
        <f t="shared" si="3"/>
        <v>1</v>
      </c>
      <c r="M32">
        <v>2904843</v>
      </c>
      <c r="N32" t="e">
        <f t="shared" si="5"/>
        <v>#VALUE!</v>
      </c>
      <c r="O32" s="7" t="e">
        <f t="shared" si="6"/>
        <v>#VALUE!</v>
      </c>
      <c r="P32" t="e">
        <f t="shared" si="4"/>
        <v>#VALUE!</v>
      </c>
      <c r="Q32" t="e">
        <f t="shared" si="7"/>
        <v>#VALUE!</v>
      </c>
      <c r="R32">
        <f t="shared" si="8"/>
        <v>7</v>
      </c>
      <c r="S32" t="b">
        <f t="shared" si="9"/>
        <v>1</v>
      </c>
      <c r="T32" t="b">
        <f t="shared" si="10"/>
        <v>1</v>
      </c>
    </row>
    <row r="33" spans="1:20">
      <c r="A33" t="s">
        <v>273</v>
      </c>
      <c r="B33" s="1" t="s">
        <v>295</v>
      </c>
      <c r="C33" s="3">
        <f t="shared" si="0"/>
        <v>19</v>
      </c>
      <c r="D33" s="3">
        <v>274</v>
      </c>
      <c r="E33" t="str">
        <f t="shared" si="1"/>
        <v xml:space="preserve">A.19.274    on eye scold hour  </v>
      </c>
      <c r="F33">
        <v>2</v>
      </c>
      <c r="G33">
        <v>1</v>
      </c>
      <c r="I33">
        <f t="shared" si="2"/>
        <v>1</v>
      </c>
      <c r="K33">
        <f t="shared" si="3"/>
        <v>1</v>
      </c>
      <c r="M33">
        <v>2873023</v>
      </c>
      <c r="N33" t="e">
        <f t="shared" si="5"/>
        <v>#VALUE!</v>
      </c>
      <c r="O33" s="7" t="e">
        <f t="shared" si="6"/>
        <v>#VALUE!</v>
      </c>
      <c r="P33" t="e">
        <f t="shared" si="4"/>
        <v>#VALUE!</v>
      </c>
      <c r="Q33" t="e">
        <f t="shared" si="7"/>
        <v>#VALUE!</v>
      </c>
      <c r="R33" t="e">
        <f t="shared" si="8"/>
        <v>#VALUE!</v>
      </c>
      <c r="S33" t="b">
        <f t="shared" si="9"/>
        <v>0</v>
      </c>
      <c r="T33" t="b">
        <f t="shared" si="10"/>
        <v>0</v>
      </c>
    </row>
    <row r="34" spans="1:20">
      <c r="A34" t="s">
        <v>289</v>
      </c>
      <c r="B34" s="1" t="s">
        <v>295</v>
      </c>
      <c r="C34" s="3">
        <f t="shared" ref="C34:C65" si="11">LEN(A34)</f>
        <v>18</v>
      </c>
      <c r="D34" s="3">
        <v>290</v>
      </c>
      <c r="E34" t="str">
        <f t="shared" ref="E34:E65" si="12">CONCATENATE(B34,".",C34,".",D34,"    ",A34)</f>
        <v xml:space="preserve">A.18.290    on ice-cold hour  </v>
      </c>
      <c r="F34">
        <v>2</v>
      </c>
      <c r="G34">
        <v>1</v>
      </c>
      <c r="I34">
        <f t="shared" ref="I34:I65" si="13">MAX(0, F34- SUM(G34:H34))</f>
        <v>1</v>
      </c>
      <c r="K34">
        <f t="shared" ref="K34:K65" si="14">SUM(G34:H34)</f>
        <v>1</v>
      </c>
      <c r="M34">
        <v>2846105</v>
      </c>
      <c r="N34" t="e">
        <f t="shared" si="5"/>
        <v>#VALUE!</v>
      </c>
      <c r="O34" s="7" t="e">
        <f t="shared" si="6"/>
        <v>#VALUE!</v>
      </c>
      <c r="P34" t="e">
        <f t="shared" ref="P34:P65" si="15">FIND("eh ",A34)</f>
        <v>#VALUE!</v>
      </c>
      <c r="Q34" t="e">
        <f t="shared" si="7"/>
        <v>#VALUE!</v>
      </c>
      <c r="R34" t="e">
        <f t="shared" si="8"/>
        <v>#VALUE!</v>
      </c>
      <c r="S34" t="b">
        <f t="shared" si="9"/>
        <v>0</v>
      </c>
      <c r="T34" t="b">
        <f t="shared" si="10"/>
        <v>0</v>
      </c>
    </row>
    <row r="35" spans="1:20">
      <c r="A35" t="s">
        <v>281</v>
      </c>
      <c r="B35" s="1" t="s">
        <v>295</v>
      </c>
      <c r="C35" s="3">
        <f t="shared" si="11"/>
        <v>18</v>
      </c>
      <c r="D35" s="3">
        <v>282</v>
      </c>
      <c r="E35" t="str">
        <f t="shared" si="12"/>
        <v xml:space="preserve">A.18.282    on ice coal dour  </v>
      </c>
      <c r="F35">
        <v>0</v>
      </c>
      <c r="I35">
        <f t="shared" si="13"/>
        <v>0</v>
      </c>
      <c r="K35">
        <f t="shared" si="14"/>
        <v>0</v>
      </c>
      <c r="M35">
        <v>2807012</v>
      </c>
      <c r="N35" t="e">
        <f t="shared" si="5"/>
        <v>#VALUE!</v>
      </c>
      <c r="O35" s="7" t="e">
        <f t="shared" si="6"/>
        <v>#VALUE!</v>
      </c>
      <c r="P35" t="e">
        <f t="shared" si="15"/>
        <v>#VALUE!</v>
      </c>
      <c r="Q35">
        <f t="shared" si="7"/>
        <v>12</v>
      </c>
      <c r="R35" t="e">
        <f t="shared" si="8"/>
        <v>#VALUE!</v>
      </c>
      <c r="S35" t="b">
        <f t="shared" si="9"/>
        <v>1</v>
      </c>
      <c r="T35" t="b">
        <f t="shared" si="10"/>
        <v>1</v>
      </c>
    </row>
    <row r="36" spans="1:20">
      <c r="A36" t="s">
        <v>282</v>
      </c>
      <c r="B36" s="2" t="s">
        <v>295</v>
      </c>
      <c r="C36" s="3">
        <f t="shared" si="11"/>
        <v>19</v>
      </c>
      <c r="D36" s="3">
        <v>283</v>
      </c>
      <c r="E36" t="str">
        <f t="shared" si="12"/>
        <v xml:space="preserve">A.19.283    on ice coal dower  </v>
      </c>
      <c r="F36">
        <v>2</v>
      </c>
      <c r="G36">
        <v>1</v>
      </c>
      <c r="I36">
        <f t="shared" si="13"/>
        <v>1</v>
      </c>
      <c r="K36">
        <f t="shared" si="14"/>
        <v>1</v>
      </c>
      <c r="L36" t="s">
        <v>325</v>
      </c>
      <c r="M36">
        <v>2806985</v>
      </c>
      <c r="N36" t="e">
        <f t="shared" si="5"/>
        <v>#VALUE!</v>
      </c>
      <c r="O36" s="7" t="e">
        <f t="shared" si="6"/>
        <v>#VALUE!</v>
      </c>
      <c r="P36" t="e">
        <f t="shared" si="15"/>
        <v>#VALUE!</v>
      </c>
      <c r="Q36" t="e">
        <f t="shared" si="7"/>
        <v>#VALUE!</v>
      </c>
      <c r="R36" t="e">
        <f t="shared" si="8"/>
        <v>#VALUE!</v>
      </c>
      <c r="S36" t="b">
        <f t="shared" si="9"/>
        <v>0</v>
      </c>
      <c r="T36" t="b">
        <f t="shared" si="10"/>
        <v>0</v>
      </c>
    </row>
    <row r="37" spans="1:20">
      <c r="A37" t="s">
        <v>275</v>
      </c>
      <c r="B37" s="2" t="s">
        <v>295</v>
      </c>
      <c r="C37" s="3">
        <f t="shared" si="11"/>
        <v>18</v>
      </c>
      <c r="D37" s="3">
        <v>276</v>
      </c>
      <c r="E37" t="str">
        <f t="shared" si="12"/>
        <v xml:space="preserve">A.18.276    on eye skol dour  </v>
      </c>
      <c r="F37">
        <v>0</v>
      </c>
      <c r="I37">
        <f t="shared" si="13"/>
        <v>0</v>
      </c>
      <c r="K37">
        <f t="shared" si="14"/>
        <v>0</v>
      </c>
      <c r="M37">
        <v>2801117</v>
      </c>
      <c r="N37" t="e">
        <f t="shared" si="5"/>
        <v>#VALUE!</v>
      </c>
      <c r="O37" s="7" t="e">
        <f t="shared" si="6"/>
        <v>#VALUE!</v>
      </c>
      <c r="P37" t="e">
        <f t="shared" si="15"/>
        <v>#VALUE!</v>
      </c>
      <c r="Q37">
        <f t="shared" si="7"/>
        <v>12</v>
      </c>
      <c r="R37">
        <f t="shared" si="8"/>
        <v>7</v>
      </c>
      <c r="S37" t="b">
        <f t="shared" si="9"/>
        <v>1</v>
      </c>
      <c r="T37" t="b">
        <f t="shared" si="10"/>
        <v>1</v>
      </c>
    </row>
    <row r="38" spans="1:20">
      <c r="A38" t="s">
        <v>276</v>
      </c>
      <c r="B38" s="2" t="s">
        <v>295</v>
      </c>
      <c r="C38" s="3">
        <f t="shared" si="11"/>
        <v>19</v>
      </c>
      <c r="D38" s="3">
        <v>277</v>
      </c>
      <c r="E38" t="str">
        <f t="shared" si="12"/>
        <v xml:space="preserve">A.19.277    on eye skol dower  </v>
      </c>
      <c r="F38">
        <v>2</v>
      </c>
      <c r="G38">
        <v>0</v>
      </c>
      <c r="I38">
        <f t="shared" si="13"/>
        <v>2</v>
      </c>
      <c r="K38">
        <f t="shared" si="14"/>
        <v>0</v>
      </c>
      <c r="M38">
        <v>2801090</v>
      </c>
      <c r="N38" t="e">
        <f t="shared" si="5"/>
        <v>#VALUE!</v>
      </c>
      <c r="O38" s="7" t="e">
        <f t="shared" si="6"/>
        <v>#VALUE!</v>
      </c>
      <c r="P38" t="e">
        <f t="shared" si="15"/>
        <v>#VALUE!</v>
      </c>
      <c r="Q38" t="e">
        <f t="shared" si="7"/>
        <v>#VALUE!</v>
      </c>
      <c r="R38">
        <f t="shared" si="8"/>
        <v>7</v>
      </c>
      <c r="S38" t="b">
        <f t="shared" si="9"/>
        <v>1</v>
      </c>
      <c r="T38" t="b">
        <f t="shared" si="10"/>
        <v>1</v>
      </c>
    </row>
    <row r="39" spans="1:20">
      <c r="A39" t="s">
        <v>285</v>
      </c>
      <c r="B39" s="1" t="s">
        <v>295</v>
      </c>
      <c r="C39" s="3">
        <f t="shared" si="11"/>
        <v>18</v>
      </c>
      <c r="D39" s="3">
        <v>286</v>
      </c>
      <c r="E39" t="str">
        <f t="shared" si="12"/>
        <v xml:space="preserve">A.18.286    on ice cole dour  </v>
      </c>
      <c r="F39">
        <v>0</v>
      </c>
      <c r="I39">
        <f t="shared" si="13"/>
        <v>0</v>
      </c>
      <c r="K39">
        <f t="shared" si="14"/>
        <v>0</v>
      </c>
      <c r="M39">
        <v>2788637</v>
      </c>
      <c r="N39" t="e">
        <f t="shared" si="5"/>
        <v>#VALUE!</v>
      </c>
      <c r="O39" s="7" t="e">
        <f t="shared" si="6"/>
        <v>#VALUE!</v>
      </c>
      <c r="P39" t="e">
        <f t="shared" si="15"/>
        <v>#VALUE!</v>
      </c>
      <c r="Q39">
        <f t="shared" si="7"/>
        <v>12</v>
      </c>
      <c r="R39" t="e">
        <f t="shared" si="8"/>
        <v>#VALUE!</v>
      </c>
      <c r="S39" t="b">
        <f t="shared" si="9"/>
        <v>1</v>
      </c>
      <c r="T39" t="b">
        <f t="shared" si="10"/>
        <v>1</v>
      </c>
    </row>
    <row r="40" spans="1:20">
      <c r="A40" t="s">
        <v>286</v>
      </c>
      <c r="B40" s="2" t="s">
        <v>295</v>
      </c>
      <c r="C40" s="3">
        <f t="shared" si="11"/>
        <v>19</v>
      </c>
      <c r="D40" s="3">
        <v>287</v>
      </c>
      <c r="E40" t="str">
        <f t="shared" si="12"/>
        <v xml:space="preserve">A.19.287    on ice cole dower  </v>
      </c>
      <c r="F40">
        <v>2</v>
      </c>
      <c r="G40">
        <v>0</v>
      </c>
      <c r="I40">
        <f t="shared" si="13"/>
        <v>2</v>
      </c>
      <c r="K40">
        <f t="shared" si="14"/>
        <v>0</v>
      </c>
      <c r="M40">
        <v>2788610</v>
      </c>
      <c r="N40" t="e">
        <f t="shared" si="5"/>
        <v>#VALUE!</v>
      </c>
      <c r="O40" s="7" t="e">
        <f t="shared" si="6"/>
        <v>#VALUE!</v>
      </c>
      <c r="P40" t="e">
        <f t="shared" si="15"/>
        <v>#VALUE!</v>
      </c>
      <c r="Q40" t="e">
        <f t="shared" si="7"/>
        <v>#VALUE!</v>
      </c>
      <c r="R40" t="e">
        <f t="shared" si="8"/>
        <v>#VALUE!</v>
      </c>
      <c r="S40" t="b">
        <f t="shared" si="9"/>
        <v>0</v>
      </c>
      <c r="T40" t="b">
        <f t="shared" si="10"/>
        <v>0</v>
      </c>
    </row>
    <row r="41" spans="1:20">
      <c r="A41" t="s">
        <v>287</v>
      </c>
      <c r="B41" s="2" t="s">
        <v>295</v>
      </c>
      <c r="C41" s="3">
        <f t="shared" si="11"/>
        <v>18</v>
      </c>
      <c r="D41" s="3">
        <v>288</v>
      </c>
      <c r="E41" t="str">
        <f t="shared" si="12"/>
        <v xml:space="preserve">A.18.288    on ice kohl dour  </v>
      </c>
      <c r="F41">
        <v>0</v>
      </c>
      <c r="I41">
        <f t="shared" si="13"/>
        <v>0</v>
      </c>
      <c r="K41">
        <f t="shared" si="14"/>
        <v>0</v>
      </c>
      <c r="M41">
        <v>2787476</v>
      </c>
      <c r="N41" t="e">
        <f t="shared" si="5"/>
        <v>#VALUE!</v>
      </c>
      <c r="O41" s="7" t="e">
        <f t="shared" si="6"/>
        <v>#VALUE!</v>
      </c>
      <c r="P41" t="e">
        <f t="shared" si="15"/>
        <v>#VALUE!</v>
      </c>
      <c r="Q41">
        <f t="shared" si="7"/>
        <v>12</v>
      </c>
      <c r="R41" t="e">
        <f t="shared" si="8"/>
        <v>#VALUE!</v>
      </c>
      <c r="S41" t="b">
        <f t="shared" si="9"/>
        <v>1</v>
      </c>
      <c r="T41" t="b">
        <f t="shared" si="10"/>
        <v>1</v>
      </c>
    </row>
    <row r="42" spans="1:20">
      <c r="A42" t="s">
        <v>288</v>
      </c>
      <c r="B42" s="2" t="s">
        <v>295</v>
      </c>
      <c r="C42" s="3">
        <f t="shared" si="11"/>
        <v>19</v>
      </c>
      <c r="D42" s="3">
        <v>289</v>
      </c>
      <c r="E42" t="str">
        <f t="shared" si="12"/>
        <v xml:space="preserve">A.19.289    on ice kohl dower  </v>
      </c>
      <c r="F42">
        <v>2</v>
      </c>
      <c r="G42">
        <v>1</v>
      </c>
      <c r="I42">
        <f t="shared" si="13"/>
        <v>1</v>
      </c>
      <c r="K42">
        <f t="shared" si="14"/>
        <v>1</v>
      </c>
      <c r="M42">
        <v>2787449</v>
      </c>
      <c r="N42" t="e">
        <f t="shared" si="5"/>
        <v>#VALUE!</v>
      </c>
      <c r="O42" s="7" t="e">
        <f t="shared" si="6"/>
        <v>#VALUE!</v>
      </c>
      <c r="P42" t="e">
        <f t="shared" si="15"/>
        <v>#VALUE!</v>
      </c>
      <c r="Q42" t="e">
        <f t="shared" si="7"/>
        <v>#VALUE!</v>
      </c>
      <c r="R42" t="e">
        <f t="shared" si="8"/>
        <v>#VALUE!</v>
      </c>
      <c r="S42" t="b">
        <f t="shared" si="9"/>
        <v>0</v>
      </c>
      <c r="T42" t="b">
        <f t="shared" si="10"/>
        <v>0</v>
      </c>
    </row>
    <row r="43" spans="1:20">
      <c r="A43" t="s">
        <v>116</v>
      </c>
      <c r="B43" s="2" t="s">
        <v>295</v>
      </c>
      <c r="C43" s="3">
        <f t="shared" si="11"/>
        <v>18</v>
      </c>
      <c r="D43" s="3">
        <v>117</v>
      </c>
      <c r="E43" t="str">
        <f t="shared" si="12"/>
        <v xml:space="preserve">A.18.117    an aye scold our  </v>
      </c>
      <c r="F43">
        <v>2</v>
      </c>
      <c r="G43">
        <v>1</v>
      </c>
      <c r="I43">
        <f t="shared" si="13"/>
        <v>1</v>
      </c>
      <c r="K43">
        <f t="shared" si="14"/>
        <v>1</v>
      </c>
      <c r="M43">
        <v>1398312</v>
      </c>
      <c r="N43" t="e">
        <f t="shared" si="5"/>
        <v>#VALUE!</v>
      </c>
      <c r="O43" s="7" t="e">
        <f t="shared" si="6"/>
        <v>#VALUE!</v>
      </c>
      <c r="P43" t="e">
        <f t="shared" si="15"/>
        <v>#VALUE!</v>
      </c>
      <c r="Q43" t="e">
        <f t="shared" si="7"/>
        <v>#VALUE!</v>
      </c>
      <c r="R43" t="e">
        <f t="shared" si="8"/>
        <v>#VALUE!</v>
      </c>
      <c r="S43" t="b">
        <f t="shared" si="9"/>
        <v>0</v>
      </c>
      <c r="T43" t="b">
        <f t="shared" si="10"/>
        <v>0</v>
      </c>
    </row>
    <row r="44" spans="1:20">
      <c r="A44" t="s">
        <v>134</v>
      </c>
      <c r="B44" s="2" t="s">
        <v>295</v>
      </c>
      <c r="C44" s="3">
        <f t="shared" si="11"/>
        <v>17</v>
      </c>
      <c r="D44" s="3">
        <v>135</v>
      </c>
      <c r="E44" t="str">
        <f t="shared" si="12"/>
        <v xml:space="preserve">A.17.135    an ice cold our  </v>
      </c>
      <c r="F44">
        <v>2</v>
      </c>
      <c r="G44">
        <v>2</v>
      </c>
      <c r="I44">
        <f t="shared" si="13"/>
        <v>0</v>
      </c>
      <c r="K44">
        <f t="shared" si="14"/>
        <v>2</v>
      </c>
      <c r="L44" t="s">
        <v>325</v>
      </c>
      <c r="M44">
        <v>1332638</v>
      </c>
      <c r="N44" t="e">
        <f t="shared" si="5"/>
        <v>#VALUE!</v>
      </c>
      <c r="O44" s="7" t="e">
        <f t="shared" si="6"/>
        <v>#VALUE!</v>
      </c>
      <c r="P44" t="e">
        <f t="shared" si="15"/>
        <v>#VALUE!</v>
      </c>
      <c r="Q44" t="e">
        <f t="shared" si="7"/>
        <v>#VALUE!</v>
      </c>
      <c r="R44" t="e">
        <f t="shared" si="8"/>
        <v>#VALUE!</v>
      </c>
      <c r="S44" t="b">
        <f t="shared" si="9"/>
        <v>0</v>
      </c>
      <c r="T44" t="b">
        <f t="shared" si="10"/>
        <v>0</v>
      </c>
    </row>
    <row r="45" spans="1:20">
      <c r="A45" t="s">
        <v>124</v>
      </c>
      <c r="B45" s="2" t="s">
        <v>295</v>
      </c>
      <c r="C45" s="3">
        <f t="shared" si="11"/>
        <v>18</v>
      </c>
      <c r="D45" s="3">
        <v>125</v>
      </c>
      <c r="E45" t="str">
        <f t="shared" si="12"/>
        <v xml:space="preserve">A.18.125    an eye scold our  </v>
      </c>
      <c r="F45">
        <v>2</v>
      </c>
      <c r="G45">
        <v>2</v>
      </c>
      <c r="I45">
        <f t="shared" si="13"/>
        <v>0</v>
      </c>
      <c r="K45">
        <f t="shared" si="14"/>
        <v>2</v>
      </c>
      <c r="L45" t="s">
        <v>325</v>
      </c>
      <c r="M45">
        <v>1294559</v>
      </c>
      <c r="N45" t="e">
        <f t="shared" si="5"/>
        <v>#VALUE!</v>
      </c>
      <c r="O45" s="7" t="e">
        <f t="shared" si="6"/>
        <v>#VALUE!</v>
      </c>
      <c r="P45" t="e">
        <f t="shared" si="15"/>
        <v>#VALUE!</v>
      </c>
      <c r="Q45" t="e">
        <f t="shared" si="7"/>
        <v>#VALUE!</v>
      </c>
      <c r="R45" t="e">
        <f t="shared" si="8"/>
        <v>#VALUE!</v>
      </c>
      <c r="S45" t="b">
        <f t="shared" si="9"/>
        <v>0</v>
      </c>
      <c r="T45" t="b">
        <f t="shared" si="10"/>
        <v>0</v>
      </c>
    </row>
    <row r="46" spans="1:20">
      <c r="A46" t="s">
        <v>140</v>
      </c>
      <c r="B46" s="2" t="s">
        <v>295</v>
      </c>
      <c r="C46" s="3">
        <f t="shared" si="11"/>
        <v>17</v>
      </c>
      <c r="D46" s="3">
        <v>141</v>
      </c>
      <c r="E46" t="str">
        <f t="shared" si="12"/>
        <v xml:space="preserve">A.17.141    an ice-cold our  </v>
      </c>
      <c r="F46">
        <v>2</v>
      </c>
      <c r="G46">
        <v>1</v>
      </c>
      <c r="I46">
        <f t="shared" si="13"/>
        <v>1</v>
      </c>
      <c r="K46">
        <f t="shared" si="14"/>
        <v>1</v>
      </c>
      <c r="L46" t="s">
        <v>325</v>
      </c>
      <c r="M46">
        <v>1267641</v>
      </c>
      <c r="N46" t="e">
        <f t="shared" si="5"/>
        <v>#VALUE!</v>
      </c>
      <c r="O46" s="7" t="e">
        <f t="shared" si="6"/>
        <v>#VALUE!</v>
      </c>
      <c r="P46" t="e">
        <f t="shared" si="15"/>
        <v>#VALUE!</v>
      </c>
      <c r="Q46" t="e">
        <f t="shared" si="7"/>
        <v>#VALUE!</v>
      </c>
      <c r="R46" t="e">
        <f t="shared" si="8"/>
        <v>#VALUE!</v>
      </c>
      <c r="S46" t="b">
        <f t="shared" si="9"/>
        <v>0</v>
      </c>
      <c r="T46" t="b">
        <f t="shared" si="10"/>
        <v>0</v>
      </c>
    </row>
    <row r="47" spans="1:20">
      <c r="A47" t="s">
        <v>115</v>
      </c>
      <c r="B47" s="2" t="s">
        <v>295</v>
      </c>
      <c r="C47" s="3">
        <f t="shared" si="11"/>
        <v>19</v>
      </c>
      <c r="D47" s="3">
        <v>116</v>
      </c>
      <c r="E47" t="str">
        <f t="shared" si="12"/>
        <v xml:space="preserve">A.19.116    an aye scold hour  </v>
      </c>
      <c r="F47">
        <v>2</v>
      </c>
      <c r="G47">
        <v>1</v>
      </c>
      <c r="I47">
        <f t="shared" si="13"/>
        <v>1</v>
      </c>
      <c r="K47">
        <f t="shared" si="14"/>
        <v>1</v>
      </c>
      <c r="L47" t="s">
        <v>325</v>
      </c>
      <c r="M47">
        <v>996702</v>
      </c>
      <c r="N47" t="e">
        <f t="shared" si="5"/>
        <v>#VALUE!</v>
      </c>
      <c r="O47" s="7" t="e">
        <f t="shared" si="6"/>
        <v>#VALUE!</v>
      </c>
      <c r="P47" t="e">
        <f t="shared" si="15"/>
        <v>#VALUE!</v>
      </c>
      <c r="Q47" t="e">
        <f t="shared" si="7"/>
        <v>#VALUE!</v>
      </c>
      <c r="R47" t="e">
        <f t="shared" si="8"/>
        <v>#VALUE!</v>
      </c>
      <c r="S47" t="b">
        <f t="shared" si="9"/>
        <v>0</v>
      </c>
      <c r="T47" t="b">
        <f t="shared" si="10"/>
        <v>0</v>
      </c>
    </row>
    <row r="48" spans="1:20">
      <c r="A48" t="s">
        <v>90</v>
      </c>
      <c r="B48" s="2" t="s">
        <v>295</v>
      </c>
      <c r="C48" s="3">
        <f t="shared" si="11"/>
        <v>18</v>
      </c>
      <c r="D48" s="3">
        <v>91</v>
      </c>
      <c r="E48" t="str">
        <f t="shared" si="12"/>
        <v xml:space="preserve">A.18.91    ah nice cold our  </v>
      </c>
      <c r="F48">
        <v>2</v>
      </c>
      <c r="G48">
        <v>1</v>
      </c>
      <c r="I48">
        <f t="shared" si="13"/>
        <v>1</v>
      </c>
      <c r="K48">
        <f t="shared" si="14"/>
        <v>1</v>
      </c>
      <c r="M48">
        <v>946271</v>
      </c>
      <c r="N48" t="e">
        <f t="shared" si="5"/>
        <v>#VALUE!</v>
      </c>
      <c r="O48" s="7">
        <f t="shared" si="6"/>
        <v>1</v>
      </c>
      <c r="P48" t="e">
        <f t="shared" si="15"/>
        <v>#VALUE!</v>
      </c>
      <c r="Q48" t="e">
        <f t="shared" si="7"/>
        <v>#VALUE!</v>
      </c>
      <c r="R48" t="e">
        <f t="shared" si="8"/>
        <v>#VALUE!</v>
      </c>
      <c r="S48" t="b">
        <f t="shared" si="9"/>
        <v>1</v>
      </c>
      <c r="T48" t="b">
        <f t="shared" si="10"/>
        <v>1</v>
      </c>
    </row>
    <row r="49" spans="1:20">
      <c r="A49" t="s">
        <v>133</v>
      </c>
      <c r="B49" s="1" t="s">
        <v>295</v>
      </c>
      <c r="C49" s="3">
        <f t="shared" si="11"/>
        <v>18</v>
      </c>
      <c r="D49" s="3">
        <v>134</v>
      </c>
      <c r="E49" t="str">
        <f t="shared" si="12"/>
        <v xml:space="preserve">A.18.134    an ice cold hour  </v>
      </c>
      <c r="F49">
        <v>4</v>
      </c>
      <c r="G49">
        <v>1</v>
      </c>
      <c r="I49">
        <f t="shared" si="13"/>
        <v>3</v>
      </c>
      <c r="K49">
        <f t="shared" si="14"/>
        <v>1</v>
      </c>
      <c r="M49">
        <v>931028</v>
      </c>
      <c r="N49" t="e">
        <f t="shared" si="5"/>
        <v>#VALUE!</v>
      </c>
      <c r="O49" s="7" t="e">
        <f t="shared" si="6"/>
        <v>#VALUE!</v>
      </c>
      <c r="P49" t="e">
        <f t="shared" si="15"/>
        <v>#VALUE!</v>
      </c>
      <c r="Q49" t="e">
        <f t="shared" si="7"/>
        <v>#VALUE!</v>
      </c>
      <c r="R49" t="e">
        <f t="shared" si="8"/>
        <v>#VALUE!</v>
      </c>
      <c r="S49" t="b">
        <f t="shared" si="9"/>
        <v>0</v>
      </c>
      <c r="T49" t="b">
        <f t="shared" si="10"/>
        <v>0</v>
      </c>
    </row>
    <row r="50" spans="1:20">
      <c r="A50" t="s">
        <v>117</v>
      </c>
      <c r="B50" s="1" t="s">
        <v>295</v>
      </c>
      <c r="C50" s="3">
        <f t="shared" si="11"/>
        <v>18</v>
      </c>
      <c r="D50" s="3">
        <v>118</v>
      </c>
      <c r="E50" t="str">
        <f t="shared" si="12"/>
        <v xml:space="preserve">A.18.118    an aye skol dour  </v>
      </c>
      <c r="F50">
        <v>0</v>
      </c>
      <c r="I50">
        <f t="shared" si="13"/>
        <v>0</v>
      </c>
      <c r="K50">
        <f t="shared" si="14"/>
        <v>0</v>
      </c>
      <c r="M50">
        <v>924796</v>
      </c>
      <c r="N50" t="e">
        <f t="shared" si="5"/>
        <v>#VALUE!</v>
      </c>
      <c r="O50" s="7" t="e">
        <f t="shared" si="6"/>
        <v>#VALUE!</v>
      </c>
      <c r="P50" t="e">
        <f t="shared" si="15"/>
        <v>#VALUE!</v>
      </c>
      <c r="Q50">
        <f t="shared" si="7"/>
        <v>12</v>
      </c>
      <c r="R50">
        <f t="shared" si="8"/>
        <v>7</v>
      </c>
      <c r="S50" t="b">
        <f t="shared" si="9"/>
        <v>1</v>
      </c>
      <c r="T50" t="b">
        <f t="shared" si="10"/>
        <v>1</v>
      </c>
    </row>
    <row r="51" spans="1:20">
      <c r="A51" t="s">
        <v>118</v>
      </c>
      <c r="B51" s="2" t="s">
        <v>295</v>
      </c>
      <c r="C51" s="3">
        <f t="shared" si="11"/>
        <v>19</v>
      </c>
      <c r="D51" s="3">
        <v>119</v>
      </c>
      <c r="E51" t="str">
        <f t="shared" si="12"/>
        <v xml:space="preserve">A.19.119    an aye skol dower  </v>
      </c>
      <c r="F51">
        <v>2</v>
      </c>
      <c r="G51">
        <v>2</v>
      </c>
      <c r="I51">
        <f t="shared" si="13"/>
        <v>0</v>
      </c>
      <c r="K51">
        <f t="shared" si="14"/>
        <v>2</v>
      </c>
      <c r="M51">
        <v>924769</v>
      </c>
      <c r="N51" t="e">
        <f t="shared" si="5"/>
        <v>#VALUE!</v>
      </c>
      <c r="O51" s="7" t="e">
        <f t="shared" si="6"/>
        <v>#VALUE!</v>
      </c>
      <c r="P51" t="e">
        <f t="shared" si="15"/>
        <v>#VALUE!</v>
      </c>
      <c r="Q51" t="e">
        <f t="shared" si="7"/>
        <v>#VALUE!</v>
      </c>
      <c r="R51">
        <f t="shared" si="8"/>
        <v>7</v>
      </c>
      <c r="S51" t="b">
        <f t="shared" si="9"/>
        <v>1</v>
      </c>
      <c r="T51" t="b">
        <f t="shared" si="10"/>
        <v>1</v>
      </c>
    </row>
    <row r="52" spans="1:20">
      <c r="A52" t="s">
        <v>123</v>
      </c>
      <c r="B52" s="2" t="s">
        <v>295</v>
      </c>
      <c r="C52" s="3">
        <f t="shared" si="11"/>
        <v>19</v>
      </c>
      <c r="D52" s="3">
        <v>124</v>
      </c>
      <c r="E52" t="str">
        <f t="shared" si="12"/>
        <v xml:space="preserve">A.19.124    an eye scold hour  </v>
      </c>
      <c r="F52">
        <v>2</v>
      </c>
      <c r="G52">
        <v>0</v>
      </c>
      <c r="I52">
        <f t="shared" si="13"/>
        <v>2</v>
      </c>
      <c r="K52">
        <f t="shared" si="14"/>
        <v>0</v>
      </c>
      <c r="M52">
        <v>892949</v>
      </c>
      <c r="N52" t="e">
        <f t="shared" si="5"/>
        <v>#VALUE!</v>
      </c>
      <c r="O52" s="7" t="e">
        <f t="shared" si="6"/>
        <v>#VALUE!</v>
      </c>
      <c r="P52" t="e">
        <f t="shared" si="15"/>
        <v>#VALUE!</v>
      </c>
      <c r="Q52" t="e">
        <f t="shared" si="7"/>
        <v>#VALUE!</v>
      </c>
      <c r="R52" t="e">
        <f t="shared" si="8"/>
        <v>#VALUE!</v>
      </c>
      <c r="S52" t="b">
        <f t="shared" si="9"/>
        <v>0</v>
      </c>
      <c r="T52" t="b">
        <f t="shared" si="10"/>
        <v>0</v>
      </c>
    </row>
    <row r="53" spans="1:20">
      <c r="A53" t="s">
        <v>139</v>
      </c>
      <c r="B53" s="2" t="s">
        <v>295</v>
      </c>
      <c r="C53" s="3">
        <f t="shared" si="11"/>
        <v>18</v>
      </c>
      <c r="D53" s="3">
        <v>140</v>
      </c>
      <c r="E53" t="str">
        <f t="shared" si="12"/>
        <v xml:space="preserve">A.18.140    an ice-cold hour  </v>
      </c>
      <c r="F53">
        <v>2</v>
      </c>
      <c r="G53">
        <v>1</v>
      </c>
      <c r="I53">
        <f t="shared" si="13"/>
        <v>1</v>
      </c>
      <c r="K53">
        <f t="shared" si="14"/>
        <v>1</v>
      </c>
      <c r="L53" t="s">
        <v>325</v>
      </c>
      <c r="M53">
        <v>866031</v>
      </c>
      <c r="N53" t="e">
        <f t="shared" si="5"/>
        <v>#VALUE!</v>
      </c>
      <c r="O53" s="7" t="e">
        <f t="shared" si="6"/>
        <v>#VALUE!</v>
      </c>
      <c r="P53" t="e">
        <f t="shared" si="15"/>
        <v>#VALUE!</v>
      </c>
      <c r="Q53" t="e">
        <f t="shared" si="7"/>
        <v>#VALUE!</v>
      </c>
      <c r="R53" t="e">
        <f t="shared" si="8"/>
        <v>#VALUE!</v>
      </c>
      <c r="S53" t="b">
        <f t="shared" si="9"/>
        <v>0</v>
      </c>
      <c r="T53" t="b">
        <f t="shared" si="10"/>
        <v>0</v>
      </c>
    </row>
    <row r="54" spans="1:20">
      <c r="A54" t="s">
        <v>131</v>
      </c>
      <c r="B54" s="2" t="s">
        <v>295</v>
      </c>
      <c r="C54" s="3">
        <f t="shared" si="11"/>
        <v>18</v>
      </c>
      <c r="D54" s="3">
        <v>132</v>
      </c>
      <c r="E54" t="str">
        <f t="shared" si="12"/>
        <v xml:space="preserve">A.18.132    an ice coal dour  </v>
      </c>
      <c r="F54">
        <v>0</v>
      </c>
      <c r="I54">
        <f t="shared" si="13"/>
        <v>0</v>
      </c>
      <c r="K54">
        <f t="shared" si="14"/>
        <v>0</v>
      </c>
      <c r="M54">
        <v>826938</v>
      </c>
      <c r="N54" t="e">
        <f t="shared" si="5"/>
        <v>#VALUE!</v>
      </c>
      <c r="O54" s="7" t="e">
        <f t="shared" si="6"/>
        <v>#VALUE!</v>
      </c>
      <c r="P54" t="e">
        <f t="shared" si="15"/>
        <v>#VALUE!</v>
      </c>
      <c r="Q54">
        <f t="shared" si="7"/>
        <v>12</v>
      </c>
      <c r="R54" t="e">
        <f t="shared" si="8"/>
        <v>#VALUE!</v>
      </c>
      <c r="S54" t="b">
        <f t="shared" si="9"/>
        <v>1</v>
      </c>
      <c r="T54" t="b">
        <f t="shared" si="10"/>
        <v>1</v>
      </c>
    </row>
    <row r="55" spans="1:20">
      <c r="A55" t="s">
        <v>132</v>
      </c>
      <c r="B55" s="2" t="s">
        <v>295</v>
      </c>
      <c r="C55" s="3">
        <f t="shared" si="11"/>
        <v>19</v>
      </c>
      <c r="D55" s="3">
        <v>133</v>
      </c>
      <c r="E55" t="str">
        <f t="shared" si="12"/>
        <v xml:space="preserve">A.19.133    an ice coal dower  </v>
      </c>
      <c r="F55">
        <v>2</v>
      </c>
      <c r="G55">
        <v>2</v>
      </c>
      <c r="I55">
        <f t="shared" si="13"/>
        <v>0</v>
      </c>
      <c r="K55">
        <f t="shared" si="14"/>
        <v>2</v>
      </c>
      <c r="L55" t="s">
        <v>325</v>
      </c>
      <c r="M55">
        <v>826911</v>
      </c>
      <c r="N55" t="e">
        <f t="shared" si="5"/>
        <v>#VALUE!</v>
      </c>
      <c r="O55" s="7" t="e">
        <f t="shared" si="6"/>
        <v>#VALUE!</v>
      </c>
      <c r="P55" t="e">
        <f t="shared" si="15"/>
        <v>#VALUE!</v>
      </c>
      <c r="Q55" t="e">
        <f t="shared" si="7"/>
        <v>#VALUE!</v>
      </c>
      <c r="R55" t="e">
        <f t="shared" si="8"/>
        <v>#VALUE!</v>
      </c>
      <c r="S55" t="b">
        <f t="shared" si="9"/>
        <v>0</v>
      </c>
      <c r="T55" t="b">
        <f t="shared" si="10"/>
        <v>0</v>
      </c>
    </row>
    <row r="56" spans="1:20">
      <c r="A56" t="s">
        <v>125</v>
      </c>
      <c r="B56" s="1" t="s">
        <v>295</v>
      </c>
      <c r="C56" s="3">
        <f t="shared" si="11"/>
        <v>18</v>
      </c>
      <c r="D56" s="3">
        <v>126</v>
      </c>
      <c r="E56" t="str">
        <f t="shared" si="12"/>
        <v xml:space="preserve">A.18.126    an eye skol dour  </v>
      </c>
      <c r="F56">
        <v>0</v>
      </c>
      <c r="I56">
        <f t="shared" si="13"/>
        <v>0</v>
      </c>
      <c r="K56">
        <f t="shared" si="14"/>
        <v>0</v>
      </c>
      <c r="M56">
        <v>821043</v>
      </c>
      <c r="N56" t="e">
        <f t="shared" si="5"/>
        <v>#VALUE!</v>
      </c>
      <c r="O56" s="7" t="e">
        <f t="shared" si="6"/>
        <v>#VALUE!</v>
      </c>
      <c r="P56" t="e">
        <f t="shared" si="15"/>
        <v>#VALUE!</v>
      </c>
      <c r="Q56">
        <f t="shared" si="7"/>
        <v>12</v>
      </c>
      <c r="R56">
        <f t="shared" si="8"/>
        <v>7</v>
      </c>
      <c r="S56" t="b">
        <f t="shared" si="9"/>
        <v>1</v>
      </c>
      <c r="T56" t="b">
        <f t="shared" si="10"/>
        <v>1</v>
      </c>
    </row>
    <row r="57" spans="1:20">
      <c r="A57" t="s">
        <v>126</v>
      </c>
      <c r="B57" s="2" t="s">
        <v>295</v>
      </c>
      <c r="C57" s="3">
        <f t="shared" si="11"/>
        <v>19</v>
      </c>
      <c r="D57" s="3">
        <v>127</v>
      </c>
      <c r="E57" t="str">
        <f t="shared" si="12"/>
        <v xml:space="preserve">A.19.127    an eye skol dower  </v>
      </c>
      <c r="F57">
        <v>2</v>
      </c>
      <c r="G57">
        <v>2</v>
      </c>
      <c r="I57">
        <f t="shared" si="13"/>
        <v>0</v>
      </c>
      <c r="K57">
        <f t="shared" si="14"/>
        <v>2</v>
      </c>
      <c r="M57">
        <v>821016</v>
      </c>
      <c r="N57" t="e">
        <f t="shared" si="5"/>
        <v>#VALUE!</v>
      </c>
      <c r="O57" s="7" t="e">
        <f t="shared" si="6"/>
        <v>#VALUE!</v>
      </c>
      <c r="P57" t="e">
        <f t="shared" si="15"/>
        <v>#VALUE!</v>
      </c>
      <c r="Q57" t="e">
        <f t="shared" si="7"/>
        <v>#VALUE!</v>
      </c>
      <c r="R57">
        <f t="shared" si="8"/>
        <v>7</v>
      </c>
      <c r="S57" t="b">
        <f t="shared" si="9"/>
        <v>1</v>
      </c>
      <c r="T57" t="b">
        <f t="shared" si="10"/>
        <v>1</v>
      </c>
    </row>
    <row r="58" spans="1:20">
      <c r="A58" t="s">
        <v>135</v>
      </c>
      <c r="B58" s="2" t="s">
        <v>295</v>
      </c>
      <c r="C58" s="3">
        <f t="shared" si="11"/>
        <v>18</v>
      </c>
      <c r="D58" s="3">
        <v>136</v>
      </c>
      <c r="E58" t="str">
        <f t="shared" si="12"/>
        <v xml:space="preserve">A.18.136    an ice cole dour  </v>
      </c>
      <c r="F58">
        <v>0</v>
      </c>
      <c r="I58">
        <f t="shared" si="13"/>
        <v>0</v>
      </c>
      <c r="K58">
        <f t="shared" si="14"/>
        <v>0</v>
      </c>
      <c r="M58">
        <v>808563</v>
      </c>
      <c r="N58" t="e">
        <f t="shared" si="5"/>
        <v>#VALUE!</v>
      </c>
      <c r="O58" s="7" t="e">
        <f t="shared" si="6"/>
        <v>#VALUE!</v>
      </c>
      <c r="P58" t="e">
        <f t="shared" si="15"/>
        <v>#VALUE!</v>
      </c>
      <c r="Q58">
        <f t="shared" si="7"/>
        <v>12</v>
      </c>
      <c r="R58" t="e">
        <f t="shared" si="8"/>
        <v>#VALUE!</v>
      </c>
      <c r="S58" t="b">
        <f t="shared" si="9"/>
        <v>1</v>
      </c>
      <c r="T58" t="b">
        <f t="shared" si="10"/>
        <v>1</v>
      </c>
    </row>
    <row r="59" spans="1:20">
      <c r="A59" t="s">
        <v>136</v>
      </c>
      <c r="B59" s="2" t="s">
        <v>295</v>
      </c>
      <c r="C59" s="3">
        <f t="shared" si="11"/>
        <v>19</v>
      </c>
      <c r="D59" s="3">
        <v>137</v>
      </c>
      <c r="E59" t="str">
        <f t="shared" si="12"/>
        <v xml:space="preserve">A.19.137    an ice cole dower  </v>
      </c>
      <c r="F59">
        <v>2</v>
      </c>
      <c r="G59">
        <v>0</v>
      </c>
      <c r="I59">
        <f t="shared" si="13"/>
        <v>2</v>
      </c>
      <c r="K59">
        <f t="shared" si="14"/>
        <v>0</v>
      </c>
      <c r="L59" t="s">
        <v>325</v>
      </c>
      <c r="M59">
        <v>808536</v>
      </c>
      <c r="N59" t="e">
        <f t="shared" si="5"/>
        <v>#VALUE!</v>
      </c>
      <c r="O59" s="7" t="e">
        <f t="shared" si="6"/>
        <v>#VALUE!</v>
      </c>
      <c r="P59" t="e">
        <f t="shared" si="15"/>
        <v>#VALUE!</v>
      </c>
      <c r="Q59" t="e">
        <f t="shared" si="7"/>
        <v>#VALUE!</v>
      </c>
      <c r="R59" t="e">
        <f t="shared" si="8"/>
        <v>#VALUE!</v>
      </c>
      <c r="S59" t="b">
        <f t="shared" si="9"/>
        <v>0</v>
      </c>
      <c r="T59" t="b">
        <f t="shared" si="10"/>
        <v>0</v>
      </c>
    </row>
    <row r="60" spans="1:20">
      <c r="A60" t="s">
        <v>137</v>
      </c>
      <c r="B60" s="1" t="s">
        <v>295</v>
      </c>
      <c r="C60" s="3">
        <f t="shared" si="11"/>
        <v>18</v>
      </c>
      <c r="D60" s="3">
        <v>138</v>
      </c>
      <c r="E60" t="str">
        <f t="shared" si="12"/>
        <v xml:space="preserve">A.18.138    an ice kohl dour  </v>
      </c>
      <c r="F60">
        <v>0</v>
      </c>
      <c r="I60">
        <f t="shared" si="13"/>
        <v>0</v>
      </c>
      <c r="K60">
        <f t="shared" si="14"/>
        <v>0</v>
      </c>
      <c r="M60">
        <v>807402</v>
      </c>
      <c r="N60" t="e">
        <f t="shared" si="5"/>
        <v>#VALUE!</v>
      </c>
      <c r="O60" s="7" t="e">
        <f t="shared" si="6"/>
        <v>#VALUE!</v>
      </c>
      <c r="P60" t="e">
        <f t="shared" si="15"/>
        <v>#VALUE!</v>
      </c>
      <c r="Q60">
        <f t="shared" si="7"/>
        <v>12</v>
      </c>
      <c r="R60" t="e">
        <f t="shared" si="8"/>
        <v>#VALUE!</v>
      </c>
      <c r="S60" t="b">
        <f t="shared" si="9"/>
        <v>1</v>
      </c>
      <c r="T60" t="b">
        <f t="shared" si="10"/>
        <v>1</v>
      </c>
    </row>
    <row r="61" spans="1:20">
      <c r="A61" t="s">
        <v>138</v>
      </c>
      <c r="B61" s="2" t="s">
        <v>295</v>
      </c>
      <c r="C61" s="3">
        <f t="shared" si="11"/>
        <v>19</v>
      </c>
      <c r="D61" s="3">
        <v>139</v>
      </c>
      <c r="E61" t="str">
        <f t="shared" si="12"/>
        <v xml:space="preserve">A.19.139    an ice kohl dower  </v>
      </c>
      <c r="F61">
        <v>2</v>
      </c>
      <c r="G61">
        <v>1</v>
      </c>
      <c r="I61">
        <f t="shared" si="13"/>
        <v>1</v>
      </c>
      <c r="K61">
        <f t="shared" si="14"/>
        <v>1</v>
      </c>
      <c r="L61" t="s">
        <v>325</v>
      </c>
      <c r="M61">
        <v>807375</v>
      </c>
      <c r="N61" t="e">
        <f t="shared" si="5"/>
        <v>#VALUE!</v>
      </c>
      <c r="O61" s="7" t="e">
        <f t="shared" si="6"/>
        <v>#VALUE!</v>
      </c>
      <c r="P61" t="e">
        <f t="shared" si="15"/>
        <v>#VALUE!</v>
      </c>
      <c r="Q61" t="e">
        <f t="shared" si="7"/>
        <v>#VALUE!</v>
      </c>
      <c r="R61" t="e">
        <f t="shared" si="8"/>
        <v>#VALUE!</v>
      </c>
      <c r="S61" t="b">
        <f t="shared" si="9"/>
        <v>0</v>
      </c>
      <c r="T61" t="b">
        <f t="shared" si="10"/>
        <v>0</v>
      </c>
    </row>
    <row r="62" spans="1:20">
      <c r="A62" t="s">
        <v>160</v>
      </c>
      <c r="B62" s="2" t="s">
        <v>295</v>
      </c>
      <c r="C62" s="3">
        <f t="shared" si="11"/>
        <v>18</v>
      </c>
      <c r="D62" s="3">
        <v>161</v>
      </c>
      <c r="E62" t="str">
        <f t="shared" si="12"/>
        <v xml:space="preserve">A.18.161    eh nice cold our  </v>
      </c>
      <c r="F62">
        <v>2</v>
      </c>
      <c r="G62">
        <v>0</v>
      </c>
      <c r="I62">
        <f t="shared" si="13"/>
        <v>2</v>
      </c>
      <c r="K62">
        <f t="shared" si="14"/>
        <v>0</v>
      </c>
      <c r="M62">
        <v>783938</v>
      </c>
      <c r="N62" t="e">
        <f t="shared" si="5"/>
        <v>#VALUE!</v>
      </c>
      <c r="O62" s="7" t="e">
        <f t="shared" si="6"/>
        <v>#VALUE!</v>
      </c>
      <c r="P62">
        <f t="shared" si="15"/>
        <v>1</v>
      </c>
      <c r="Q62" t="e">
        <f t="shared" si="7"/>
        <v>#VALUE!</v>
      </c>
      <c r="R62" t="e">
        <f t="shared" si="8"/>
        <v>#VALUE!</v>
      </c>
      <c r="S62" t="b">
        <f t="shared" si="9"/>
        <v>1</v>
      </c>
      <c r="T62" t="b">
        <f t="shared" si="10"/>
        <v>0</v>
      </c>
    </row>
    <row r="63" spans="1:20">
      <c r="A63" t="s">
        <v>104</v>
      </c>
      <c r="B63" s="2" t="s">
        <v>295</v>
      </c>
      <c r="C63" s="3">
        <f t="shared" si="11"/>
        <v>19</v>
      </c>
      <c r="D63" s="3">
        <v>105</v>
      </c>
      <c r="E63" t="str">
        <f t="shared" si="12"/>
        <v xml:space="preserve">A.19.105    ah nigh scold our  </v>
      </c>
      <c r="F63">
        <v>2</v>
      </c>
      <c r="G63">
        <v>1</v>
      </c>
      <c r="I63">
        <f t="shared" si="13"/>
        <v>1</v>
      </c>
      <c r="K63">
        <f t="shared" si="14"/>
        <v>1</v>
      </c>
      <c r="M63">
        <v>704330</v>
      </c>
      <c r="N63" t="e">
        <f t="shared" si="5"/>
        <v>#VALUE!</v>
      </c>
      <c r="O63" s="7">
        <f t="shared" si="6"/>
        <v>1</v>
      </c>
      <c r="P63" t="e">
        <f t="shared" si="15"/>
        <v>#VALUE!</v>
      </c>
      <c r="Q63" t="e">
        <f t="shared" si="7"/>
        <v>#VALUE!</v>
      </c>
      <c r="R63" t="e">
        <f t="shared" si="8"/>
        <v>#VALUE!</v>
      </c>
      <c r="S63" t="b">
        <f t="shared" si="9"/>
        <v>1</v>
      </c>
      <c r="T63" t="b">
        <f t="shared" si="10"/>
        <v>1</v>
      </c>
    </row>
    <row r="64" spans="1:20">
      <c r="A64" t="s">
        <v>108</v>
      </c>
      <c r="B64" s="2" t="s">
        <v>295</v>
      </c>
      <c r="C64" s="3">
        <f t="shared" si="11"/>
        <v>18</v>
      </c>
      <c r="D64" s="3">
        <v>109</v>
      </c>
      <c r="E64" t="str">
        <f t="shared" si="12"/>
        <v xml:space="preserve">A.18.109    ah nye scold our  </v>
      </c>
      <c r="F64">
        <v>2</v>
      </c>
      <c r="G64">
        <v>2</v>
      </c>
      <c r="I64">
        <f t="shared" si="13"/>
        <v>0</v>
      </c>
      <c r="K64">
        <f t="shared" si="14"/>
        <v>2</v>
      </c>
      <c r="M64">
        <v>702973</v>
      </c>
      <c r="N64" t="e">
        <f t="shared" si="5"/>
        <v>#VALUE!</v>
      </c>
      <c r="O64" s="7">
        <f t="shared" si="6"/>
        <v>1</v>
      </c>
      <c r="P64" t="e">
        <f t="shared" si="15"/>
        <v>#VALUE!</v>
      </c>
      <c r="Q64" t="e">
        <f t="shared" si="7"/>
        <v>#VALUE!</v>
      </c>
      <c r="R64" t="e">
        <f t="shared" si="8"/>
        <v>#VALUE!</v>
      </c>
      <c r="S64" t="b">
        <f t="shared" si="9"/>
        <v>1</v>
      </c>
      <c r="T64" t="b">
        <f t="shared" si="10"/>
        <v>1</v>
      </c>
    </row>
    <row r="65" spans="1:20">
      <c r="A65" t="s">
        <v>89</v>
      </c>
      <c r="B65" s="1" t="s">
        <v>295</v>
      </c>
      <c r="C65" s="3">
        <f t="shared" si="11"/>
        <v>19</v>
      </c>
      <c r="D65" s="3">
        <v>90</v>
      </c>
      <c r="E65" t="str">
        <f t="shared" si="12"/>
        <v xml:space="preserve">A.19.90    ah nice cold hour  </v>
      </c>
      <c r="F65">
        <v>2</v>
      </c>
      <c r="G65">
        <v>1</v>
      </c>
      <c r="I65">
        <f t="shared" si="13"/>
        <v>1</v>
      </c>
      <c r="K65">
        <f t="shared" si="14"/>
        <v>1</v>
      </c>
      <c r="M65">
        <v>544661</v>
      </c>
      <c r="N65" t="e">
        <f t="shared" si="5"/>
        <v>#VALUE!</v>
      </c>
      <c r="O65" s="7">
        <f t="shared" si="6"/>
        <v>1</v>
      </c>
      <c r="P65" t="e">
        <f t="shared" si="15"/>
        <v>#VALUE!</v>
      </c>
      <c r="Q65" t="e">
        <f t="shared" si="7"/>
        <v>#VALUE!</v>
      </c>
      <c r="R65" t="e">
        <f t="shared" si="8"/>
        <v>#VALUE!</v>
      </c>
      <c r="S65" t="b">
        <f t="shared" si="9"/>
        <v>1</v>
      </c>
      <c r="T65" t="b">
        <f t="shared" si="10"/>
        <v>1</v>
      </c>
    </row>
    <row r="66" spans="1:20">
      <c r="A66" t="s">
        <v>174</v>
      </c>
      <c r="B66" s="2" t="s">
        <v>295</v>
      </c>
      <c r="C66" s="3">
        <f t="shared" ref="C66:C97" si="16">LEN(A66)</f>
        <v>19</v>
      </c>
      <c r="D66" s="3">
        <v>175</v>
      </c>
      <c r="E66" t="str">
        <f t="shared" ref="E66:E97" si="17">CONCATENATE(B66,".",C66,".",D66,"    ",A66)</f>
        <v xml:space="preserve">A.19.175    eh nigh scold our  </v>
      </c>
      <c r="F66">
        <v>2</v>
      </c>
      <c r="G66">
        <v>1</v>
      </c>
      <c r="I66">
        <f t="shared" ref="I66:I97" si="18">MAX(0, F66- SUM(G66:H66))</f>
        <v>1</v>
      </c>
      <c r="K66">
        <f t="shared" ref="K66:K97" si="19">SUM(G66:H66)</f>
        <v>1</v>
      </c>
      <c r="M66">
        <v>541997</v>
      </c>
      <c r="N66" t="e">
        <f t="shared" si="5"/>
        <v>#VALUE!</v>
      </c>
      <c r="O66" s="7" t="e">
        <f t="shared" si="6"/>
        <v>#VALUE!</v>
      </c>
      <c r="P66">
        <f t="shared" ref="P66:P92" si="20">FIND("eh ",A66)</f>
        <v>1</v>
      </c>
      <c r="Q66" t="e">
        <f t="shared" si="7"/>
        <v>#VALUE!</v>
      </c>
      <c r="R66" t="e">
        <f t="shared" si="8"/>
        <v>#VALUE!</v>
      </c>
      <c r="S66" t="b">
        <f t="shared" si="9"/>
        <v>1</v>
      </c>
      <c r="T66" t="b">
        <f t="shared" si="10"/>
        <v>0</v>
      </c>
    </row>
    <row r="67" spans="1:20">
      <c r="A67" t="s">
        <v>178</v>
      </c>
      <c r="B67" s="2" t="s">
        <v>295</v>
      </c>
      <c r="C67" s="3">
        <f t="shared" si="16"/>
        <v>18</v>
      </c>
      <c r="D67" s="3">
        <v>179</v>
      </c>
      <c r="E67" t="str">
        <f t="shared" si="17"/>
        <v xml:space="preserve">A.18.179    eh nye scold our  </v>
      </c>
      <c r="F67">
        <v>2</v>
      </c>
      <c r="G67">
        <v>1</v>
      </c>
      <c r="I67">
        <f t="shared" si="18"/>
        <v>1</v>
      </c>
      <c r="K67">
        <f t="shared" si="19"/>
        <v>1</v>
      </c>
      <c r="M67">
        <v>540640</v>
      </c>
      <c r="N67" t="e">
        <f t="shared" ref="N67:N92" si="21">FIND(" i ",A67)</f>
        <v>#VALUE!</v>
      </c>
      <c r="O67" s="7" t="e">
        <f t="shared" ref="O67:O92" si="22">FIND("ah ",A67)</f>
        <v>#VALUE!</v>
      </c>
      <c r="P67">
        <f t="shared" si="20"/>
        <v>1</v>
      </c>
      <c r="Q67" t="e">
        <f t="shared" ref="Q67:Q92" si="23">FIND(" dour ",A67)</f>
        <v>#VALUE!</v>
      </c>
      <c r="R67" t="e">
        <f t="shared" ref="R67:R92" si="24">FIND(" skol ",A67)</f>
        <v>#VALUE!</v>
      </c>
      <c r="S67" t="b">
        <f t="shared" ref="S67:S92" si="25">OR(ISNUMBER(N67),ISNUMBER(O67),ISNUMBER(P67),ISNUMBER(Q67),ISNUMBER(R67))</f>
        <v>1</v>
      </c>
      <c r="T67" t="b">
        <f t="shared" ref="T67:T92" si="26">OR(ISNUMBER(O67),ISNUMBER(N67),ISNUMBER(Q67),ISNUMBER(R67))</f>
        <v>0</v>
      </c>
    </row>
    <row r="68" spans="1:20">
      <c r="A68" t="s">
        <v>87</v>
      </c>
      <c r="B68" s="2" t="s">
        <v>295</v>
      </c>
      <c r="C68" s="3">
        <f t="shared" si="16"/>
        <v>19</v>
      </c>
      <c r="D68" s="3">
        <v>88</v>
      </c>
      <c r="E68" t="str">
        <f t="shared" si="17"/>
        <v xml:space="preserve">A.19.88    ah nice coal dour  </v>
      </c>
      <c r="F68">
        <v>0</v>
      </c>
      <c r="I68">
        <f t="shared" si="18"/>
        <v>0</v>
      </c>
      <c r="K68">
        <f t="shared" si="19"/>
        <v>0</v>
      </c>
      <c r="M68">
        <v>440571</v>
      </c>
      <c r="N68" t="e">
        <f t="shared" si="21"/>
        <v>#VALUE!</v>
      </c>
      <c r="O68" s="7">
        <f t="shared" si="22"/>
        <v>1</v>
      </c>
      <c r="P68" t="e">
        <f t="shared" si="20"/>
        <v>#VALUE!</v>
      </c>
      <c r="Q68">
        <f t="shared" si="23"/>
        <v>13</v>
      </c>
      <c r="R68" t="e">
        <f t="shared" si="24"/>
        <v>#VALUE!</v>
      </c>
      <c r="S68" t="b">
        <f t="shared" si="25"/>
        <v>1</v>
      </c>
      <c r="T68" t="b">
        <f t="shared" si="26"/>
        <v>1</v>
      </c>
    </row>
    <row r="69" spans="1:20">
      <c r="A69" t="s">
        <v>88</v>
      </c>
      <c r="B69" s="2" t="s">
        <v>295</v>
      </c>
      <c r="C69" s="3">
        <f t="shared" si="16"/>
        <v>20</v>
      </c>
      <c r="D69" s="3">
        <v>89</v>
      </c>
      <c r="E69" t="str">
        <f t="shared" si="17"/>
        <v xml:space="preserve">A.20.89    ah nice coal dower  </v>
      </c>
      <c r="F69">
        <v>2</v>
      </c>
      <c r="G69">
        <v>2</v>
      </c>
      <c r="I69">
        <f t="shared" si="18"/>
        <v>0</v>
      </c>
      <c r="K69">
        <f t="shared" si="19"/>
        <v>2</v>
      </c>
      <c r="M69">
        <v>440544</v>
      </c>
      <c r="N69" t="e">
        <f t="shared" si="21"/>
        <v>#VALUE!</v>
      </c>
      <c r="O69" s="7">
        <f t="shared" si="22"/>
        <v>1</v>
      </c>
      <c r="P69" t="e">
        <f t="shared" si="20"/>
        <v>#VALUE!</v>
      </c>
      <c r="Q69" t="e">
        <f t="shared" si="23"/>
        <v>#VALUE!</v>
      </c>
      <c r="R69" t="e">
        <f t="shared" si="24"/>
        <v>#VALUE!</v>
      </c>
      <c r="S69" t="b">
        <f t="shared" si="25"/>
        <v>1</v>
      </c>
      <c r="T69" t="b">
        <f t="shared" si="26"/>
        <v>1</v>
      </c>
    </row>
    <row r="70" spans="1:20">
      <c r="A70" t="s">
        <v>91</v>
      </c>
      <c r="B70" s="2" t="s">
        <v>295</v>
      </c>
      <c r="C70" s="3">
        <f t="shared" si="16"/>
        <v>19</v>
      </c>
      <c r="D70" s="3">
        <v>92</v>
      </c>
      <c r="E70" t="str">
        <f t="shared" si="17"/>
        <v xml:space="preserve">A.19.92    ah nice cole dour  </v>
      </c>
      <c r="F70">
        <v>0</v>
      </c>
      <c r="I70">
        <f t="shared" si="18"/>
        <v>0</v>
      </c>
      <c r="K70">
        <f t="shared" si="19"/>
        <v>0</v>
      </c>
      <c r="M70">
        <v>422196</v>
      </c>
      <c r="N70" t="e">
        <f t="shared" si="21"/>
        <v>#VALUE!</v>
      </c>
      <c r="O70" s="7">
        <f t="shared" si="22"/>
        <v>1</v>
      </c>
      <c r="P70" t="e">
        <f t="shared" si="20"/>
        <v>#VALUE!</v>
      </c>
      <c r="Q70">
        <f t="shared" si="23"/>
        <v>13</v>
      </c>
      <c r="R70" t="e">
        <f t="shared" si="24"/>
        <v>#VALUE!</v>
      </c>
      <c r="S70" t="b">
        <f t="shared" si="25"/>
        <v>1</v>
      </c>
      <c r="T70" t="b">
        <f t="shared" si="26"/>
        <v>1</v>
      </c>
    </row>
    <row r="71" spans="1:20">
      <c r="A71" t="s">
        <v>92</v>
      </c>
      <c r="B71" s="2" t="s">
        <v>295</v>
      </c>
      <c r="C71" s="3">
        <f t="shared" si="16"/>
        <v>20</v>
      </c>
      <c r="D71" s="3">
        <v>93</v>
      </c>
      <c r="E71" t="str">
        <f t="shared" si="17"/>
        <v xml:space="preserve">A.20.93    ah nice cole dower  </v>
      </c>
      <c r="F71">
        <v>2</v>
      </c>
      <c r="G71">
        <v>1</v>
      </c>
      <c r="I71">
        <f t="shared" si="18"/>
        <v>1</v>
      </c>
      <c r="K71">
        <f t="shared" si="19"/>
        <v>1</v>
      </c>
      <c r="M71">
        <v>422169</v>
      </c>
      <c r="N71" t="e">
        <f t="shared" si="21"/>
        <v>#VALUE!</v>
      </c>
      <c r="O71" s="7">
        <f t="shared" si="22"/>
        <v>1</v>
      </c>
      <c r="P71" t="e">
        <f t="shared" si="20"/>
        <v>#VALUE!</v>
      </c>
      <c r="Q71" t="e">
        <f t="shared" si="23"/>
        <v>#VALUE!</v>
      </c>
      <c r="R71" t="e">
        <f t="shared" si="24"/>
        <v>#VALUE!</v>
      </c>
      <c r="S71" t="b">
        <f t="shared" si="25"/>
        <v>1</v>
      </c>
      <c r="T71" t="b">
        <f t="shared" si="26"/>
        <v>1</v>
      </c>
    </row>
    <row r="72" spans="1:20">
      <c r="A72" t="s">
        <v>93</v>
      </c>
      <c r="B72" s="1" t="s">
        <v>295</v>
      </c>
      <c r="C72" s="3">
        <f t="shared" si="16"/>
        <v>19</v>
      </c>
      <c r="D72" s="3">
        <v>94</v>
      </c>
      <c r="E72" t="str">
        <f t="shared" si="17"/>
        <v xml:space="preserve">A.19.94    ah nice kohl dour  </v>
      </c>
      <c r="F72">
        <v>0</v>
      </c>
      <c r="I72">
        <f t="shared" si="18"/>
        <v>0</v>
      </c>
      <c r="K72">
        <f t="shared" si="19"/>
        <v>0</v>
      </c>
      <c r="M72">
        <v>421035</v>
      </c>
      <c r="N72" t="e">
        <f t="shared" si="21"/>
        <v>#VALUE!</v>
      </c>
      <c r="O72" s="7">
        <f t="shared" si="22"/>
        <v>1</v>
      </c>
      <c r="P72" t="e">
        <f t="shared" si="20"/>
        <v>#VALUE!</v>
      </c>
      <c r="Q72">
        <f t="shared" si="23"/>
        <v>13</v>
      </c>
      <c r="R72" t="e">
        <f t="shared" si="24"/>
        <v>#VALUE!</v>
      </c>
      <c r="S72" t="b">
        <f t="shared" si="25"/>
        <v>1</v>
      </c>
      <c r="T72" t="b">
        <f t="shared" si="26"/>
        <v>1</v>
      </c>
    </row>
    <row r="73" spans="1:20">
      <c r="A73" t="s">
        <v>94</v>
      </c>
      <c r="B73" s="2" t="s">
        <v>295</v>
      </c>
      <c r="C73" s="3">
        <f t="shared" si="16"/>
        <v>20</v>
      </c>
      <c r="D73" s="3">
        <v>95</v>
      </c>
      <c r="E73" t="str">
        <f t="shared" si="17"/>
        <v xml:space="preserve">A.20.95    ah nice kohl dower  </v>
      </c>
      <c r="F73">
        <v>2</v>
      </c>
      <c r="G73">
        <v>1</v>
      </c>
      <c r="I73">
        <f t="shared" si="18"/>
        <v>1</v>
      </c>
      <c r="K73">
        <f t="shared" si="19"/>
        <v>1</v>
      </c>
      <c r="M73">
        <v>421008</v>
      </c>
      <c r="N73" t="e">
        <f t="shared" si="21"/>
        <v>#VALUE!</v>
      </c>
      <c r="O73" s="7">
        <f t="shared" si="22"/>
        <v>1</v>
      </c>
      <c r="P73" t="e">
        <f t="shared" si="20"/>
        <v>#VALUE!</v>
      </c>
      <c r="Q73" t="e">
        <f t="shared" si="23"/>
        <v>#VALUE!</v>
      </c>
      <c r="R73" t="e">
        <f t="shared" si="24"/>
        <v>#VALUE!</v>
      </c>
      <c r="S73" t="b">
        <f t="shared" si="25"/>
        <v>1</v>
      </c>
      <c r="T73" t="b">
        <f t="shared" si="26"/>
        <v>1</v>
      </c>
    </row>
    <row r="74" spans="1:20">
      <c r="A74" t="s">
        <v>159</v>
      </c>
      <c r="B74" s="2" t="s">
        <v>295</v>
      </c>
      <c r="C74" s="3">
        <f t="shared" si="16"/>
        <v>19</v>
      </c>
      <c r="D74" s="3">
        <v>160</v>
      </c>
      <c r="E74" t="str">
        <f t="shared" si="17"/>
        <v xml:space="preserve">A.19.160    eh nice cold hour  </v>
      </c>
      <c r="F74">
        <v>2</v>
      </c>
      <c r="G74">
        <v>1</v>
      </c>
      <c r="I74">
        <f t="shared" si="18"/>
        <v>1</v>
      </c>
      <c r="K74">
        <f t="shared" si="19"/>
        <v>1</v>
      </c>
      <c r="M74">
        <v>382328</v>
      </c>
      <c r="N74" t="e">
        <f t="shared" si="21"/>
        <v>#VALUE!</v>
      </c>
      <c r="O74" s="7" t="e">
        <f t="shared" si="22"/>
        <v>#VALUE!</v>
      </c>
      <c r="P74">
        <f t="shared" si="20"/>
        <v>1</v>
      </c>
      <c r="Q74" t="e">
        <f t="shared" si="23"/>
        <v>#VALUE!</v>
      </c>
      <c r="R74" t="e">
        <f t="shared" si="24"/>
        <v>#VALUE!</v>
      </c>
      <c r="S74" t="b">
        <f t="shared" si="25"/>
        <v>1</v>
      </c>
      <c r="T74" t="b">
        <f t="shared" si="26"/>
        <v>0</v>
      </c>
    </row>
    <row r="75" spans="1:20">
      <c r="A75" t="s">
        <v>103</v>
      </c>
      <c r="B75" s="2" t="s">
        <v>295</v>
      </c>
      <c r="C75" s="3">
        <f t="shared" si="16"/>
        <v>20</v>
      </c>
      <c r="D75" s="3">
        <v>104</v>
      </c>
      <c r="E75" t="str">
        <f t="shared" si="17"/>
        <v xml:space="preserve">A.20.104    ah nigh scold hour  </v>
      </c>
      <c r="F75">
        <v>2</v>
      </c>
      <c r="G75">
        <v>0</v>
      </c>
      <c r="I75">
        <f t="shared" si="18"/>
        <v>2</v>
      </c>
      <c r="K75">
        <f t="shared" si="19"/>
        <v>0</v>
      </c>
      <c r="M75">
        <v>302720</v>
      </c>
      <c r="N75" t="e">
        <f t="shared" si="21"/>
        <v>#VALUE!</v>
      </c>
      <c r="O75" s="7">
        <f t="shared" si="22"/>
        <v>1</v>
      </c>
      <c r="P75" t="e">
        <f t="shared" si="20"/>
        <v>#VALUE!</v>
      </c>
      <c r="Q75" t="e">
        <f t="shared" si="23"/>
        <v>#VALUE!</v>
      </c>
      <c r="R75" t="e">
        <f t="shared" si="24"/>
        <v>#VALUE!</v>
      </c>
      <c r="S75" t="b">
        <f t="shared" si="25"/>
        <v>1</v>
      </c>
      <c r="T75" t="b">
        <f t="shared" si="26"/>
        <v>1</v>
      </c>
    </row>
    <row r="76" spans="1:20">
      <c r="A76" t="s">
        <v>107</v>
      </c>
      <c r="B76" s="2" t="s">
        <v>295</v>
      </c>
      <c r="C76" s="3">
        <f t="shared" si="16"/>
        <v>19</v>
      </c>
      <c r="D76" s="3">
        <v>108</v>
      </c>
      <c r="E76" t="str">
        <f t="shared" si="17"/>
        <v xml:space="preserve">A.19.108    ah nye scold hour  </v>
      </c>
      <c r="F76">
        <v>2</v>
      </c>
      <c r="G76">
        <v>1</v>
      </c>
      <c r="I76">
        <f t="shared" si="18"/>
        <v>1</v>
      </c>
      <c r="K76">
        <f t="shared" si="19"/>
        <v>1</v>
      </c>
      <c r="M76">
        <v>301363</v>
      </c>
      <c r="N76" t="e">
        <f t="shared" si="21"/>
        <v>#VALUE!</v>
      </c>
      <c r="O76" s="7">
        <f t="shared" si="22"/>
        <v>1</v>
      </c>
      <c r="P76" t="e">
        <f t="shared" si="20"/>
        <v>#VALUE!</v>
      </c>
      <c r="Q76" t="e">
        <f t="shared" si="23"/>
        <v>#VALUE!</v>
      </c>
      <c r="R76" t="e">
        <f t="shared" si="24"/>
        <v>#VALUE!</v>
      </c>
      <c r="S76" t="b">
        <f t="shared" si="25"/>
        <v>1</v>
      </c>
      <c r="T76" t="b">
        <f t="shared" si="26"/>
        <v>1</v>
      </c>
    </row>
    <row r="77" spans="1:20">
      <c r="A77" t="s">
        <v>157</v>
      </c>
      <c r="B77" s="1" t="s">
        <v>295</v>
      </c>
      <c r="C77" s="3">
        <f t="shared" si="16"/>
        <v>19</v>
      </c>
      <c r="D77" s="3">
        <v>158</v>
      </c>
      <c r="E77" t="str">
        <f t="shared" si="17"/>
        <v xml:space="preserve">A.19.158    eh nice coal dour  </v>
      </c>
      <c r="F77">
        <v>0</v>
      </c>
      <c r="I77">
        <f t="shared" si="18"/>
        <v>0</v>
      </c>
      <c r="K77">
        <f t="shared" si="19"/>
        <v>0</v>
      </c>
      <c r="M77">
        <v>278238</v>
      </c>
      <c r="N77" t="e">
        <f t="shared" si="21"/>
        <v>#VALUE!</v>
      </c>
      <c r="O77" s="7" t="e">
        <f t="shared" si="22"/>
        <v>#VALUE!</v>
      </c>
      <c r="P77">
        <f t="shared" si="20"/>
        <v>1</v>
      </c>
      <c r="Q77">
        <f t="shared" si="23"/>
        <v>13</v>
      </c>
      <c r="R77" t="e">
        <f t="shared" si="24"/>
        <v>#VALUE!</v>
      </c>
      <c r="S77" t="b">
        <f t="shared" si="25"/>
        <v>1</v>
      </c>
      <c r="T77" t="b">
        <f t="shared" si="26"/>
        <v>1</v>
      </c>
    </row>
    <row r="78" spans="1:20">
      <c r="A78" t="s">
        <v>158</v>
      </c>
      <c r="B78" s="2" t="s">
        <v>295</v>
      </c>
      <c r="C78" s="3">
        <f t="shared" si="16"/>
        <v>20</v>
      </c>
      <c r="D78" s="3">
        <v>159</v>
      </c>
      <c r="E78" t="str">
        <f t="shared" si="17"/>
        <v xml:space="preserve">A.20.159    eh nice coal dower  </v>
      </c>
      <c r="F78">
        <v>3</v>
      </c>
      <c r="G78">
        <v>2</v>
      </c>
      <c r="I78">
        <f t="shared" si="18"/>
        <v>1</v>
      </c>
      <c r="K78">
        <f t="shared" si="19"/>
        <v>2</v>
      </c>
      <c r="M78">
        <v>278211</v>
      </c>
      <c r="N78" t="e">
        <f t="shared" si="21"/>
        <v>#VALUE!</v>
      </c>
      <c r="O78" s="7" t="e">
        <f t="shared" si="22"/>
        <v>#VALUE!</v>
      </c>
      <c r="P78">
        <f t="shared" si="20"/>
        <v>1</v>
      </c>
      <c r="Q78" t="e">
        <f t="shared" si="23"/>
        <v>#VALUE!</v>
      </c>
      <c r="R78" t="e">
        <f t="shared" si="24"/>
        <v>#VALUE!</v>
      </c>
      <c r="S78" t="b">
        <f t="shared" si="25"/>
        <v>1</v>
      </c>
      <c r="T78" t="b">
        <f t="shared" si="26"/>
        <v>0</v>
      </c>
    </row>
    <row r="79" spans="1:20">
      <c r="A79" t="s">
        <v>161</v>
      </c>
      <c r="B79" s="1" t="s">
        <v>295</v>
      </c>
      <c r="C79" s="3">
        <f t="shared" si="16"/>
        <v>19</v>
      </c>
      <c r="D79" s="3">
        <v>162</v>
      </c>
      <c r="E79" t="str">
        <f t="shared" si="17"/>
        <v xml:space="preserve">A.19.162    eh nice cole dour  </v>
      </c>
      <c r="F79">
        <v>0</v>
      </c>
      <c r="I79">
        <f t="shared" si="18"/>
        <v>0</v>
      </c>
      <c r="K79">
        <f t="shared" si="19"/>
        <v>0</v>
      </c>
      <c r="M79">
        <v>259863</v>
      </c>
      <c r="N79" t="e">
        <f t="shared" si="21"/>
        <v>#VALUE!</v>
      </c>
      <c r="O79" s="7" t="e">
        <f t="shared" si="22"/>
        <v>#VALUE!</v>
      </c>
      <c r="P79">
        <f t="shared" si="20"/>
        <v>1</v>
      </c>
      <c r="Q79">
        <f t="shared" si="23"/>
        <v>13</v>
      </c>
      <c r="R79" t="e">
        <f t="shared" si="24"/>
        <v>#VALUE!</v>
      </c>
      <c r="S79" t="b">
        <f t="shared" si="25"/>
        <v>1</v>
      </c>
      <c r="T79" t="b">
        <f t="shared" si="26"/>
        <v>1</v>
      </c>
    </row>
    <row r="80" spans="1:20">
      <c r="A80" t="s">
        <v>162</v>
      </c>
      <c r="B80" s="2" t="s">
        <v>295</v>
      </c>
      <c r="C80" s="3">
        <f t="shared" si="16"/>
        <v>20</v>
      </c>
      <c r="D80" s="3">
        <v>163</v>
      </c>
      <c r="E80" t="str">
        <f t="shared" si="17"/>
        <v xml:space="preserve">A.20.163    eh nice cole dower  </v>
      </c>
      <c r="F80">
        <v>2</v>
      </c>
      <c r="G80">
        <v>1</v>
      </c>
      <c r="I80">
        <f t="shared" si="18"/>
        <v>1</v>
      </c>
      <c r="K80">
        <f t="shared" si="19"/>
        <v>1</v>
      </c>
      <c r="L80" t="s">
        <v>325</v>
      </c>
      <c r="M80">
        <v>259836</v>
      </c>
      <c r="N80" t="e">
        <f t="shared" si="21"/>
        <v>#VALUE!</v>
      </c>
      <c r="O80" s="7" t="e">
        <f t="shared" si="22"/>
        <v>#VALUE!</v>
      </c>
      <c r="P80">
        <f t="shared" si="20"/>
        <v>1</v>
      </c>
      <c r="Q80" t="e">
        <f t="shared" si="23"/>
        <v>#VALUE!</v>
      </c>
      <c r="R80" t="e">
        <f t="shared" si="24"/>
        <v>#VALUE!</v>
      </c>
      <c r="S80" t="b">
        <f t="shared" si="25"/>
        <v>1</v>
      </c>
      <c r="T80" t="b">
        <f t="shared" si="26"/>
        <v>0</v>
      </c>
    </row>
    <row r="81" spans="1:20">
      <c r="A81" t="s">
        <v>163</v>
      </c>
      <c r="B81" s="2" t="s">
        <v>295</v>
      </c>
      <c r="C81" s="3">
        <f t="shared" si="16"/>
        <v>19</v>
      </c>
      <c r="D81" s="3">
        <v>164</v>
      </c>
      <c r="E81" t="str">
        <f t="shared" si="17"/>
        <v xml:space="preserve">A.19.164    eh nice kohl dour  </v>
      </c>
      <c r="F81">
        <v>0</v>
      </c>
      <c r="I81">
        <f t="shared" si="18"/>
        <v>0</v>
      </c>
      <c r="K81">
        <f t="shared" si="19"/>
        <v>0</v>
      </c>
      <c r="M81">
        <v>258702</v>
      </c>
      <c r="N81" t="e">
        <f t="shared" si="21"/>
        <v>#VALUE!</v>
      </c>
      <c r="O81" s="7" t="e">
        <f t="shared" si="22"/>
        <v>#VALUE!</v>
      </c>
      <c r="P81">
        <f t="shared" si="20"/>
        <v>1</v>
      </c>
      <c r="Q81">
        <f t="shared" si="23"/>
        <v>13</v>
      </c>
      <c r="R81" t="e">
        <f t="shared" si="24"/>
        <v>#VALUE!</v>
      </c>
      <c r="S81" t="b">
        <f t="shared" si="25"/>
        <v>1</v>
      </c>
      <c r="T81" t="b">
        <f t="shared" si="26"/>
        <v>1</v>
      </c>
    </row>
    <row r="82" spans="1:20">
      <c r="A82" t="s">
        <v>164</v>
      </c>
      <c r="B82" s="2" t="s">
        <v>295</v>
      </c>
      <c r="C82" s="3">
        <f t="shared" si="16"/>
        <v>20</v>
      </c>
      <c r="D82" s="3">
        <v>165</v>
      </c>
      <c r="E82" t="str">
        <f t="shared" si="17"/>
        <v xml:space="preserve">A.20.165    eh nice kohl dower  </v>
      </c>
      <c r="F82">
        <v>2</v>
      </c>
      <c r="G82">
        <v>0</v>
      </c>
      <c r="I82">
        <f t="shared" si="18"/>
        <v>2</v>
      </c>
      <c r="K82">
        <f t="shared" si="19"/>
        <v>0</v>
      </c>
      <c r="M82">
        <v>258675</v>
      </c>
      <c r="N82" t="e">
        <f t="shared" si="21"/>
        <v>#VALUE!</v>
      </c>
      <c r="O82" s="7" t="e">
        <f t="shared" si="22"/>
        <v>#VALUE!</v>
      </c>
      <c r="P82">
        <f t="shared" si="20"/>
        <v>1</v>
      </c>
      <c r="Q82" t="e">
        <f t="shared" si="23"/>
        <v>#VALUE!</v>
      </c>
      <c r="R82" t="e">
        <f t="shared" si="24"/>
        <v>#VALUE!</v>
      </c>
      <c r="S82" t="b">
        <f t="shared" si="25"/>
        <v>1</v>
      </c>
      <c r="T82" t="b">
        <f t="shared" si="26"/>
        <v>0</v>
      </c>
    </row>
    <row r="83" spans="1:20">
      <c r="A83" t="s">
        <v>105</v>
      </c>
      <c r="B83" s="1" t="s">
        <v>295</v>
      </c>
      <c r="C83" s="3">
        <f t="shared" si="16"/>
        <v>19</v>
      </c>
      <c r="D83" s="3">
        <v>106</v>
      </c>
      <c r="E83" t="str">
        <f t="shared" si="17"/>
        <v xml:space="preserve">A.19.106    ah nigh skol dour  </v>
      </c>
      <c r="F83">
        <v>0</v>
      </c>
      <c r="I83">
        <f t="shared" si="18"/>
        <v>0</v>
      </c>
      <c r="K83">
        <f t="shared" si="19"/>
        <v>0</v>
      </c>
      <c r="M83">
        <v>230814</v>
      </c>
      <c r="N83" t="e">
        <f t="shared" si="21"/>
        <v>#VALUE!</v>
      </c>
      <c r="O83" s="7">
        <f t="shared" si="22"/>
        <v>1</v>
      </c>
      <c r="P83" t="e">
        <f t="shared" si="20"/>
        <v>#VALUE!</v>
      </c>
      <c r="Q83">
        <f t="shared" si="23"/>
        <v>13</v>
      </c>
      <c r="R83">
        <f t="shared" si="24"/>
        <v>8</v>
      </c>
      <c r="S83" t="b">
        <f t="shared" si="25"/>
        <v>1</v>
      </c>
      <c r="T83" t="b">
        <f t="shared" si="26"/>
        <v>1</v>
      </c>
    </row>
    <row r="84" spans="1:20">
      <c r="A84" t="s">
        <v>106</v>
      </c>
      <c r="B84" s="2" t="s">
        <v>295</v>
      </c>
      <c r="C84" s="3">
        <f t="shared" si="16"/>
        <v>20</v>
      </c>
      <c r="D84" s="3">
        <v>107</v>
      </c>
      <c r="E84" t="str">
        <f t="shared" si="17"/>
        <v xml:space="preserve">A.20.107    ah nigh skol dower  </v>
      </c>
      <c r="F84">
        <v>2</v>
      </c>
      <c r="G84">
        <v>0</v>
      </c>
      <c r="I84">
        <f t="shared" si="18"/>
        <v>2</v>
      </c>
      <c r="K84">
        <f t="shared" si="19"/>
        <v>0</v>
      </c>
      <c r="M84">
        <v>230787</v>
      </c>
      <c r="N84" t="e">
        <f t="shared" si="21"/>
        <v>#VALUE!</v>
      </c>
      <c r="O84" s="7">
        <f t="shared" si="22"/>
        <v>1</v>
      </c>
      <c r="P84" t="e">
        <f t="shared" si="20"/>
        <v>#VALUE!</v>
      </c>
      <c r="Q84" t="e">
        <f t="shared" si="23"/>
        <v>#VALUE!</v>
      </c>
      <c r="R84">
        <f t="shared" si="24"/>
        <v>8</v>
      </c>
      <c r="S84" t="b">
        <f t="shared" si="25"/>
        <v>1</v>
      </c>
      <c r="T84" t="b">
        <f t="shared" si="26"/>
        <v>1</v>
      </c>
    </row>
    <row r="85" spans="1:20">
      <c r="A85" t="s">
        <v>109</v>
      </c>
      <c r="B85" s="1" t="s">
        <v>295</v>
      </c>
      <c r="C85" s="3">
        <f t="shared" si="16"/>
        <v>18</v>
      </c>
      <c r="D85" s="3">
        <v>110</v>
      </c>
      <c r="E85" t="str">
        <f t="shared" si="17"/>
        <v xml:space="preserve">A.18.110    ah nye skol dour  </v>
      </c>
      <c r="F85">
        <v>0</v>
      </c>
      <c r="I85">
        <f t="shared" si="18"/>
        <v>0</v>
      </c>
      <c r="K85">
        <f t="shared" si="19"/>
        <v>0</v>
      </c>
      <c r="M85">
        <v>229457</v>
      </c>
      <c r="N85" t="e">
        <f t="shared" si="21"/>
        <v>#VALUE!</v>
      </c>
      <c r="O85" s="7">
        <f t="shared" si="22"/>
        <v>1</v>
      </c>
      <c r="P85" t="e">
        <f t="shared" si="20"/>
        <v>#VALUE!</v>
      </c>
      <c r="Q85">
        <f t="shared" si="23"/>
        <v>12</v>
      </c>
      <c r="R85">
        <f t="shared" si="24"/>
        <v>7</v>
      </c>
      <c r="S85" t="b">
        <f t="shared" si="25"/>
        <v>1</v>
      </c>
      <c r="T85" t="b">
        <f t="shared" si="26"/>
        <v>1</v>
      </c>
    </row>
    <row r="86" spans="1:20">
      <c r="A86" t="s">
        <v>110</v>
      </c>
      <c r="B86" s="2" t="s">
        <v>295</v>
      </c>
      <c r="C86" s="3">
        <f t="shared" si="16"/>
        <v>19</v>
      </c>
      <c r="D86" s="3">
        <v>111</v>
      </c>
      <c r="E86" t="str">
        <f t="shared" si="17"/>
        <v xml:space="preserve">A.19.111    ah nye skol dower  </v>
      </c>
      <c r="F86">
        <v>2</v>
      </c>
      <c r="G86">
        <v>1</v>
      </c>
      <c r="I86">
        <f t="shared" si="18"/>
        <v>1</v>
      </c>
      <c r="K86">
        <f t="shared" si="19"/>
        <v>1</v>
      </c>
      <c r="M86">
        <v>229430</v>
      </c>
      <c r="N86" t="e">
        <f t="shared" si="21"/>
        <v>#VALUE!</v>
      </c>
      <c r="O86" s="7">
        <f t="shared" si="22"/>
        <v>1</v>
      </c>
      <c r="P86" t="e">
        <f t="shared" si="20"/>
        <v>#VALUE!</v>
      </c>
      <c r="Q86" t="e">
        <f t="shared" si="23"/>
        <v>#VALUE!</v>
      </c>
      <c r="R86">
        <f t="shared" si="24"/>
        <v>7</v>
      </c>
      <c r="S86" t="b">
        <f t="shared" si="25"/>
        <v>1</v>
      </c>
      <c r="T86" t="b">
        <f t="shared" si="26"/>
        <v>1</v>
      </c>
    </row>
    <row r="87" spans="1:20">
      <c r="A87" t="s">
        <v>173</v>
      </c>
      <c r="B87" s="1" t="s">
        <v>295</v>
      </c>
      <c r="C87" s="3">
        <f t="shared" si="16"/>
        <v>20</v>
      </c>
      <c r="D87" s="3">
        <v>174</v>
      </c>
      <c r="E87" t="str">
        <f t="shared" si="17"/>
        <v xml:space="preserve">A.20.174    eh nigh scold hour  </v>
      </c>
      <c r="F87">
        <v>2</v>
      </c>
      <c r="G87">
        <v>1</v>
      </c>
      <c r="I87">
        <f t="shared" si="18"/>
        <v>1</v>
      </c>
      <c r="K87">
        <f t="shared" si="19"/>
        <v>1</v>
      </c>
      <c r="M87">
        <v>140387</v>
      </c>
      <c r="N87" t="e">
        <f t="shared" si="21"/>
        <v>#VALUE!</v>
      </c>
      <c r="O87" s="7" t="e">
        <f t="shared" si="22"/>
        <v>#VALUE!</v>
      </c>
      <c r="P87">
        <f t="shared" si="20"/>
        <v>1</v>
      </c>
      <c r="Q87" t="e">
        <f t="shared" si="23"/>
        <v>#VALUE!</v>
      </c>
      <c r="R87" t="e">
        <f t="shared" si="24"/>
        <v>#VALUE!</v>
      </c>
      <c r="S87" t="b">
        <f t="shared" si="25"/>
        <v>1</v>
      </c>
      <c r="T87" t="b">
        <f t="shared" si="26"/>
        <v>0</v>
      </c>
    </row>
    <row r="88" spans="1:20">
      <c r="A88" t="s">
        <v>177</v>
      </c>
      <c r="B88" s="1" t="s">
        <v>295</v>
      </c>
      <c r="C88" s="3">
        <f t="shared" si="16"/>
        <v>19</v>
      </c>
      <c r="D88" s="3">
        <v>178</v>
      </c>
      <c r="E88" t="str">
        <f t="shared" si="17"/>
        <v xml:space="preserve">A.19.178    eh nye scold hour  </v>
      </c>
      <c r="F88">
        <v>2</v>
      </c>
      <c r="G88">
        <v>0</v>
      </c>
      <c r="I88">
        <f t="shared" si="18"/>
        <v>2</v>
      </c>
      <c r="K88">
        <f t="shared" si="19"/>
        <v>0</v>
      </c>
      <c r="M88">
        <v>139030</v>
      </c>
      <c r="N88" t="e">
        <f t="shared" si="21"/>
        <v>#VALUE!</v>
      </c>
      <c r="O88" s="7" t="e">
        <f t="shared" si="22"/>
        <v>#VALUE!</v>
      </c>
      <c r="P88">
        <f t="shared" si="20"/>
        <v>1</v>
      </c>
      <c r="Q88" t="e">
        <f t="shared" si="23"/>
        <v>#VALUE!</v>
      </c>
      <c r="R88" t="e">
        <f t="shared" si="24"/>
        <v>#VALUE!</v>
      </c>
      <c r="S88" t="b">
        <f t="shared" si="25"/>
        <v>1</v>
      </c>
      <c r="T88" t="b">
        <f t="shared" si="26"/>
        <v>0</v>
      </c>
    </row>
    <row r="89" spans="1:20">
      <c r="A89" t="s">
        <v>175</v>
      </c>
      <c r="B89" s="2" t="s">
        <v>295</v>
      </c>
      <c r="C89" s="3">
        <f t="shared" si="16"/>
        <v>19</v>
      </c>
      <c r="D89" s="3">
        <v>176</v>
      </c>
      <c r="E89" t="str">
        <f t="shared" si="17"/>
        <v xml:space="preserve">A.19.176    eh nigh skol dour  </v>
      </c>
      <c r="F89">
        <v>0</v>
      </c>
      <c r="I89">
        <f t="shared" si="18"/>
        <v>0</v>
      </c>
      <c r="K89">
        <f t="shared" si="19"/>
        <v>0</v>
      </c>
      <c r="M89">
        <v>68481</v>
      </c>
      <c r="N89" t="e">
        <f t="shared" si="21"/>
        <v>#VALUE!</v>
      </c>
      <c r="O89" s="7" t="e">
        <f t="shared" si="22"/>
        <v>#VALUE!</v>
      </c>
      <c r="P89">
        <f t="shared" si="20"/>
        <v>1</v>
      </c>
      <c r="Q89">
        <f t="shared" si="23"/>
        <v>13</v>
      </c>
      <c r="R89">
        <f t="shared" si="24"/>
        <v>8</v>
      </c>
      <c r="S89" t="b">
        <f t="shared" si="25"/>
        <v>1</v>
      </c>
      <c r="T89" t="b">
        <f t="shared" si="26"/>
        <v>1</v>
      </c>
    </row>
    <row r="90" spans="1:20">
      <c r="A90" t="s">
        <v>176</v>
      </c>
      <c r="B90" s="2" t="s">
        <v>295</v>
      </c>
      <c r="C90" s="3">
        <f t="shared" si="16"/>
        <v>20</v>
      </c>
      <c r="D90" s="3">
        <v>177</v>
      </c>
      <c r="E90" t="str">
        <f t="shared" si="17"/>
        <v xml:space="preserve">A.20.177    eh nigh skol dower  </v>
      </c>
      <c r="F90">
        <v>2</v>
      </c>
      <c r="G90">
        <v>1</v>
      </c>
      <c r="I90">
        <f t="shared" si="18"/>
        <v>1</v>
      </c>
      <c r="K90">
        <f t="shared" si="19"/>
        <v>1</v>
      </c>
      <c r="M90">
        <v>68454</v>
      </c>
      <c r="N90" t="e">
        <f t="shared" si="21"/>
        <v>#VALUE!</v>
      </c>
      <c r="O90" s="7" t="e">
        <f t="shared" si="22"/>
        <v>#VALUE!</v>
      </c>
      <c r="P90">
        <f t="shared" si="20"/>
        <v>1</v>
      </c>
      <c r="Q90" t="e">
        <f t="shared" si="23"/>
        <v>#VALUE!</v>
      </c>
      <c r="R90">
        <f t="shared" si="24"/>
        <v>8</v>
      </c>
      <c r="S90" t="b">
        <f t="shared" si="25"/>
        <v>1</v>
      </c>
      <c r="T90" t="b">
        <f t="shared" si="26"/>
        <v>1</v>
      </c>
    </row>
    <row r="91" spans="1:20">
      <c r="A91" t="s">
        <v>179</v>
      </c>
      <c r="B91" s="2" t="s">
        <v>295</v>
      </c>
      <c r="C91" s="3">
        <f t="shared" si="16"/>
        <v>18</v>
      </c>
      <c r="D91" s="3">
        <v>180</v>
      </c>
      <c r="E91" t="str">
        <f t="shared" si="17"/>
        <v xml:space="preserve">A.18.180    eh nye skol dour  </v>
      </c>
      <c r="F91">
        <v>0</v>
      </c>
      <c r="I91">
        <f t="shared" si="18"/>
        <v>0</v>
      </c>
      <c r="K91">
        <f t="shared" si="19"/>
        <v>0</v>
      </c>
      <c r="M91">
        <v>67124</v>
      </c>
      <c r="N91" t="e">
        <f t="shared" si="21"/>
        <v>#VALUE!</v>
      </c>
      <c r="O91" s="7" t="e">
        <f t="shared" si="22"/>
        <v>#VALUE!</v>
      </c>
      <c r="P91">
        <f t="shared" si="20"/>
        <v>1</v>
      </c>
      <c r="Q91">
        <f t="shared" si="23"/>
        <v>12</v>
      </c>
      <c r="R91">
        <f t="shared" si="24"/>
        <v>7</v>
      </c>
      <c r="S91" t="b">
        <f t="shared" si="25"/>
        <v>1</v>
      </c>
      <c r="T91" t="b">
        <f t="shared" si="26"/>
        <v>1</v>
      </c>
    </row>
    <row r="92" spans="1:20">
      <c r="A92" t="s">
        <v>180</v>
      </c>
      <c r="B92" s="2" t="s">
        <v>295</v>
      </c>
      <c r="C92" s="3">
        <f t="shared" si="16"/>
        <v>19</v>
      </c>
      <c r="D92" s="3">
        <v>181</v>
      </c>
      <c r="E92" t="str">
        <f t="shared" si="17"/>
        <v xml:space="preserve">A.19.181    eh nye skol dower  </v>
      </c>
      <c r="F92">
        <v>2</v>
      </c>
      <c r="G92">
        <v>1</v>
      </c>
      <c r="I92">
        <f t="shared" si="18"/>
        <v>1</v>
      </c>
      <c r="K92">
        <f t="shared" si="19"/>
        <v>1</v>
      </c>
      <c r="M92">
        <v>67097</v>
      </c>
      <c r="N92" t="e">
        <f t="shared" si="21"/>
        <v>#VALUE!</v>
      </c>
      <c r="O92" s="7" t="e">
        <f t="shared" si="22"/>
        <v>#VALUE!</v>
      </c>
      <c r="P92">
        <f t="shared" si="20"/>
        <v>1</v>
      </c>
      <c r="Q92" t="e">
        <f t="shared" si="23"/>
        <v>#VALUE!</v>
      </c>
      <c r="R92">
        <f t="shared" si="24"/>
        <v>7</v>
      </c>
      <c r="S92" t="b">
        <f t="shared" si="25"/>
        <v>1</v>
      </c>
      <c r="T92" t="b">
        <f t="shared" si="26"/>
        <v>1</v>
      </c>
    </row>
    <row r="93" spans="1:20">
      <c r="A93" t="s">
        <v>317</v>
      </c>
      <c r="B93" t="s">
        <v>296</v>
      </c>
      <c r="C93" s="3">
        <f t="shared" si="16"/>
        <v>16</v>
      </c>
      <c r="D93" s="3">
        <v>21</v>
      </c>
      <c r="E93" t="str">
        <f t="shared" si="17"/>
        <v xml:space="preserve">B.16.21    fourth wry two  </v>
      </c>
      <c r="F93">
        <v>2</v>
      </c>
      <c r="G93">
        <v>0</v>
      </c>
      <c r="I93">
        <f t="shared" si="18"/>
        <v>2</v>
      </c>
      <c r="K93">
        <f t="shared" si="19"/>
        <v>0</v>
      </c>
    </row>
    <row r="94" spans="1:20">
      <c r="A94" t="s">
        <v>316</v>
      </c>
      <c r="B94" t="s">
        <v>296</v>
      </c>
      <c r="C94" s="3">
        <f t="shared" si="16"/>
        <v>16</v>
      </c>
      <c r="D94" s="3">
        <v>20</v>
      </c>
      <c r="E94" t="str">
        <f t="shared" si="17"/>
        <v xml:space="preserve">B.16.20    fourth wry too  </v>
      </c>
      <c r="F94">
        <v>2</v>
      </c>
      <c r="G94">
        <v>2</v>
      </c>
      <c r="I94">
        <f t="shared" si="18"/>
        <v>0</v>
      </c>
      <c r="K94">
        <f t="shared" si="19"/>
        <v>2</v>
      </c>
    </row>
    <row r="95" spans="1:20">
      <c r="A95" t="s">
        <v>315</v>
      </c>
      <c r="B95" t="s">
        <v>296</v>
      </c>
      <c r="C95" s="3">
        <f t="shared" si="16"/>
        <v>15</v>
      </c>
      <c r="D95" s="3">
        <v>19</v>
      </c>
      <c r="E95" t="str">
        <f t="shared" si="17"/>
        <v xml:space="preserve">B.15.19    fourth wry to  </v>
      </c>
      <c r="F95">
        <v>2</v>
      </c>
      <c r="G95">
        <v>2</v>
      </c>
      <c r="I95">
        <f t="shared" si="18"/>
        <v>0</v>
      </c>
      <c r="K95">
        <f t="shared" si="19"/>
        <v>2</v>
      </c>
    </row>
    <row r="96" spans="1:20">
      <c r="A96" t="s">
        <v>314</v>
      </c>
      <c r="B96" t="s">
        <v>296</v>
      </c>
      <c r="C96" s="3">
        <f t="shared" si="16"/>
        <v>18</v>
      </c>
      <c r="D96" s="3">
        <v>18</v>
      </c>
      <c r="E96" t="str">
        <f t="shared" si="17"/>
        <v xml:space="preserve">B.18.18    fourth write ooh  </v>
      </c>
      <c r="F96">
        <v>2</v>
      </c>
      <c r="G96">
        <v>0</v>
      </c>
      <c r="I96">
        <f t="shared" si="18"/>
        <v>2</v>
      </c>
      <c r="K96">
        <f t="shared" si="19"/>
        <v>0</v>
      </c>
    </row>
    <row r="97" spans="1:11">
      <c r="A97" t="s">
        <v>313</v>
      </c>
      <c r="B97" t="s">
        <v>296</v>
      </c>
      <c r="C97" s="3">
        <f t="shared" si="16"/>
        <v>19</v>
      </c>
      <c r="D97" s="3">
        <v>17</v>
      </c>
      <c r="E97" t="str">
        <f t="shared" si="17"/>
        <v xml:space="preserve">B.19.17    fourth wright ooh  </v>
      </c>
      <c r="F97">
        <v>2</v>
      </c>
      <c r="G97">
        <v>1</v>
      </c>
      <c r="I97">
        <f t="shared" si="18"/>
        <v>1</v>
      </c>
      <c r="K97">
        <f t="shared" si="19"/>
        <v>1</v>
      </c>
    </row>
    <row r="98" spans="1:11">
      <c r="A98" t="s">
        <v>310</v>
      </c>
      <c r="B98" t="s">
        <v>296</v>
      </c>
      <c r="C98" s="3">
        <f t="shared" ref="C98:C106" si="27">LEN(A98)</f>
        <v>15</v>
      </c>
      <c r="D98" s="3">
        <v>14</v>
      </c>
      <c r="E98" t="str">
        <f t="shared" ref="E98:E129" si="28">CONCATENATE(B98,".",C98,".",D98,"    ",A98)</f>
        <v xml:space="preserve">B.15.14    fourth rye to  </v>
      </c>
      <c r="F98">
        <v>2</v>
      </c>
      <c r="G98">
        <v>0</v>
      </c>
      <c r="I98">
        <f t="shared" ref="I98:I129" si="29">MAX(0, F98- SUM(G98:H98))</f>
        <v>2</v>
      </c>
      <c r="K98">
        <f t="shared" ref="K98:K106" si="30">SUM(G98:H98)</f>
        <v>0</v>
      </c>
    </row>
    <row r="99" spans="1:11">
      <c r="A99" t="s">
        <v>309</v>
      </c>
      <c r="B99" t="s">
        <v>296</v>
      </c>
      <c r="C99" s="3">
        <f t="shared" si="27"/>
        <v>17</v>
      </c>
      <c r="D99" s="3">
        <v>13</v>
      </c>
      <c r="E99" t="str">
        <f t="shared" si="28"/>
        <v xml:space="preserve">B.17.13    fourth rite ooh  </v>
      </c>
      <c r="F99">
        <v>2</v>
      </c>
      <c r="G99">
        <v>2</v>
      </c>
      <c r="I99">
        <f t="shared" si="29"/>
        <v>0</v>
      </c>
      <c r="K99">
        <f t="shared" si="30"/>
        <v>2</v>
      </c>
    </row>
    <row r="100" spans="1:11">
      <c r="A100" t="s">
        <v>308</v>
      </c>
      <c r="B100" t="s">
        <v>296</v>
      </c>
      <c r="C100" s="3">
        <f t="shared" si="27"/>
        <v>18</v>
      </c>
      <c r="D100" s="3">
        <v>12</v>
      </c>
      <c r="E100" t="str">
        <f t="shared" si="28"/>
        <v xml:space="preserve">B.18.12    fourth right ooh  </v>
      </c>
      <c r="F100">
        <v>2</v>
      </c>
      <c r="G100">
        <v>1</v>
      </c>
      <c r="I100">
        <f t="shared" si="29"/>
        <v>1</v>
      </c>
      <c r="K100">
        <f t="shared" si="30"/>
        <v>1</v>
      </c>
    </row>
    <row r="101" spans="1:11">
      <c r="A101" t="s">
        <v>307</v>
      </c>
      <c r="B101" t="s">
        <v>296</v>
      </c>
      <c r="C101" s="3">
        <f t="shared" si="27"/>
        <v>16</v>
      </c>
      <c r="D101" s="3">
        <v>11</v>
      </c>
      <c r="E101" t="str">
        <f t="shared" si="28"/>
        <v xml:space="preserve">B.16.11    forthright ooh  </v>
      </c>
      <c r="F101">
        <v>2</v>
      </c>
      <c r="G101">
        <v>0</v>
      </c>
      <c r="I101">
        <f t="shared" si="29"/>
        <v>2</v>
      </c>
      <c r="K101">
        <f t="shared" si="30"/>
        <v>0</v>
      </c>
    </row>
    <row r="102" spans="1:11">
      <c r="A102" t="s">
        <v>306</v>
      </c>
      <c r="B102" t="s">
        <v>296</v>
      </c>
      <c r="C102" s="3">
        <f t="shared" si="27"/>
        <v>15</v>
      </c>
      <c r="D102" s="3">
        <v>10</v>
      </c>
      <c r="E102" t="str">
        <f t="shared" si="28"/>
        <v xml:space="preserve">B.15.10    forth wry two  </v>
      </c>
      <c r="F102">
        <v>2</v>
      </c>
      <c r="G102">
        <v>1</v>
      </c>
      <c r="I102">
        <f t="shared" si="29"/>
        <v>1</v>
      </c>
      <c r="K102">
        <f t="shared" si="30"/>
        <v>1</v>
      </c>
    </row>
    <row r="103" spans="1:11">
      <c r="A103" t="s">
        <v>303</v>
      </c>
      <c r="B103" t="s">
        <v>296</v>
      </c>
      <c r="C103" s="3">
        <f t="shared" si="27"/>
        <v>17</v>
      </c>
      <c r="D103" s="3">
        <v>7</v>
      </c>
      <c r="E103" t="str">
        <f t="shared" si="28"/>
        <v xml:space="preserve">B.17.7    forth write ooh  </v>
      </c>
      <c r="F103">
        <v>2</v>
      </c>
      <c r="G103">
        <v>1</v>
      </c>
      <c r="I103">
        <f t="shared" si="29"/>
        <v>1</v>
      </c>
      <c r="K103">
        <f t="shared" si="30"/>
        <v>1</v>
      </c>
    </row>
    <row r="104" spans="1:11">
      <c r="A104" t="s">
        <v>302</v>
      </c>
      <c r="B104" t="s">
        <v>296</v>
      </c>
      <c r="C104" s="3">
        <f t="shared" si="27"/>
        <v>18</v>
      </c>
      <c r="D104" s="3">
        <v>6</v>
      </c>
      <c r="E104" t="str">
        <f t="shared" si="28"/>
        <v xml:space="preserve">B.18.6    forth wright ooh  </v>
      </c>
      <c r="F104">
        <v>2</v>
      </c>
      <c r="G104">
        <v>2</v>
      </c>
      <c r="I104">
        <f t="shared" si="29"/>
        <v>0</v>
      </c>
      <c r="K104">
        <f t="shared" si="30"/>
        <v>2</v>
      </c>
    </row>
    <row r="105" spans="1:11">
      <c r="A105" t="s">
        <v>301</v>
      </c>
      <c r="B105" t="s">
        <v>296</v>
      </c>
      <c r="C105" s="3">
        <f t="shared" si="27"/>
        <v>15</v>
      </c>
      <c r="D105" s="3">
        <v>5</v>
      </c>
      <c r="E105" t="str">
        <f t="shared" si="28"/>
        <v xml:space="preserve">B.15.5    forth rye two  </v>
      </c>
      <c r="F105">
        <v>2</v>
      </c>
      <c r="G105">
        <v>1</v>
      </c>
      <c r="I105">
        <f t="shared" si="29"/>
        <v>1</v>
      </c>
      <c r="K105">
        <f t="shared" si="30"/>
        <v>1</v>
      </c>
    </row>
    <row r="106" spans="1:11">
      <c r="A106" t="s">
        <v>297</v>
      </c>
      <c r="B106" t="s">
        <v>296</v>
      </c>
      <c r="C106" s="3">
        <f t="shared" si="27"/>
        <v>17</v>
      </c>
      <c r="D106" s="3">
        <v>1</v>
      </c>
      <c r="E106" t="str">
        <f t="shared" si="28"/>
        <v xml:space="preserve">B.17.1    forth right ooh  </v>
      </c>
      <c r="F106">
        <v>2</v>
      </c>
      <c r="G106">
        <v>2</v>
      </c>
      <c r="I106">
        <f t="shared" si="29"/>
        <v>0</v>
      </c>
      <c r="K106">
        <f t="shared" si="30"/>
        <v>2</v>
      </c>
    </row>
  </sheetData>
  <autoFilter ref="A1:S106"/>
  <conditionalFormatting sqref="I1:I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S1 N93:P1048576 N1:N92 P1:P92">
    <cfRule type="cellIs" dxfId="6" priority="8" operator="equal">
      <formula>$A2</formula>
    </cfRule>
  </conditionalFormatting>
  <conditionalFormatting sqref="M1:M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2">
    <cfRule type="cellIs" dxfId="5" priority="6" operator="equal">
      <formula>$A3</formula>
    </cfRule>
  </conditionalFormatting>
  <conditionalFormatting sqref="S1:S1048576">
    <cfRule type="containsText" dxfId="4" priority="4" operator="containsText" text="FALSE">
      <formula>NOT(ISERROR(SEARCH("FALSE",S1)))</formula>
    </cfRule>
    <cfRule type="containsText" dxfId="3" priority="5" operator="containsText" text="TRUE">
      <formula>NOT(ISERROR(SEARCH("TRUE",S1)))</formula>
    </cfRule>
  </conditionalFormatting>
  <conditionalFormatting sqref="T1">
    <cfRule type="cellIs" dxfId="2" priority="3" operator="equal">
      <formula>$A2</formula>
    </cfRule>
  </conditionalFormatting>
  <conditionalFormatting sqref="T1:T1048576">
    <cfRule type="containsText" dxfId="1" priority="1" operator="containsText" text="FALSE">
      <formula>NOT(ISERROR(SEARCH("FALSE",T1)))</formula>
    </cfRule>
    <cfRule type="containsText" dxfId="0" priority="2" operator="containsText" text="TRUE">
      <formula>NOT(ISERROR(SEARCH("TRUE",T1)))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showRuler="0" workbookViewId="0">
      <selection activeCell="E26" sqref="E26"/>
    </sheetView>
  </sheetViews>
  <sheetFormatPr baseColWidth="10" defaultRowHeight="15" x14ac:dyDescent="0"/>
  <sheetData>
    <row r="1" spans="1:7">
      <c r="G1" t="s">
        <v>318</v>
      </c>
    </row>
    <row r="2" spans="1:7" ht="30">
      <c r="A2" s="1" t="s">
        <v>1</v>
      </c>
      <c r="B2" s="1" t="s">
        <v>295</v>
      </c>
      <c r="C2" s="3">
        <f t="shared" ref="C2:C65" si="0">LEN(A2)</f>
        <v>18</v>
      </c>
      <c r="D2" s="3">
        <v>2</v>
      </c>
      <c r="E2" t="str">
        <f t="shared" ref="E2:E65" si="1">CONCATENATE(B2,".",C2,".",D2,"    ",A2)</f>
        <v xml:space="preserve">A.18.2    n' ay scold hour  </v>
      </c>
      <c r="G2" t="s">
        <v>318</v>
      </c>
    </row>
    <row r="3" spans="1:7">
      <c r="A3" s="2" t="s">
        <v>2</v>
      </c>
      <c r="B3" s="2" t="s">
        <v>295</v>
      </c>
      <c r="C3" s="3">
        <f t="shared" si="0"/>
        <v>17</v>
      </c>
      <c r="D3" s="3">
        <v>3</v>
      </c>
      <c r="E3" t="str">
        <f t="shared" si="1"/>
        <v xml:space="preserve">A.17.3    n' ay scold our  </v>
      </c>
      <c r="G3" t="s">
        <v>318</v>
      </c>
    </row>
    <row r="4" spans="1:7">
      <c r="A4" s="2" t="s">
        <v>3</v>
      </c>
      <c r="B4" s="2" t="s">
        <v>295</v>
      </c>
      <c r="C4" s="3">
        <f t="shared" si="0"/>
        <v>17</v>
      </c>
      <c r="D4" s="3">
        <v>4</v>
      </c>
      <c r="E4" t="str">
        <f t="shared" si="1"/>
        <v xml:space="preserve">A.17.4    n' ay skol dour  </v>
      </c>
      <c r="G4" t="s">
        <v>318</v>
      </c>
    </row>
    <row r="5" spans="1:7">
      <c r="A5" s="2" t="s">
        <v>4</v>
      </c>
      <c r="B5" s="2" t="s">
        <v>295</v>
      </c>
      <c r="C5" s="3">
        <f t="shared" si="0"/>
        <v>18</v>
      </c>
      <c r="D5" s="3">
        <v>5</v>
      </c>
      <c r="E5" t="str">
        <f t="shared" si="1"/>
        <v xml:space="preserve">A.18.5    n' ay skol dower  </v>
      </c>
      <c r="G5" t="s">
        <v>318</v>
      </c>
    </row>
    <row r="6" spans="1:7">
      <c r="A6" s="2" t="s">
        <v>5</v>
      </c>
      <c r="B6" s="1" t="s">
        <v>295</v>
      </c>
      <c r="C6" s="3">
        <f t="shared" si="0"/>
        <v>19</v>
      </c>
      <c r="D6" s="3">
        <v>6</v>
      </c>
      <c r="E6" t="str">
        <f t="shared" si="1"/>
        <v xml:space="preserve">A.19.6    n' aye scold hour  </v>
      </c>
      <c r="G6" t="s">
        <v>318</v>
      </c>
    </row>
    <row r="7" spans="1:7">
      <c r="A7" s="2" t="s">
        <v>6</v>
      </c>
      <c r="B7" s="2" t="s">
        <v>295</v>
      </c>
      <c r="C7" s="3">
        <f t="shared" si="0"/>
        <v>18</v>
      </c>
      <c r="D7" s="3">
        <v>7</v>
      </c>
      <c r="E7" t="str">
        <f t="shared" si="1"/>
        <v xml:space="preserve">A.18.7    n' aye scold our  </v>
      </c>
      <c r="G7" t="s">
        <v>318</v>
      </c>
    </row>
    <row r="8" spans="1:7">
      <c r="A8" s="2" t="s">
        <v>7</v>
      </c>
      <c r="B8" s="2" t="s">
        <v>295</v>
      </c>
      <c r="C8" s="3">
        <f t="shared" si="0"/>
        <v>18</v>
      </c>
      <c r="D8" s="3">
        <v>8</v>
      </c>
      <c r="E8" t="str">
        <f t="shared" si="1"/>
        <v xml:space="preserve">A.18.8    n' aye skol dour  </v>
      </c>
      <c r="G8" t="s">
        <v>318</v>
      </c>
    </row>
    <row r="9" spans="1:7">
      <c r="A9" s="2" t="s">
        <v>8</v>
      </c>
      <c r="B9" s="2" t="s">
        <v>295</v>
      </c>
      <c r="C9" s="3">
        <f t="shared" si="0"/>
        <v>19</v>
      </c>
      <c r="D9" s="3">
        <v>9</v>
      </c>
      <c r="E9" t="str">
        <f t="shared" si="1"/>
        <v xml:space="preserve">A.19.9    n' aye skol dower  </v>
      </c>
      <c r="G9" t="s">
        <v>318</v>
      </c>
    </row>
    <row r="10" spans="1:7">
      <c r="A10" s="2" t="s">
        <v>9</v>
      </c>
      <c r="B10" s="1" t="s">
        <v>295</v>
      </c>
      <c r="C10" s="3">
        <f t="shared" si="0"/>
        <v>17</v>
      </c>
      <c r="D10" s="3">
        <v>10</v>
      </c>
      <c r="E10" t="str">
        <f t="shared" si="1"/>
        <v xml:space="preserve">A.17.10    n' e scold hour  </v>
      </c>
      <c r="G10" t="s">
        <v>318</v>
      </c>
    </row>
    <row r="11" spans="1:7">
      <c r="A11" s="2" t="s">
        <v>10</v>
      </c>
      <c r="B11" s="2" t="s">
        <v>295</v>
      </c>
      <c r="C11" s="3">
        <f t="shared" si="0"/>
        <v>16</v>
      </c>
      <c r="D11" s="3">
        <v>11</v>
      </c>
      <c r="E11" t="str">
        <f t="shared" si="1"/>
        <v xml:space="preserve">A.16.11    n' e scold our  </v>
      </c>
      <c r="G11" t="s">
        <v>318</v>
      </c>
    </row>
    <row r="12" spans="1:7">
      <c r="A12" s="2" t="s">
        <v>11</v>
      </c>
      <c r="B12" s="2" t="s">
        <v>295</v>
      </c>
      <c r="C12" s="3">
        <f t="shared" si="0"/>
        <v>16</v>
      </c>
      <c r="D12" s="3">
        <v>12</v>
      </c>
      <c r="E12" t="str">
        <f t="shared" si="1"/>
        <v xml:space="preserve">A.16.12    n' e skol dour  </v>
      </c>
      <c r="G12" t="s">
        <v>318</v>
      </c>
    </row>
    <row r="13" spans="1:7">
      <c r="A13" s="2" t="s">
        <v>12</v>
      </c>
      <c r="B13" s="2" t="s">
        <v>295</v>
      </c>
      <c r="C13" s="3">
        <f t="shared" si="0"/>
        <v>17</v>
      </c>
      <c r="D13" s="3">
        <v>13</v>
      </c>
      <c r="E13" t="str">
        <f t="shared" si="1"/>
        <v xml:space="preserve">A.17.13    n' e skol dower  </v>
      </c>
      <c r="G13" t="s">
        <v>318</v>
      </c>
    </row>
    <row r="14" spans="1:7">
      <c r="A14" s="2" t="s">
        <v>13</v>
      </c>
      <c r="B14" s="1" t="s">
        <v>295</v>
      </c>
      <c r="C14" s="3">
        <f t="shared" si="0"/>
        <v>19</v>
      </c>
      <c r="D14" s="3">
        <v>14</v>
      </c>
      <c r="E14" t="str">
        <f t="shared" si="1"/>
        <v xml:space="preserve">A.19.14    n' eye scold hour  </v>
      </c>
      <c r="G14" t="s">
        <v>318</v>
      </c>
    </row>
    <row r="15" spans="1:7">
      <c r="A15" s="2" t="s">
        <v>14</v>
      </c>
      <c r="B15" s="2" t="s">
        <v>295</v>
      </c>
      <c r="C15" s="3">
        <f t="shared" si="0"/>
        <v>18</v>
      </c>
      <c r="D15" s="3">
        <v>15</v>
      </c>
      <c r="E15" t="str">
        <f t="shared" si="1"/>
        <v xml:space="preserve">A.18.15    n' eye scold our  </v>
      </c>
      <c r="G15" t="s">
        <v>318</v>
      </c>
    </row>
    <row r="16" spans="1:7">
      <c r="A16" s="2" t="s">
        <v>15</v>
      </c>
      <c r="B16" s="2" t="s">
        <v>295</v>
      </c>
      <c r="C16" s="3">
        <f t="shared" si="0"/>
        <v>18</v>
      </c>
      <c r="D16" s="3">
        <v>16</v>
      </c>
      <c r="E16" t="str">
        <f t="shared" si="1"/>
        <v xml:space="preserve">A.18.16    n' eye skol dour  </v>
      </c>
      <c r="G16" t="s">
        <v>318</v>
      </c>
    </row>
    <row r="17" spans="1:7">
      <c r="A17" s="2" t="s">
        <v>16</v>
      </c>
      <c r="B17" s="2" t="s">
        <v>295</v>
      </c>
      <c r="C17" s="3">
        <f t="shared" si="0"/>
        <v>19</v>
      </c>
      <c r="D17" s="3">
        <v>17</v>
      </c>
      <c r="E17" t="str">
        <f t="shared" si="1"/>
        <v xml:space="preserve">A.19.17    n' eye skol dower  </v>
      </c>
      <c r="G17" t="s">
        <v>318</v>
      </c>
    </row>
    <row r="18" spans="1:7">
      <c r="A18" s="2" t="s">
        <v>17</v>
      </c>
      <c r="B18" s="1" t="s">
        <v>295</v>
      </c>
      <c r="C18" s="3">
        <f t="shared" si="0"/>
        <v>17</v>
      </c>
      <c r="D18" s="3">
        <v>18</v>
      </c>
      <c r="E18" t="str">
        <f t="shared" si="1"/>
        <v xml:space="preserve">A.17.18    n' i scold hour  </v>
      </c>
      <c r="G18" t="s">
        <v>318</v>
      </c>
    </row>
    <row r="19" spans="1:7">
      <c r="A19" s="2" t="s">
        <v>18</v>
      </c>
      <c r="B19" s="2" t="s">
        <v>295</v>
      </c>
      <c r="C19" s="3">
        <f t="shared" si="0"/>
        <v>16</v>
      </c>
      <c r="D19" s="3">
        <v>19</v>
      </c>
      <c r="E19" t="str">
        <f t="shared" si="1"/>
        <v xml:space="preserve">A.16.19    n' i scold our  </v>
      </c>
      <c r="G19" t="s">
        <v>318</v>
      </c>
    </row>
    <row r="20" spans="1:7">
      <c r="A20" s="2" t="s">
        <v>19</v>
      </c>
      <c r="B20" s="2" t="s">
        <v>295</v>
      </c>
      <c r="C20" s="3">
        <f t="shared" si="0"/>
        <v>16</v>
      </c>
      <c r="D20" s="3">
        <v>20</v>
      </c>
      <c r="E20" t="str">
        <f t="shared" si="1"/>
        <v xml:space="preserve">A.16.20    n' i skol dour  </v>
      </c>
      <c r="G20" t="s">
        <v>318</v>
      </c>
    </row>
    <row r="21" spans="1:7">
      <c r="A21" s="2" t="s">
        <v>20</v>
      </c>
      <c r="B21" s="2" t="s">
        <v>295</v>
      </c>
      <c r="C21" s="3">
        <f t="shared" si="0"/>
        <v>17</v>
      </c>
      <c r="D21" s="3">
        <v>21</v>
      </c>
      <c r="E21" t="str">
        <f t="shared" si="1"/>
        <v xml:space="preserve">A.17.21    n' i skol dower  </v>
      </c>
      <c r="G21" t="s">
        <v>318</v>
      </c>
    </row>
    <row r="22" spans="1:7">
      <c r="A22" s="2" t="s">
        <v>21</v>
      </c>
      <c r="B22" s="1" t="s">
        <v>295</v>
      </c>
      <c r="C22" s="3">
        <f t="shared" si="0"/>
        <v>18</v>
      </c>
      <c r="D22" s="3">
        <v>22</v>
      </c>
      <c r="E22" t="str">
        <f t="shared" si="1"/>
        <v xml:space="preserve">A.18.22    n' ice coal dour  </v>
      </c>
      <c r="G22" t="s">
        <v>318</v>
      </c>
    </row>
    <row r="23" spans="1:7">
      <c r="A23" s="2" t="s">
        <v>22</v>
      </c>
      <c r="B23" s="2" t="s">
        <v>295</v>
      </c>
      <c r="C23" s="3">
        <f t="shared" si="0"/>
        <v>19</v>
      </c>
      <c r="D23" s="3">
        <v>23</v>
      </c>
      <c r="E23" t="str">
        <f t="shared" si="1"/>
        <v xml:space="preserve">A.19.23    n' ice coal dower  </v>
      </c>
      <c r="G23" t="s">
        <v>318</v>
      </c>
    </row>
    <row r="24" spans="1:7">
      <c r="A24" s="2" t="s">
        <v>23</v>
      </c>
      <c r="B24" s="2" t="s">
        <v>295</v>
      </c>
      <c r="C24" s="3">
        <f t="shared" si="0"/>
        <v>18</v>
      </c>
      <c r="D24" s="3">
        <v>24</v>
      </c>
      <c r="E24" t="str">
        <f t="shared" si="1"/>
        <v xml:space="preserve">A.18.24    n' ice cold hour  </v>
      </c>
      <c r="G24" t="s">
        <v>318</v>
      </c>
    </row>
    <row r="25" spans="1:7">
      <c r="A25" s="2" t="s">
        <v>24</v>
      </c>
      <c r="B25" s="2" t="s">
        <v>295</v>
      </c>
      <c r="C25" s="3">
        <f t="shared" si="0"/>
        <v>17</v>
      </c>
      <c r="D25" s="3">
        <v>25</v>
      </c>
      <c r="E25" t="str">
        <f t="shared" si="1"/>
        <v xml:space="preserve">A.17.25    n' ice cold our  </v>
      </c>
      <c r="G25" t="s">
        <v>318</v>
      </c>
    </row>
    <row r="26" spans="1:7">
      <c r="A26" s="2" t="s">
        <v>25</v>
      </c>
      <c r="B26" s="1" t="s">
        <v>295</v>
      </c>
      <c r="C26" s="3">
        <f t="shared" si="0"/>
        <v>18</v>
      </c>
      <c r="D26" s="3">
        <v>26</v>
      </c>
      <c r="E26" t="str">
        <f t="shared" si="1"/>
        <v xml:space="preserve">A.18.26    n' ice cole dour  </v>
      </c>
      <c r="G26" t="s">
        <v>318</v>
      </c>
    </row>
    <row r="27" spans="1:7">
      <c r="A27" s="2" t="s">
        <v>26</v>
      </c>
      <c r="B27" s="2" t="s">
        <v>295</v>
      </c>
      <c r="C27" s="3">
        <f t="shared" si="0"/>
        <v>19</v>
      </c>
      <c r="D27" s="3">
        <v>27</v>
      </c>
      <c r="E27" t="str">
        <f t="shared" si="1"/>
        <v xml:space="preserve">A.19.27    n' ice cole dower  </v>
      </c>
      <c r="G27" t="s">
        <v>318</v>
      </c>
    </row>
    <row r="28" spans="1:7">
      <c r="A28" s="2" t="s">
        <v>27</v>
      </c>
      <c r="B28" s="2" t="s">
        <v>295</v>
      </c>
      <c r="C28" s="3">
        <f t="shared" si="0"/>
        <v>18</v>
      </c>
      <c r="D28" s="3">
        <v>28</v>
      </c>
      <c r="E28" t="str">
        <f t="shared" si="1"/>
        <v xml:space="preserve">A.18.28    n' ice kohl dour  </v>
      </c>
      <c r="G28" t="s">
        <v>318</v>
      </c>
    </row>
    <row r="29" spans="1:7">
      <c r="A29" s="2" t="s">
        <v>28</v>
      </c>
      <c r="B29" s="2" t="s">
        <v>295</v>
      </c>
      <c r="C29" s="3">
        <f t="shared" si="0"/>
        <v>19</v>
      </c>
      <c r="D29" s="3">
        <v>29</v>
      </c>
      <c r="E29" t="str">
        <f t="shared" si="1"/>
        <v xml:space="preserve">A.19.29    n' ice kohl dower  </v>
      </c>
      <c r="G29" t="s">
        <v>318</v>
      </c>
    </row>
    <row r="30" spans="1:7">
      <c r="A30" s="2" t="s">
        <v>29</v>
      </c>
      <c r="B30" s="1" t="s">
        <v>295</v>
      </c>
      <c r="C30" s="3">
        <f t="shared" si="0"/>
        <v>18</v>
      </c>
      <c r="D30" s="3">
        <v>30</v>
      </c>
      <c r="E30" t="str">
        <f t="shared" si="1"/>
        <v xml:space="preserve">A.18.30    n' ice-cold hour  </v>
      </c>
      <c r="G30" t="s">
        <v>318</v>
      </c>
    </row>
    <row r="31" spans="1:7">
      <c r="A31" s="2" t="s">
        <v>30</v>
      </c>
      <c r="B31" s="2" t="s">
        <v>295</v>
      </c>
      <c r="C31" s="3">
        <f t="shared" si="0"/>
        <v>17</v>
      </c>
      <c r="D31" s="3">
        <v>31</v>
      </c>
      <c r="E31" t="str">
        <f t="shared" si="1"/>
        <v xml:space="preserve">A.17.31    n' ice-cold our  </v>
      </c>
      <c r="G31" t="s">
        <v>318</v>
      </c>
    </row>
    <row r="32" spans="1:7">
      <c r="A32" t="s">
        <v>39</v>
      </c>
      <c r="B32" s="2" t="s">
        <v>295</v>
      </c>
      <c r="C32" s="3">
        <f t="shared" si="0"/>
        <v>19</v>
      </c>
      <c r="D32" s="3">
        <v>40</v>
      </c>
      <c r="E32" t="str">
        <f t="shared" si="1"/>
        <v xml:space="preserve">A.19.40    a knee scold hour  </v>
      </c>
      <c r="G32" t="s">
        <v>318</v>
      </c>
    </row>
    <row r="33" spans="1:7">
      <c r="A33" t="s">
        <v>40</v>
      </c>
      <c r="B33" s="2" t="s">
        <v>295</v>
      </c>
      <c r="C33" s="3">
        <f t="shared" si="0"/>
        <v>18</v>
      </c>
      <c r="D33" s="3">
        <v>41</v>
      </c>
      <c r="E33" t="str">
        <f t="shared" si="1"/>
        <v xml:space="preserve">A.18.41    a knee scold our  </v>
      </c>
      <c r="G33" t="s">
        <v>318</v>
      </c>
    </row>
    <row r="34" spans="1:7">
      <c r="A34" t="s">
        <v>41</v>
      </c>
      <c r="B34" s="1" t="s">
        <v>295</v>
      </c>
      <c r="C34" s="3">
        <f t="shared" si="0"/>
        <v>18</v>
      </c>
      <c r="D34" s="3">
        <v>42</v>
      </c>
      <c r="E34" t="str">
        <f t="shared" si="1"/>
        <v xml:space="preserve">A.18.42    a knee skol dour  </v>
      </c>
      <c r="G34" t="s">
        <v>318</v>
      </c>
    </row>
    <row r="35" spans="1:7">
      <c r="A35" t="s">
        <v>42</v>
      </c>
      <c r="B35" s="2" t="s">
        <v>295</v>
      </c>
      <c r="C35" s="3">
        <f t="shared" si="0"/>
        <v>19</v>
      </c>
      <c r="D35" s="3">
        <v>43</v>
      </c>
      <c r="E35" t="str">
        <f t="shared" si="1"/>
        <v xml:space="preserve">A.19.43    a knee skol dower  </v>
      </c>
      <c r="G35" t="s">
        <v>318</v>
      </c>
    </row>
    <row r="36" spans="1:7">
      <c r="A36" t="s">
        <v>43</v>
      </c>
      <c r="B36" s="2" t="s">
        <v>295</v>
      </c>
      <c r="C36" s="3">
        <f t="shared" si="0"/>
        <v>17</v>
      </c>
      <c r="D36" s="3">
        <v>44</v>
      </c>
      <c r="E36" t="str">
        <f t="shared" si="1"/>
        <v xml:space="preserve">A.17.44    a ne scold hour  </v>
      </c>
      <c r="G36" t="s">
        <v>318</v>
      </c>
    </row>
    <row r="37" spans="1:7">
      <c r="A37" t="s">
        <v>44</v>
      </c>
      <c r="B37" s="2" t="s">
        <v>295</v>
      </c>
      <c r="C37" s="3">
        <f t="shared" si="0"/>
        <v>16</v>
      </c>
      <c r="D37" s="3">
        <v>45</v>
      </c>
      <c r="E37" t="str">
        <f t="shared" si="1"/>
        <v xml:space="preserve">A.16.45    a ne scold our  </v>
      </c>
      <c r="G37" t="s">
        <v>318</v>
      </c>
    </row>
    <row r="38" spans="1:7">
      <c r="A38" t="s">
        <v>45</v>
      </c>
      <c r="B38" s="1" t="s">
        <v>295</v>
      </c>
      <c r="C38" s="3">
        <f t="shared" si="0"/>
        <v>16</v>
      </c>
      <c r="D38" s="3">
        <v>46</v>
      </c>
      <c r="E38" t="str">
        <f t="shared" si="1"/>
        <v xml:space="preserve">A.16.46    a ne skol dour  </v>
      </c>
      <c r="G38" t="s">
        <v>318</v>
      </c>
    </row>
    <row r="39" spans="1:7">
      <c r="A39" t="s">
        <v>46</v>
      </c>
      <c r="B39" s="2" t="s">
        <v>295</v>
      </c>
      <c r="C39" s="3">
        <f t="shared" si="0"/>
        <v>17</v>
      </c>
      <c r="D39" s="3">
        <v>47</v>
      </c>
      <c r="E39" t="str">
        <f t="shared" si="1"/>
        <v xml:space="preserve">A.17.47    a ne skol dower  </v>
      </c>
      <c r="G39" t="s">
        <v>318</v>
      </c>
    </row>
    <row r="40" spans="1:7">
      <c r="A40" t="s">
        <v>55</v>
      </c>
      <c r="B40" s="2" t="s">
        <v>295</v>
      </c>
      <c r="C40" s="3">
        <f t="shared" si="0"/>
        <v>19</v>
      </c>
      <c r="D40" s="3">
        <v>56</v>
      </c>
      <c r="E40" t="str">
        <f t="shared" si="1"/>
        <v xml:space="preserve">A.19.56    a niece coal dour  </v>
      </c>
      <c r="G40" t="s">
        <v>318</v>
      </c>
    </row>
    <row r="41" spans="1:7">
      <c r="A41" t="s">
        <v>56</v>
      </c>
      <c r="B41" s="2" t="s">
        <v>295</v>
      </c>
      <c r="C41" s="3">
        <f t="shared" si="0"/>
        <v>20</v>
      </c>
      <c r="D41" s="3">
        <v>57</v>
      </c>
      <c r="E41" t="str">
        <f t="shared" si="1"/>
        <v xml:space="preserve">A.20.57    a niece coal dower  </v>
      </c>
      <c r="G41" t="s">
        <v>318</v>
      </c>
    </row>
    <row r="42" spans="1:7">
      <c r="A42" t="s">
        <v>57</v>
      </c>
      <c r="B42" s="1" t="s">
        <v>295</v>
      </c>
      <c r="C42" s="3">
        <f t="shared" si="0"/>
        <v>19</v>
      </c>
      <c r="D42" s="3">
        <v>58</v>
      </c>
      <c r="E42" t="str">
        <f t="shared" si="1"/>
        <v xml:space="preserve">A.19.58    a niece cold hour  </v>
      </c>
      <c r="G42" t="s">
        <v>318</v>
      </c>
    </row>
    <row r="43" spans="1:7">
      <c r="A43" t="s">
        <v>58</v>
      </c>
      <c r="B43" s="2" t="s">
        <v>295</v>
      </c>
      <c r="C43" s="3">
        <f t="shared" si="0"/>
        <v>18</v>
      </c>
      <c r="D43" s="3">
        <v>59</v>
      </c>
      <c r="E43" t="str">
        <f t="shared" si="1"/>
        <v xml:space="preserve">A.18.59    a niece cold our  </v>
      </c>
      <c r="G43" t="s">
        <v>318</v>
      </c>
    </row>
    <row r="44" spans="1:7">
      <c r="A44" t="s">
        <v>59</v>
      </c>
      <c r="B44" s="2" t="s">
        <v>295</v>
      </c>
      <c r="C44" s="3">
        <f t="shared" si="0"/>
        <v>19</v>
      </c>
      <c r="D44" s="3">
        <v>60</v>
      </c>
      <c r="E44" t="str">
        <f t="shared" si="1"/>
        <v xml:space="preserve">A.19.60    a niece cole dour  </v>
      </c>
      <c r="G44" t="s">
        <v>318</v>
      </c>
    </row>
    <row r="45" spans="1:7">
      <c r="A45" t="s">
        <v>60</v>
      </c>
      <c r="B45" s="2" t="s">
        <v>295</v>
      </c>
      <c r="C45" s="3">
        <f t="shared" si="0"/>
        <v>20</v>
      </c>
      <c r="D45" s="3">
        <v>61</v>
      </c>
      <c r="E45" t="str">
        <f t="shared" si="1"/>
        <v xml:space="preserve">A.20.61    a niece cole dower  </v>
      </c>
      <c r="G45" t="s">
        <v>318</v>
      </c>
    </row>
    <row r="46" spans="1:7">
      <c r="A46" t="s">
        <v>61</v>
      </c>
      <c r="B46" s="1" t="s">
        <v>295</v>
      </c>
      <c r="C46" s="3">
        <f t="shared" si="0"/>
        <v>19</v>
      </c>
      <c r="D46" s="3">
        <v>62</v>
      </c>
      <c r="E46" t="str">
        <f t="shared" si="1"/>
        <v xml:space="preserve">A.19.62    a niece kohl dour  </v>
      </c>
      <c r="G46" t="s">
        <v>318</v>
      </c>
    </row>
    <row r="47" spans="1:7">
      <c r="A47" t="s">
        <v>62</v>
      </c>
      <c r="B47" s="2" t="s">
        <v>295</v>
      </c>
      <c r="C47" s="3">
        <f t="shared" si="0"/>
        <v>20</v>
      </c>
      <c r="D47" s="3">
        <v>63</v>
      </c>
      <c r="E47" t="str">
        <f t="shared" si="1"/>
        <v xml:space="preserve">A.20.63    a niece kohl dower  </v>
      </c>
      <c r="G47" t="s">
        <v>318</v>
      </c>
    </row>
    <row r="48" spans="1:7">
      <c r="A48" t="s">
        <v>79</v>
      </c>
      <c r="B48" s="2" t="s">
        <v>295</v>
      </c>
      <c r="C48" s="3">
        <f t="shared" si="0"/>
        <v>20</v>
      </c>
      <c r="D48" s="3">
        <v>80</v>
      </c>
      <c r="E48" t="str">
        <f t="shared" si="1"/>
        <v xml:space="preserve">A.20.80    ah knee scold hour  </v>
      </c>
      <c r="G48" t="s">
        <v>318</v>
      </c>
    </row>
    <row r="49" spans="1:7">
      <c r="A49" t="s">
        <v>80</v>
      </c>
      <c r="B49" s="2" t="s">
        <v>295</v>
      </c>
      <c r="C49" s="3">
        <f t="shared" si="0"/>
        <v>19</v>
      </c>
      <c r="D49" s="3">
        <v>81</v>
      </c>
      <c r="E49" t="str">
        <f t="shared" si="1"/>
        <v xml:space="preserve">A.19.81    ah knee scold our  </v>
      </c>
      <c r="G49" t="s">
        <v>318</v>
      </c>
    </row>
    <row r="50" spans="1:7">
      <c r="A50" t="s">
        <v>81</v>
      </c>
      <c r="B50" s="1" t="s">
        <v>295</v>
      </c>
      <c r="C50" s="3">
        <f t="shared" si="0"/>
        <v>19</v>
      </c>
      <c r="D50" s="3">
        <v>82</v>
      </c>
      <c r="E50" t="str">
        <f t="shared" si="1"/>
        <v xml:space="preserve">A.19.82    ah knee skol dour  </v>
      </c>
      <c r="G50" t="s">
        <v>318</v>
      </c>
    </row>
    <row r="51" spans="1:7">
      <c r="A51" t="s">
        <v>82</v>
      </c>
      <c r="B51" s="2" t="s">
        <v>295</v>
      </c>
      <c r="C51" s="3">
        <f t="shared" si="0"/>
        <v>20</v>
      </c>
      <c r="D51" s="3">
        <v>83</v>
      </c>
      <c r="E51" t="str">
        <f t="shared" si="1"/>
        <v xml:space="preserve">A.20.83    ah knee skol dower  </v>
      </c>
      <c r="G51" t="s">
        <v>318</v>
      </c>
    </row>
    <row r="52" spans="1:7">
      <c r="A52" t="s">
        <v>83</v>
      </c>
      <c r="B52" s="2" t="s">
        <v>295</v>
      </c>
      <c r="C52" s="3">
        <f t="shared" si="0"/>
        <v>18</v>
      </c>
      <c r="D52" s="3">
        <v>84</v>
      </c>
      <c r="E52" t="str">
        <f t="shared" si="1"/>
        <v xml:space="preserve">A.18.84    ah ne scold hour  </v>
      </c>
      <c r="G52" t="s">
        <v>318</v>
      </c>
    </row>
    <row r="53" spans="1:7">
      <c r="A53" t="s">
        <v>84</v>
      </c>
      <c r="B53" s="2" t="s">
        <v>295</v>
      </c>
      <c r="C53" s="3">
        <f t="shared" si="0"/>
        <v>17</v>
      </c>
      <c r="D53" s="3">
        <v>85</v>
      </c>
      <c r="E53" t="str">
        <f t="shared" si="1"/>
        <v xml:space="preserve">A.17.85    ah ne scold our  </v>
      </c>
      <c r="G53" t="s">
        <v>318</v>
      </c>
    </row>
    <row r="54" spans="1:7">
      <c r="A54" t="s">
        <v>85</v>
      </c>
      <c r="B54" s="1" t="s">
        <v>295</v>
      </c>
      <c r="C54" s="3">
        <f t="shared" si="0"/>
        <v>17</v>
      </c>
      <c r="D54" s="3">
        <v>86</v>
      </c>
      <c r="E54" t="str">
        <f t="shared" si="1"/>
        <v xml:space="preserve">A.17.86    ah ne skol dour  </v>
      </c>
      <c r="G54" t="s">
        <v>318</v>
      </c>
    </row>
    <row r="55" spans="1:7">
      <c r="A55" t="s">
        <v>86</v>
      </c>
      <c r="B55" s="2" t="s">
        <v>295</v>
      </c>
      <c r="C55" s="3">
        <f t="shared" si="0"/>
        <v>18</v>
      </c>
      <c r="D55" s="3">
        <v>87</v>
      </c>
      <c r="E55" t="str">
        <f t="shared" si="1"/>
        <v xml:space="preserve">A.18.87    ah ne skol dower  </v>
      </c>
      <c r="G55" t="s">
        <v>318</v>
      </c>
    </row>
    <row r="56" spans="1:7">
      <c r="A56" t="s">
        <v>95</v>
      </c>
      <c r="B56" s="2" t="s">
        <v>295</v>
      </c>
      <c r="C56" s="3">
        <f t="shared" si="0"/>
        <v>20</v>
      </c>
      <c r="D56" s="3">
        <v>96</v>
      </c>
      <c r="E56" t="str">
        <f t="shared" si="1"/>
        <v xml:space="preserve">A.20.96    ah niece coal dour  </v>
      </c>
      <c r="G56" t="s">
        <v>318</v>
      </c>
    </row>
    <row r="57" spans="1:7">
      <c r="A57" t="s">
        <v>96</v>
      </c>
      <c r="B57" s="2" t="s">
        <v>295</v>
      </c>
      <c r="C57" s="3">
        <f t="shared" si="0"/>
        <v>21</v>
      </c>
      <c r="D57" s="3">
        <v>97</v>
      </c>
      <c r="E57" t="str">
        <f t="shared" si="1"/>
        <v xml:space="preserve">A.21.97    ah niece coal dower  </v>
      </c>
      <c r="G57" t="s">
        <v>318</v>
      </c>
    </row>
    <row r="58" spans="1:7">
      <c r="A58" t="s">
        <v>97</v>
      </c>
      <c r="B58" s="1" t="s">
        <v>295</v>
      </c>
      <c r="C58" s="3">
        <f t="shared" si="0"/>
        <v>20</v>
      </c>
      <c r="D58" s="3">
        <v>98</v>
      </c>
      <c r="E58" t="str">
        <f t="shared" si="1"/>
        <v xml:space="preserve">A.20.98    ah niece cold hour  </v>
      </c>
      <c r="G58" t="s">
        <v>318</v>
      </c>
    </row>
    <row r="59" spans="1:7">
      <c r="A59" t="s">
        <v>98</v>
      </c>
      <c r="B59" s="2" t="s">
        <v>295</v>
      </c>
      <c r="C59" s="3">
        <f t="shared" si="0"/>
        <v>19</v>
      </c>
      <c r="D59" s="3">
        <v>99</v>
      </c>
      <c r="E59" t="str">
        <f t="shared" si="1"/>
        <v xml:space="preserve">A.19.99    ah niece cold our  </v>
      </c>
      <c r="G59" t="s">
        <v>318</v>
      </c>
    </row>
    <row r="60" spans="1:7">
      <c r="A60" t="s">
        <v>99</v>
      </c>
      <c r="B60" s="2" t="s">
        <v>295</v>
      </c>
      <c r="C60" s="3">
        <f t="shared" si="0"/>
        <v>20</v>
      </c>
      <c r="D60" s="3">
        <v>100</v>
      </c>
      <c r="E60" t="str">
        <f t="shared" si="1"/>
        <v xml:space="preserve">A.20.100    ah niece cole dour  </v>
      </c>
      <c r="G60" t="s">
        <v>318</v>
      </c>
    </row>
    <row r="61" spans="1:7">
      <c r="A61" t="s">
        <v>100</v>
      </c>
      <c r="B61" s="2" t="s">
        <v>295</v>
      </c>
      <c r="C61" s="3">
        <f t="shared" si="0"/>
        <v>21</v>
      </c>
      <c r="D61" s="3">
        <v>101</v>
      </c>
      <c r="E61" t="str">
        <f t="shared" si="1"/>
        <v xml:space="preserve">A.21.101    ah niece cole dower  </v>
      </c>
      <c r="G61" t="s">
        <v>318</v>
      </c>
    </row>
    <row r="62" spans="1:7">
      <c r="A62" t="s">
        <v>101</v>
      </c>
      <c r="B62" s="1" t="s">
        <v>295</v>
      </c>
      <c r="C62" s="3">
        <f t="shared" si="0"/>
        <v>20</v>
      </c>
      <c r="D62" s="3">
        <v>102</v>
      </c>
      <c r="E62" t="str">
        <f t="shared" si="1"/>
        <v xml:space="preserve">A.20.102    ah niece kohl dour  </v>
      </c>
      <c r="G62" t="s">
        <v>318</v>
      </c>
    </row>
    <row r="63" spans="1:7">
      <c r="A63" t="s">
        <v>102</v>
      </c>
      <c r="B63" s="2" t="s">
        <v>295</v>
      </c>
      <c r="C63" s="3">
        <f t="shared" si="0"/>
        <v>21</v>
      </c>
      <c r="D63" s="3">
        <v>103</v>
      </c>
      <c r="E63" t="str">
        <f t="shared" si="1"/>
        <v xml:space="preserve">A.21.103    ah niece kohl dower  </v>
      </c>
      <c r="G63" t="s">
        <v>318</v>
      </c>
    </row>
    <row r="64" spans="1:7">
      <c r="A64" t="s">
        <v>111</v>
      </c>
      <c r="B64" s="2" t="s">
        <v>295</v>
      </c>
      <c r="C64" s="3">
        <f t="shared" si="0"/>
        <v>18</v>
      </c>
      <c r="D64" s="3">
        <v>112</v>
      </c>
      <c r="E64" t="str">
        <f t="shared" si="1"/>
        <v xml:space="preserve">A.18.112    an ay scold hour  </v>
      </c>
      <c r="G64" t="s">
        <v>318</v>
      </c>
    </row>
    <row r="65" spans="1:7">
      <c r="A65" t="s">
        <v>112</v>
      </c>
      <c r="B65" s="2" t="s">
        <v>295</v>
      </c>
      <c r="C65" s="3">
        <f t="shared" si="0"/>
        <v>17</v>
      </c>
      <c r="D65" s="3">
        <v>113</v>
      </c>
      <c r="E65" t="str">
        <f t="shared" si="1"/>
        <v xml:space="preserve">A.17.113    an ay scold our  </v>
      </c>
      <c r="G65" t="s">
        <v>318</v>
      </c>
    </row>
    <row r="66" spans="1:7">
      <c r="A66" t="s">
        <v>113</v>
      </c>
      <c r="B66" s="1" t="s">
        <v>295</v>
      </c>
      <c r="C66" s="3">
        <f t="shared" ref="C66:C129" si="2">LEN(A66)</f>
        <v>17</v>
      </c>
      <c r="D66" s="3">
        <v>114</v>
      </c>
      <c r="E66" t="str">
        <f t="shared" ref="E66:E129" si="3">CONCATENATE(B66,".",C66,".",D66,"    ",A66)</f>
        <v xml:space="preserve">A.17.114    an ay skol dour  </v>
      </c>
      <c r="G66" t="s">
        <v>318</v>
      </c>
    </row>
    <row r="67" spans="1:7">
      <c r="A67" t="s">
        <v>114</v>
      </c>
      <c r="B67" s="2" t="s">
        <v>295</v>
      </c>
      <c r="C67" s="3">
        <f t="shared" si="2"/>
        <v>18</v>
      </c>
      <c r="D67" s="3">
        <v>115</v>
      </c>
      <c r="E67" t="str">
        <f t="shared" si="3"/>
        <v xml:space="preserve">A.18.115    an ay skol dower  </v>
      </c>
      <c r="G67" t="s">
        <v>318</v>
      </c>
    </row>
    <row r="68" spans="1:7">
      <c r="A68" t="s">
        <v>119</v>
      </c>
      <c r="B68" s="2" t="s">
        <v>295</v>
      </c>
      <c r="C68" s="3">
        <f t="shared" si="2"/>
        <v>17</v>
      </c>
      <c r="D68" s="3">
        <v>120</v>
      </c>
      <c r="E68" t="str">
        <f t="shared" si="3"/>
        <v xml:space="preserve">A.17.120    an e scold hour  </v>
      </c>
      <c r="G68" t="s">
        <v>318</v>
      </c>
    </row>
    <row r="69" spans="1:7">
      <c r="A69" t="s">
        <v>120</v>
      </c>
      <c r="B69" s="2" t="s">
        <v>295</v>
      </c>
      <c r="C69" s="3">
        <f t="shared" si="2"/>
        <v>16</v>
      </c>
      <c r="D69" s="3">
        <v>121</v>
      </c>
      <c r="E69" t="str">
        <f t="shared" si="3"/>
        <v xml:space="preserve">A.16.121    an e scold our  </v>
      </c>
      <c r="G69" t="s">
        <v>318</v>
      </c>
    </row>
    <row r="70" spans="1:7">
      <c r="A70" t="s">
        <v>121</v>
      </c>
      <c r="B70" s="1" t="s">
        <v>295</v>
      </c>
      <c r="C70" s="3">
        <f t="shared" si="2"/>
        <v>16</v>
      </c>
      <c r="D70" s="3">
        <v>122</v>
      </c>
      <c r="E70" t="str">
        <f t="shared" si="3"/>
        <v xml:space="preserve">A.16.122    an e skol dour  </v>
      </c>
      <c r="G70" t="s">
        <v>318</v>
      </c>
    </row>
    <row r="71" spans="1:7">
      <c r="A71" t="s">
        <v>122</v>
      </c>
      <c r="B71" s="2" t="s">
        <v>295</v>
      </c>
      <c r="C71" s="3">
        <f t="shared" si="2"/>
        <v>17</v>
      </c>
      <c r="D71" s="3">
        <v>123</v>
      </c>
      <c r="E71" t="str">
        <f t="shared" si="3"/>
        <v xml:space="preserve">A.17.123    an e skol dower  </v>
      </c>
      <c r="G71" t="s">
        <v>318</v>
      </c>
    </row>
    <row r="72" spans="1:7">
      <c r="A72" t="s">
        <v>141</v>
      </c>
      <c r="B72" s="1" t="s">
        <v>295</v>
      </c>
      <c r="C72" s="3">
        <f t="shared" si="2"/>
        <v>21</v>
      </c>
      <c r="D72" s="3">
        <v>142</v>
      </c>
      <c r="E72" t="str">
        <f t="shared" si="3"/>
        <v xml:space="preserve">A.21.142    eh gneiss coal dour  </v>
      </c>
      <c r="G72" t="s">
        <v>318</v>
      </c>
    </row>
    <row r="73" spans="1:7">
      <c r="A73" t="s">
        <v>142</v>
      </c>
      <c r="B73" s="2" t="s">
        <v>295</v>
      </c>
      <c r="C73" s="3">
        <f t="shared" si="2"/>
        <v>22</v>
      </c>
      <c r="D73" s="3">
        <v>143</v>
      </c>
      <c r="E73" t="str">
        <f t="shared" si="3"/>
        <v xml:space="preserve">A.22.143    eh gneiss coal dower  </v>
      </c>
      <c r="G73" t="s">
        <v>318</v>
      </c>
    </row>
    <row r="74" spans="1:7">
      <c r="A74" t="s">
        <v>143</v>
      </c>
      <c r="B74" s="2" t="s">
        <v>295</v>
      </c>
      <c r="C74" s="3">
        <f t="shared" si="2"/>
        <v>21</v>
      </c>
      <c r="D74" s="3">
        <v>144</v>
      </c>
      <c r="E74" t="str">
        <f t="shared" si="3"/>
        <v xml:space="preserve">A.21.144    eh gneiss cold hour  </v>
      </c>
      <c r="G74" t="s">
        <v>318</v>
      </c>
    </row>
    <row r="75" spans="1:7">
      <c r="A75" t="s">
        <v>144</v>
      </c>
      <c r="B75" s="2" t="s">
        <v>295</v>
      </c>
      <c r="C75" s="3">
        <f t="shared" si="2"/>
        <v>20</v>
      </c>
      <c r="D75" s="3">
        <v>145</v>
      </c>
      <c r="E75" t="str">
        <f t="shared" si="3"/>
        <v xml:space="preserve">A.20.145    eh gneiss cold our  </v>
      </c>
      <c r="G75" t="s">
        <v>318</v>
      </c>
    </row>
    <row r="76" spans="1:7">
      <c r="A76" t="s">
        <v>145</v>
      </c>
      <c r="B76" s="1" t="s">
        <v>295</v>
      </c>
      <c r="C76" s="3">
        <f t="shared" si="2"/>
        <v>21</v>
      </c>
      <c r="D76" s="3">
        <v>146</v>
      </c>
      <c r="E76" t="str">
        <f t="shared" si="3"/>
        <v xml:space="preserve">A.21.146    eh gneiss cole dour  </v>
      </c>
      <c r="G76" t="s">
        <v>318</v>
      </c>
    </row>
    <row r="77" spans="1:7">
      <c r="A77" t="s">
        <v>146</v>
      </c>
      <c r="B77" s="2" t="s">
        <v>295</v>
      </c>
      <c r="C77" s="3">
        <f t="shared" si="2"/>
        <v>22</v>
      </c>
      <c r="D77" s="3">
        <v>147</v>
      </c>
      <c r="E77" t="str">
        <f t="shared" si="3"/>
        <v xml:space="preserve">A.22.147    eh gneiss cole dower  </v>
      </c>
      <c r="G77" t="s">
        <v>318</v>
      </c>
    </row>
    <row r="78" spans="1:7">
      <c r="A78" t="s">
        <v>147</v>
      </c>
      <c r="B78" s="2" t="s">
        <v>295</v>
      </c>
      <c r="C78" s="3">
        <f t="shared" si="2"/>
        <v>21</v>
      </c>
      <c r="D78" s="3">
        <v>148</v>
      </c>
      <c r="E78" t="str">
        <f t="shared" si="3"/>
        <v xml:space="preserve">A.21.148    eh gneiss kohl dour  </v>
      </c>
      <c r="G78" t="s">
        <v>318</v>
      </c>
    </row>
    <row r="79" spans="1:7">
      <c r="A79" t="s">
        <v>148</v>
      </c>
      <c r="B79" s="2" t="s">
        <v>295</v>
      </c>
      <c r="C79" s="3">
        <f t="shared" si="2"/>
        <v>22</v>
      </c>
      <c r="D79" s="3">
        <v>149</v>
      </c>
      <c r="E79" t="str">
        <f t="shared" si="3"/>
        <v xml:space="preserve">A.22.149    eh gneiss kohl dower  </v>
      </c>
      <c r="G79" t="s">
        <v>318</v>
      </c>
    </row>
    <row r="80" spans="1:7">
      <c r="A80" t="s">
        <v>149</v>
      </c>
      <c r="B80" s="1" t="s">
        <v>295</v>
      </c>
      <c r="C80" s="3">
        <f t="shared" si="2"/>
        <v>20</v>
      </c>
      <c r="D80" s="3">
        <v>150</v>
      </c>
      <c r="E80" t="str">
        <f t="shared" si="3"/>
        <v xml:space="preserve">A.20.150    eh knee scold hour  </v>
      </c>
      <c r="G80" t="s">
        <v>318</v>
      </c>
    </row>
    <row r="81" spans="1:7">
      <c r="A81" t="s">
        <v>150</v>
      </c>
      <c r="B81" s="2" t="s">
        <v>295</v>
      </c>
      <c r="C81" s="3">
        <f t="shared" si="2"/>
        <v>19</v>
      </c>
      <c r="D81" s="3">
        <v>151</v>
      </c>
      <c r="E81" t="str">
        <f t="shared" si="3"/>
        <v xml:space="preserve">A.19.151    eh knee scold our  </v>
      </c>
      <c r="G81" t="s">
        <v>318</v>
      </c>
    </row>
    <row r="82" spans="1:7">
      <c r="A82" t="s">
        <v>151</v>
      </c>
      <c r="B82" s="2" t="s">
        <v>295</v>
      </c>
      <c r="C82" s="3">
        <f t="shared" si="2"/>
        <v>19</v>
      </c>
      <c r="D82" s="3">
        <v>152</v>
      </c>
      <c r="E82" t="str">
        <f t="shared" si="3"/>
        <v xml:space="preserve">A.19.152    eh knee skol dour  </v>
      </c>
      <c r="G82" t="s">
        <v>318</v>
      </c>
    </row>
    <row r="83" spans="1:7">
      <c r="A83" t="s">
        <v>152</v>
      </c>
      <c r="B83" s="2" t="s">
        <v>295</v>
      </c>
      <c r="C83" s="3">
        <f t="shared" si="2"/>
        <v>20</v>
      </c>
      <c r="D83" s="3">
        <v>153</v>
      </c>
      <c r="E83" t="str">
        <f t="shared" si="3"/>
        <v xml:space="preserve">A.20.153    eh knee skol dower  </v>
      </c>
      <c r="G83" t="s">
        <v>318</v>
      </c>
    </row>
    <row r="84" spans="1:7">
      <c r="A84" t="s">
        <v>153</v>
      </c>
      <c r="B84" s="1" t="s">
        <v>295</v>
      </c>
      <c r="C84" s="3">
        <f t="shared" si="2"/>
        <v>18</v>
      </c>
      <c r="D84" s="3">
        <v>154</v>
      </c>
      <c r="E84" t="str">
        <f t="shared" si="3"/>
        <v xml:space="preserve">A.18.154    eh ne scold hour  </v>
      </c>
      <c r="G84" t="s">
        <v>318</v>
      </c>
    </row>
    <row r="85" spans="1:7">
      <c r="A85" t="s">
        <v>154</v>
      </c>
      <c r="B85" s="2" t="s">
        <v>295</v>
      </c>
      <c r="C85" s="3">
        <f t="shared" si="2"/>
        <v>17</v>
      </c>
      <c r="D85" s="3">
        <v>155</v>
      </c>
      <c r="E85" t="str">
        <f t="shared" si="3"/>
        <v xml:space="preserve">A.17.155    eh ne scold our  </v>
      </c>
      <c r="G85" t="s">
        <v>318</v>
      </c>
    </row>
    <row r="86" spans="1:7">
      <c r="A86" t="s">
        <v>155</v>
      </c>
      <c r="B86" s="2" t="s">
        <v>295</v>
      </c>
      <c r="C86" s="3">
        <f t="shared" si="2"/>
        <v>17</v>
      </c>
      <c r="D86" s="3">
        <v>156</v>
      </c>
      <c r="E86" t="str">
        <f t="shared" si="3"/>
        <v xml:space="preserve">A.17.156    eh ne skol dour  </v>
      </c>
      <c r="G86" t="s">
        <v>318</v>
      </c>
    </row>
    <row r="87" spans="1:7">
      <c r="A87" t="s">
        <v>156</v>
      </c>
      <c r="B87" s="2" t="s">
        <v>295</v>
      </c>
      <c r="C87" s="3">
        <f t="shared" si="2"/>
        <v>18</v>
      </c>
      <c r="D87" s="3">
        <v>157</v>
      </c>
      <c r="E87" t="str">
        <f t="shared" si="3"/>
        <v xml:space="preserve">A.18.157    eh ne skol dower  </v>
      </c>
      <c r="G87" t="s">
        <v>318</v>
      </c>
    </row>
    <row r="88" spans="1:7">
      <c r="A88" t="s">
        <v>165</v>
      </c>
      <c r="B88" s="1" t="s">
        <v>295</v>
      </c>
      <c r="C88" s="3">
        <f t="shared" si="2"/>
        <v>20</v>
      </c>
      <c r="D88" s="3">
        <v>166</v>
      </c>
      <c r="E88" t="str">
        <f t="shared" si="3"/>
        <v xml:space="preserve">A.20.166    eh niece coal dour  </v>
      </c>
      <c r="G88" t="s">
        <v>318</v>
      </c>
    </row>
    <row r="89" spans="1:7">
      <c r="A89" t="s">
        <v>166</v>
      </c>
      <c r="B89" s="2" t="s">
        <v>295</v>
      </c>
      <c r="C89" s="3">
        <f t="shared" si="2"/>
        <v>21</v>
      </c>
      <c r="D89" s="3">
        <v>167</v>
      </c>
      <c r="E89" t="str">
        <f t="shared" si="3"/>
        <v xml:space="preserve">A.21.167    eh niece coal dower  </v>
      </c>
      <c r="G89" t="s">
        <v>318</v>
      </c>
    </row>
    <row r="90" spans="1:7">
      <c r="A90" t="s">
        <v>167</v>
      </c>
      <c r="B90" s="2" t="s">
        <v>295</v>
      </c>
      <c r="C90" s="3">
        <f t="shared" si="2"/>
        <v>20</v>
      </c>
      <c r="D90" s="3">
        <v>168</v>
      </c>
      <c r="E90" t="str">
        <f t="shared" si="3"/>
        <v xml:space="preserve">A.20.168    eh niece cold hour  </v>
      </c>
      <c r="G90" t="s">
        <v>318</v>
      </c>
    </row>
    <row r="91" spans="1:7">
      <c r="A91" t="s">
        <v>168</v>
      </c>
      <c r="B91" s="2" t="s">
        <v>295</v>
      </c>
      <c r="C91" s="3">
        <f t="shared" si="2"/>
        <v>19</v>
      </c>
      <c r="D91" s="3">
        <v>169</v>
      </c>
      <c r="E91" t="str">
        <f t="shared" si="3"/>
        <v xml:space="preserve">A.19.169    eh niece cold our  </v>
      </c>
      <c r="G91" t="s">
        <v>318</v>
      </c>
    </row>
    <row r="92" spans="1:7">
      <c r="A92" t="s">
        <v>169</v>
      </c>
      <c r="B92" s="1" t="s">
        <v>295</v>
      </c>
      <c r="C92" s="3">
        <f t="shared" si="2"/>
        <v>20</v>
      </c>
      <c r="D92" s="3">
        <v>170</v>
      </c>
      <c r="E92" t="str">
        <f t="shared" si="3"/>
        <v xml:space="preserve">A.20.170    eh niece cole dour  </v>
      </c>
      <c r="G92" t="s">
        <v>318</v>
      </c>
    </row>
    <row r="93" spans="1:7">
      <c r="A93" t="s">
        <v>170</v>
      </c>
      <c r="B93" s="2" t="s">
        <v>295</v>
      </c>
      <c r="C93" s="3">
        <f t="shared" si="2"/>
        <v>21</v>
      </c>
      <c r="D93" s="3">
        <v>171</v>
      </c>
      <c r="E93" t="str">
        <f t="shared" si="3"/>
        <v xml:space="preserve">A.21.171    eh niece cole dower  </v>
      </c>
      <c r="G93" t="s">
        <v>318</v>
      </c>
    </row>
    <row r="94" spans="1:7">
      <c r="A94" t="s">
        <v>171</v>
      </c>
      <c r="B94" s="2" t="s">
        <v>295</v>
      </c>
      <c r="C94" s="3">
        <f t="shared" si="2"/>
        <v>20</v>
      </c>
      <c r="D94" s="3">
        <v>172</v>
      </c>
      <c r="E94" t="str">
        <f t="shared" si="3"/>
        <v xml:space="preserve">A.20.172    eh niece kohl dour  </v>
      </c>
      <c r="G94" t="s">
        <v>318</v>
      </c>
    </row>
    <row r="95" spans="1:7">
      <c r="A95" t="s">
        <v>172</v>
      </c>
      <c r="B95" s="2" t="s">
        <v>295</v>
      </c>
      <c r="C95" s="3">
        <f t="shared" si="2"/>
        <v>21</v>
      </c>
      <c r="D95" s="3">
        <v>173</v>
      </c>
      <c r="E95" t="str">
        <f t="shared" si="3"/>
        <v xml:space="preserve">A.21.173    eh niece kohl dower  </v>
      </c>
      <c r="G95" t="s">
        <v>318</v>
      </c>
    </row>
    <row r="96" spans="1:7">
      <c r="A96" t="s">
        <v>181</v>
      </c>
      <c r="B96" s="1" t="s">
        <v>295</v>
      </c>
      <c r="C96" s="3">
        <f t="shared" si="2"/>
        <v>21</v>
      </c>
      <c r="D96" s="3">
        <v>182</v>
      </c>
      <c r="E96" t="str">
        <f t="shared" si="3"/>
        <v xml:space="preserve">A.21.182    et gneiss coal dour  </v>
      </c>
      <c r="G96" t="s">
        <v>318</v>
      </c>
    </row>
    <row r="97" spans="1:7">
      <c r="A97" t="s">
        <v>182</v>
      </c>
      <c r="B97" s="2" t="s">
        <v>295</v>
      </c>
      <c r="C97" s="3">
        <f t="shared" si="2"/>
        <v>22</v>
      </c>
      <c r="D97" s="3">
        <v>183</v>
      </c>
      <c r="E97" t="str">
        <f t="shared" si="3"/>
        <v xml:space="preserve">A.22.183    et gneiss coal dower  </v>
      </c>
      <c r="G97" t="s">
        <v>318</v>
      </c>
    </row>
    <row r="98" spans="1:7">
      <c r="A98" t="s">
        <v>183</v>
      </c>
      <c r="B98" s="2" t="s">
        <v>295</v>
      </c>
      <c r="C98" s="3">
        <f t="shared" si="2"/>
        <v>21</v>
      </c>
      <c r="D98" s="3">
        <v>184</v>
      </c>
      <c r="E98" t="str">
        <f t="shared" si="3"/>
        <v xml:space="preserve">A.21.184    et gneiss cold hour  </v>
      </c>
      <c r="G98" t="s">
        <v>318</v>
      </c>
    </row>
    <row r="99" spans="1:7">
      <c r="A99" t="s">
        <v>184</v>
      </c>
      <c r="B99" s="2" t="s">
        <v>295</v>
      </c>
      <c r="C99" s="3">
        <f t="shared" si="2"/>
        <v>20</v>
      </c>
      <c r="D99" s="3">
        <v>185</v>
      </c>
      <c r="E99" t="str">
        <f t="shared" si="3"/>
        <v xml:space="preserve">A.20.185    et gneiss cold our  </v>
      </c>
      <c r="G99" t="s">
        <v>318</v>
      </c>
    </row>
    <row r="100" spans="1:7">
      <c r="A100" t="s">
        <v>185</v>
      </c>
      <c r="B100" s="1" t="s">
        <v>295</v>
      </c>
      <c r="C100" s="3">
        <f t="shared" si="2"/>
        <v>21</v>
      </c>
      <c r="D100" s="3">
        <v>186</v>
      </c>
      <c r="E100" t="str">
        <f t="shared" si="3"/>
        <v xml:space="preserve">A.21.186    et gneiss cole dour  </v>
      </c>
      <c r="G100" t="s">
        <v>318</v>
      </c>
    </row>
    <row r="101" spans="1:7">
      <c r="A101" t="s">
        <v>186</v>
      </c>
      <c r="B101" s="2" t="s">
        <v>295</v>
      </c>
      <c r="C101" s="3">
        <f t="shared" si="2"/>
        <v>22</v>
      </c>
      <c r="D101" s="3">
        <v>187</v>
      </c>
      <c r="E101" t="str">
        <f t="shared" si="3"/>
        <v xml:space="preserve">A.22.187    et gneiss cole dower  </v>
      </c>
      <c r="G101" t="s">
        <v>318</v>
      </c>
    </row>
    <row r="102" spans="1:7">
      <c r="A102" t="s">
        <v>187</v>
      </c>
      <c r="B102" s="2" t="s">
        <v>295</v>
      </c>
      <c r="C102" s="3">
        <f t="shared" si="2"/>
        <v>21</v>
      </c>
      <c r="D102" s="3">
        <v>188</v>
      </c>
      <c r="E102" t="str">
        <f t="shared" si="3"/>
        <v xml:space="preserve">A.21.188    et gneiss kohl dour  </v>
      </c>
      <c r="G102" t="s">
        <v>318</v>
      </c>
    </row>
    <row r="103" spans="1:7">
      <c r="A103" t="s">
        <v>188</v>
      </c>
      <c r="B103" s="2" t="s">
        <v>295</v>
      </c>
      <c r="C103" s="3">
        <f t="shared" si="2"/>
        <v>22</v>
      </c>
      <c r="D103" s="3">
        <v>189</v>
      </c>
      <c r="E103" t="str">
        <f t="shared" si="3"/>
        <v xml:space="preserve">A.22.189    et gneiss kohl dower  </v>
      </c>
      <c r="G103" t="s">
        <v>318</v>
      </c>
    </row>
    <row r="104" spans="1:7">
      <c r="A104" t="s">
        <v>189</v>
      </c>
      <c r="B104" s="1" t="s">
        <v>295</v>
      </c>
      <c r="C104" s="3">
        <f t="shared" si="2"/>
        <v>20</v>
      </c>
      <c r="D104" s="3">
        <v>190</v>
      </c>
      <c r="E104" t="str">
        <f t="shared" si="3"/>
        <v xml:space="preserve">A.20.190    et knee scold hour  </v>
      </c>
      <c r="G104" t="s">
        <v>318</v>
      </c>
    </row>
    <row r="105" spans="1:7">
      <c r="A105" t="s">
        <v>190</v>
      </c>
      <c r="B105" s="2" t="s">
        <v>295</v>
      </c>
      <c r="C105" s="3">
        <f t="shared" si="2"/>
        <v>19</v>
      </c>
      <c r="D105" s="3">
        <v>191</v>
      </c>
      <c r="E105" t="str">
        <f t="shared" si="3"/>
        <v xml:space="preserve">A.19.191    et knee scold our  </v>
      </c>
      <c r="G105" t="s">
        <v>318</v>
      </c>
    </row>
    <row r="106" spans="1:7">
      <c r="A106" t="s">
        <v>191</v>
      </c>
      <c r="B106" s="2" t="s">
        <v>295</v>
      </c>
      <c r="C106" s="3">
        <f t="shared" si="2"/>
        <v>19</v>
      </c>
      <c r="D106" s="3">
        <v>192</v>
      </c>
      <c r="E106" t="str">
        <f t="shared" si="3"/>
        <v xml:space="preserve">A.19.192    et knee skol dour  </v>
      </c>
      <c r="G106" t="s">
        <v>318</v>
      </c>
    </row>
    <row r="107" spans="1:7">
      <c r="A107" t="s">
        <v>192</v>
      </c>
      <c r="B107" s="2" t="s">
        <v>295</v>
      </c>
      <c r="C107" s="3">
        <f t="shared" si="2"/>
        <v>20</v>
      </c>
      <c r="D107" s="3">
        <v>193</v>
      </c>
      <c r="E107" t="str">
        <f t="shared" si="3"/>
        <v xml:space="preserve">A.20.193    et knee skol dower  </v>
      </c>
      <c r="G107" t="s">
        <v>318</v>
      </c>
    </row>
    <row r="108" spans="1:7">
      <c r="A108" t="s">
        <v>193</v>
      </c>
      <c r="B108" s="1" t="s">
        <v>295</v>
      </c>
      <c r="C108" s="3">
        <f t="shared" si="2"/>
        <v>18</v>
      </c>
      <c r="D108" s="3">
        <v>194</v>
      </c>
      <c r="E108" t="str">
        <f t="shared" si="3"/>
        <v xml:space="preserve">A.18.194    et ne scold hour  </v>
      </c>
      <c r="G108" t="s">
        <v>318</v>
      </c>
    </row>
    <row r="109" spans="1:7">
      <c r="A109" t="s">
        <v>194</v>
      </c>
      <c r="B109" s="2" t="s">
        <v>295</v>
      </c>
      <c r="C109" s="3">
        <f t="shared" si="2"/>
        <v>17</v>
      </c>
      <c r="D109" s="3">
        <v>195</v>
      </c>
      <c r="E109" t="str">
        <f t="shared" si="3"/>
        <v xml:space="preserve">A.17.195    et ne scold our  </v>
      </c>
      <c r="G109" t="s">
        <v>318</v>
      </c>
    </row>
    <row r="110" spans="1:7">
      <c r="A110" t="s">
        <v>195</v>
      </c>
      <c r="B110" s="2" t="s">
        <v>295</v>
      </c>
      <c r="C110" s="3">
        <f t="shared" si="2"/>
        <v>17</v>
      </c>
      <c r="D110" s="3">
        <v>196</v>
      </c>
      <c r="E110" t="str">
        <f t="shared" si="3"/>
        <v xml:space="preserve">A.17.196    et ne skol dour  </v>
      </c>
      <c r="G110" t="s">
        <v>318</v>
      </c>
    </row>
    <row r="111" spans="1:7">
      <c r="A111" t="s">
        <v>196</v>
      </c>
      <c r="B111" s="2" t="s">
        <v>295</v>
      </c>
      <c r="C111" s="3">
        <f t="shared" si="2"/>
        <v>18</v>
      </c>
      <c r="D111" s="3">
        <v>197</v>
      </c>
      <c r="E111" t="str">
        <f t="shared" si="3"/>
        <v xml:space="preserve">A.18.197    et ne skol dower  </v>
      </c>
      <c r="G111" t="s">
        <v>318</v>
      </c>
    </row>
    <row r="112" spans="1:7">
      <c r="A112" t="s">
        <v>197</v>
      </c>
      <c r="B112" s="1" t="s">
        <v>295</v>
      </c>
      <c r="C112" s="3">
        <f t="shared" si="2"/>
        <v>19</v>
      </c>
      <c r="D112" s="3">
        <v>198</v>
      </c>
      <c r="E112" t="str">
        <f t="shared" si="3"/>
        <v xml:space="preserve">A.19.198    et nice coal dour  </v>
      </c>
      <c r="G112" t="s">
        <v>318</v>
      </c>
    </row>
    <row r="113" spans="1:7">
      <c r="A113" t="s">
        <v>198</v>
      </c>
      <c r="B113" s="2" t="s">
        <v>295</v>
      </c>
      <c r="C113" s="3">
        <f t="shared" si="2"/>
        <v>20</v>
      </c>
      <c r="D113" s="3">
        <v>199</v>
      </c>
      <c r="E113" t="str">
        <f t="shared" si="3"/>
        <v xml:space="preserve">A.20.199    et nice coal dower  </v>
      </c>
      <c r="G113" t="s">
        <v>318</v>
      </c>
    </row>
    <row r="114" spans="1:7">
      <c r="A114" t="s">
        <v>199</v>
      </c>
      <c r="B114" s="2" t="s">
        <v>295</v>
      </c>
      <c r="C114" s="3">
        <f t="shared" si="2"/>
        <v>19</v>
      </c>
      <c r="D114" s="3">
        <v>200</v>
      </c>
      <c r="E114" t="str">
        <f t="shared" si="3"/>
        <v xml:space="preserve">A.19.200    et nice cold hour  </v>
      </c>
      <c r="G114" t="s">
        <v>318</v>
      </c>
    </row>
    <row r="115" spans="1:7">
      <c r="A115" t="s">
        <v>200</v>
      </c>
      <c r="B115" s="2" t="s">
        <v>295</v>
      </c>
      <c r="C115" s="3">
        <f t="shared" si="2"/>
        <v>18</v>
      </c>
      <c r="D115" s="3">
        <v>201</v>
      </c>
      <c r="E115" t="str">
        <f t="shared" si="3"/>
        <v xml:space="preserve">A.18.201    et nice cold our  </v>
      </c>
      <c r="G115" t="s">
        <v>318</v>
      </c>
    </row>
    <row r="116" spans="1:7">
      <c r="A116" t="s">
        <v>201</v>
      </c>
      <c r="B116" s="1" t="s">
        <v>295</v>
      </c>
      <c r="C116" s="3">
        <f t="shared" si="2"/>
        <v>19</v>
      </c>
      <c r="D116" s="3">
        <v>202</v>
      </c>
      <c r="E116" t="str">
        <f t="shared" si="3"/>
        <v xml:space="preserve">A.19.202    et nice cole dour  </v>
      </c>
      <c r="G116" t="s">
        <v>318</v>
      </c>
    </row>
    <row r="117" spans="1:7">
      <c r="A117" t="s">
        <v>202</v>
      </c>
      <c r="B117" s="2" t="s">
        <v>295</v>
      </c>
      <c r="C117" s="3">
        <f t="shared" si="2"/>
        <v>20</v>
      </c>
      <c r="D117" s="3">
        <v>203</v>
      </c>
      <c r="E117" t="str">
        <f t="shared" si="3"/>
        <v xml:space="preserve">A.20.203    et nice cole dower  </v>
      </c>
      <c r="G117" t="s">
        <v>318</v>
      </c>
    </row>
    <row r="118" spans="1:7">
      <c r="A118" t="s">
        <v>203</v>
      </c>
      <c r="B118" s="2" t="s">
        <v>295</v>
      </c>
      <c r="C118" s="3">
        <f t="shared" si="2"/>
        <v>19</v>
      </c>
      <c r="D118" s="3">
        <v>204</v>
      </c>
      <c r="E118" t="str">
        <f t="shared" si="3"/>
        <v xml:space="preserve">A.19.204    et nice kohl dour  </v>
      </c>
      <c r="G118" t="s">
        <v>318</v>
      </c>
    </row>
    <row r="119" spans="1:7">
      <c r="A119" t="s">
        <v>204</v>
      </c>
      <c r="B119" s="2" t="s">
        <v>295</v>
      </c>
      <c r="C119" s="3">
        <f t="shared" si="2"/>
        <v>20</v>
      </c>
      <c r="D119" s="3">
        <v>205</v>
      </c>
      <c r="E119" t="str">
        <f t="shared" si="3"/>
        <v xml:space="preserve">A.20.205    et nice kohl dower  </v>
      </c>
      <c r="G119" t="s">
        <v>318</v>
      </c>
    </row>
    <row r="120" spans="1:7">
      <c r="A120" t="s">
        <v>205</v>
      </c>
      <c r="B120" s="1" t="s">
        <v>295</v>
      </c>
      <c r="C120" s="3">
        <f t="shared" si="2"/>
        <v>20</v>
      </c>
      <c r="D120" s="3">
        <v>206</v>
      </c>
      <c r="E120" t="str">
        <f t="shared" si="3"/>
        <v xml:space="preserve">A.20.206    et niece coal dour  </v>
      </c>
      <c r="G120" t="s">
        <v>318</v>
      </c>
    </row>
    <row r="121" spans="1:7">
      <c r="A121" t="s">
        <v>206</v>
      </c>
      <c r="B121" s="2" t="s">
        <v>295</v>
      </c>
      <c r="C121" s="3">
        <f t="shared" si="2"/>
        <v>21</v>
      </c>
      <c r="D121" s="3">
        <v>207</v>
      </c>
      <c r="E121" t="str">
        <f t="shared" si="3"/>
        <v xml:space="preserve">A.21.207    et niece coal dower  </v>
      </c>
      <c r="G121" t="s">
        <v>318</v>
      </c>
    </row>
    <row r="122" spans="1:7">
      <c r="A122" t="s">
        <v>207</v>
      </c>
      <c r="B122" s="2" t="s">
        <v>295</v>
      </c>
      <c r="C122" s="3">
        <f t="shared" si="2"/>
        <v>20</v>
      </c>
      <c r="D122" s="3">
        <v>208</v>
      </c>
      <c r="E122" t="str">
        <f t="shared" si="3"/>
        <v xml:space="preserve">A.20.208    et niece cold hour  </v>
      </c>
      <c r="G122" t="s">
        <v>318</v>
      </c>
    </row>
    <row r="123" spans="1:7">
      <c r="A123" t="s">
        <v>208</v>
      </c>
      <c r="B123" s="2" t="s">
        <v>295</v>
      </c>
      <c r="C123" s="3">
        <f t="shared" si="2"/>
        <v>19</v>
      </c>
      <c r="D123" s="3">
        <v>209</v>
      </c>
      <c r="E123" t="str">
        <f t="shared" si="3"/>
        <v xml:space="preserve">A.19.209    et niece cold our  </v>
      </c>
      <c r="G123" t="s">
        <v>318</v>
      </c>
    </row>
    <row r="124" spans="1:7">
      <c r="A124" t="s">
        <v>209</v>
      </c>
      <c r="B124" s="1" t="s">
        <v>295</v>
      </c>
      <c r="C124" s="3">
        <f t="shared" si="2"/>
        <v>20</v>
      </c>
      <c r="D124" s="3">
        <v>210</v>
      </c>
      <c r="E124" t="str">
        <f t="shared" si="3"/>
        <v xml:space="preserve">A.20.210    et niece cole dour  </v>
      </c>
      <c r="G124" t="s">
        <v>318</v>
      </c>
    </row>
    <row r="125" spans="1:7">
      <c r="A125" t="s">
        <v>210</v>
      </c>
      <c r="B125" s="2" t="s">
        <v>295</v>
      </c>
      <c r="C125" s="3">
        <f t="shared" si="2"/>
        <v>21</v>
      </c>
      <c r="D125" s="3">
        <v>211</v>
      </c>
      <c r="E125" t="str">
        <f t="shared" si="3"/>
        <v xml:space="preserve">A.21.211    et niece cole dower  </v>
      </c>
      <c r="G125" t="s">
        <v>318</v>
      </c>
    </row>
    <row r="126" spans="1:7">
      <c r="A126" t="s">
        <v>211</v>
      </c>
      <c r="B126" s="2" t="s">
        <v>295</v>
      </c>
      <c r="C126" s="3">
        <f t="shared" si="2"/>
        <v>20</v>
      </c>
      <c r="D126" s="3">
        <v>212</v>
      </c>
      <c r="E126" t="str">
        <f t="shared" si="3"/>
        <v xml:space="preserve">A.20.212    et niece kohl dour  </v>
      </c>
      <c r="G126" t="s">
        <v>318</v>
      </c>
    </row>
    <row r="127" spans="1:7">
      <c r="A127" t="s">
        <v>212</v>
      </c>
      <c r="B127" s="2" t="s">
        <v>295</v>
      </c>
      <c r="C127" s="3">
        <f t="shared" si="2"/>
        <v>21</v>
      </c>
      <c r="D127" s="3">
        <v>213</v>
      </c>
      <c r="E127" t="str">
        <f t="shared" si="3"/>
        <v xml:space="preserve">A.21.213    et niece kohl dower  </v>
      </c>
      <c r="G127" t="s">
        <v>318</v>
      </c>
    </row>
    <row r="128" spans="1:7">
      <c r="A128" t="s">
        <v>213</v>
      </c>
      <c r="B128" s="1" t="s">
        <v>295</v>
      </c>
      <c r="C128" s="3">
        <f t="shared" si="2"/>
        <v>20</v>
      </c>
      <c r="D128" s="3">
        <v>214</v>
      </c>
      <c r="E128" t="str">
        <f t="shared" si="3"/>
        <v xml:space="preserve">A.20.214    et nigh scold hour  </v>
      </c>
      <c r="G128" t="s">
        <v>318</v>
      </c>
    </row>
    <row r="129" spans="1:7">
      <c r="A129" t="s">
        <v>214</v>
      </c>
      <c r="B129" s="2" t="s">
        <v>295</v>
      </c>
      <c r="C129" s="3">
        <f t="shared" si="2"/>
        <v>19</v>
      </c>
      <c r="D129" s="3">
        <v>215</v>
      </c>
      <c r="E129" t="str">
        <f t="shared" si="3"/>
        <v xml:space="preserve">A.19.215    et nigh scold our  </v>
      </c>
      <c r="G129" t="s">
        <v>318</v>
      </c>
    </row>
    <row r="130" spans="1:7">
      <c r="A130" t="s">
        <v>215</v>
      </c>
      <c r="B130" s="2" t="s">
        <v>295</v>
      </c>
      <c r="C130" s="3">
        <f t="shared" ref="C130:C193" si="4">LEN(A130)</f>
        <v>19</v>
      </c>
      <c r="D130" s="3">
        <v>216</v>
      </c>
      <c r="E130" t="str">
        <f t="shared" ref="E130:E193" si="5">CONCATENATE(B130,".",C130,".",D130,"    ",A130)</f>
        <v xml:space="preserve">A.19.216    et nigh skol dour  </v>
      </c>
      <c r="G130" t="s">
        <v>318</v>
      </c>
    </row>
    <row r="131" spans="1:7">
      <c r="A131" t="s">
        <v>216</v>
      </c>
      <c r="B131" s="2" t="s">
        <v>295</v>
      </c>
      <c r="C131" s="3">
        <f t="shared" si="4"/>
        <v>20</v>
      </c>
      <c r="D131" s="3">
        <v>217</v>
      </c>
      <c r="E131" t="str">
        <f t="shared" si="5"/>
        <v xml:space="preserve">A.20.217    et nigh skol dower  </v>
      </c>
      <c r="G131" t="s">
        <v>318</v>
      </c>
    </row>
    <row r="132" spans="1:7">
      <c r="A132" t="s">
        <v>217</v>
      </c>
      <c r="B132" s="1" t="s">
        <v>295</v>
      </c>
      <c r="C132" s="3">
        <f t="shared" si="4"/>
        <v>19</v>
      </c>
      <c r="D132" s="3">
        <v>218</v>
      </c>
      <c r="E132" t="str">
        <f t="shared" si="5"/>
        <v xml:space="preserve">A.19.218    et nye scold hour  </v>
      </c>
      <c r="G132" t="s">
        <v>318</v>
      </c>
    </row>
    <row r="133" spans="1:7">
      <c r="A133" t="s">
        <v>218</v>
      </c>
      <c r="B133" s="2" t="s">
        <v>295</v>
      </c>
      <c r="C133" s="3">
        <f t="shared" si="4"/>
        <v>18</v>
      </c>
      <c r="D133" s="3">
        <v>219</v>
      </c>
      <c r="E133" t="str">
        <f t="shared" si="5"/>
        <v xml:space="preserve">A.18.219    et nye scold our  </v>
      </c>
      <c r="G133" t="s">
        <v>318</v>
      </c>
    </row>
    <row r="134" spans="1:7">
      <c r="A134" t="s">
        <v>219</v>
      </c>
      <c r="B134" s="2" t="s">
        <v>295</v>
      </c>
      <c r="C134" s="3">
        <f t="shared" si="4"/>
        <v>18</v>
      </c>
      <c r="D134" s="3">
        <v>220</v>
      </c>
      <c r="E134" t="str">
        <f t="shared" si="5"/>
        <v xml:space="preserve">A.18.220    et nye skol dour  </v>
      </c>
      <c r="G134" t="s">
        <v>318</v>
      </c>
    </row>
    <row r="135" spans="1:7">
      <c r="A135" t="s">
        <v>220</v>
      </c>
      <c r="B135" s="2" t="s">
        <v>295</v>
      </c>
      <c r="C135" s="3">
        <f t="shared" si="4"/>
        <v>19</v>
      </c>
      <c r="D135" s="3">
        <v>221</v>
      </c>
      <c r="E135" t="str">
        <f t="shared" si="5"/>
        <v xml:space="preserve">A.19.221    et nye skol dower  </v>
      </c>
      <c r="G135" t="s">
        <v>318</v>
      </c>
    </row>
    <row r="136" spans="1:7">
      <c r="A136" t="s">
        <v>221</v>
      </c>
      <c r="B136" s="1" t="s">
        <v>295</v>
      </c>
      <c r="C136" s="3">
        <f t="shared" si="4"/>
        <v>21</v>
      </c>
      <c r="D136" s="3">
        <v>222</v>
      </c>
      <c r="E136" t="str">
        <f t="shared" si="5"/>
        <v xml:space="preserve">A.21.222    o' gneiss coal dour  </v>
      </c>
      <c r="G136" t="s">
        <v>318</v>
      </c>
    </row>
    <row r="137" spans="1:7">
      <c r="A137" t="s">
        <v>222</v>
      </c>
      <c r="B137" s="2" t="s">
        <v>295</v>
      </c>
      <c r="C137" s="3">
        <f t="shared" si="4"/>
        <v>22</v>
      </c>
      <c r="D137" s="3">
        <v>223</v>
      </c>
      <c r="E137" t="str">
        <f t="shared" si="5"/>
        <v xml:space="preserve">A.22.223    o' gneiss coal dower  </v>
      </c>
      <c r="G137" t="s">
        <v>318</v>
      </c>
    </row>
    <row r="138" spans="1:7">
      <c r="A138" t="s">
        <v>223</v>
      </c>
      <c r="B138" s="2" t="s">
        <v>295</v>
      </c>
      <c r="C138" s="3">
        <f t="shared" si="4"/>
        <v>21</v>
      </c>
      <c r="D138" s="3">
        <v>224</v>
      </c>
      <c r="E138" t="str">
        <f t="shared" si="5"/>
        <v xml:space="preserve">A.21.224    o' gneiss cold hour  </v>
      </c>
      <c r="G138" t="s">
        <v>318</v>
      </c>
    </row>
    <row r="139" spans="1:7">
      <c r="A139" t="s">
        <v>224</v>
      </c>
      <c r="B139" s="2" t="s">
        <v>295</v>
      </c>
      <c r="C139" s="3">
        <f t="shared" si="4"/>
        <v>20</v>
      </c>
      <c r="D139" s="3">
        <v>225</v>
      </c>
      <c r="E139" t="str">
        <f t="shared" si="5"/>
        <v xml:space="preserve">A.20.225    o' gneiss cold our  </v>
      </c>
      <c r="G139" t="s">
        <v>318</v>
      </c>
    </row>
    <row r="140" spans="1:7">
      <c r="A140" t="s">
        <v>225</v>
      </c>
      <c r="B140" s="1" t="s">
        <v>295</v>
      </c>
      <c r="C140" s="3">
        <f t="shared" si="4"/>
        <v>21</v>
      </c>
      <c r="D140" s="3">
        <v>226</v>
      </c>
      <c r="E140" t="str">
        <f t="shared" si="5"/>
        <v xml:space="preserve">A.21.226    o' gneiss cole dour  </v>
      </c>
      <c r="G140" t="s">
        <v>318</v>
      </c>
    </row>
    <row r="141" spans="1:7">
      <c r="A141" t="s">
        <v>226</v>
      </c>
      <c r="B141" s="2" t="s">
        <v>295</v>
      </c>
      <c r="C141" s="3">
        <f t="shared" si="4"/>
        <v>22</v>
      </c>
      <c r="D141" s="3">
        <v>227</v>
      </c>
      <c r="E141" t="str">
        <f t="shared" si="5"/>
        <v xml:space="preserve">A.22.227    o' gneiss cole dower  </v>
      </c>
      <c r="G141" t="s">
        <v>318</v>
      </c>
    </row>
    <row r="142" spans="1:7">
      <c r="A142" t="s">
        <v>227</v>
      </c>
      <c r="B142" s="2" t="s">
        <v>295</v>
      </c>
      <c r="C142" s="3">
        <f t="shared" si="4"/>
        <v>21</v>
      </c>
      <c r="D142" s="3">
        <v>228</v>
      </c>
      <c r="E142" t="str">
        <f t="shared" si="5"/>
        <v xml:space="preserve">A.21.228    o' gneiss kohl dour  </v>
      </c>
      <c r="G142" t="s">
        <v>318</v>
      </c>
    </row>
    <row r="143" spans="1:7">
      <c r="A143" t="s">
        <v>228</v>
      </c>
      <c r="B143" s="2" t="s">
        <v>295</v>
      </c>
      <c r="C143" s="3">
        <f t="shared" si="4"/>
        <v>22</v>
      </c>
      <c r="D143" s="3">
        <v>229</v>
      </c>
      <c r="E143" t="str">
        <f t="shared" si="5"/>
        <v xml:space="preserve">A.22.229    o' gneiss kohl dower  </v>
      </c>
      <c r="G143" t="s">
        <v>318</v>
      </c>
    </row>
    <row r="144" spans="1:7">
      <c r="A144" t="s">
        <v>229</v>
      </c>
      <c r="B144" s="1" t="s">
        <v>295</v>
      </c>
      <c r="C144" s="3">
        <f t="shared" si="4"/>
        <v>20</v>
      </c>
      <c r="D144" s="3">
        <v>230</v>
      </c>
      <c r="E144" t="str">
        <f t="shared" si="5"/>
        <v xml:space="preserve">A.20.230    o' knee scold hour  </v>
      </c>
      <c r="G144" t="s">
        <v>318</v>
      </c>
    </row>
    <row r="145" spans="1:7">
      <c r="A145" t="s">
        <v>230</v>
      </c>
      <c r="B145" s="2" t="s">
        <v>295</v>
      </c>
      <c r="C145" s="3">
        <f t="shared" si="4"/>
        <v>19</v>
      </c>
      <c r="D145" s="3">
        <v>231</v>
      </c>
      <c r="E145" t="str">
        <f t="shared" si="5"/>
        <v xml:space="preserve">A.19.231    o' knee scold our  </v>
      </c>
      <c r="G145" t="s">
        <v>318</v>
      </c>
    </row>
    <row r="146" spans="1:7">
      <c r="A146" t="s">
        <v>231</v>
      </c>
      <c r="B146" s="2" t="s">
        <v>295</v>
      </c>
      <c r="C146" s="3">
        <f t="shared" si="4"/>
        <v>19</v>
      </c>
      <c r="D146" s="3">
        <v>232</v>
      </c>
      <c r="E146" t="str">
        <f t="shared" si="5"/>
        <v xml:space="preserve">A.19.232    o' knee skol dour  </v>
      </c>
      <c r="G146" t="s">
        <v>318</v>
      </c>
    </row>
    <row r="147" spans="1:7">
      <c r="A147" t="s">
        <v>232</v>
      </c>
      <c r="B147" s="2" t="s">
        <v>295</v>
      </c>
      <c r="C147" s="3">
        <f t="shared" si="4"/>
        <v>20</v>
      </c>
      <c r="D147" s="3">
        <v>233</v>
      </c>
      <c r="E147" t="str">
        <f t="shared" si="5"/>
        <v xml:space="preserve">A.20.233    o' knee skol dower  </v>
      </c>
      <c r="G147" t="s">
        <v>318</v>
      </c>
    </row>
    <row r="148" spans="1:7">
      <c r="A148" t="s">
        <v>233</v>
      </c>
      <c r="B148" s="1" t="s">
        <v>295</v>
      </c>
      <c r="C148" s="3">
        <f t="shared" si="4"/>
        <v>18</v>
      </c>
      <c r="D148" s="3">
        <v>234</v>
      </c>
      <c r="E148" t="str">
        <f t="shared" si="5"/>
        <v xml:space="preserve">A.18.234    o' ne scold hour  </v>
      </c>
      <c r="G148" t="s">
        <v>318</v>
      </c>
    </row>
    <row r="149" spans="1:7">
      <c r="A149" t="s">
        <v>234</v>
      </c>
      <c r="B149" s="2" t="s">
        <v>295</v>
      </c>
      <c r="C149" s="3">
        <f t="shared" si="4"/>
        <v>17</v>
      </c>
      <c r="D149" s="3">
        <v>235</v>
      </c>
      <c r="E149" t="str">
        <f t="shared" si="5"/>
        <v xml:space="preserve">A.17.235    o' ne scold our  </v>
      </c>
      <c r="G149" t="s">
        <v>318</v>
      </c>
    </row>
    <row r="150" spans="1:7">
      <c r="A150" t="s">
        <v>235</v>
      </c>
      <c r="B150" s="2" t="s">
        <v>295</v>
      </c>
      <c r="C150" s="3">
        <f t="shared" si="4"/>
        <v>17</v>
      </c>
      <c r="D150" s="3">
        <v>236</v>
      </c>
      <c r="E150" t="str">
        <f t="shared" si="5"/>
        <v xml:space="preserve">A.17.236    o' ne skol dour  </v>
      </c>
      <c r="G150" t="s">
        <v>318</v>
      </c>
    </row>
    <row r="151" spans="1:7">
      <c r="A151" t="s">
        <v>236</v>
      </c>
      <c r="B151" s="2" t="s">
        <v>295</v>
      </c>
      <c r="C151" s="3">
        <f t="shared" si="4"/>
        <v>18</v>
      </c>
      <c r="D151" s="3">
        <v>237</v>
      </c>
      <c r="E151" t="str">
        <f t="shared" si="5"/>
        <v xml:space="preserve">A.18.237    o' ne skol dower  </v>
      </c>
      <c r="G151" t="s">
        <v>318</v>
      </c>
    </row>
    <row r="152" spans="1:7">
      <c r="A152" t="s">
        <v>237</v>
      </c>
      <c r="B152" s="1" t="s">
        <v>295</v>
      </c>
      <c r="C152" s="3">
        <f t="shared" si="4"/>
        <v>19</v>
      </c>
      <c r="D152" s="3">
        <v>238</v>
      </c>
      <c r="E152" t="str">
        <f t="shared" si="5"/>
        <v xml:space="preserve">A.19.238    o' nice coal dour  </v>
      </c>
      <c r="G152" t="s">
        <v>318</v>
      </c>
    </row>
    <row r="153" spans="1:7">
      <c r="A153" t="s">
        <v>238</v>
      </c>
      <c r="B153" s="2" t="s">
        <v>295</v>
      </c>
      <c r="C153" s="3">
        <f t="shared" si="4"/>
        <v>20</v>
      </c>
      <c r="D153" s="3">
        <v>239</v>
      </c>
      <c r="E153" t="str">
        <f t="shared" si="5"/>
        <v xml:space="preserve">A.20.239    o' nice coal dower  </v>
      </c>
      <c r="G153" t="s">
        <v>318</v>
      </c>
    </row>
    <row r="154" spans="1:7">
      <c r="A154" t="s">
        <v>239</v>
      </c>
      <c r="B154" s="2" t="s">
        <v>295</v>
      </c>
      <c r="C154" s="3">
        <f t="shared" si="4"/>
        <v>19</v>
      </c>
      <c r="D154" s="3">
        <v>240</v>
      </c>
      <c r="E154" t="str">
        <f t="shared" si="5"/>
        <v xml:space="preserve">A.19.240    o' nice cold hour  </v>
      </c>
      <c r="G154" t="s">
        <v>318</v>
      </c>
    </row>
    <row r="155" spans="1:7">
      <c r="A155" t="s">
        <v>240</v>
      </c>
      <c r="B155" s="2" t="s">
        <v>295</v>
      </c>
      <c r="C155" s="3">
        <f t="shared" si="4"/>
        <v>18</v>
      </c>
      <c r="D155" s="3">
        <v>241</v>
      </c>
      <c r="E155" t="str">
        <f t="shared" si="5"/>
        <v xml:space="preserve">A.18.241    o' nice cold our  </v>
      </c>
      <c r="G155" t="s">
        <v>318</v>
      </c>
    </row>
    <row r="156" spans="1:7">
      <c r="A156" t="s">
        <v>241</v>
      </c>
      <c r="B156" s="1" t="s">
        <v>295</v>
      </c>
      <c r="C156" s="3">
        <f t="shared" si="4"/>
        <v>19</v>
      </c>
      <c r="D156" s="3">
        <v>242</v>
      </c>
      <c r="E156" t="str">
        <f t="shared" si="5"/>
        <v xml:space="preserve">A.19.242    o' nice cole dour  </v>
      </c>
      <c r="G156" t="s">
        <v>318</v>
      </c>
    </row>
    <row r="157" spans="1:7">
      <c r="A157" t="s">
        <v>242</v>
      </c>
      <c r="B157" s="2" t="s">
        <v>295</v>
      </c>
      <c r="C157" s="3">
        <f t="shared" si="4"/>
        <v>20</v>
      </c>
      <c r="D157" s="3">
        <v>243</v>
      </c>
      <c r="E157" t="str">
        <f t="shared" si="5"/>
        <v xml:space="preserve">A.20.243    o' nice cole dower  </v>
      </c>
      <c r="G157" t="s">
        <v>318</v>
      </c>
    </row>
    <row r="158" spans="1:7">
      <c r="A158" t="s">
        <v>243</v>
      </c>
      <c r="B158" s="2" t="s">
        <v>295</v>
      </c>
      <c r="C158" s="3">
        <f t="shared" si="4"/>
        <v>19</v>
      </c>
      <c r="D158" s="3">
        <v>244</v>
      </c>
      <c r="E158" t="str">
        <f t="shared" si="5"/>
        <v xml:space="preserve">A.19.244    o' nice kohl dour  </v>
      </c>
      <c r="G158" t="s">
        <v>318</v>
      </c>
    </row>
    <row r="159" spans="1:7">
      <c r="A159" t="s">
        <v>244</v>
      </c>
      <c r="B159" s="2" t="s">
        <v>295</v>
      </c>
      <c r="C159" s="3">
        <f t="shared" si="4"/>
        <v>20</v>
      </c>
      <c r="D159" s="3">
        <v>245</v>
      </c>
      <c r="E159" t="str">
        <f t="shared" si="5"/>
        <v xml:space="preserve">A.20.245    o' nice kohl dower  </v>
      </c>
      <c r="G159" t="s">
        <v>318</v>
      </c>
    </row>
    <row r="160" spans="1:7">
      <c r="A160" t="s">
        <v>245</v>
      </c>
      <c r="B160" s="1" t="s">
        <v>295</v>
      </c>
      <c r="C160" s="3">
        <f t="shared" si="4"/>
        <v>20</v>
      </c>
      <c r="D160" s="3">
        <v>246</v>
      </c>
      <c r="E160" t="str">
        <f t="shared" si="5"/>
        <v xml:space="preserve">A.20.246    o' niece coal dour  </v>
      </c>
      <c r="G160" t="s">
        <v>318</v>
      </c>
    </row>
    <row r="161" spans="1:7">
      <c r="A161" t="s">
        <v>246</v>
      </c>
      <c r="B161" s="2" t="s">
        <v>295</v>
      </c>
      <c r="C161" s="3">
        <f t="shared" si="4"/>
        <v>21</v>
      </c>
      <c r="D161" s="3">
        <v>247</v>
      </c>
      <c r="E161" t="str">
        <f t="shared" si="5"/>
        <v xml:space="preserve">A.21.247    o' niece coal dower  </v>
      </c>
      <c r="G161" t="s">
        <v>318</v>
      </c>
    </row>
    <row r="162" spans="1:7">
      <c r="A162" t="s">
        <v>247</v>
      </c>
      <c r="B162" s="2" t="s">
        <v>295</v>
      </c>
      <c r="C162" s="3">
        <f t="shared" si="4"/>
        <v>20</v>
      </c>
      <c r="D162" s="3">
        <v>248</v>
      </c>
      <c r="E162" t="str">
        <f t="shared" si="5"/>
        <v xml:space="preserve">A.20.248    o' niece cold hour  </v>
      </c>
      <c r="G162" t="s">
        <v>318</v>
      </c>
    </row>
    <row r="163" spans="1:7">
      <c r="A163" t="s">
        <v>248</v>
      </c>
      <c r="B163" s="2" t="s">
        <v>295</v>
      </c>
      <c r="C163" s="3">
        <f t="shared" si="4"/>
        <v>19</v>
      </c>
      <c r="D163" s="3">
        <v>249</v>
      </c>
      <c r="E163" t="str">
        <f t="shared" si="5"/>
        <v xml:space="preserve">A.19.249    o' niece cold our  </v>
      </c>
      <c r="G163" t="s">
        <v>318</v>
      </c>
    </row>
    <row r="164" spans="1:7">
      <c r="A164" t="s">
        <v>249</v>
      </c>
      <c r="B164" s="1" t="s">
        <v>295</v>
      </c>
      <c r="C164" s="3">
        <f t="shared" si="4"/>
        <v>20</v>
      </c>
      <c r="D164" s="3">
        <v>250</v>
      </c>
      <c r="E164" t="str">
        <f t="shared" si="5"/>
        <v xml:space="preserve">A.20.250    o' niece cole dour  </v>
      </c>
      <c r="G164" t="s">
        <v>318</v>
      </c>
    </row>
    <row r="165" spans="1:7">
      <c r="A165" t="s">
        <v>250</v>
      </c>
      <c r="B165" s="2" t="s">
        <v>295</v>
      </c>
      <c r="C165" s="3">
        <f t="shared" si="4"/>
        <v>21</v>
      </c>
      <c r="D165" s="3">
        <v>251</v>
      </c>
      <c r="E165" t="str">
        <f t="shared" si="5"/>
        <v xml:space="preserve">A.21.251    o' niece cole dower  </v>
      </c>
      <c r="G165" t="s">
        <v>318</v>
      </c>
    </row>
    <row r="166" spans="1:7">
      <c r="A166" t="s">
        <v>251</v>
      </c>
      <c r="B166" s="2" t="s">
        <v>295</v>
      </c>
      <c r="C166" s="3">
        <f t="shared" si="4"/>
        <v>20</v>
      </c>
      <c r="D166" s="3">
        <v>252</v>
      </c>
      <c r="E166" t="str">
        <f t="shared" si="5"/>
        <v xml:space="preserve">A.20.252    o' niece kohl dour  </v>
      </c>
      <c r="G166" t="s">
        <v>318</v>
      </c>
    </row>
    <row r="167" spans="1:7">
      <c r="A167" t="s">
        <v>252</v>
      </c>
      <c r="B167" s="2" t="s">
        <v>295</v>
      </c>
      <c r="C167" s="3">
        <f t="shared" si="4"/>
        <v>21</v>
      </c>
      <c r="D167" s="3">
        <v>253</v>
      </c>
      <c r="E167" t="str">
        <f t="shared" si="5"/>
        <v xml:space="preserve">A.21.253    o' niece kohl dower  </v>
      </c>
      <c r="G167" t="s">
        <v>318</v>
      </c>
    </row>
    <row r="168" spans="1:7">
      <c r="A168" t="s">
        <v>253</v>
      </c>
      <c r="B168" s="1" t="s">
        <v>295</v>
      </c>
      <c r="C168" s="3">
        <f t="shared" si="4"/>
        <v>20</v>
      </c>
      <c r="D168" s="3">
        <v>254</v>
      </c>
      <c r="E168" t="str">
        <f t="shared" si="5"/>
        <v xml:space="preserve">A.20.254    o' nigh scold hour  </v>
      </c>
      <c r="G168" t="s">
        <v>318</v>
      </c>
    </row>
    <row r="169" spans="1:7">
      <c r="A169" t="s">
        <v>254</v>
      </c>
      <c r="B169" s="2" t="s">
        <v>295</v>
      </c>
      <c r="C169" s="3">
        <f t="shared" si="4"/>
        <v>19</v>
      </c>
      <c r="D169" s="3">
        <v>255</v>
      </c>
      <c r="E169" t="str">
        <f t="shared" si="5"/>
        <v xml:space="preserve">A.19.255    o' nigh scold our  </v>
      </c>
      <c r="G169" t="s">
        <v>318</v>
      </c>
    </row>
    <row r="170" spans="1:7">
      <c r="A170" t="s">
        <v>255</v>
      </c>
      <c r="B170" s="2" t="s">
        <v>295</v>
      </c>
      <c r="C170" s="3">
        <f t="shared" si="4"/>
        <v>19</v>
      </c>
      <c r="D170" s="3">
        <v>256</v>
      </c>
      <c r="E170" t="str">
        <f t="shared" si="5"/>
        <v xml:space="preserve">A.19.256    o' nigh skol dour  </v>
      </c>
      <c r="G170" t="s">
        <v>318</v>
      </c>
    </row>
    <row r="171" spans="1:7">
      <c r="A171" t="s">
        <v>256</v>
      </c>
      <c r="B171" s="2" t="s">
        <v>295</v>
      </c>
      <c r="C171" s="3">
        <f t="shared" si="4"/>
        <v>20</v>
      </c>
      <c r="D171" s="3">
        <v>257</v>
      </c>
      <c r="E171" t="str">
        <f t="shared" si="5"/>
        <v xml:space="preserve">A.20.257    o' nigh skol dower  </v>
      </c>
      <c r="G171" t="s">
        <v>318</v>
      </c>
    </row>
    <row r="172" spans="1:7">
      <c r="A172" t="s">
        <v>257</v>
      </c>
      <c r="B172" s="1" t="s">
        <v>295</v>
      </c>
      <c r="C172" s="3">
        <f t="shared" si="4"/>
        <v>19</v>
      </c>
      <c r="D172" s="3">
        <v>258</v>
      </c>
      <c r="E172" t="str">
        <f t="shared" si="5"/>
        <v xml:space="preserve">A.19.258    o' nye scold hour  </v>
      </c>
      <c r="G172" t="s">
        <v>318</v>
      </c>
    </row>
    <row r="173" spans="1:7">
      <c r="A173" t="s">
        <v>258</v>
      </c>
      <c r="B173" s="2" t="s">
        <v>295</v>
      </c>
      <c r="C173" s="3">
        <f t="shared" si="4"/>
        <v>18</v>
      </c>
      <c r="D173" s="3">
        <v>259</v>
      </c>
      <c r="E173" t="str">
        <f t="shared" si="5"/>
        <v xml:space="preserve">A.18.259    o' nye scold our  </v>
      </c>
      <c r="G173" t="s">
        <v>318</v>
      </c>
    </row>
    <row r="174" spans="1:7">
      <c r="A174" t="s">
        <v>259</v>
      </c>
      <c r="B174" s="2" t="s">
        <v>295</v>
      </c>
      <c r="C174" s="3">
        <f t="shared" si="4"/>
        <v>18</v>
      </c>
      <c r="D174" s="3">
        <v>260</v>
      </c>
      <c r="E174" t="str">
        <f t="shared" si="5"/>
        <v xml:space="preserve">A.18.260    o' nye skol dour  </v>
      </c>
      <c r="G174" t="s">
        <v>318</v>
      </c>
    </row>
    <row r="175" spans="1:7">
      <c r="A175" t="s">
        <v>260</v>
      </c>
      <c r="B175" s="2" t="s">
        <v>295</v>
      </c>
      <c r="C175" s="3">
        <f t="shared" si="4"/>
        <v>19</v>
      </c>
      <c r="D175" s="3">
        <v>261</v>
      </c>
      <c r="E175" t="str">
        <f t="shared" si="5"/>
        <v xml:space="preserve">A.19.261    o' nye skol dower  </v>
      </c>
      <c r="G175" t="s">
        <v>318</v>
      </c>
    </row>
    <row r="176" spans="1:7">
      <c r="A176" t="s">
        <v>261</v>
      </c>
      <c r="B176" s="1" t="s">
        <v>295</v>
      </c>
      <c r="C176" s="3">
        <f t="shared" si="4"/>
        <v>18</v>
      </c>
      <c r="D176" s="3">
        <v>262</v>
      </c>
      <c r="E176" t="str">
        <f t="shared" si="5"/>
        <v xml:space="preserve">A.18.262    on ay scold hour  </v>
      </c>
      <c r="G176" t="s">
        <v>318</v>
      </c>
    </row>
    <row r="177" spans="1:7">
      <c r="A177" t="s">
        <v>262</v>
      </c>
      <c r="B177" s="2" t="s">
        <v>295</v>
      </c>
      <c r="C177" s="3">
        <f t="shared" si="4"/>
        <v>17</v>
      </c>
      <c r="D177" s="3">
        <v>263</v>
      </c>
      <c r="E177" t="str">
        <f t="shared" si="5"/>
        <v xml:space="preserve">A.17.263    on ay scold our  </v>
      </c>
      <c r="G177" t="s">
        <v>318</v>
      </c>
    </row>
    <row r="178" spans="1:7">
      <c r="A178" t="s">
        <v>263</v>
      </c>
      <c r="B178" s="2" t="s">
        <v>295</v>
      </c>
      <c r="C178" s="3">
        <f t="shared" si="4"/>
        <v>17</v>
      </c>
      <c r="D178" s="3">
        <v>264</v>
      </c>
      <c r="E178" t="str">
        <f t="shared" si="5"/>
        <v xml:space="preserve">A.17.264    on ay skol dour  </v>
      </c>
      <c r="G178" t="s">
        <v>318</v>
      </c>
    </row>
    <row r="179" spans="1:7">
      <c r="A179" t="s">
        <v>264</v>
      </c>
      <c r="B179" s="2" t="s">
        <v>295</v>
      </c>
      <c r="C179" s="3">
        <f t="shared" si="4"/>
        <v>18</v>
      </c>
      <c r="D179" s="3">
        <v>265</v>
      </c>
      <c r="E179" t="str">
        <f t="shared" si="5"/>
        <v xml:space="preserve">A.18.265    on ay skol dower  </v>
      </c>
      <c r="G179" t="s">
        <v>318</v>
      </c>
    </row>
    <row r="180" spans="1:7">
      <c r="A180" t="s">
        <v>265</v>
      </c>
      <c r="B180" s="1" t="s">
        <v>295</v>
      </c>
      <c r="C180" s="3">
        <f t="shared" si="4"/>
        <v>19</v>
      </c>
      <c r="D180" s="3">
        <v>266</v>
      </c>
      <c r="E180" t="str">
        <f t="shared" si="5"/>
        <v xml:space="preserve">A.19.266    on aye scold hour  </v>
      </c>
      <c r="G180" t="s">
        <v>318</v>
      </c>
    </row>
    <row r="181" spans="1:7">
      <c r="A181" t="s">
        <v>269</v>
      </c>
      <c r="B181" s="1" t="s">
        <v>295</v>
      </c>
      <c r="C181" s="3">
        <f t="shared" si="4"/>
        <v>17</v>
      </c>
      <c r="D181" s="3">
        <v>270</v>
      </c>
      <c r="E181" t="str">
        <f t="shared" si="5"/>
        <v xml:space="preserve">A.17.270    on e scold hour  </v>
      </c>
      <c r="G181" t="s">
        <v>318</v>
      </c>
    </row>
    <row r="182" spans="1:7">
      <c r="A182" t="s">
        <v>270</v>
      </c>
      <c r="B182" s="2" t="s">
        <v>295</v>
      </c>
      <c r="C182" s="3">
        <f t="shared" si="4"/>
        <v>16</v>
      </c>
      <c r="D182" s="3">
        <v>271</v>
      </c>
      <c r="E182" t="str">
        <f t="shared" si="5"/>
        <v xml:space="preserve">A.16.271    on e scold our  </v>
      </c>
      <c r="G182" t="s">
        <v>318</v>
      </c>
    </row>
    <row r="183" spans="1:7">
      <c r="A183" t="s">
        <v>271</v>
      </c>
      <c r="B183" s="2" t="s">
        <v>295</v>
      </c>
      <c r="C183" s="3">
        <f t="shared" si="4"/>
        <v>16</v>
      </c>
      <c r="D183" s="3">
        <v>272</v>
      </c>
      <c r="E183" t="str">
        <f t="shared" si="5"/>
        <v xml:space="preserve">A.16.272    on e skol dour  </v>
      </c>
      <c r="G183" t="s">
        <v>318</v>
      </c>
    </row>
    <row r="184" spans="1:7">
      <c r="A184" t="s">
        <v>272</v>
      </c>
      <c r="B184" s="2" t="s">
        <v>295</v>
      </c>
      <c r="C184" s="3">
        <f t="shared" si="4"/>
        <v>17</v>
      </c>
      <c r="D184" s="3">
        <v>273</v>
      </c>
      <c r="E184" t="str">
        <f t="shared" si="5"/>
        <v xml:space="preserve">A.17.273    on e skol dower  </v>
      </c>
      <c r="G184" t="s">
        <v>318</v>
      </c>
    </row>
    <row r="185" spans="1:7">
      <c r="A185" t="s">
        <v>298</v>
      </c>
      <c r="B185" t="s">
        <v>296</v>
      </c>
      <c r="C185" s="3">
        <f t="shared" si="4"/>
        <v>16</v>
      </c>
      <c r="D185" s="3">
        <v>2</v>
      </c>
      <c r="E185" t="str">
        <f t="shared" si="5"/>
        <v xml:space="preserve">B.16.2    forth rite ooh  </v>
      </c>
    </row>
    <row r="186" spans="1:7">
      <c r="A186" t="s">
        <v>299</v>
      </c>
      <c r="B186" t="s">
        <v>296</v>
      </c>
      <c r="C186" s="3">
        <f t="shared" si="4"/>
        <v>14</v>
      </c>
      <c r="D186" s="3">
        <v>3</v>
      </c>
      <c r="E186" t="str">
        <f t="shared" si="5"/>
        <v xml:space="preserve">B.14.3    forth rye to  </v>
      </c>
    </row>
    <row r="187" spans="1:7">
      <c r="A187" t="s">
        <v>300</v>
      </c>
      <c r="B187" t="s">
        <v>296</v>
      </c>
      <c r="C187" s="3">
        <f t="shared" si="4"/>
        <v>15</v>
      </c>
      <c r="D187" s="3">
        <v>4</v>
      </c>
      <c r="E187" t="str">
        <f t="shared" si="5"/>
        <v xml:space="preserve">B.15.4    forth rye too  </v>
      </c>
    </row>
    <row r="188" spans="1:7">
      <c r="A188" t="s">
        <v>304</v>
      </c>
      <c r="B188" t="s">
        <v>296</v>
      </c>
      <c r="C188" s="3">
        <f t="shared" si="4"/>
        <v>14</v>
      </c>
      <c r="D188" s="3">
        <v>8</v>
      </c>
      <c r="E188" t="str">
        <f t="shared" si="5"/>
        <v xml:space="preserve">B.14.8    forth wry to  </v>
      </c>
      <c r="G188" t="s">
        <v>319</v>
      </c>
    </row>
    <row r="189" spans="1:7">
      <c r="A189" t="s">
        <v>305</v>
      </c>
      <c r="B189" t="s">
        <v>296</v>
      </c>
      <c r="C189" s="3">
        <f t="shared" si="4"/>
        <v>15</v>
      </c>
      <c r="D189" s="3">
        <v>9</v>
      </c>
      <c r="E189" t="str">
        <f t="shared" si="5"/>
        <v xml:space="preserve">B.15.9    forth wry too  </v>
      </c>
    </row>
    <row r="190" spans="1:7">
      <c r="A190" t="s">
        <v>311</v>
      </c>
      <c r="B190" t="s">
        <v>296</v>
      </c>
      <c r="C190" s="3">
        <f t="shared" si="4"/>
        <v>16</v>
      </c>
      <c r="D190" s="3">
        <v>15</v>
      </c>
      <c r="E190" t="str">
        <f t="shared" si="5"/>
        <v xml:space="preserve">B.16.15    fourth rye too  </v>
      </c>
    </row>
    <row r="191" spans="1:7">
      <c r="A191" t="s">
        <v>312</v>
      </c>
      <c r="B191" t="s">
        <v>296</v>
      </c>
      <c r="C191" s="3">
        <f t="shared" si="4"/>
        <v>16</v>
      </c>
      <c r="D191" s="3">
        <v>16</v>
      </c>
      <c r="E191" t="str">
        <f t="shared" si="5"/>
        <v xml:space="preserve">B.16.16    fourth rye two  </v>
      </c>
    </row>
    <row r="192" spans="1:7">
      <c r="A192" t="s">
        <v>31</v>
      </c>
      <c r="B192" s="2" t="s">
        <v>295</v>
      </c>
      <c r="C192" s="3">
        <f t="shared" si="4"/>
        <v>20</v>
      </c>
      <c r="D192" s="3">
        <v>32</v>
      </c>
      <c r="E192" t="str">
        <f t="shared" si="5"/>
        <v xml:space="preserve">A.20.32    a gneiss coal dour  </v>
      </c>
    </row>
    <row r="193" spans="1:5">
      <c r="A193" t="s">
        <v>32</v>
      </c>
      <c r="B193" s="2" t="s">
        <v>295</v>
      </c>
      <c r="C193" s="3">
        <f t="shared" si="4"/>
        <v>21</v>
      </c>
      <c r="D193" s="3">
        <v>33</v>
      </c>
      <c r="E193" t="str">
        <f t="shared" si="5"/>
        <v xml:space="preserve">A.21.33    a gneiss coal dower  </v>
      </c>
    </row>
    <row r="194" spans="1:5">
      <c r="A194" t="s">
        <v>33</v>
      </c>
      <c r="B194" s="1" t="s">
        <v>295</v>
      </c>
      <c r="C194" s="3">
        <f t="shared" ref="C194:C207" si="6">LEN(A194)</f>
        <v>20</v>
      </c>
      <c r="D194" s="3">
        <v>34</v>
      </c>
      <c r="E194" t="str">
        <f t="shared" ref="E194:E207" si="7">CONCATENATE(B194,".",C194,".",D194,"    ",A194)</f>
        <v xml:space="preserve">A.20.34    a gneiss cold hour  </v>
      </c>
    </row>
    <row r="195" spans="1:5">
      <c r="A195" t="s">
        <v>34</v>
      </c>
      <c r="B195" s="2" t="s">
        <v>295</v>
      </c>
      <c r="C195" s="3">
        <f t="shared" si="6"/>
        <v>19</v>
      </c>
      <c r="D195" s="3">
        <v>35</v>
      </c>
      <c r="E195" t="str">
        <f t="shared" si="7"/>
        <v xml:space="preserve">A.19.35    a gneiss cold our  </v>
      </c>
    </row>
    <row r="196" spans="1:5">
      <c r="A196" t="s">
        <v>35</v>
      </c>
      <c r="B196" s="2" t="s">
        <v>295</v>
      </c>
      <c r="C196" s="3">
        <f t="shared" si="6"/>
        <v>20</v>
      </c>
      <c r="D196" s="3">
        <v>36</v>
      </c>
      <c r="E196" t="str">
        <f t="shared" si="7"/>
        <v xml:space="preserve">A.20.36    a gneiss cole dour  </v>
      </c>
    </row>
    <row r="197" spans="1:5">
      <c r="A197" t="s">
        <v>36</v>
      </c>
      <c r="B197" s="2" t="s">
        <v>295</v>
      </c>
      <c r="C197" s="3">
        <f t="shared" si="6"/>
        <v>21</v>
      </c>
      <c r="D197" s="3">
        <v>37</v>
      </c>
      <c r="E197" t="str">
        <f t="shared" si="7"/>
        <v xml:space="preserve">A.21.37    a gneiss cole dower  </v>
      </c>
    </row>
    <row r="198" spans="1:5">
      <c r="A198" t="s">
        <v>37</v>
      </c>
      <c r="B198" s="1" t="s">
        <v>295</v>
      </c>
      <c r="C198" s="3">
        <f t="shared" si="6"/>
        <v>20</v>
      </c>
      <c r="D198" s="3">
        <v>38</v>
      </c>
      <c r="E198" t="str">
        <f t="shared" si="7"/>
        <v xml:space="preserve">A.20.38    a gneiss kohl dour  </v>
      </c>
    </row>
    <row r="199" spans="1:5">
      <c r="A199" t="s">
        <v>38</v>
      </c>
      <c r="B199" s="2" t="s">
        <v>295</v>
      </c>
      <c r="C199" s="3">
        <f t="shared" si="6"/>
        <v>21</v>
      </c>
      <c r="D199" s="3">
        <v>39</v>
      </c>
      <c r="E199" t="str">
        <f t="shared" si="7"/>
        <v xml:space="preserve">A.21.39    a gneiss kohl dower  </v>
      </c>
    </row>
    <row r="200" spans="1:5">
      <c r="A200" t="s">
        <v>71</v>
      </c>
      <c r="B200" s="2" t="s">
        <v>295</v>
      </c>
      <c r="C200" s="3">
        <f t="shared" si="6"/>
        <v>21</v>
      </c>
      <c r="D200" s="3">
        <v>72</v>
      </c>
      <c r="E200" t="str">
        <f t="shared" si="7"/>
        <v xml:space="preserve">A.21.72    ah gneiss coal dour  </v>
      </c>
    </row>
    <row r="201" spans="1:5">
      <c r="A201" t="s">
        <v>72</v>
      </c>
      <c r="B201" s="2" t="s">
        <v>295</v>
      </c>
      <c r="C201" s="3">
        <f t="shared" si="6"/>
        <v>22</v>
      </c>
      <c r="D201" s="3">
        <v>73</v>
      </c>
      <c r="E201" t="str">
        <f t="shared" si="7"/>
        <v xml:space="preserve">A.22.73    ah gneiss coal dower  </v>
      </c>
    </row>
    <row r="202" spans="1:5">
      <c r="A202" t="s">
        <v>73</v>
      </c>
      <c r="B202" s="1" t="s">
        <v>295</v>
      </c>
      <c r="C202" s="3">
        <f t="shared" si="6"/>
        <v>21</v>
      </c>
      <c r="D202" s="3">
        <v>74</v>
      </c>
      <c r="E202" t="str">
        <f t="shared" si="7"/>
        <v xml:space="preserve">A.21.74    ah gneiss cold hour  </v>
      </c>
    </row>
    <row r="203" spans="1:5">
      <c r="A203" t="s">
        <v>74</v>
      </c>
      <c r="B203" s="2" t="s">
        <v>295</v>
      </c>
      <c r="C203" s="3">
        <f t="shared" si="6"/>
        <v>20</v>
      </c>
      <c r="D203" s="3">
        <v>75</v>
      </c>
      <c r="E203" t="str">
        <f t="shared" si="7"/>
        <v xml:space="preserve">A.20.75    ah gneiss cold our  </v>
      </c>
    </row>
    <row r="204" spans="1:5">
      <c r="A204" t="s">
        <v>75</v>
      </c>
      <c r="B204" s="2" t="s">
        <v>295</v>
      </c>
      <c r="C204" s="3">
        <f t="shared" si="6"/>
        <v>21</v>
      </c>
      <c r="D204" s="3">
        <v>76</v>
      </c>
      <c r="E204" t="str">
        <f t="shared" si="7"/>
        <v xml:space="preserve">A.21.76    ah gneiss cole dour  </v>
      </c>
    </row>
    <row r="205" spans="1:5">
      <c r="A205" t="s">
        <v>76</v>
      </c>
      <c r="B205" s="2" t="s">
        <v>295</v>
      </c>
      <c r="C205" s="3">
        <f t="shared" si="6"/>
        <v>22</v>
      </c>
      <c r="D205" s="3">
        <v>77</v>
      </c>
      <c r="E205" t="str">
        <f t="shared" si="7"/>
        <v xml:space="preserve">A.22.77    ah gneiss cole dower  </v>
      </c>
    </row>
    <row r="206" spans="1:5">
      <c r="A206" t="s">
        <v>77</v>
      </c>
      <c r="B206" s="1" t="s">
        <v>295</v>
      </c>
      <c r="C206" s="3">
        <f t="shared" si="6"/>
        <v>21</v>
      </c>
      <c r="D206" s="3">
        <v>78</v>
      </c>
      <c r="E206" t="str">
        <f t="shared" si="7"/>
        <v xml:space="preserve">A.21.78    ah gneiss kohl dour  </v>
      </c>
    </row>
    <row r="207" spans="1:5">
      <c r="A207" t="s">
        <v>78</v>
      </c>
      <c r="B207" s="2" t="s">
        <v>295</v>
      </c>
      <c r="C207" s="3">
        <f t="shared" si="6"/>
        <v>22</v>
      </c>
      <c r="D207" s="3">
        <v>79</v>
      </c>
      <c r="E207" t="str">
        <f t="shared" si="7"/>
        <v xml:space="preserve">A.22.79    ah gneiss kohl dower  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showRuler="0" workbookViewId="0">
      <selection activeCell="A2" sqref="A2:B92"/>
    </sheetView>
  </sheetViews>
  <sheetFormatPr baseColWidth="10" defaultRowHeight="15" x14ac:dyDescent="0"/>
  <cols>
    <col min="1" max="1" width="18.5" bestFit="1" customWidth="1"/>
    <col min="2" max="2" width="9.1640625" bestFit="1" customWidth="1"/>
  </cols>
  <sheetData>
    <row r="1" spans="1:2">
      <c r="A1" t="s">
        <v>506</v>
      </c>
      <c r="B1" t="s">
        <v>414</v>
      </c>
    </row>
    <row r="2" spans="1:2">
      <c r="A2" s="4" t="s">
        <v>415</v>
      </c>
      <c r="B2">
        <v>473472</v>
      </c>
    </row>
    <row r="3" spans="1:2">
      <c r="A3" s="4" t="s">
        <v>416</v>
      </c>
      <c r="B3">
        <v>71862</v>
      </c>
    </row>
    <row r="4" spans="1:2">
      <c r="A4" s="4" t="s">
        <v>417</v>
      </c>
      <c r="B4">
        <v>13206</v>
      </c>
    </row>
    <row r="5" spans="1:2">
      <c r="A5" s="4" t="s">
        <v>418</v>
      </c>
      <c r="B5">
        <v>13233</v>
      </c>
    </row>
    <row r="6" spans="1:2">
      <c r="A6" s="4" t="s">
        <v>419</v>
      </c>
      <c r="B6">
        <v>14367</v>
      </c>
    </row>
    <row r="7" spans="1:2">
      <c r="A7" s="4" t="s">
        <v>420</v>
      </c>
      <c r="B7">
        <v>14394</v>
      </c>
    </row>
    <row r="8" spans="1:2">
      <c r="A8" s="4" t="s">
        <v>421</v>
      </c>
      <c r="B8">
        <v>538469</v>
      </c>
    </row>
    <row r="9" spans="1:2">
      <c r="A9" s="4" t="s">
        <v>450</v>
      </c>
      <c r="B9">
        <v>136859</v>
      </c>
    </row>
    <row r="10" spans="1:2">
      <c r="A10" s="4" t="s">
        <v>452</v>
      </c>
      <c r="B10">
        <v>32742</v>
      </c>
    </row>
    <row r="11" spans="1:2">
      <c r="A11" s="4" t="s">
        <v>422</v>
      </c>
      <c r="B11">
        <v>32769</v>
      </c>
    </row>
    <row r="12" spans="1:2">
      <c r="A12" s="4" t="s">
        <v>423</v>
      </c>
      <c r="B12">
        <v>9937974</v>
      </c>
    </row>
    <row r="13" spans="1:2">
      <c r="A13" s="4" t="s">
        <v>424</v>
      </c>
      <c r="B13">
        <v>9938001</v>
      </c>
    </row>
    <row r="14" spans="1:2">
      <c r="A14" s="4" t="s">
        <v>425</v>
      </c>
      <c r="B14">
        <v>10411517</v>
      </c>
    </row>
    <row r="15" spans="1:2">
      <c r="A15" s="4" t="s">
        <v>426</v>
      </c>
      <c r="B15">
        <v>10009907</v>
      </c>
    </row>
    <row r="16" spans="1:2">
      <c r="A16" s="4" t="s">
        <v>427</v>
      </c>
      <c r="B16">
        <v>26847</v>
      </c>
    </row>
    <row r="17" spans="1:2">
      <c r="A17" s="4" t="s">
        <v>428</v>
      </c>
      <c r="B17">
        <v>26874</v>
      </c>
    </row>
    <row r="18" spans="1:2">
      <c r="A18" s="4" t="s">
        <v>429</v>
      </c>
      <c r="B18">
        <v>500390</v>
      </c>
    </row>
    <row r="19" spans="1:2">
      <c r="A19" s="4" t="s">
        <v>430</v>
      </c>
      <c r="B19">
        <v>98780</v>
      </c>
    </row>
    <row r="20" spans="1:2">
      <c r="A20" s="4" t="s">
        <v>431</v>
      </c>
      <c r="B20">
        <v>130600</v>
      </c>
    </row>
    <row r="21" spans="1:2">
      <c r="A21" s="4" t="s">
        <v>432</v>
      </c>
      <c r="B21">
        <v>130627</v>
      </c>
    </row>
    <row r="22" spans="1:2">
      <c r="A22" s="4" t="s">
        <v>488</v>
      </c>
      <c r="B22">
        <v>604143</v>
      </c>
    </row>
    <row r="23" spans="1:2">
      <c r="A23" s="4" t="s">
        <v>433</v>
      </c>
      <c r="B23">
        <v>134</v>
      </c>
    </row>
    <row r="24" spans="1:2">
      <c r="A24" s="4" t="s">
        <v>434</v>
      </c>
      <c r="B24">
        <v>161</v>
      </c>
    </row>
    <row r="25" spans="1:2">
      <c r="A25" s="4" t="s">
        <v>435</v>
      </c>
      <c r="B25">
        <v>473677</v>
      </c>
    </row>
    <row r="26" spans="1:2">
      <c r="A26" s="4" t="s">
        <v>436</v>
      </c>
      <c r="B26">
        <v>72067</v>
      </c>
    </row>
    <row r="27" spans="1:2">
      <c r="A27" s="4" t="s">
        <v>437</v>
      </c>
      <c r="B27">
        <v>1491</v>
      </c>
    </row>
    <row r="28" spans="1:2">
      <c r="A28" s="4" t="s">
        <v>438</v>
      </c>
      <c r="B28">
        <v>1518</v>
      </c>
    </row>
    <row r="29" spans="1:2">
      <c r="A29" s="4" t="s">
        <v>439</v>
      </c>
      <c r="B29">
        <v>475034</v>
      </c>
    </row>
    <row r="30" spans="1:2">
      <c r="A30" s="4" t="s">
        <v>440</v>
      </c>
      <c r="B30">
        <v>73424</v>
      </c>
    </row>
    <row r="31" spans="1:2">
      <c r="A31" s="4" t="s">
        <v>441</v>
      </c>
      <c r="B31">
        <v>191712</v>
      </c>
    </row>
    <row r="32" spans="1:2">
      <c r="A32" s="4" t="s">
        <v>442</v>
      </c>
      <c r="B32">
        <v>191739</v>
      </c>
    </row>
    <row r="33" spans="1:2">
      <c r="A33" s="4" t="s">
        <v>499</v>
      </c>
      <c r="B33">
        <v>192873</v>
      </c>
    </row>
    <row r="34" spans="1:2">
      <c r="A34" s="4" t="s">
        <v>443</v>
      </c>
      <c r="B34">
        <v>192900</v>
      </c>
    </row>
    <row r="35" spans="1:2">
      <c r="A35" s="4" t="s">
        <v>444</v>
      </c>
      <c r="B35">
        <v>716975</v>
      </c>
    </row>
    <row r="36" spans="1:2">
      <c r="A36" s="4" t="s">
        <v>445</v>
      </c>
      <c r="B36">
        <v>315365</v>
      </c>
    </row>
    <row r="37" spans="1:2">
      <c r="A37" s="4" t="s">
        <v>446</v>
      </c>
      <c r="B37">
        <v>211248</v>
      </c>
    </row>
    <row r="38" spans="1:2">
      <c r="A38" s="4" t="s">
        <v>447</v>
      </c>
      <c r="B38">
        <v>211275</v>
      </c>
    </row>
    <row r="39" spans="1:2">
      <c r="A39" s="4" t="s">
        <v>463</v>
      </c>
      <c r="B39">
        <v>473472</v>
      </c>
    </row>
    <row r="40" spans="1:2">
      <c r="A40" s="4" t="s">
        <v>487</v>
      </c>
      <c r="B40">
        <v>71862</v>
      </c>
    </row>
    <row r="41" spans="1:2">
      <c r="A41" s="4" t="s">
        <v>497</v>
      </c>
      <c r="B41">
        <v>13206</v>
      </c>
    </row>
    <row r="42" spans="1:2">
      <c r="A42" s="4" t="s">
        <v>451</v>
      </c>
      <c r="B42">
        <v>13233</v>
      </c>
    </row>
    <row r="43" spans="1:2">
      <c r="A43" s="4" t="s">
        <v>491</v>
      </c>
      <c r="B43">
        <v>14367</v>
      </c>
    </row>
    <row r="44" spans="1:2">
      <c r="A44" s="4" t="s">
        <v>453</v>
      </c>
      <c r="B44">
        <v>14394</v>
      </c>
    </row>
    <row r="45" spans="1:2">
      <c r="A45" s="4" t="s">
        <v>505</v>
      </c>
      <c r="B45">
        <v>538469</v>
      </c>
    </row>
    <row r="46" spans="1:2">
      <c r="A46" s="4" t="s">
        <v>454</v>
      </c>
      <c r="B46">
        <v>136859</v>
      </c>
    </row>
    <row r="47" spans="1:2">
      <c r="A47" s="4" t="s">
        <v>461</v>
      </c>
      <c r="B47">
        <v>32742</v>
      </c>
    </row>
    <row r="48" spans="1:2">
      <c r="A48" s="4" t="s">
        <v>456</v>
      </c>
      <c r="B48">
        <v>32769</v>
      </c>
    </row>
    <row r="49" spans="1:2">
      <c r="A49" s="4" t="s">
        <v>457</v>
      </c>
      <c r="B49">
        <v>9937974</v>
      </c>
    </row>
    <row r="50" spans="1:2">
      <c r="A50" s="4" t="s">
        <v>458</v>
      </c>
      <c r="B50">
        <v>9938001</v>
      </c>
    </row>
    <row r="51" spans="1:2">
      <c r="A51" s="4" t="s">
        <v>459</v>
      </c>
      <c r="B51">
        <v>10411517</v>
      </c>
    </row>
    <row r="52" spans="1:2">
      <c r="A52" s="4" t="s">
        <v>460</v>
      </c>
      <c r="B52">
        <v>10009907</v>
      </c>
    </row>
    <row r="53" spans="1:2">
      <c r="A53" s="4" t="s">
        <v>465</v>
      </c>
      <c r="B53">
        <v>26847</v>
      </c>
    </row>
    <row r="54" spans="1:2">
      <c r="A54" s="4" t="s">
        <v>462</v>
      </c>
      <c r="B54">
        <v>26874</v>
      </c>
    </row>
    <row r="55" spans="1:2">
      <c r="A55" s="4" t="s">
        <v>501</v>
      </c>
      <c r="B55">
        <v>500390</v>
      </c>
    </row>
    <row r="56" spans="1:2">
      <c r="A56" s="4" t="s">
        <v>464</v>
      </c>
      <c r="B56">
        <v>98780</v>
      </c>
    </row>
    <row r="57" spans="1:2">
      <c r="A57" s="4" t="s">
        <v>471</v>
      </c>
      <c r="B57">
        <v>130600</v>
      </c>
    </row>
    <row r="58" spans="1:2">
      <c r="A58" s="4" t="s">
        <v>466</v>
      </c>
      <c r="B58">
        <v>130627</v>
      </c>
    </row>
    <row r="59" spans="1:2">
      <c r="A59" s="4" t="s">
        <v>467</v>
      </c>
      <c r="B59">
        <v>604143</v>
      </c>
    </row>
    <row r="60" spans="1:2">
      <c r="A60" s="4" t="s">
        <v>468</v>
      </c>
      <c r="B60">
        <v>202533</v>
      </c>
    </row>
    <row r="61" spans="1:2">
      <c r="A61" s="4" t="s">
        <v>469</v>
      </c>
      <c r="B61">
        <v>134</v>
      </c>
    </row>
    <row r="62" spans="1:2">
      <c r="A62" s="4" t="s">
        <v>470</v>
      </c>
      <c r="B62">
        <v>161</v>
      </c>
    </row>
    <row r="63" spans="1:2">
      <c r="A63" s="4" t="s">
        <v>502</v>
      </c>
      <c r="B63">
        <v>473677</v>
      </c>
    </row>
    <row r="64" spans="1:2">
      <c r="A64" s="4" t="s">
        <v>472</v>
      </c>
      <c r="B64">
        <v>72067</v>
      </c>
    </row>
    <row r="65" spans="1:2">
      <c r="A65" s="4" t="s">
        <v>473</v>
      </c>
      <c r="B65">
        <v>1491</v>
      </c>
    </row>
    <row r="66" spans="1:2">
      <c r="A66" s="4" t="s">
        <v>474</v>
      </c>
      <c r="B66">
        <v>1518</v>
      </c>
    </row>
    <row r="67" spans="1:2">
      <c r="A67" s="4" t="s">
        <v>475</v>
      </c>
      <c r="B67">
        <v>475034</v>
      </c>
    </row>
    <row r="68" spans="1:2">
      <c r="A68" s="4" t="s">
        <v>476</v>
      </c>
      <c r="B68">
        <v>73424</v>
      </c>
    </row>
    <row r="69" spans="1:2">
      <c r="A69" s="4" t="s">
        <v>477</v>
      </c>
      <c r="B69">
        <v>191712</v>
      </c>
    </row>
    <row r="70" spans="1:2">
      <c r="A70" s="4" t="s">
        <v>478</v>
      </c>
      <c r="B70">
        <v>191739</v>
      </c>
    </row>
    <row r="71" spans="1:2">
      <c r="A71" s="4" t="s">
        <v>479</v>
      </c>
      <c r="B71">
        <v>192873</v>
      </c>
    </row>
    <row r="72" spans="1:2">
      <c r="A72" s="4" t="s">
        <v>480</v>
      </c>
      <c r="B72">
        <v>192900</v>
      </c>
    </row>
    <row r="73" spans="1:2">
      <c r="A73" s="4" t="s">
        <v>481</v>
      </c>
      <c r="B73">
        <v>716975</v>
      </c>
    </row>
    <row r="74" spans="1:2">
      <c r="A74" s="4" t="s">
        <v>482</v>
      </c>
      <c r="B74">
        <v>315365</v>
      </c>
    </row>
    <row r="75" spans="1:2">
      <c r="A75" s="4" t="s">
        <v>455</v>
      </c>
      <c r="B75">
        <v>211248</v>
      </c>
    </row>
    <row r="76" spans="1:2">
      <c r="A76" s="4" t="s">
        <v>484</v>
      </c>
      <c r="B76">
        <v>211275</v>
      </c>
    </row>
    <row r="77" spans="1:2">
      <c r="A77" s="4" t="s">
        <v>483</v>
      </c>
      <c r="B77">
        <v>134</v>
      </c>
    </row>
    <row r="78" spans="1:2">
      <c r="A78" s="4" t="s">
        <v>486</v>
      </c>
      <c r="B78">
        <v>161</v>
      </c>
    </row>
    <row r="79" spans="1:2">
      <c r="A79" s="4" t="s">
        <v>503</v>
      </c>
      <c r="B79">
        <v>473677</v>
      </c>
    </row>
    <row r="80" spans="1:2">
      <c r="A80" s="4" t="s">
        <v>449</v>
      </c>
      <c r="B80">
        <v>72067</v>
      </c>
    </row>
    <row r="81" spans="1:2">
      <c r="A81" s="4" t="s">
        <v>489</v>
      </c>
      <c r="B81">
        <v>1491</v>
      </c>
    </row>
    <row r="82" spans="1:2">
      <c r="A82" s="4" t="s">
        <v>490</v>
      </c>
      <c r="B82">
        <v>1518</v>
      </c>
    </row>
    <row r="83" spans="1:2">
      <c r="A83" s="4" t="s">
        <v>485</v>
      </c>
      <c r="B83">
        <v>475034</v>
      </c>
    </row>
    <row r="84" spans="1:2">
      <c r="A84" s="4" t="s">
        <v>492</v>
      </c>
      <c r="B84">
        <v>73424</v>
      </c>
    </row>
    <row r="85" spans="1:2">
      <c r="A85" s="4" t="s">
        <v>493</v>
      </c>
      <c r="B85">
        <v>191712</v>
      </c>
    </row>
    <row r="86" spans="1:2">
      <c r="A86" s="4" t="s">
        <v>494</v>
      </c>
      <c r="B86">
        <v>191739</v>
      </c>
    </row>
    <row r="87" spans="1:2">
      <c r="A87" s="4" t="s">
        <v>495</v>
      </c>
      <c r="B87">
        <v>192873</v>
      </c>
    </row>
    <row r="88" spans="1:2">
      <c r="A88" s="4" t="s">
        <v>496</v>
      </c>
      <c r="B88">
        <v>192900</v>
      </c>
    </row>
    <row r="89" spans="1:2">
      <c r="A89" s="4" t="s">
        <v>504</v>
      </c>
      <c r="B89">
        <v>716975</v>
      </c>
    </row>
    <row r="90" spans="1:2">
      <c r="A90" s="4" t="s">
        <v>498</v>
      </c>
      <c r="B90">
        <v>315365</v>
      </c>
    </row>
    <row r="91" spans="1:2">
      <c r="A91" s="4" t="s">
        <v>448</v>
      </c>
      <c r="B91">
        <v>211248</v>
      </c>
    </row>
    <row r="92" spans="1:2">
      <c r="A92" s="4" t="s">
        <v>500</v>
      </c>
      <c r="B92">
        <v>211275</v>
      </c>
    </row>
  </sheetData>
  <autoFilter ref="A1:B92">
    <sortState ref="A2:B92">
      <sortCondition descending="1" ref="A1:A92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actual freqs</vt:lpstr>
      <vt:lpstr>toRecord with tallies</vt:lpstr>
      <vt:lpstr>to record thrown away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2012-05-30T06:14:37Z</dcterms:created>
  <dcterms:modified xsi:type="dcterms:W3CDTF">2012-08-26T21:43:37Z</dcterms:modified>
</cp:coreProperties>
</file>