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420" yWindow="0" windowWidth="31580" windowHeight="19060" tabRatio="900" firstSheet="5" activeTab="12"/>
  </bookViews>
  <sheets>
    <sheet name="Batch_813445_batch_results.csv" sheetId="1" r:id="rId1"/>
    <sheet name="duplicateHIT" sheetId="9" r:id="rId2"/>
    <sheet name="All Actual Answers" sheetId="8" r:id="rId3"/>
    <sheet name="All Response Summary charts" sheetId="2" r:id="rId4"/>
    <sheet name="answer tally vs actualSTATIC" sheetId="4" state="hidden" r:id="rId5"/>
    <sheet name="usa Tally vs actualSTATIC" sheetId="12" r:id="rId6"/>
    <sheet name="Sheet6" sheetId="14" r:id="rId7"/>
    <sheet name="answer tally vs wordFreqsSTATIC" sheetId="7" r:id="rId8"/>
    <sheet name="bubble charts" sheetId="11" r:id="rId9"/>
    <sheet name="answer tally vs country STATIC" sheetId="6" r:id="rId10"/>
    <sheet name="answer tally vs country DYNAMIC" sheetId="5" r:id="rId11"/>
    <sheet name="usa Tally vs actual DYNAMIC" sheetId="13" r:id="rId12"/>
    <sheet name="answer tally vs actualDYNAMIC" sheetId="3" r:id="rId13"/>
  </sheets>
  <definedNames>
    <definedName name="_xlnm._FilterDatabase" localSheetId="2" hidden="1">'All Actual Answers'!$A$1:$A$769</definedName>
    <definedName name="_xlnm._FilterDatabase" localSheetId="3" hidden="1">'All Response Summary charts'!$A$1:$C$459</definedName>
    <definedName name="_xlnm._FilterDatabase" localSheetId="12" hidden="1">'answer tally vs actualDYNAMIC'!$A$1:$R$88</definedName>
    <definedName name="_xlnm._FilterDatabase" localSheetId="4" hidden="1">'answer tally vs actualSTATIC'!$B$2:$S$88</definedName>
    <definedName name="_xlnm._FilterDatabase" localSheetId="10" hidden="1">'answer tally vs country DYNAMIC'!$A$2:$R$88</definedName>
    <definedName name="_xlnm._FilterDatabase" localSheetId="9" hidden="1">'answer tally vs country STATIC'!$A$2:$U$88</definedName>
    <definedName name="_xlnm._FilterDatabase" localSheetId="7" hidden="1">'answer tally vs wordFreqsSTATIC'!$A$2:$R$88</definedName>
    <definedName name="_xlnm._FilterDatabase" localSheetId="0" hidden="1">Batch_813445_batch_results.csv!$A$1:$AH$930</definedName>
    <definedName name="_xlnm._FilterDatabase" localSheetId="11" hidden="1">'usa Tally vs actual DYNAMIC'!$B$2:$R$88</definedName>
    <definedName name="_xlnm._FilterDatabase" localSheetId="5" hidden="1">'usa Tally vs actualSTATIC'!$A$2:$S$149</definedName>
    <definedName name="ActualPhrase">Batch_813445_batch_results.csv!$AH:$AH</definedName>
    <definedName name="Answer">Batch_813445_batch_results.csv!$AD:$AD</definedName>
    <definedName name="Country">Batch_813445_batch_results.csv!$AE:$AE</definedName>
    <definedName name="_xlnm.Extract" localSheetId="12">'answer tally vs actualDYNAMIC'!$A:$A</definedName>
    <definedName name="_xlnm.Extract" localSheetId="10">'answer tally vs country DYNAMIC'!$A:$A</definedName>
    <definedName name="_xlnm.Extract" localSheetId="11">'usa Tally vs actual DYNAMIC'!$B:$B</definedName>
    <definedName name="_xlnm.Extract" localSheetId="5">'usa Tally vs actualSTATIC'!$B:$B</definedName>
    <definedName name="WorkerId">Batch_813445_batch_results.csv!$P:$P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2" l="1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C1" i="12"/>
  <c r="D3" i="13"/>
  <c r="C5" i="13"/>
  <c r="C3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E100" i="13"/>
  <c r="F100" i="13"/>
  <c r="G100" i="13"/>
  <c r="H100" i="13"/>
  <c r="I100" i="13"/>
  <c r="J100" i="13"/>
  <c r="K100" i="13"/>
  <c r="L100" i="13"/>
  <c r="M100" i="13"/>
  <c r="N100" i="13"/>
  <c r="O100" i="13"/>
  <c r="P100" i="13"/>
  <c r="Q100" i="13"/>
  <c r="R100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E103" i="13"/>
  <c r="F103" i="13"/>
  <c r="G103" i="13"/>
  <c r="H103" i="13"/>
  <c r="I103" i="13"/>
  <c r="J103" i="13"/>
  <c r="K103" i="13"/>
  <c r="L103" i="13"/>
  <c r="M103" i="13"/>
  <c r="N103" i="13"/>
  <c r="O103" i="13"/>
  <c r="P103" i="13"/>
  <c r="Q103" i="13"/>
  <c r="R103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R108" i="13"/>
  <c r="E109" i="13"/>
  <c r="F109" i="13"/>
  <c r="G109" i="13"/>
  <c r="H109" i="13"/>
  <c r="I109" i="13"/>
  <c r="J109" i="13"/>
  <c r="K109" i="13"/>
  <c r="L109" i="13"/>
  <c r="M109" i="13"/>
  <c r="N109" i="13"/>
  <c r="O109" i="13"/>
  <c r="P109" i="13"/>
  <c r="Q109" i="13"/>
  <c r="R109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E111" i="13"/>
  <c r="F111" i="13"/>
  <c r="G111" i="13"/>
  <c r="H111" i="13"/>
  <c r="I111" i="13"/>
  <c r="J111" i="13"/>
  <c r="K111" i="13"/>
  <c r="L111" i="13"/>
  <c r="M111" i="13"/>
  <c r="N111" i="13"/>
  <c r="O111" i="13"/>
  <c r="P111" i="13"/>
  <c r="Q111" i="13"/>
  <c r="R111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E113" i="13"/>
  <c r="F113" i="13"/>
  <c r="G113" i="13"/>
  <c r="H113" i="13"/>
  <c r="I113" i="13"/>
  <c r="J113" i="13"/>
  <c r="K113" i="13"/>
  <c r="L113" i="13"/>
  <c r="M113" i="13"/>
  <c r="N113" i="13"/>
  <c r="O113" i="13"/>
  <c r="P113" i="13"/>
  <c r="Q113" i="13"/>
  <c r="R113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17" i="13"/>
  <c r="R117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E121" i="13"/>
  <c r="F121" i="13"/>
  <c r="G121" i="13"/>
  <c r="H121" i="13"/>
  <c r="I121" i="13"/>
  <c r="J121" i="13"/>
  <c r="K121" i="13"/>
  <c r="L121" i="13"/>
  <c r="M121" i="13"/>
  <c r="N121" i="13"/>
  <c r="O121" i="13"/>
  <c r="P121" i="13"/>
  <c r="Q121" i="13"/>
  <c r="R121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R127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E137" i="13"/>
  <c r="F137" i="13"/>
  <c r="G137" i="13"/>
  <c r="H137" i="13"/>
  <c r="I137" i="13"/>
  <c r="J137" i="13"/>
  <c r="K137" i="13"/>
  <c r="L137" i="13"/>
  <c r="M137" i="13"/>
  <c r="N137" i="13"/>
  <c r="O137" i="13"/>
  <c r="P137" i="13"/>
  <c r="Q137" i="13"/>
  <c r="R137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Q141" i="13"/>
  <c r="R141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C145" i="13"/>
  <c r="C150" i="13"/>
  <c r="C149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7" i="13"/>
  <c r="C88" i="13"/>
  <c r="C6" i="13"/>
  <c r="C4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137" i="13"/>
  <c r="C123" i="13"/>
  <c r="C104" i="13"/>
  <c r="C120" i="13"/>
  <c r="C89" i="13"/>
  <c r="C92" i="13"/>
  <c r="C90" i="13"/>
  <c r="C95" i="13"/>
  <c r="C117" i="13"/>
  <c r="C139" i="13"/>
  <c r="C100" i="13"/>
  <c r="C101" i="13"/>
  <c r="C106" i="13"/>
  <c r="C111" i="13"/>
  <c r="C124" i="13"/>
  <c r="C128" i="13"/>
  <c r="C146" i="13"/>
  <c r="C93" i="13"/>
  <c r="C96" i="13"/>
  <c r="C105" i="13"/>
  <c r="C107" i="13"/>
  <c r="C108" i="13"/>
  <c r="C109" i="13"/>
  <c r="C110" i="13"/>
  <c r="C112" i="13"/>
  <c r="C113" i="13"/>
  <c r="C122" i="13"/>
  <c r="C125" i="13"/>
  <c r="C130" i="13"/>
  <c r="C134" i="13"/>
  <c r="C135" i="13"/>
  <c r="C138" i="13"/>
  <c r="C147" i="13"/>
  <c r="C1" i="13"/>
  <c r="C91" i="13"/>
  <c r="C94" i="13"/>
  <c r="C97" i="13"/>
  <c r="C98" i="13"/>
  <c r="C99" i="13"/>
  <c r="C102" i="13"/>
  <c r="C103" i="13"/>
  <c r="C114" i="13"/>
  <c r="C115" i="13"/>
  <c r="C116" i="13"/>
  <c r="C118" i="13"/>
  <c r="C119" i="13"/>
  <c r="C121" i="13"/>
  <c r="C126" i="13"/>
  <c r="C127" i="13"/>
  <c r="C129" i="13"/>
  <c r="C131" i="13"/>
  <c r="C132" i="13"/>
  <c r="C133" i="13"/>
  <c r="C136" i="13"/>
  <c r="C140" i="13"/>
  <c r="C141" i="13"/>
  <c r="C142" i="13"/>
  <c r="C143" i="13"/>
  <c r="C144" i="13"/>
  <c r="C148" i="13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C3" i="5"/>
  <c r="D3" i="5"/>
  <c r="N88" i="7"/>
  <c r="N87" i="7"/>
  <c r="N85" i="7"/>
  <c r="N76" i="7"/>
  <c r="N74" i="7"/>
  <c r="N86" i="7"/>
  <c r="N84" i="7"/>
  <c r="N83" i="7"/>
  <c r="N75" i="7"/>
  <c r="N73" i="7"/>
  <c r="N82" i="7"/>
  <c r="N81" i="7"/>
  <c r="N80" i="7"/>
  <c r="N79" i="7"/>
  <c r="N77" i="7"/>
  <c r="N60" i="7"/>
  <c r="N72" i="7"/>
  <c r="N70" i="7"/>
  <c r="N69" i="7"/>
  <c r="N68" i="7"/>
  <c r="N67" i="7"/>
  <c r="N65" i="7"/>
  <c r="N78" i="7"/>
  <c r="N64" i="7"/>
  <c r="N62" i="7"/>
  <c r="N61" i="7"/>
  <c r="N71" i="7"/>
  <c r="N59" i="7"/>
  <c r="N58" i="7"/>
  <c r="N57" i="7"/>
  <c r="N56" i="7"/>
  <c r="N55" i="7"/>
  <c r="N51" i="7"/>
  <c r="N54" i="7"/>
  <c r="N53" i="7"/>
  <c r="N52" i="7"/>
  <c r="N66" i="7"/>
  <c r="N49" i="7"/>
  <c r="N48" i="7"/>
  <c r="N47" i="7"/>
  <c r="N46" i="7"/>
  <c r="N41" i="7"/>
  <c r="N50" i="7"/>
  <c r="N45" i="7"/>
  <c r="N43" i="7"/>
  <c r="N42" i="7"/>
  <c r="N44" i="7"/>
  <c r="N40" i="7"/>
  <c r="N11" i="7"/>
  <c r="N39" i="7"/>
  <c r="N38" i="7"/>
  <c r="N37" i="7"/>
  <c r="N34" i="7"/>
  <c r="N33" i="7"/>
  <c r="N26" i="7"/>
  <c r="N25" i="7"/>
  <c r="N32" i="7"/>
  <c r="N24" i="7"/>
  <c r="N31" i="7"/>
  <c r="N23" i="7"/>
  <c r="N30" i="7"/>
  <c r="N29" i="7"/>
  <c r="N28" i="7"/>
  <c r="N22" i="7"/>
  <c r="N21" i="7"/>
  <c r="N20" i="7"/>
  <c r="N36" i="7"/>
  <c r="N35" i="7"/>
  <c r="N27" i="7"/>
  <c r="N15" i="7"/>
  <c r="N19" i="7"/>
  <c r="N18" i="7"/>
  <c r="N16" i="7"/>
  <c r="N13" i="7"/>
  <c r="N12" i="7"/>
  <c r="N10" i="7"/>
  <c r="N14" i="7"/>
  <c r="N17" i="7"/>
  <c r="N63" i="7"/>
  <c r="N8" i="7"/>
  <c r="N9" i="7"/>
  <c r="N6" i="7"/>
  <c r="N5" i="7"/>
  <c r="N4" i="7"/>
  <c r="N7" i="7"/>
  <c r="N3" i="7"/>
  <c r="O7" i="7"/>
  <c r="O4" i="7"/>
  <c r="O5" i="7"/>
  <c r="O6" i="7"/>
  <c r="O9" i="7"/>
  <c r="O8" i="7"/>
  <c r="O63" i="7"/>
  <c r="O17" i="7"/>
  <c r="O14" i="7"/>
  <c r="O10" i="7"/>
  <c r="O12" i="7"/>
  <c r="O13" i="7"/>
  <c r="O16" i="7"/>
  <c r="O18" i="7"/>
  <c r="O19" i="7"/>
  <c r="O15" i="7"/>
  <c r="O27" i="7"/>
  <c r="O35" i="7"/>
  <c r="O36" i="7"/>
  <c r="O20" i="7"/>
  <c r="O21" i="7"/>
  <c r="O22" i="7"/>
  <c r="O28" i="7"/>
  <c r="O29" i="7"/>
  <c r="O30" i="7"/>
  <c r="O23" i="7"/>
  <c r="O31" i="7"/>
  <c r="O24" i="7"/>
  <c r="O32" i="7"/>
  <c r="O25" i="7"/>
  <c r="O26" i="7"/>
  <c r="O33" i="7"/>
  <c r="O34" i="7"/>
  <c r="O37" i="7"/>
  <c r="O38" i="7"/>
  <c r="O39" i="7"/>
  <c r="O11" i="7"/>
  <c r="O40" i="7"/>
  <c r="O44" i="7"/>
  <c r="O42" i="7"/>
  <c r="O43" i="7"/>
  <c r="O45" i="7"/>
  <c r="O50" i="7"/>
  <c r="O41" i="7"/>
  <c r="O46" i="7"/>
  <c r="O47" i="7"/>
  <c r="O48" i="7"/>
  <c r="O49" i="7"/>
  <c r="O66" i="7"/>
  <c r="O52" i="7"/>
  <c r="O53" i="7"/>
  <c r="O54" i="7"/>
  <c r="O51" i="7"/>
  <c r="O55" i="7"/>
  <c r="O56" i="7"/>
  <c r="O57" i="7"/>
  <c r="O58" i="7"/>
  <c r="O59" i="7"/>
  <c r="O71" i="7"/>
  <c r="O61" i="7"/>
  <c r="O62" i="7"/>
  <c r="O64" i="7"/>
  <c r="O78" i="7"/>
  <c r="O65" i="7"/>
  <c r="O67" i="7"/>
  <c r="O68" i="7"/>
  <c r="O69" i="7"/>
  <c r="O70" i="7"/>
  <c r="O72" i="7"/>
  <c r="O60" i="7"/>
  <c r="O77" i="7"/>
  <c r="O79" i="7"/>
  <c r="O80" i="7"/>
  <c r="O81" i="7"/>
  <c r="O82" i="7"/>
  <c r="O73" i="7"/>
  <c r="O75" i="7"/>
  <c r="O83" i="7"/>
  <c r="O84" i="7"/>
  <c r="O86" i="7"/>
  <c r="O74" i="7"/>
  <c r="O76" i="7"/>
  <c r="O85" i="7"/>
  <c r="O87" i="7"/>
  <c r="O88" i="7"/>
  <c r="O3" i="7"/>
  <c r="P7" i="7"/>
  <c r="P4" i="7"/>
  <c r="P5" i="7"/>
  <c r="P6" i="7"/>
  <c r="P9" i="7"/>
  <c r="P8" i="7"/>
  <c r="P63" i="7"/>
  <c r="P17" i="7"/>
  <c r="P14" i="7"/>
  <c r="P10" i="7"/>
  <c r="P12" i="7"/>
  <c r="P13" i="7"/>
  <c r="P16" i="7"/>
  <c r="P18" i="7"/>
  <c r="P19" i="7"/>
  <c r="P15" i="7"/>
  <c r="P27" i="7"/>
  <c r="P35" i="7"/>
  <c r="P36" i="7"/>
  <c r="P20" i="7"/>
  <c r="P21" i="7"/>
  <c r="P22" i="7"/>
  <c r="P28" i="7"/>
  <c r="P29" i="7"/>
  <c r="P30" i="7"/>
  <c r="P23" i="7"/>
  <c r="P31" i="7"/>
  <c r="P24" i="7"/>
  <c r="P32" i="7"/>
  <c r="P25" i="7"/>
  <c r="P26" i="7"/>
  <c r="P33" i="7"/>
  <c r="P34" i="7"/>
  <c r="P37" i="7"/>
  <c r="P38" i="7"/>
  <c r="P39" i="7"/>
  <c r="P11" i="7"/>
  <c r="P40" i="7"/>
  <c r="P44" i="7"/>
  <c r="P42" i="7"/>
  <c r="P43" i="7"/>
  <c r="P45" i="7"/>
  <c r="P50" i="7"/>
  <c r="P41" i="7"/>
  <c r="P46" i="7"/>
  <c r="P47" i="7"/>
  <c r="P48" i="7"/>
  <c r="P49" i="7"/>
  <c r="P66" i="7"/>
  <c r="P52" i="7"/>
  <c r="P53" i="7"/>
  <c r="P54" i="7"/>
  <c r="P51" i="7"/>
  <c r="P55" i="7"/>
  <c r="P56" i="7"/>
  <c r="P57" i="7"/>
  <c r="P58" i="7"/>
  <c r="P59" i="7"/>
  <c r="P71" i="7"/>
  <c r="P61" i="7"/>
  <c r="P62" i="7"/>
  <c r="P64" i="7"/>
  <c r="P78" i="7"/>
  <c r="P65" i="7"/>
  <c r="P67" i="7"/>
  <c r="P68" i="7"/>
  <c r="P69" i="7"/>
  <c r="P70" i="7"/>
  <c r="P72" i="7"/>
  <c r="P60" i="7"/>
  <c r="P77" i="7"/>
  <c r="P79" i="7"/>
  <c r="P80" i="7"/>
  <c r="P81" i="7"/>
  <c r="P82" i="7"/>
  <c r="P73" i="7"/>
  <c r="P75" i="7"/>
  <c r="P83" i="7"/>
  <c r="P84" i="7"/>
  <c r="P86" i="7"/>
  <c r="P74" i="7"/>
  <c r="P76" i="7"/>
  <c r="P85" i="7"/>
  <c r="P87" i="7"/>
  <c r="P88" i="7"/>
  <c r="P3" i="7"/>
  <c r="D1" i="7"/>
  <c r="Q16" i="7"/>
  <c r="Q15" i="7"/>
  <c r="Q31" i="7"/>
  <c r="Q32" i="7"/>
  <c r="Q23" i="7"/>
  <c r="Q33" i="7"/>
  <c r="Q22" i="7"/>
  <c r="Q28" i="7"/>
  <c r="Q18" i="7"/>
  <c r="Q20" i="7"/>
  <c r="Q25" i="7"/>
  <c r="Q34" i="7"/>
  <c r="Q26" i="7"/>
  <c r="Q24" i="7"/>
  <c r="Q21" i="7"/>
  <c r="Q38" i="7"/>
  <c r="Q36" i="7"/>
  <c r="Q37" i="7"/>
  <c r="Q10" i="7"/>
  <c r="Q39" i="7"/>
  <c r="Q47" i="7"/>
  <c r="Q46" i="7"/>
  <c r="Q41" i="7"/>
  <c r="Q43" i="7"/>
  <c r="Q52" i="7"/>
  <c r="Q40" i="7"/>
  <c r="Q48" i="7"/>
  <c r="Q42" i="7"/>
  <c r="Q6" i="7"/>
  <c r="Q4" i="7"/>
  <c r="Q5" i="7"/>
  <c r="Q44" i="7"/>
  <c r="Q12" i="7"/>
  <c r="Q59" i="7"/>
  <c r="Q49" i="7"/>
  <c r="Q55" i="7"/>
  <c r="Q58" i="7"/>
  <c r="Q54" i="7"/>
  <c r="Q56" i="7"/>
  <c r="Q57" i="7"/>
  <c r="Q64" i="7"/>
  <c r="Q51" i="7"/>
  <c r="Q50" i="7"/>
  <c r="Q53" i="7"/>
  <c r="Q9" i="7"/>
  <c r="Q8" i="7"/>
  <c r="Q61" i="7"/>
  <c r="Q62" i="7"/>
  <c r="Q3" i="7"/>
  <c r="Q85" i="7"/>
  <c r="Q67" i="7"/>
  <c r="Q68" i="7"/>
  <c r="Q11" i="7"/>
  <c r="Q71" i="7"/>
  <c r="Q83" i="7"/>
  <c r="Q45" i="7"/>
  <c r="Q72" i="7"/>
  <c r="Q77" i="7"/>
  <c r="Q79" i="7"/>
  <c r="Q81" i="7"/>
  <c r="Q80" i="7"/>
  <c r="Q74" i="7"/>
  <c r="Q69" i="7"/>
  <c r="Q70" i="7"/>
  <c r="Q73" i="7"/>
  <c r="Q60" i="7"/>
  <c r="Q76" i="7"/>
  <c r="Q63" i="7"/>
  <c r="Q87" i="7"/>
  <c r="Q86" i="7"/>
  <c r="Q66" i="7"/>
  <c r="Q82" i="7"/>
  <c r="Q78" i="7"/>
  <c r="Q84" i="7"/>
  <c r="Q65" i="7"/>
  <c r="Q75" i="7"/>
  <c r="Q88" i="7"/>
  <c r="Q13" i="7"/>
  <c r="Q7" i="7"/>
  <c r="Q14" i="7"/>
  <c r="Q35" i="7"/>
  <c r="Q17" i="7"/>
  <c r="Q29" i="7"/>
  <c r="Q30" i="7"/>
  <c r="Q27" i="7"/>
  <c r="Q19" i="7"/>
  <c r="C1" i="7"/>
  <c r="D41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C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2" i="3"/>
  <c r="C88" i="3"/>
  <c r="N2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88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88" i="3"/>
  <c r="E3" i="3"/>
  <c r="F3" i="3"/>
  <c r="G3" i="3"/>
  <c r="H3" i="3"/>
  <c r="I3" i="3"/>
  <c r="J3" i="3"/>
  <c r="K3" i="3"/>
  <c r="L3" i="3"/>
  <c r="M3" i="3"/>
  <c r="N3" i="3"/>
  <c r="O3" i="3"/>
  <c r="P3" i="3"/>
  <c r="E4" i="3"/>
  <c r="F4" i="3"/>
  <c r="G4" i="3"/>
  <c r="H4" i="3"/>
  <c r="I4" i="3"/>
  <c r="J4" i="3"/>
  <c r="K4" i="3"/>
  <c r="L4" i="3"/>
  <c r="M4" i="3"/>
  <c r="N4" i="3"/>
  <c r="O4" i="3"/>
  <c r="P4" i="3"/>
  <c r="E5" i="3"/>
  <c r="F5" i="3"/>
  <c r="G5" i="3"/>
  <c r="H5" i="3"/>
  <c r="I5" i="3"/>
  <c r="J5" i="3"/>
  <c r="K5" i="3"/>
  <c r="L5" i="3"/>
  <c r="M5" i="3"/>
  <c r="N5" i="3"/>
  <c r="O5" i="3"/>
  <c r="P5" i="3"/>
  <c r="E6" i="3"/>
  <c r="F6" i="3"/>
  <c r="G6" i="3"/>
  <c r="H6" i="3"/>
  <c r="I6" i="3"/>
  <c r="J6" i="3"/>
  <c r="K6" i="3"/>
  <c r="L6" i="3"/>
  <c r="M6" i="3"/>
  <c r="N6" i="3"/>
  <c r="O6" i="3"/>
  <c r="P6" i="3"/>
  <c r="E7" i="3"/>
  <c r="F7" i="3"/>
  <c r="G7" i="3"/>
  <c r="H7" i="3"/>
  <c r="I7" i="3"/>
  <c r="J7" i="3"/>
  <c r="K7" i="3"/>
  <c r="L7" i="3"/>
  <c r="M7" i="3"/>
  <c r="N7" i="3"/>
  <c r="O7" i="3"/>
  <c r="P7" i="3"/>
  <c r="E8" i="3"/>
  <c r="F8" i="3"/>
  <c r="G8" i="3"/>
  <c r="H8" i="3"/>
  <c r="I8" i="3"/>
  <c r="J8" i="3"/>
  <c r="K8" i="3"/>
  <c r="L8" i="3"/>
  <c r="M8" i="3"/>
  <c r="N8" i="3"/>
  <c r="O8" i="3"/>
  <c r="P8" i="3"/>
  <c r="E9" i="3"/>
  <c r="F9" i="3"/>
  <c r="G9" i="3"/>
  <c r="H9" i="3"/>
  <c r="I9" i="3"/>
  <c r="J9" i="3"/>
  <c r="K9" i="3"/>
  <c r="L9" i="3"/>
  <c r="M9" i="3"/>
  <c r="N9" i="3"/>
  <c r="O9" i="3"/>
  <c r="P9" i="3"/>
  <c r="E10" i="3"/>
  <c r="F10" i="3"/>
  <c r="G10" i="3"/>
  <c r="H10" i="3"/>
  <c r="I10" i="3"/>
  <c r="J10" i="3"/>
  <c r="K10" i="3"/>
  <c r="L10" i="3"/>
  <c r="M10" i="3"/>
  <c r="N10" i="3"/>
  <c r="O10" i="3"/>
  <c r="P10" i="3"/>
  <c r="E11" i="3"/>
  <c r="F11" i="3"/>
  <c r="G11" i="3"/>
  <c r="H11" i="3"/>
  <c r="I11" i="3"/>
  <c r="J11" i="3"/>
  <c r="K11" i="3"/>
  <c r="L11" i="3"/>
  <c r="M11" i="3"/>
  <c r="N11" i="3"/>
  <c r="O11" i="3"/>
  <c r="P11" i="3"/>
  <c r="E12" i="3"/>
  <c r="F12" i="3"/>
  <c r="G12" i="3"/>
  <c r="H12" i="3"/>
  <c r="I12" i="3"/>
  <c r="J12" i="3"/>
  <c r="K12" i="3"/>
  <c r="L12" i="3"/>
  <c r="M12" i="3"/>
  <c r="N12" i="3"/>
  <c r="O12" i="3"/>
  <c r="P12" i="3"/>
  <c r="E13" i="3"/>
  <c r="F13" i="3"/>
  <c r="G13" i="3"/>
  <c r="H13" i="3"/>
  <c r="I13" i="3"/>
  <c r="J13" i="3"/>
  <c r="K13" i="3"/>
  <c r="L13" i="3"/>
  <c r="M13" i="3"/>
  <c r="N13" i="3"/>
  <c r="O13" i="3"/>
  <c r="P13" i="3"/>
  <c r="E14" i="3"/>
  <c r="F14" i="3"/>
  <c r="G14" i="3"/>
  <c r="H14" i="3"/>
  <c r="I14" i="3"/>
  <c r="J14" i="3"/>
  <c r="K14" i="3"/>
  <c r="L14" i="3"/>
  <c r="M14" i="3"/>
  <c r="N14" i="3"/>
  <c r="O14" i="3"/>
  <c r="P14" i="3"/>
  <c r="E15" i="3"/>
  <c r="F15" i="3"/>
  <c r="G15" i="3"/>
  <c r="H15" i="3"/>
  <c r="I15" i="3"/>
  <c r="J15" i="3"/>
  <c r="K15" i="3"/>
  <c r="L15" i="3"/>
  <c r="M15" i="3"/>
  <c r="N15" i="3"/>
  <c r="O15" i="3"/>
  <c r="P15" i="3"/>
  <c r="E16" i="3"/>
  <c r="F16" i="3"/>
  <c r="G16" i="3"/>
  <c r="H16" i="3"/>
  <c r="I16" i="3"/>
  <c r="J16" i="3"/>
  <c r="K16" i="3"/>
  <c r="L16" i="3"/>
  <c r="M16" i="3"/>
  <c r="N16" i="3"/>
  <c r="O16" i="3"/>
  <c r="P16" i="3"/>
  <c r="E17" i="3"/>
  <c r="F17" i="3"/>
  <c r="G17" i="3"/>
  <c r="H17" i="3"/>
  <c r="I17" i="3"/>
  <c r="J17" i="3"/>
  <c r="K17" i="3"/>
  <c r="L17" i="3"/>
  <c r="M17" i="3"/>
  <c r="N17" i="3"/>
  <c r="O17" i="3"/>
  <c r="P17" i="3"/>
  <c r="E18" i="3"/>
  <c r="F18" i="3"/>
  <c r="G18" i="3"/>
  <c r="H18" i="3"/>
  <c r="I18" i="3"/>
  <c r="J18" i="3"/>
  <c r="K18" i="3"/>
  <c r="L18" i="3"/>
  <c r="M18" i="3"/>
  <c r="N18" i="3"/>
  <c r="O18" i="3"/>
  <c r="P18" i="3"/>
  <c r="E19" i="3"/>
  <c r="F19" i="3"/>
  <c r="G19" i="3"/>
  <c r="H19" i="3"/>
  <c r="I19" i="3"/>
  <c r="J19" i="3"/>
  <c r="K19" i="3"/>
  <c r="L19" i="3"/>
  <c r="M19" i="3"/>
  <c r="N19" i="3"/>
  <c r="O19" i="3"/>
  <c r="P19" i="3"/>
  <c r="E20" i="3"/>
  <c r="F20" i="3"/>
  <c r="G20" i="3"/>
  <c r="H20" i="3"/>
  <c r="I20" i="3"/>
  <c r="J20" i="3"/>
  <c r="K20" i="3"/>
  <c r="L20" i="3"/>
  <c r="M20" i="3"/>
  <c r="N20" i="3"/>
  <c r="O20" i="3"/>
  <c r="P20" i="3"/>
  <c r="E21" i="3"/>
  <c r="F21" i="3"/>
  <c r="G21" i="3"/>
  <c r="H21" i="3"/>
  <c r="I21" i="3"/>
  <c r="J21" i="3"/>
  <c r="K21" i="3"/>
  <c r="L21" i="3"/>
  <c r="M21" i="3"/>
  <c r="N21" i="3"/>
  <c r="O21" i="3"/>
  <c r="P21" i="3"/>
  <c r="E22" i="3"/>
  <c r="F22" i="3"/>
  <c r="G22" i="3"/>
  <c r="H22" i="3"/>
  <c r="I22" i="3"/>
  <c r="J22" i="3"/>
  <c r="K22" i="3"/>
  <c r="L22" i="3"/>
  <c r="M22" i="3"/>
  <c r="N22" i="3"/>
  <c r="O22" i="3"/>
  <c r="P22" i="3"/>
  <c r="E23" i="3"/>
  <c r="F23" i="3"/>
  <c r="G23" i="3"/>
  <c r="H23" i="3"/>
  <c r="I23" i="3"/>
  <c r="J23" i="3"/>
  <c r="K23" i="3"/>
  <c r="L23" i="3"/>
  <c r="M23" i="3"/>
  <c r="N23" i="3"/>
  <c r="O23" i="3"/>
  <c r="P23" i="3"/>
  <c r="E24" i="3"/>
  <c r="F24" i="3"/>
  <c r="G24" i="3"/>
  <c r="H24" i="3"/>
  <c r="I24" i="3"/>
  <c r="J24" i="3"/>
  <c r="K24" i="3"/>
  <c r="L24" i="3"/>
  <c r="M24" i="3"/>
  <c r="N24" i="3"/>
  <c r="O24" i="3"/>
  <c r="P24" i="3"/>
  <c r="E25" i="3"/>
  <c r="F25" i="3"/>
  <c r="G25" i="3"/>
  <c r="H25" i="3"/>
  <c r="I25" i="3"/>
  <c r="J25" i="3"/>
  <c r="K25" i="3"/>
  <c r="L25" i="3"/>
  <c r="M25" i="3"/>
  <c r="N25" i="3"/>
  <c r="O25" i="3"/>
  <c r="P25" i="3"/>
  <c r="E26" i="3"/>
  <c r="F26" i="3"/>
  <c r="G26" i="3"/>
  <c r="H26" i="3"/>
  <c r="I26" i="3"/>
  <c r="J26" i="3"/>
  <c r="K26" i="3"/>
  <c r="L26" i="3"/>
  <c r="M26" i="3"/>
  <c r="N26" i="3"/>
  <c r="O26" i="3"/>
  <c r="P26" i="3"/>
  <c r="E27" i="3"/>
  <c r="F27" i="3"/>
  <c r="G27" i="3"/>
  <c r="H27" i="3"/>
  <c r="I27" i="3"/>
  <c r="J27" i="3"/>
  <c r="K27" i="3"/>
  <c r="L27" i="3"/>
  <c r="M27" i="3"/>
  <c r="N27" i="3"/>
  <c r="O27" i="3"/>
  <c r="P27" i="3"/>
  <c r="E28" i="3"/>
  <c r="F28" i="3"/>
  <c r="G28" i="3"/>
  <c r="H28" i="3"/>
  <c r="I28" i="3"/>
  <c r="J28" i="3"/>
  <c r="K28" i="3"/>
  <c r="L28" i="3"/>
  <c r="M28" i="3"/>
  <c r="N28" i="3"/>
  <c r="O28" i="3"/>
  <c r="P28" i="3"/>
  <c r="E29" i="3"/>
  <c r="F29" i="3"/>
  <c r="G29" i="3"/>
  <c r="H29" i="3"/>
  <c r="I29" i="3"/>
  <c r="J29" i="3"/>
  <c r="K29" i="3"/>
  <c r="L29" i="3"/>
  <c r="M29" i="3"/>
  <c r="N29" i="3"/>
  <c r="O29" i="3"/>
  <c r="P29" i="3"/>
  <c r="E30" i="3"/>
  <c r="F30" i="3"/>
  <c r="G30" i="3"/>
  <c r="H30" i="3"/>
  <c r="I30" i="3"/>
  <c r="J30" i="3"/>
  <c r="K30" i="3"/>
  <c r="L30" i="3"/>
  <c r="M30" i="3"/>
  <c r="N30" i="3"/>
  <c r="O30" i="3"/>
  <c r="P30" i="3"/>
  <c r="E31" i="3"/>
  <c r="F31" i="3"/>
  <c r="G31" i="3"/>
  <c r="H31" i="3"/>
  <c r="I31" i="3"/>
  <c r="J31" i="3"/>
  <c r="K31" i="3"/>
  <c r="L31" i="3"/>
  <c r="M31" i="3"/>
  <c r="N31" i="3"/>
  <c r="O31" i="3"/>
  <c r="P31" i="3"/>
  <c r="E32" i="3"/>
  <c r="F32" i="3"/>
  <c r="G32" i="3"/>
  <c r="H32" i="3"/>
  <c r="I32" i="3"/>
  <c r="J32" i="3"/>
  <c r="K32" i="3"/>
  <c r="L32" i="3"/>
  <c r="M32" i="3"/>
  <c r="N32" i="3"/>
  <c r="O32" i="3"/>
  <c r="P32" i="3"/>
  <c r="E33" i="3"/>
  <c r="F33" i="3"/>
  <c r="G33" i="3"/>
  <c r="H33" i="3"/>
  <c r="I33" i="3"/>
  <c r="J33" i="3"/>
  <c r="K33" i="3"/>
  <c r="L33" i="3"/>
  <c r="M33" i="3"/>
  <c r="N33" i="3"/>
  <c r="O33" i="3"/>
  <c r="P33" i="3"/>
  <c r="E34" i="3"/>
  <c r="F34" i="3"/>
  <c r="G34" i="3"/>
  <c r="H34" i="3"/>
  <c r="I34" i="3"/>
  <c r="J34" i="3"/>
  <c r="K34" i="3"/>
  <c r="L34" i="3"/>
  <c r="M34" i="3"/>
  <c r="N34" i="3"/>
  <c r="O34" i="3"/>
  <c r="P34" i="3"/>
  <c r="E35" i="3"/>
  <c r="F35" i="3"/>
  <c r="G35" i="3"/>
  <c r="H35" i="3"/>
  <c r="I35" i="3"/>
  <c r="J35" i="3"/>
  <c r="K35" i="3"/>
  <c r="L35" i="3"/>
  <c r="M35" i="3"/>
  <c r="N35" i="3"/>
  <c r="O35" i="3"/>
  <c r="P35" i="3"/>
  <c r="E36" i="3"/>
  <c r="F36" i="3"/>
  <c r="G36" i="3"/>
  <c r="H36" i="3"/>
  <c r="I36" i="3"/>
  <c r="J36" i="3"/>
  <c r="K36" i="3"/>
  <c r="L36" i="3"/>
  <c r="M36" i="3"/>
  <c r="N36" i="3"/>
  <c r="O36" i="3"/>
  <c r="P36" i="3"/>
  <c r="E37" i="3"/>
  <c r="F37" i="3"/>
  <c r="G37" i="3"/>
  <c r="H37" i="3"/>
  <c r="I37" i="3"/>
  <c r="J37" i="3"/>
  <c r="K37" i="3"/>
  <c r="L37" i="3"/>
  <c r="M37" i="3"/>
  <c r="N37" i="3"/>
  <c r="O37" i="3"/>
  <c r="P37" i="3"/>
  <c r="E38" i="3"/>
  <c r="F38" i="3"/>
  <c r="G38" i="3"/>
  <c r="H38" i="3"/>
  <c r="I38" i="3"/>
  <c r="J38" i="3"/>
  <c r="K38" i="3"/>
  <c r="L38" i="3"/>
  <c r="M38" i="3"/>
  <c r="N38" i="3"/>
  <c r="O38" i="3"/>
  <c r="P38" i="3"/>
  <c r="E39" i="3"/>
  <c r="F39" i="3"/>
  <c r="G39" i="3"/>
  <c r="H39" i="3"/>
  <c r="I39" i="3"/>
  <c r="J39" i="3"/>
  <c r="K39" i="3"/>
  <c r="L39" i="3"/>
  <c r="M39" i="3"/>
  <c r="N39" i="3"/>
  <c r="O39" i="3"/>
  <c r="P39" i="3"/>
  <c r="E40" i="3"/>
  <c r="F40" i="3"/>
  <c r="G40" i="3"/>
  <c r="H40" i="3"/>
  <c r="I40" i="3"/>
  <c r="J40" i="3"/>
  <c r="K40" i="3"/>
  <c r="L40" i="3"/>
  <c r="M40" i="3"/>
  <c r="N40" i="3"/>
  <c r="O40" i="3"/>
  <c r="P40" i="3"/>
  <c r="E41" i="3"/>
  <c r="F41" i="3"/>
  <c r="G41" i="3"/>
  <c r="H41" i="3"/>
  <c r="I41" i="3"/>
  <c r="J41" i="3"/>
  <c r="K41" i="3"/>
  <c r="L41" i="3"/>
  <c r="M41" i="3"/>
  <c r="N41" i="3"/>
  <c r="O41" i="3"/>
  <c r="P41" i="3"/>
  <c r="E42" i="3"/>
  <c r="F42" i="3"/>
  <c r="G42" i="3"/>
  <c r="H42" i="3"/>
  <c r="I42" i="3"/>
  <c r="J42" i="3"/>
  <c r="K42" i="3"/>
  <c r="L42" i="3"/>
  <c r="M42" i="3"/>
  <c r="N42" i="3"/>
  <c r="O42" i="3"/>
  <c r="P42" i="3"/>
  <c r="E43" i="3"/>
  <c r="F43" i="3"/>
  <c r="G43" i="3"/>
  <c r="H43" i="3"/>
  <c r="I43" i="3"/>
  <c r="J43" i="3"/>
  <c r="K43" i="3"/>
  <c r="L43" i="3"/>
  <c r="M43" i="3"/>
  <c r="N43" i="3"/>
  <c r="O43" i="3"/>
  <c r="P43" i="3"/>
  <c r="E44" i="3"/>
  <c r="F44" i="3"/>
  <c r="G44" i="3"/>
  <c r="H44" i="3"/>
  <c r="I44" i="3"/>
  <c r="J44" i="3"/>
  <c r="K44" i="3"/>
  <c r="L44" i="3"/>
  <c r="M44" i="3"/>
  <c r="N44" i="3"/>
  <c r="O44" i="3"/>
  <c r="P44" i="3"/>
  <c r="E45" i="3"/>
  <c r="F45" i="3"/>
  <c r="G45" i="3"/>
  <c r="H45" i="3"/>
  <c r="I45" i="3"/>
  <c r="J45" i="3"/>
  <c r="K45" i="3"/>
  <c r="L45" i="3"/>
  <c r="M45" i="3"/>
  <c r="N45" i="3"/>
  <c r="O45" i="3"/>
  <c r="P45" i="3"/>
  <c r="E46" i="3"/>
  <c r="F46" i="3"/>
  <c r="G46" i="3"/>
  <c r="H46" i="3"/>
  <c r="I46" i="3"/>
  <c r="J46" i="3"/>
  <c r="K46" i="3"/>
  <c r="L46" i="3"/>
  <c r="M46" i="3"/>
  <c r="N46" i="3"/>
  <c r="O46" i="3"/>
  <c r="P46" i="3"/>
  <c r="E47" i="3"/>
  <c r="F47" i="3"/>
  <c r="G47" i="3"/>
  <c r="H47" i="3"/>
  <c r="I47" i="3"/>
  <c r="J47" i="3"/>
  <c r="K47" i="3"/>
  <c r="L47" i="3"/>
  <c r="M47" i="3"/>
  <c r="N47" i="3"/>
  <c r="O47" i="3"/>
  <c r="P47" i="3"/>
  <c r="E48" i="3"/>
  <c r="F48" i="3"/>
  <c r="G48" i="3"/>
  <c r="H48" i="3"/>
  <c r="I48" i="3"/>
  <c r="J48" i="3"/>
  <c r="K48" i="3"/>
  <c r="L48" i="3"/>
  <c r="M48" i="3"/>
  <c r="N48" i="3"/>
  <c r="O48" i="3"/>
  <c r="P48" i="3"/>
  <c r="E49" i="3"/>
  <c r="F49" i="3"/>
  <c r="G49" i="3"/>
  <c r="H49" i="3"/>
  <c r="I49" i="3"/>
  <c r="J49" i="3"/>
  <c r="K49" i="3"/>
  <c r="L49" i="3"/>
  <c r="M49" i="3"/>
  <c r="N49" i="3"/>
  <c r="O49" i="3"/>
  <c r="P49" i="3"/>
  <c r="E50" i="3"/>
  <c r="F50" i="3"/>
  <c r="G50" i="3"/>
  <c r="H50" i="3"/>
  <c r="I50" i="3"/>
  <c r="J50" i="3"/>
  <c r="K50" i="3"/>
  <c r="L50" i="3"/>
  <c r="M50" i="3"/>
  <c r="N50" i="3"/>
  <c r="O50" i="3"/>
  <c r="P50" i="3"/>
  <c r="E51" i="3"/>
  <c r="F51" i="3"/>
  <c r="G51" i="3"/>
  <c r="H51" i="3"/>
  <c r="I51" i="3"/>
  <c r="J51" i="3"/>
  <c r="K51" i="3"/>
  <c r="L51" i="3"/>
  <c r="M51" i="3"/>
  <c r="N51" i="3"/>
  <c r="O51" i="3"/>
  <c r="P51" i="3"/>
  <c r="E52" i="3"/>
  <c r="F52" i="3"/>
  <c r="G52" i="3"/>
  <c r="H52" i="3"/>
  <c r="I52" i="3"/>
  <c r="J52" i="3"/>
  <c r="K52" i="3"/>
  <c r="L52" i="3"/>
  <c r="M52" i="3"/>
  <c r="N52" i="3"/>
  <c r="O52" i="3"/>
  <c r="P52" i="3"/>
  <c r="E53" i="3"/>
  <c r="F53" i="3"/>
  <c r="G53" i="3"/>
  <c r="H53" i="3"/>
  <c r="I53" i="3"/>
  <c r="J53" i="3"/>
  <c r="K53" i="3"/>
  <c r="L53" i="3"/>
  <c r="M53" i="3"/>
  <c r="N53" i="3"/>
  <c r="O53" i="3"/>
  <c r="P53" i="3"/>
  <c r="E54" i="3"/>
  <c r="F54" i="3"/>
  <c r="G54" i="3"/>
  <c r="H54" i="3"/>
  <c r="I54" i="3"/>
  <c r="J54" i="3"/>
  <c r="K54" i="3"/>
  <c r="L54" i="3"/>
  <c r="M54" i="3"/>
  <c r="N54" i="3"/>
  <c r="O54" i="3"/>
  <c r="P54" i="3"/>
  <c r="E55" i="3"/>
  <c r="F55" i="3"/>
  <c r="G55" i="3"/>
  <c r="H55" i="3"/>
  <c r="I55" i="3"/>
  <c r="J55" i="3"/>
  <c r="K55" i="3"/>
  <c r="L55" i="3"/>
  <c r="M55" i="3"/>
  <c r="N55" i="3"/>
  <c r="O55" i="3"/>
  <c r="P55" i="3"/>
  <c r="E56" i="3"/>
  <c r="F56" i="3"/>
  <c r="G56" i="3"/>
  <c r="H56" i="3"/>
  <c r="I56" i="3"/>
  <c r="J56" i="3"/>
  <c r="K56" i="3"/>
  <c r="L56" i="3"/>
  <c r="M56" i="3"/>
  <c r="N56" i="3"/>
  <c r="O56" i="3"/>
  <c r="P56" i="3"/>
  <c r="E57" i="3"/>
  <c r="F57" i="3"/>
  <c r="G57" i="3"/>
  <c r="H57" i="3"/>
  <c r="I57" i="3"/>
  <c r="J57" i="3"/>
  <c r="K57" i="3"/>
  <c r="L57" i="3"/>
  <c r="M57" i="3"/>
  <c r="N57" i="3"/>
  <c r="O57" i="3"/>
  <c r="P57" i="3"/>
  <c r="E58" i="3"/>
  <c r="F58" i="3"/>
  <c r="G58" i="3"/>
  <c r="H58" i="3"/>
  <c r="I58" i="3"/>
  <c r="J58" i="3"/>
  <c r="K58" i="3"/>
  <c r="L58" i="3"/>
  <c r="M58" i="3"/>
  <c r="N58" i="3"/>
  <c r="O58" i="3"/>
  <c r="P58" i="3"/>
  <c r="E59" i="3"/>
  <c r="F59" i="3"/>
  <c r="G59" i="3"/>
  <c r="H59" i="3"/>
  <c r="I59" i="3"/>
  <c r="J59" i="3"/>
  <c r="K59" i="3"/>
  <c r="L59" i="3"/>
  <c r="M59" i="3"/>
  <c r="N59" i="3"/>
  <c r="O59" i="3"/>
  <c r="P59" i="3"/>
  <c r="E60" i="3"/>
  <c r="F60" i="3"/>
  <c r="G60" i="3"/>
  <c r="H60" i="3"/>
  <c r="I60" i="3"/>
  <c r="J60" i="3"/>
  <c r="K60" i="3"/>
  <c r="L60" i="3"/>
  <c r="M60" i="3"/>
  <c r="N60" i="3"/>
  <c r="O60" i="3"/>
  <c r="P60" i="3"/>
  <c r="E61" i="3"/>
  <c r="F61" i="3"/>
  <c r="G61" i="3"/>
  <c r="H61" i="3"/>
  <c r="I61" i="3"/>
  <c r="J61" i="3"/>
  <c r="K61" i="3"/>
  <c r="L61" i="3"/>
  <c r="M61" i="3"/>
  <c r="N61" i="3"/>
  <c r="O61" i="3"/>
  <c r="P61" i="3"/>
  <c r="E62" i="3"/>
  <c r="F62" i="3"/>
  <c r="G62" i="3"/>
  <c r="H62" i="3"/>
  <c r="I62" i="3"/>
  <c r="J62" i="3"/>
  <c r="K62" i="3"/>
  <c r="L62" i="3"/>
  <c r="M62" i="3"/>
  <c r="N62" i="3"/>
  <c r="O62" i="3"/>
  <c r="P62" i="3"/>
  <c r="E63" i="3"/>
  <c r="F63" i="3"/>
  <c r="G63" i="3"/>
  <c r="H63" i="3"/>
  <c r="I63" i="3"/>
  <c r="J63" i="3"/>
  <c r="K63" i="3"/>
  <c r="L63" i="3"/>
  <c r="M63" i="3"/>
  <c r="N63" i="3"/>
  <c r="O63" i="3"/>
  <c r="P63" i="3"/>
  <c r="E64" i="3"/>
  <c r="F64" i="3"/>
  <c r="G64" i="3"/>
  <c r="H64" i="3"/>
  <c r="I64" i="3"/>
  <c r="J64" i="3"/>
  <c r="K64" i="3"/>
  <c r="L64" i="3"/>
  <c r="M64" i="3"/>
  <c r="N64" i="3"/>
  <c r="O64" i="3"/>
  <c r="P64" i="3"/>
  <c r="E65" i="3"/>
  <c r="F65" i="3"/>
  <c r="G65" i="3"/>
  <c r="H65" i="3"/>
  <c r="I65" i="3"/>
  <c r="J65" i="3"/>
  <c r="K65" i="3"/>
  <c r="L65" i="3"/>
  <c r="M65" i="3"/>
  <c r="N65" i="3"/>
  <c r="O65" i="3"/>
  <c r="P65" i="3"/>
  <c r="E66" i="3"/>
  <c r="F66" i="3"/>
  <c r="G66" i="3"/>
  <c r="H66" i="3"/>
  <c r="I66" i="3"/>
  <c r="J66" i="3"/>
  <c r="K66" i="3"/>
  <c r="L66" i="3"/>
  <c r="M66" i="3"/>
  <c r="N66" i="3"/>
  <c r="O66" i="3"/>
  <c r="P66" i="3"/>
  <c r="E67" i="3"/>
  <c r="F67" i="3"/>
  <c r="G67" i="3"/>
  <c r="H67" i="3"/>
  <c r="I67" i="3"/>
  <c r="J67" i="3"/>
  <c r="K67" i="3"/>
  <c r="L67" i="3"/>
  <c r="M67" i="3"/>
  <c r="N67" i="3"/>
  <c r="O67" i="3"/>
  <c r="P67" i="3"/>
  <c r="E68" i="3"/>
  <c r="F68" i="3"/>
  <c r="G68" i="3"/>
  <c r="H68" i="3"/>
  <c r="I68" i="3"/>
  <c r="J68" i="3"/>
  <c r="K68" i="3"/>
  <c r="L68" i="3"/>
  <c r="M68" i="3"/>
  <c r="N68" i="3"/>
  <c r="O68" i="3"/>
  <c r="P68" i="3"/>
  <c r="E69" i="3"/>
  <c r="F69" i="3"/>
  <c r="G69" i="3"/>
  <c r="H69" i="3"/>
  <c r="I69" i="3"/>
  <c r="J69" i="3"/>
  <c r="K69" i="3"/>
  <c r="L69" i="3"/>
  <c r="M69" i="3"/>
  <c r="N69" i="3"/>
  <c r="O69" i="3"/>
  <c r="P69" i="3"/>
  <c r="E70" i="3"/>
  <c r="F70" i="3"/>
  <c r="G70" i="3"/>
  <c r="H70" i="3"/>
  <c r="I70" i="3"/>
  <c r="J70" i="3"/>
  <c r="K70" i="3"/>
  <c r="L70" i="3"/>
  <c r="M70" i="3"/>
  <c r="N70" i="3"/>
  <c r="O70" i="3"/>
  <c r="P70" i="3"/>
  <c r="E71" i="3"/>
  <c r="F71" i="3"/>
  <c r="G71" i="3"/>
  <c r="H71" i="3"/>
  <c r="I71" i="3"/>
  <c r="J71" i="3"/>
  <c r="K71" i="3"/>
  <c r="L71" i="3"/>
  <c r="M71" i="3"/>
  <c r="N71" i="3"/>
  <c r="O71" i="3"/>
  <c r="P71" i="3"/>
  <c r="E72" i="3"/>
  <c r="F72" i="3"/>
  <c r="G72" i="3"/>
  <c r="H72" i="3"/>
  <c r="I72" i="3"/>
  <c r="J72" i="3"/>
  <c r="K72" i="3"/>
  <c r="L72" i="3"/>
  <c r="M72" i="3"/>
  <c r="N72" i="3"/>
  <c r="O72" i="3"/>
  <c r="P72" i="3"/>
  <c r="E73" i="3"/>
  <c r="F73" i="3"/>
  <c r="G73" i="3"/>
  <c r="H73" i="3"/>
  <c r="I73" i="3"/>
  <c r="J73" i="3"/>
  <c r="K73" i="3"/>
  <c r="L73" i="3"/>
  <c r="M73" i="3"/>
  <c r="N73" i="3"/>
  <c r="O73" i="3"/>
  <c r="P73" i="3"/>
  <c r="E74" i="3"/>
  <c r="F74" i="3"/>
  <c r="G74" i="3"/>
  <c r="H74" i="3"/>
  <c r="I74" i="3"/>
  <c r="J74" i="3"/>
  <c r="K74" i="3"/>
  <c r="L74" i="3"/>
  <c r="M74" i="3"/>
  <c r="N74" i="3"/>
  <c r="O74" i="3"/>
  <c r="P74" i="3"/>
  <c r="E75" i="3"/>
  <c r="F75" i="3"/>
  <c r="G75" i="3"/>
  <c r="H75" i="3"/>
  <c r="I75" i="3"/>
  <c r="J75" i="3"/>
  <c r="K75" i="3"/>
  <c r="L75" i="3"/>
  <c r="M75" i="3"/>
  <c r="N75" i="3"/>
  <c r="O75" i="3"/>
  <c r="P75" i="3"/>
  <c r="E76" i="3"/>
  <c r="F76" i="3"/>
  <c r="G76" i="3"/>
  <c r="H76" i="3"/>
  <c r="I76" i="3"/>
  <c r="J76" i="3"/>
  <c r="K76" i="3"/>
  <c r="L76" i="3"/>
  <c r="M76" i="3"/>
  <c r="N76" i="3"/>
  <c r="O76" i="3"/>
  <c r="P76" i="3"/>
  <c r="E77" i="3"/>
  <c r="F77" i="3"/>
  <c r="G77" i="3"/>
  <c r="H77" i="3"/>
  <c r="I77" i="3"/>
  <c r="J77" i="3"/>
  <c r="K77" i="3"/>
  <c r="L77" i="3"/>
  <c r="M77" i="3"/>
  <c r="N77" i="3"/>
  <c r="O77" i="3"/>
  <c r="P77" i="3"/>
  <c r="E78" i="3"/>
  <c r="F78" i="3"/>
  <c r="G78" i="3"/>
  <c r="H78" i="3"/>
  <c r="I78" i="3"/>
  <c r="J78" i="3"/>
  <c r="K78" i="3"/>
  <c r="L78" i="3"/>
  <c r="M78" i="3"/>
  <c r="N78" i="3"/>
  <c r="O78" i="3"/>
  <c r="P78" i="3"/>
  <c r="E79" i="3"/>
  <c r="F79" i="3"/>
  <c r="G79" i="3"/>
  <c r="H79" i="3"/>
  <c r="I79" i="3"/>
  <c r="J79" i="3"/>
  <c r="K79" i="3"/>
  <c r="L79" i="3"/>
  <c r="M79" i="3"/>
  <c r="N79" i="3"/>
  <c r="O79" i="3"/>
  <c r="P79" i="3"/>
  <c r="E80" i="3"/>
  <c r="F80" i="3"/>
  <c r="G80" i="3"/>
  <c r="H80" i="3"/>
  <c r="I80" i="3"/>
  <c r="J80" i="3"/>
  <c r="K80" i="3"/>
  <c r="L80" i="3"/>
  <c r="M80" i="3"/>
  <c r="N80" i="3"/>
  <c r="O80" i="3"/>
  <c r="P80" i="3"/>
  <c r="E81" i="3"/>
  <c r="F81" i="3"/>
  <c r="G81" i="3"/>
  <c r="H81" i="3"/>
  <c r="I81" i="3"/>
  <c r="J81" i="3"/>
  <c r="K81" i="3"/>
  <c r="L81" i="3"/>
  <c r="M81" i="3"/>
  <c r="N81" i="3"/>
  <c r="O81" i="3"/>
  <c r="P81" i="3"/>
  <c r="E82" i="3"/>
  <c r="F82" i="3"/>
  <c r="G82" i="3"/>
  <c r="H82" i="3"/>
  <c r="I82" i="3"/>
  <c r="J82" i="3"/>
  <c r="K82" i="3"/>
  <c r="L82" i="3"/>
  <c r="M82" i="3"/>
  <c r="N82" i="3"/>
  <c r="O82" i="3"/>
  <c r="P82" i="3"/>
  <c r="E83" i="3"/>
  <c r="F83" i="3"/>
  <c r="G83" i="3"/>
  <c r="H83" i="3"/>
  <c r="I83" i="3"/>
  <c r="J83" i="3"/>
  <c r="K83" i="3"/>
  <c r="L83" i="3"/>
  <c r="M83" i="3"/>
  <c r="N83" i="3"/>
  <c r="O83" i="3"/>
  <c r="P83" i="3"/>
  <c r="E84" i="3"/>
  <c r="F84" i="3"/>
  <c r="G84" i="3"/>
  <c r="H84" i="3"/>
  <c r="I84" i="3"/>
  <c r="J84" i="3"/>
  <c r="K84" i="3"/>
  <c r="L84" i="3"/>
  <c r="M84" i="3"/>
  <c r="N84" i="3"/>
  <c r="O84" i="3"/>
  <c r="P84" i="3"/>
  <c r="E85" i="3"/>
  <c r="F85" i="3"/>
  <c r="G85" i="3"/>
  <c r="H85" i="3"/>
  <c r="I85" i="3"/>
  <c r="J85" i="3"/>
  <c r="K85" i="3"/>
  <c r="L85" i="3"/>
  <c r="M85" i="3"/>
  <c r="N85" i="3"/>
  <c r="O85" i="3"/>
  <c r="P85" i="3"/>
  <c r="E86" i="3"/>
  <c r="F86" i="3"/>
  <c r="G86" i="3"/>
  <c r="H86" i="3"/>
  <c r="I86" i="3"/>
  <c r="J86" i="3"/>
  <c r="K86" i="3"/>
  <c r="L86" i="3"/>
  <c r="M86" i="3"/>
  <c r="N86" i="3"/>
  <c r="O86" i="3"/>
  <c r="P86" i="3"/>
  <c r="E87" i="3"/>
  <c r="F87" i="3"/>
  <c r="G87" i="3"/>
  <c r="H87" i="3"/>
  <c r="I87" i="3"/>
  <c r="J87" i="3"/>
  <c r="K87" i="3"/>
  <c r="L87" i="3"/>
  <c r="M87" i="3"/>
  <c r="N87" i="3"/>
  <c r="O87" i="3"/>
  <c r="P87" i="3"/>
  <c r="F2" i="3"/>
  <c r="G2" i="3"/>
  <c r="H2" i="3"/>
  <c r="I2" i="3"/>
  <c r="J2" i="3"/>
  <c r="K2" i="3"/>
  <c r="L2" i="3"/>
  <c r="M2" i="3"/>
  <c r="O2" i="3"/>
  <c r="P2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</calcChain>
</file>

<file path=xl/sharedStrings.xml><?xml version="1.0" encoding="utf-8"?>
<sst xmlns="http://schemas.openxmlformats.org/spreadsheetml/2006/main" count="21232" uniqueCount="4408">
  <si>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</si>
  <si>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</si>
  <si>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</si>
  <si>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</si>
  <si>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</si>
  <si>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</si>
  <si>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</si>
  <si>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</si>
  <si>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</si>
  <si>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</si>
  <si>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</si>
  <si>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</si>
  <si>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</si>
  <si>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</si>
  <si>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</si>
  <si>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</si>
  <si>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</si>
  <si>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</si>
  <si>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</si>
  <si>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</si>
  <si>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</si>
  <si>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</si>
  <si>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</si>
  <si>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</si>
  <si>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</si>
  <si>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</si>
  <si>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</si>
  <si>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</si>
  <si>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</si>
  <si>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</si>
  <si>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</si>
  <si>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</si>
  <si>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2095TYMNCWYBV33EAJJH511JONQKO7</t>
  </si>
  <si>
    <t>Transcribe the short phrase in a three-second audio snippet</t>
  </si>
  <si>
    <t>Listen to the audio file, then type the words that the person is saying</t>
  </si>
  <si>
    <t>madgab  audio transcription listen to clip then transcribe</t>
  </si>
  <si>
    <t>Fri Jun 01 10:41:11 GMT 2012</t>
  </si>
  <si>
    <t>Sat Jun 02 10:41:11 GMT 2012</t>
  </si>
  <si>
    <t>20K1CSTMOFXR4MSNUS5YLNXJGR0PS7</t>
  </si>
  <si>
    <t>AG9OVDED75POC</t>
  </si>
  <si>
    <t>Approved</t>
  </si>
  <si>
    <t>Fri Jun 01 16:21:01 GMT 2012</t>
  </si>
  <si>
    <t>Fri Jun 01 16:21:50 GMT 2012</t>
  </si>
  <si>
    <t>Fri Jun 08 09:21:50 PDT 2012</t>
  </si>
  <si>
    <t>Fri Jun 01 09:25:30 PDT 2012</t>
  </si>
  <si>
    <t>100% (12/12)</t>
  </si>
  <si>
    <t>http://ani.pe/jenee/A.17.135.wav</t>
  </si>
  <si>
    <t>a nice cool hour</t>
  </si>
  <si>
    <t>India</t>
  </si>
  <si>
    <t>22A2KYEPLSP7WE9RONA3WAHQFWKVPA</t>
  </si>
  <si>
    <t>A2GBIWJMB1LZ2P</t>
  </si>
  <si>
    <t>Sat Jun 02 03:34:18 GMT 2012</t>
  </si>
  <si>
    <t>Sat Jun 02 03:34:37 GMT 2012</t>
  </si>
  <si>
    <t>Fri Jun 08 20:34:37 PDT 2012</t>
  </si>
  <si>
    <t>Fri Jun 01 21:38:41 PDT 2012</t>
  </si>
  <si>
    <t>an ice cold hour</t>
  </si>
  <si>
    <t>23DB3L0FBJ9IF57J1I5VM5RPS75MY6</t>
  </si>
  <si>
    <t>A38PI8IUY7OQYB</t>
  </si>
  <si>
    <t>Fri Jun 01 11:28:49 GMT 2012</t>
  </si>
  <si>
    <t>Fri Jun 01 11:29:51 GMT 2012</t>
  </si>
  <si>
    <t>Fri Jun 08 04:29:51 PDT 2012</t>
  </si>
  <si>
    <t>Fri Jun 01 04:40:18 PDT 2012</t>
  </si>
  <si>
    <t>100% (1/1)</t>
  </si>
  <si>
    <t>Canada</t>
  </si>
  <si>
    <t>23EOFXRDS4ICS8MI5OAFU11A3NMUX8</t>
  </si>
  <si>
    <t>A2JRPOOG1XH4PE</t>
  </si>
  <si>
    <t>Fri Jun 01 13:05:51 GMT 2012</t>
  </si>
  <si>
    <t>Fri Jun 01 13:07:00 GMT 2012</t>
  </si>
  <si>
    <t>Fri Jun 08 06:07:00 PDT 2012</t>
  </si>
  <si>
    <t>Fri Jun 01 06:14:20 PDT 2012</t>
  </si>
  <si>
    <t>100% (5/5)</t>
  </si>
  <si>
    <t>USA</t>
  </si>
  <si>
    <t>2598MZ9O9Z6KNYNRSQ8HZRLFR62A19</t>
  </si>
  <si>
    <t>A3EFCOX2BVYJ31</t>
  </si>
  <si>
    <t>Fri Jun 01 20:49:52 GMT 2012</t>
  </si>
  <si>
    <t>Fri Jun 01 20:50:18 GMT 2012</t>
  </si>
  <si>
    <t>Fri Jun 08 13:50:18 PDT 2012</t>
  </si>
  <si>
    <t>Fri Jun 01 21:38:48 PDT 2012</t>
  </si>
  <si>
    <t>100% (2/2)</t>
  </si>
  <si>
    <t>An ice cold hour</t>
  </si>
  <si>
    <t>25OAVKI62NJQTVV7H00QP6BKMI7KSG</t>
  </si>
  <si>
    <t>A13AIL1TJB5PCE</t>
  </si>
  <si>
    <t>Fri Jun 01 20:22:19 GMT 2012</t>
  </si>
  <si>
    <t>Fri Jun 01 20:25:03 GMT 2012</t>
  </si>
  <si>
    <t>Fri Jun 08 13:25:03 PDT 2012</t>
  </si>
  <si>
    <t>291O9Z6KW4ZM1T5M9ICFY0ONO1F5ER</t>
  </si>
  <si>
    <t>A2WULZ7NINO650</t>
  </si>
  <si>
    <t>Sat Jun 02 02:23:29 GMT 2012</t>
  </si>
  <si>
    <t>Sat Jun 02 02:24:02 GMT 2012</t>
  </si>
  <si>
    <t>Fri Jun 08 19:24:02 PDT 2012</t>
  </si>
  <si>
    <t>Fri Jun 01 21:38:54 PDT 2012</t>
  </si>
  <si>
    <t>100% (6/6)</t>
  </si>
  <si>
    <t>in ice cold hour</t>
  </si>
  <si>
    <t>291RNDWIOV1SYMB8VK7U93YD0ENWHR</t>
  </si>
  <si>
    <t>A1Z42NQ8VU9YS1</t>
  </si>
  <si>
    <t>Fri Jun 01 16:29:53 GMT 2012</t>
  </si>
  <si>
    <t>Fri Jun 01 16:30:27 GMT 2012</t>
  </si>
  <si>
    <t>Fri Jun 08 09:30:27 PDT 2012</t>
  </si>
  <si>
    <t>Fri Jun 01 09:40:51 PDT 2012</t>
  </si>
  <si>
    <t>a nice cold hour</t>
  </si>
  <si>
    <t>297YQS1CSTMO6RFIAV9C9EYDO26PMJ</t>
  </si>
  <si>
    <t>A3VUET3XI2I18A</t>
  </si>
  <si>
    <t>Fri Jun 01 12:21:31 GMT 2012</t>
  </si>
  <si>
    <t>Fri Jun 01 12:22:21 GMT 2012</t>
  </si>
  <si>
    <t>Fri Jun 08 05:22:21 PDT 2012</t>
  </si>
  <si>
    <t>Fri Jun 01 06:00:16 PDT 2012</t>
  </si>
  <si>
    <t>india</t>
  </si>
  <si>
    <t>29BMJUNU8LZ6I1OLNI08L8J3WKCI2T</t>
  </si>
  <si>
    <t>A2FT3B3BS6EEZ</t>
  </si>
  <si>
    <t>Fri Jun 01 17:56:09 GMT 2012</t>
  </si>
  <si>
    <t>Fri Jun 01 17:56:36 GMT 2012</t>
  </si>
  <si>
    <t>Fri Jun 08 10:56:36 PDT 2012</t>
  </si>
  <si>
    <t>Fri Jun 01 11:01:23 PDT 2012</t>
  </si>
  <si>
    <t>29CPFE4EGDHDDWTQQ90N7W6HF58J9V</t>
  </si>
  <si>
    <t>AZQMK8LF8DKQD</t>
  </si>
  <si>
    <t>Fri Jun 01 16:59:02 GMT 2012</t>
  </si>
  <si>
    <t>Fri Jun 01 16:59:15 GMT 2012</t>
  </si>
  <si>
    <t>Fri Jun 08 09:59:15 PDT 2012</t>
  </si>
  <si>
    <t>Fri Jun 01 10:04:26 PDT 2012</t>
  </si>
  <si>
    <t>2AGUQIHPCGJ24WPTLNWXP0JPQXC71T</t>
  </si>
  <si>
    <t>AMNOIWSNE6KUU</t>
  </si>
  <si>
    <t>Fri Jun 01 14:13:27 GMT 2012</t>
  </si>
  <si>
    <t>Fri Jun 01 14:14:37 GMT 2012</t>
  </si>
  <si>
    <t>Fri Jun 08 07:14:37 PDT 2012</t>
  </si>
  <si>
    <t>Fri Jun 01 08:54:58 PDT 2012</t>
  </si>
  <si>
    <t>100% (3/3)</t>
  </si>
  <si>
    <t>2C2C9KSSZVXXTKSACLBQWYGNJ2O3LL</t>
  </si>
  <si>
    <t>A1HH21ASPF8NVQ</t>
  </si>
  <si>
    <t>Sat Jun 02 02:14:09 GMT 2012</t>
  </si>
  <si>
    <t>Sat Jun 02 02:14:33 GMT 2012</t>
  </si>
  <si>
    <t>Fri Jun 08 19:14:33 PDT 2012</t>
  </si>
  <si>
    <t>Fri Jun 01 21:38:44 PDT 2012</t>
  </si>
  <si>
    <t>2EB79KQW618NV0I2X344DXCEUS9KMM</t>
  </si>
  <si>
    <t>A1S972X7HS5A2F</t>
  </si>
  <si>
    <t>Fri Jun 01 15:00:25 GMT 2012</t>
  </si>
  <si>
    <t>Fri Jun 01 15:00:42 GMT 2012</t>
  </si>
  <si>
    <t>Fri Jun 08 08:00:42 PDT 2012</t>
  </si>
  <si>
    <t>2EYUXFCD45XC5NBIAEKKQN3THVKVXP</t>
  </si>
  <si>
    <t>A36N8WJKIGNKT0</t>
  </si>
  <si>
    <t>Fri Jun 01 21:53:55 GMT 2012</t>
  </si>
  <si>
    <t>Fri Jun 01 21:54:32 GMT 2012</t>
  </si>
  <si>
    <t>Fri Jun 08 14:54:32 PDT 2012</t>
  </si>
  <si>
    <t>Fri Jun 01 21:38:53 PDT 2012</t>
  </si>
  <si>
    <t>2GJ70G5R98D8AXJJPNJS1NYCH8ISCT</t>
  </si>
  <si>
    <t>A277CEKSAB66MC</t>
  </si>
  <si>
    <t>Fri Jun 01 15:23:55 GMT 2012</t>
  </si>
  <si>
    <t>Fri Jun 01 15:24:18 GMT 2012</t>
  </si>
  <si>
    <t>Fri Jun 08 08:24:18 PDT 2012</t>
  </si>
  <si>
    <t>Fri Jun 01 08:54:52 PDT 2012</t>
  </si>
  <si>
    <t>2K22SEIUUU00FK8PSV9I08S2V8GRRQ</t>
  </si>
  <si>
    <t>A3MWTD8EM25T9</t>
  </si>
  <si>
    <t>Fri Jun 01 19:53:54 GMT 2012</t>
  </si>
  <si>
    <t>Fri Jun 01 19:54:31 GMT 2012</t>
  </si>
  <si>
    <t>Fri Jun 08 12:54:31 PDT 2012</t>
  </si>
  <si>
    <t>Fri Jun 01 21:38:55 PDT 2012</t>
  </si>
  <si>
    <t>2LEJTUHYW2GTG3FFPJWWU169ZYQKPQ</t>
  </si>
  <si>
    <t>A23HAG6C3VTTQ4</t>
  </si>
  <si>
    <t>Fri Jun 01 17:09:45 GMT 2012</t>
  </si>
  <si>
    <t>Fri Jun 01 17:10:07 GMT 2012</t>
  </si>
  <si>
    <t>Fri Jun 08 10:10:07 PDT 2012</t>
  </si>
  <si>
    <t>Fri Jun 01 10:40:48 PDT 2012</t>
  </si>
  <si>
    <t>2NGBDDP8PJWKL71DFD23Y39Z1GY5GA</t>
  </si>
  <si>
    <t>A109CH3492UU42</t>
  </si>
  <si>
    <t>Fri Jun 01 13:26:26 GMT 2012</t>
  </si>
  <si>
    <t>Fri Jun 01 13:26:42 GMT 2012</t>
  </si>
  <si>
    <t>Fri Jun 08 06:26:42 PDT 2012</t>
  </si>
  <si>
    <t>Fri Jun 01 07:14:15 PDT 2012</t>
  </si>
  <si>
    <t>2O41PC6SK9RJZZC40Q5HUAAPNUPQ20</t>
  </si>
  <si>
    <t>A1MCW6JUQVQ9HO</t>
  </si>
  <si>
    <t>Fri Jun 01 16:51:17 GMT 2012</t>
  </si>
  <si>
    <t>Fri Jun 01 16:51:34 GMT 2012</t>
  </si>
  <si>
    <t>Fri Jun 08 09:51:34 PDT 2012</t>
  </si>
  <si>
    <t>Fri Jun 01 10:04:25 PDT 2012</t>
  </si>
  <si>
    <t>2OFLVWJ5OPB0PP44QPDWJ7EPA093VN</t>
  </si>
  <si>
    <t>ASTVV4I4O4S5X</t>
  </si>
  <si>
    <t>Fri Jun 01 18:02:39 GMT 2012</t>
  </si>
  <si>
    <t>Fri Jun 01 18:03:27 GMT 2012</t>
  </si>
  <si>
    <t>Fri Jun 08 11:03:27 PDT 2012</t>
  </si>
  <si>
    <t>Fri Jun 01 21:38:52 PDT 2012</t>
  </si>
  <si>
    <t>2OFLVWJ5OPB0PP44QPDWJ7EPA0S3V6</t>
  </si>
  <si>
    <t>A31NCXTK56DO0M</t>
  </si>
  <si>
    <t>Sat Jun 02 03:05:09 GMT 2012</t>
  </si>
  <si>
    <t>Sat Jun 02 03:05:26 GMT 2012</t>
  </si>
  <si>
    <t>Fri Jun 08 20:05:26 PDT 2012</t>
  </si>
  <si>
    <t>Fri Jun 01 21:38:40 PDT 2012</t>
  </si>
  <si>
    <t>2QFTBJ3MMDX56JVSOTBHJ9MDYUOCY3</t>
  </si>
  <si>
    <t>AXOH4V7IJDRML</t>
  </si>
  <si>
    <t>Fri Jun 01 18:19:07 GMT 2012</t>
  </si>
  <si>
    <t>Fri Jun 01 18:20:13 GMT 2012</t>
  </si>
  <si>
    <t>Fri Jun 08 11:20:13 PDT 2012</t>
  </si>
  <si>
    <t>Fri Jun 01 21:38:42 PDT 2012</t>
  </si>
  <si>
    <t>2QFTBJ3MMDX56JVSOTBHJ9MDYUQCY5</t>
  </si>
  <si>
    <t>A28SFTKTGBSD9</t>
  </si>
  <si>
    <t>Fri Jun 01 19:24:26 GMT 2012</t>
  </si>
  <si>
    <t>Fri Jun 01 19:25:05 GMT 2012</t>
  </si>
  <si>
    <t>Fri Jun 08 12:25:05 PDT 2012</t>
  </si>
  <si>
    <t>A nice cold hour</t>
  </si>
  <si>
    <t>2QXTYMNCWYB409XXAJ8X91JOOY0LPZ</t>
  </si>
  <si>
    <t>A1RRGQUDTL6EW6</t>
  </si>
  <si>
    <t>Fri Jun 01 18:31:16 GMT 2012</t>
  </si>
  <si>
    <t>Fri Jun 01 18:31:32 GMT 2012</t>
  </si>
  <si>
    <t>Fri Jun 08 11:31:32 PDT 2012</t>
  </si>
  <si>
    <t>Fri Jun 01 21:38:45 PDT 2012</t>
  </si>
  <si>
    <t>2RE8JIA0RYNJ0WBO2DR5JMJTVNR61U</t>
  </si>
  <si>
    <t>A2J6XVXLXOM6MZ</t>
  </si>
  <si>
    <t>Sat Jun 02 04:33:14 GMT 2012</t>
  </si>
  <si>
    <t>Sat Jun 02 04:33:33 GMT 2012</t>
  </si>
  <si>
    <t>Fri Jun 08 21:33:33 PDT 2012</t>
  </si>
  <si>
    <t>Fri Jun 01 21:38:49 PDT 2012</t>
  </si>
  <si>
    <t>100% (10/10)</t>
  </si>
  <si>
    <t>2T0EBDPGFL6V3JK4RIED4IOV2XXI3N</t>
  </si>
  <si>
    <t>A1V6ISW75IUD94</t>
  </si>
  <si>
    <t>Fri Jun 01 12:55:09 GMT 2012</t>
  </si>
  <si>
    <t>Fri Jun 01 12:55:44 GMT 2012</t>
  </si>
  <si>
    <t>Fri Jun 08 05:55:44 PDT 2012</t>
  </si>
  <si>
    <t>Fri Jun 01 06:00:15 PDT 2012</t>
  </si>
  <si>
    <t>100% (11/11)</t>
  </si>
  <si>
    <t>2THPSI2KYEPLJJVA2CD64J3OBN5SMW</t>
  </si>
  <si>
    <t>A1C14XT14Y44M0</t>
  </si>
  <si>
    <t>Fri Jun 01 21:07:57 GMT 2012</t>
  </si>
  <si>
    <t>Fri Jun 01 21:08:44 GMT 2012</t>
  </si>
  <si>
    <t>Fri Jun 08 14:08:44 PDT 2012</t>
  </si>
  <si>
    <t>an iced cold hour</t>
  </si>
  <si>
    <t>2X1U8P9Y38TWNR68ALPIU0JTBMBYHG</t>
  </si>
  <si>
    <t>A1YQFEGZ17UHJ6</t>
  </si>
  <si>
    <t>Sat Jun 02 03:08:32 GMT 2012</t>
  </si>
  <si>
    <t>Sat Jun 02 03:10:59 GMT 2012</t>
  </si>
  <si>
    <t>Fri Jun 08 20:10:59 PDT 2012</t>
  </si>
  <si>
    <t>Fri Jun 01 21:38:47 PDT 2012</t>
  </si>
  <si>
    <t xml:space="preserve">can i score the hour  </t>
  </si>
  <si>
    <t>2YGGQSCM6IAATM2NCLL08OQKLGOIIJ</t>
  </si>
  <si>
    <t>A1R0SDHNFXFTEK</t>
  </si>
  <si>
    <t>Fri Jun 01 23:52:25 GMT 2012</t>
  </si>
  <si>
    <t>Fri Jun 01 23:53:15 GMT 2012</t>
  </si>
  <si>
    <t>Fri Jun 08 16:53:15 PDT 2012</t>
  </si>
  <si>
    <t>2V9SQV66RLPH9NRMDN1VSI62NZ1D5G</t>
  </si>
  <si>
    <t>20W5UUKQOYGN9QPSAZFG8107T16FXV</t>
  </si>
  <si>
    <t>Sat Jun 02 03:33:20 GMT 2012</t>
  </si>
  <si>
    <t>Sat Jun 02 03:33:58 GMT 2012</t>
  </si>
  <si>
    <t>Fri Jun 08 20:33:58 PDT 2012</t>
  </si>
  <si>
    <t>Fri Jun 01 21:39:24 PDT 2012</t>
  </si>
  <si>
    <t>http://ani.pe/jenee/A.17.141.wav</t>
  </si>
  <si>
    <t>211ZJMJUNU8LQ0FCI7WRH8D8K9FG0U</t>
  </si>
  <si>
    <t>Fri Jun 01 23:54:04 GMT 2012</t>
  </si>
  <si>
    <t>Fri Jun 01 23:54:25 GMT 2012</t>
  </si>
  <si>
    <t>Fri Jun 08 16:54:25 PDT 2012</t>
  </si>
  <si>
    <t>Fri Jun 01 21:39:19 PDT 2012</t>
  </si>
  <si>
    <t>21A8IUB2YU98ABGY32UL8FBJAO48K8</t>
  </si>
  <si>
    <t>A1HXFHTNO7YMTX</t>
  </si>
  <si>
    <t>Fri Jun 01 21:52:47 GMT 2012</t>
  </si>
  <si>
    <t>Fri Jun 01 21:53:44 GMT 2012</t>
  </si>
  <si>
    <t>Fri Jun 08 14:53:44 PDT 2012</t>
  </si>
  <si>
    <t>Fri Jun 01 21:39:25 PDT 2012</t>
  </si>
  <si>
    <t>21U4SMEZZ2MIBGBECZG9638TX2ML4Q</t>
  </si>
  <si>
    <t>Sat Jun 02 03:03:48 GMT 2012</t>
  </si>
  <si>
    <t>Sat Jun 02 03:04:19 GMT 2012</t>
  </si>
  <si>
    <t>Fri Jun 08 20:04:19 PDT 2012</t>
  </si>
  <si>
    <t>22NQ8H88MQU6CZCGD391ZXX4BOJ9SZ</t>
  </si>
  <si>
    <t>Fri Jun 01 16:13:27 GMT 2012</t>
  </si>
  <si>
    <t>Fri Jun 01 16:14:52 GMT 2012</t>
  </si>
  <si>
    <t>Fri Jun 08 09:14:52 PDT 2012</t>
  </si>
  <si>
    <t>Fri Jun 01 09:16:46 PDT 2012</t>
  </si>
  <si>
    <t>23QMNCWYB49F0MGXZOS1RONSUBWNR3</t>
  </si>
  <si>
    <t>Fri Jun 01 21:09:40 GMT 2012</t>
  </si>
  <si>
    <t>Fri Jun 01 21:10:03 GMT 2012</t>
  </si>
  <si>
    <t>Fri Jun 08 14:10:03 PDT 2012</t>
  </si>
  <si>
    <t>Fri Jun 01 21:39:29 PDT 2012</t>
  </si>
  <si>
    <t>24QT3DHJHP4B478LMPZR0X9X4LZV2S</t>
  </si>
  <si>
    <t>Fri Jun 01 15:26:04 GMT 2012</t>
  </si>
  <si>
    <t>Fri Jun 01 15:26:26 GMT 2012</t>
  </si>
  <si>
    <t>Fri Jun 08 08:26:26 PDT 2012</t>
  </si>
  <si>
    <t>Fri Jun 01 08:54:56 PDT 2012</t>
  </si>
  <si>
    <t>280E4BLYHVI4VIG72CL8LNEZTGWU08</t>
  </si>
  <si>
    <t>Fri Jun 01 12:17:43 GMT 2012</t>
  </si>
  <si>
    <t>Fri Jun 01 12:18:37 GMT 2012</t>
  </si>
  <si>
    <t>Fri Jun 08 05:18:37 PDT 2012</t>
  </si>
  <si>
    <t>28ENCWYB49F9JMGMFSSJWNST6NMSOD</t>
  </si>
  <si>
    <t>A35PYLZZNPFVO0</t>
  </si>
  <si>
    <t>Fri Jun 01 22:22:53 GMT 2012</t>
  </si>
  <si>
    <t>Fri Jun 01 22:23:18 GMT 2012</t>
  </si>
  <si>
    <t>Fri Jun 08 15:23:18 PDT 2012</t>
  </si>
  <si>
    <t>Fri Jun 01 21:39:20 PDT 2012</t>
  </si>
  <si>
    <t>29R2MIKMN9U8G3M8QKNW5I3SV38RAW</t>
  </si>
  <si>
    <t>Fri Jun 01 12:59:56 GMT 2012</t>
  </si>
  <si>
    <t>Fri Jun 01 13:00:39 GMT 2012</t>
  </si>
  <si>
    <t>Fri Jun 08 06:00:39 PDT 2012</t>
  </si>
  <si>
    <t>Fri Jun 01 06:14:21 PDT 2012</t>
  </si>
  <si>
    <t>2BC274J79KQWXVWSMXLXNCD463JIGE</t>
  </si>
  <si>
    <t>A3YE8BRHWOR2J</t>
  </si>
  <si>
    <t>Fri Jun 01 18:50:03 GMT 2012</t>
  </si>
  <si>
    <t>Fri Jun 01 18:50:20 GMT 2012</t>
  </si>
  <si>
    <t>Fri Jun 08 11:50:20 PDT 2012</t>
  </si>
  <si>
    <t>Fri Jun 01 21:39:22 PDT 2012</t>
  </si>
  <si>
    <t>2D9VWAVKI62NAKQ6PTQ9HQH6CPFQI2</t>
  </si>
  <si>
    <t>A1242G5P2L1AJ4</t>
  </si>
  <si>
    <t>Fri Jun 01 14:27:01 GMT 2012</t>
  </si>
  <si>
    <t>Fri Jun 01 14:27:12 GMT 2012</t>
  </si>
  <si>
    <t>Fri Jun 08 07:27:12 PDT 2012</t>
  </si>
  <si>
    <t>Fri Jun 01 08:54:57 PDT 2012</t>
  </si>
  <si>
    <t>100% (7/7)</t>
  </si>
  <si>
    <t>2D9VWAVKI62NAKQ6PTQ9HQH6CQRQIG</t>
  </si>
  <si>
    <t>A1Y3164O68J84D</t>
  </si>
  <si>
    <t>Fri Jun 01 18:34:00 GMT 2012</t>
  </si>
  <si>
    <t>Fri Jun 01 18:34:16 GMT 2012</t>
  </si>
  <si>
    <t>Fri Jun 08 11:34:16 PDT 2012</t>
  </si>
  <si>
    <t>Fri Jun 01 21:39:28 PDT 2012</t>
  </si>
  <si>
    <t>2DLVOK5UFJ51P1EJ6Q6YYS1CTZF693</t>
  </si>
  <si>
    <t>Sat Jun 02 04:34:54 GMT 2012</t>
  </si>
  <si>
    <t>Sat Jun 02 04:35:18 GMT 2012</t>
  </si>
  <si>
    <t>Fri Jun 08 21:35:18 PDT 2012</t>
  </si>
  <si>
    <t>2GJ70G5R98D8AXJJPNJS1NYCH9MCSJ</t>
  </si>
  <si>
    <t>Fri Jun 01 16:14:28 GMT 2012</t>
  </si>
  <si>
    <t>Fri Jun 01 16:15:27 GMT 2012</t>
  </si>
  <si>
    <t>Fri Jun 08 09:15:27 PDT 2012</t>
  </si>
  <si>
    <t>a nice cool dollar</t>
  </si>
  <si>
    <t>2I6BDPGFL6VCGQNE9E4WQOV1TD8J4D</t>
  </si>
  <si>
    <t>Fri Jun 01 21:52:08 GMT 2012</t>
  </si>
  <si>
    <t>Fri Jun 01 21:53:05 GMT 2012</t>
  </si>
  <si>
    <t>Fri Jun 08 14:53:05 PDT 2012</t>
  </si>
  <si>
    <t>Fri Jun 01 21:39:21 PDT 2012</t>
  </si>
  <si>
    <t>in ice cold our</t>
  </si>
  <si>
    <t>2I6BDPGFL6VCGQNE9E4WQOV1TDUJ4Z</t>
  </si>
  <si>
    <t>Fri Jun 01 16:58:11 GMT 2012</t>
  </si>
  <si>
    <t>Fri Jun 01 16:58:33 GMT 2012</t>
  </si>
  <si>
    <t>Fri Jun 08 09:58:33 PDT 2012</t>
  </si>
  <si>
    <t>Fri Jun 01 10:04:27 PDT 2012</t>
  </si>
  <si>
    <t>2I988MQU6L5O2P0NJIOXCAIJGDOVCF</t>
  </si>
  <si>
    <t>Fri Jun 01 19:26:35 GMT 2012</t>
  </si>
  <si>
    <t>Fri Jun 01 19:27:09 GMT 2012</t>
  </si>
  <si>
    <t>Fri Jun 08 12:27:09 PDT 2012</t>
  </si>
  <si>
    <t>Fri Jun 01 21:39:23 PDT 2012</t>
  </si>
  <si>
    <t>an ice cold thou are</t>
  </si>
  <si>
    <t>2KMC26DG67D1OXJ5XBRCWK2JF7BE7G</t>
  </si>
  <si>
    <t>A2H5YK4RMOE7UI</t>
  </si>
  <si>
    <t>Sat Jun 02 03:23:56 GMT 2012</t>
  </si>
  <si>
    <t>Sat Jun 02 03:24:33 GMT 2012</t>
  </si>
  <si>
    <t>Fri Jun 08 20:24:33 PDT 2012</t>
  </si>
  <si>
    <t>2KYX3YOCCF0CGZ827K9NQIXYHAUSRA</t>
  </si>
  <si>
    <t>Fri Jun 01 17:55:16 GMT 2012</t>
  </si>
  <si>
    <t>Fri Jun 01 17:55:51 GMT 2012</t>
  </si>
  <si>
    <t>Fri Jun 08 10:55:51 PDT 2012</t>
  </si>
  <si>
    <t>Fri Jun 01 11:01:24 PDT 2012</t>
  </si>
  <si>
    <t>2Q5HDM25L8I9ETKBZ5Q6WE4QXDHQG6</t>
  </si>
  <si>
    <t>Sat Jun 02 02:25:20 GMT 2012</t>
  </si>
  <si>
    <t>Sat Jun 02 02:25:43 GMT 2012</t>
  </si>
  <si>
    <t>Fri Jun 08 19:25:43 PDT 2012</t>
  </si>
  <si>
    <t>2SDKH1Q6SVQ882WR8LXLDOBVDOPL2T</t>
  </si>
  <si>
    <t>A23XF5BSADERMT</t>
  </si>
  <si>
    <t>Sat Jun 02 02:25:35 GMT 2012</t>
  </si>
  <si>
    <t>Sat Jun 02 02:27:18 GMT 2012</t>
  </si>
  <si>
    <t>Fri Jun 08 19:27:18 PDT 2012</t>
  </si>
  <si>
    <t>2SMB2YU98JHSKFZ83R6BR9IOCPPBNA</t>
  </si>
  <si>
    <t>A7KY0I7X43TOL</t>
  </si>
  <si>
    <t>Fri Jun 01 20:01:42 GMT 2012</t>
  </si>
  <si>
    <t>Fri Jun 01 20:02:37 GMT 2012</t>
  </si>
  <si>
    <t>Fri Jun 08 13:02:37 PDT 2012</t>
  </si>
  <si>
    <t>2TAA0RYNJ92NAEA5N2DJ1UHYX8G94S</t>
  </si>
  <si>
    <t>A1RQDIQ5OJENYQ</t>
  </si>
  <si>
    <t>Fri Jun 01 16:28:18 GMT 2012</t>
  </si>
  <si>
    <t>Fri Jun 01 16:28:55 GMT 2012</t>
  </si>
  <si>
    <t>Fri Jun 08 09:28:55 PDT 2012</t>
  </si>
  <si>
    <t>Fri Jun 01 09:40:50 PDT 2012</t>
  </si>
  <si>
    <t>100% (4/4)</t>
  </si>
  <si>
    <t>2TCM05BMJTUHPQQLBG0RI7S5XRXKFF</t>
  </si>
  <si>
    <t>Fri Jun 01 14:58:38 GMT 2012</t>
  </si>
  <si>
    <t>Fri Jun 01 14:58:55 GMT 2012</t>
  </si>
  <si>
    <t>Fri Jun 08 07:58:55 PDT 2012</t>
  </si>
  <si>
    <t>Fri Jun 01 08:54:53 PDT 2012</t>
  </si>
  <si>
    <t>2UIW618N46UX6619NO3E1NDSOYBOQS</t>
  </si>
  <si>
    <t>Fri Jun 01 13:26:43 GMT 2012</t>
  </si>
  <si>
    <t>Fri Jun 01 13:26:57 GMT 2012</t>
  </si>
  <si>
    <t>Fri Jun 08 06:26:57 PDT 2012</t>
  </si>
  <si>
    <t>Fri Jun 01 07:14:16 PDT 2012</t>
  </si>
  <si>
    <t>2WF9U8P9Y38TNQLNLJLYQM0JUGNGXC</t>
  </si>
  <si>
    <t>Fri Jun 01 18:33:40 GMT 2012</t>
  </si>
  <si>
    <t>Fri Jun 01 18:34:09 GMT 2012</t>
  </si>
  <si>
    <t>Fri Jun 08 11:34:09 PDT 2012</t>
  </si>
  <si>
    <t xml:space="preserve">an ice cold hour
</t>
  </si>
  <si>
    <t>2Y3DDP8PJWKU47W242UQB9Z0CBEH6T</t>
  </si>
  <si>
    <t>A2OS1TFJDQWOVS</t>
  </si>
  <si>
    <t>Fri Jun 01 11:36:10 GMT 2012</t>
  </si>
  <si>
    <t>Fri Jun 01 11:36:48 GMT 2012</t>
  </si>
  <si>
    <t>Fri Jun 08 04:36:48 PDT 2012</t>
  </si>
  <si>
    <t xml:space="preserve">an ice cold hour </t>
  </si>
  <si>
    <t>2Y9OVR14IXKOTFX7Z53WI6X3ZU498R</t>
  </si>
  <si>
    <t>A3SW43CKPDFP1M</t>
  </si>
  <si>
    <t>Sat Jun 02 04:07:54 GMT 2012</t>
  </si>
  <si>
    <t>Sat Jun 02 04:08:51 GMT 2012</t>
  </si>
  <si>
    <t>Fri Jun 08 21:08:51 PDT 2012</t>
  </si>
  <si>
    <t>Fri Jun 01 21:39:27 PDT 2012</t>
  </si>
  <si>
    <t>2ZKI2KYEPLSPYZ8Q4XNJBOAHRKQUOE</t>
  </si>
  <si>
    <t>Fri Jun 01 16:33:58 GMT 2012</t>
  </si>
  <si>
    <t>Fri Jun 01 16:34:27 GMT 2012</t>
  </si>
  <si>
    <t>Fri Jun 08 09:34:27 PDT 2012</t>
  </si>
  <si>
    <t>20CNU8LZ6R707ZFEQ4ZJBVE7W83L54</t>
  </si>
  <si>
    <t>20K1CSTMOFXR4MSNUS5YLNXJGSYPS7</t>
  </si>
  <si>
    <t>A3RI4WDTK28CZH</t>
  </si>
  <si>
    <t>Sat Jun 02 06:23:53 GMT 2012</t>
  </si>
  <si>
    <t>Sat Jun 02 06:24:28 GMT 2012</t>
  </si>
  <si>
    <t>Fri Jun 08 23:24:28 PDT 2012</t>
  </si>
  <si>
    <t>Sat Jun 02 16:15:20 PDT 2012</t>
  </si>
  <si>
    <t>http://ani.pe/jenee/A.17.51.wav</t>
  </si>
  <si>
    <t>218NTBJ3MMDXW9DC5XTKPB9ME37XBO</t>
  </si>
  <si>
    <t>Fri Jun 01 23:50:06 GMT 2012</t>
  </si>
  <si>
    <t>Fri Jun 01 23:50:21 GMT 2012</t>
  </si>
  <si>
    <t>Fri Jun 08 16:50:21 PDT 2012</t>
  </si>
  <si>
    <t>245D8XMB3Q39QUZBCKF614EVTYHRG4</t>
  </si>
  <si>
    <t>Fri Jun 01 12:18:39 GMT 2012</t>
  </si>
  <si>
    <t>Fri Jun 01 12:19:25 GMT 2012</t>
  </si>
  <si>
    <t>Fri Jun 08 05:19:25 PDT 2012</t>
  </si>
  <si>
    <t>Fri Jun 01 06:00:17 PDT 2012</t>
  </si>
  <si>
    <t>249YW2GTP9RAYMT14SX96SOF85ETOF</t>
  </si>
  <si>
    <t>Fri Jun 01 14:50:07 GMT 2012</t>
  </si>
  <si>
    <t>Fri Jun 01 14:50:58 GMT 2012</t>
  </si>
  <si>
    <t>Fri Jun 08 07:50:58 PDT 2012</t>
  </si>
  <si>
    <t>Fri Jun 01 08:54:54 PDT 2012</t>
  </si>
  <si>
    <t>24DF395SW6NGS9G85PEJJYF1G5HFTB</t>
  </si>
  <si>
    <t>Sat Jun 02 03:01:21 GMT 2012</t>
  </si>
  <si>
    <t>Sat Jun 02 03:02:40 GMT 2012</t>
  </si>
  <si>
    <t>Fri Jun 08 20:02:40 PDT 2012</t>
  </si>
  <si>
    <t>26TINMHGYQ4JUHYGO26MNFOYZNN8LN</t>
  </si>
  <si>
    <t>Fri Jun 01 14:27:53 GMT 2012</t>
  </si>
  <si>
    <t>Fri Jun 01 14:28:06 GMT 2012</t>
  </si>
  <si>
    <t>Fri Jun 08 07:28:06 PDT 2012</t>
  </si>
  <si>
    <t>27UQ45UUKQOY7H61JEJ8WG011DHVDW</t>
  </si>
  <si>
    <t>Sat Jun 02 03:32:04 GMT 2012</t>
  </si>
  <si>
    <t>Sat Jun 02 03:32:19 GMT 2012</t>
  </si>
  <si>
    <t>Fri Jun 08 20:32:19 PDT 2012</t>
  </si>
  <si>
    <t>28I4J3NAB6BFD93TGP9T9TJFELBFSS</t>
  </si>
  <si>
    <t>Fri Jun 01 15:24:19 GMT 2012</t>
  </si>
  <si>
    <t>Fri Jun 01 15:24:48 GMT 2012</t>
  </si>
  <si>
    <t>Fri Jun 08 08:24:48 PDT 2012</t>
  </si>
  <si>
    <t>29BMJUNU8LZ6I1OLNI08L8J3WKFI2W</t>
  </si>
  <si>
    <t>Fri Jun 01 19:28:27 GMT 2012</t>
  </si>
  <si>
    <t>Fri Jun 01 19:28:51 GMT 2012</t>
  </si>
  <si>
    <t>Fri Jun 08 12:28:51 PDT 2012</t>
  </si>
  <si>
    <t>Fri Jun 01 21:38:46 PDT 2012</t>
  </si>
  <si>
    <t>2AGUQIHPCGJ24WPTLNWXP0JPQYP172</t>
  </si>
  <si>
    <t>Fri Jun 01 18:33:01 GMT 2012</t>
  </si>
  <si>
    <t>Fri Jun 01 18:33:37 GMT 2012</t>
  </si>
  <si>
    <t>Fri Jun 08 11:33:37 PDT 2012</t>
  </si>
  <si>
    <t>Fri Jun 01 21:38:51 PDT 2012</t>
  </si>
  <si>
    <t>2AT1K274J79KHQU6QEV62XFCEAHGE8</t>
  </si>
  <si>
    <t>Fri Jun 01 20:27:34 GMT 2012</t>
  </si>
  <si>
    <t>Fri Jun 01 20:29:41 GMT 2012</t>
  </si>
  <si>
    <t>Fri Jun 08 13:29:41 PDT 2012</t>
  </si>
  <si>
    <t>2CJCJK63ZVE38LOPC91QHJL5SAFY94</t>
  </si>
  <si>
    <t>A2HLSWJBMV3A34</t>
  </si>
  <si>
    <t>Sat Jun 02 07:29:42 GMT 2012</t>
  </si>
  <si>
    <t>Sat Jun 02 07:30:07 GMT 2012</t>
  </si>
  <si>
    <t>Sat Jun 09 00:30:07 PDT 2012</t>
  </si>
  <si>
    <t>Sat Jun 02 16:15:18 PDT 2012</t>
  </si>
  <si>
    <t>2D5HJHP4BDDK7YMD9JO953G36DP5YB</t>
  </si>
  <si>
    <t>Sat Jun 02 04:32:13 GMT 2012</t>
  </si>
  <si>
    <t>Sat Jun 02 04:32:38 GMT 2012</t>
  </si>
  <si>
    <t>Fri Jun 08 21:32:38 PDT 2012</t>
  </si>
  <si>
    <t>2I3727M0IGFK87PBG6JVN4VIP05EZP</t>
  </si>
  <si>
    <t>Fri Jun 01 18:17:45 GMT 2012</t>
  </si>
  <si>
    <t>Fri Jun 01 18:18:25 GMT 2012</t>
  </si>
  <si>
    <t>Fri Jun 08 11:18:25 PDT 2012</t>
  </si>
  <si>
    <t>a nice hold hour</t>
  </si>
  <si>
    <t>2J0JHSTLB3L0657E0F2JMJREWK6HTN</t>
  </si>
  <si>
    <t>Fri Jun 01 16:52:25 GMT 2012</t>
  </si>
  <si>
    <t>Fri Jun 01 16:52:42 GMT 2012</t>
  </si>
  <si>
    <t>Fri Jun 08 09:52:42 PDT 2012</t>
  </si>
  <si>
    <t>2MHWZ9RNDWIOMVGCAEUD1GU144TTEY</t>
  </si>
  <si>
    <t>Fri Jun 01 21:56:43 GMT 2012</t>
  </si>
  <si>
    <t>Fri Jun 01 21:57:11 GMT 2012</t>
  </si>
  <si>
    <t>Fri Jun 08 14:57:11 PDT 2012</t>
  </si>
  <si>
    <t>2O8DHDM25L8I0HN1O85ZEOE4R16PFO</t>
  </si>
  <si>
    <t>Fri Jun 01 16:18:16 GMT 2012</t>
  </si>
  <si>
    <t>Fri Jun 01 16:18:55 GMT 2012</t>
  </si>
  <si>
    <t>Fri Jun 08 09:18:55 PDT 2012</t>
  </si>
  <si>
    <t>Fri Jun 01 09:24:43 PDT 2012</t>
  </si>
  <si>
    <t>a nice old hour</t>
  </si>
  <si>
    <t>2OFLVWJ5OPB0PP44QPDWJ7EPA0AV3G</t>
  </si>
  <si>
    <t>A2LAFXLBY3C2UO</t>
  </si>
  <si>
    <t>Fri Jun 01 18:48:24 GMT 2012</t>
  </si>
  <si>
    <t>Fri Jun 01 18:49:06 GMT 2012</t>
  </si>
  <si>
    <t>Fri Jun 08 11:49:06 PDT 2012</t>
  </si>
  <si>
    <t>Britain</t>
  </si>
  <si>
    <t>2OQ5COW0LGRZU20WXC363NUZXJXY7W</t>
  </si>
  <si>
    <t>Fri Jun 01 18:32:09 GMT 2012</t>
  </si>
  <si>
    <t>Fri Jun 01 18:32:25 GMT 2012</t>
  </si>
  <si>
    <t>Fri Jun 08 11:32:25 PDT 2012</t>
  </si>
  <si>
    <t>Fri Jun 01 21:38:43 PDT 2012</t>
  </si>
  <si>
    <t>2PD42J1LY58BYWVRI97FSHD174EQ5Z</t>
  </si>
  <si>
    <t>AJQK9BYJ8Q0BD</t>
  </si>
  <si>
    <t>Sat Jun 02 07:02:54 GMT 2012</t>
  </si>
  <si>
    <t>Sat Jun 02 07:03:30 GMT 2012</t>
  </si>
  <si>
    <t>Sat Jun 09 00:03:30 PDT 2012</t>
  </si>
  <si>
    <t>Sat Jun 02 16:15:21 PDT 2012</t>
  </si>
  <si>
    <t>2RE8JIA0RYNJ0WBO2DR5JMJTVNE61H</t>
  </si>
  <si>
    <t>Fri Jun 01 21:11:34 GMT 2012</t>
  </si>
  <si>
    <t>Fri Jun 01 21:11:49 GMT 2012</t>
  </si>
  <si>
    <t>Fri Jun 08 14:11:49 PDT 2012</t>
  </si>
  <si>
    <t>2REVHVKCJ011BWV91Y0KYW619T268J</t>
  </si>
  <si>
    <t>ADPNQSULHCJXD</t>
  </si>
  <si>
    <t>Sat Jun 02 06:24:58 GMT 2012</t>
  </si>
  <si>
    <t>Sat Jun 02 06:25:38 GMT 2012</t>
  </si>
  <si>
    <t>Fri Jun 08 23:25:38 PDT 2012</t>
  </si>
  <si>
    <t>2UMDD8XMB3Q30TOGOLKOET4EWYHQF7</t>
  </si>
  <si>
    <t>Sat Jun 02 02:24:46 GMT 2012</t>
  </si>
  <si>
    <t>Sat Jun 02 02:25:18 GMT 2012</t>
  </si>
  <si>
    <t>Fri Jun 08 19:25:18 PDT 2012</t>
  </si>
  <si>
    <t>2VQHVI44OS2KCOWI55QSJAP5C6V5Z2</t>
  </si>
  <si>
    <t>AA4UJ75GBERXN</t>
  </si>
  <si>
    <t>Fri Jun 01 14:52:53 GMT 2012</t>
  </si>
  <si>
    <t>Fri Jun 01 14:53:27 GMT 2012</t>
  </si>
  <si>
    <t>Fri Jun 08 07:53:27 PDT 2012</t>
  </si>
  <si>
    <t>2W0JIA0RYNJ9TH7P4RWBUJTUI4X72J</t>
  </si>
  <si>
    <t>Fri Jun 01 16:31:06 GMT 2012</t>
  </si>
  <si>
    <t>Fri Jun 01 16:31:40 GMT 2012</t>
  </si>
  <si>
    <t>Fri Jun 08 09:31:40 PDT 2012</t>
  </si>
  <si>
    <t>2WBUNU8LZ6R7RATWRZ48R3VE81JK4M</t>
  </si>
  <si>
    <t>Fri Jun 01 13:02:15 GMT 2012</t>
  </si>
  <si>
    <t>Fri Jun 01 13:03:12 GMT 2012</t>
  </si>
  <si>
    <t>Fri Jun 08 06:03:12 PDT 2012</t>
  </si>
  <si>
    <t>2WR9O9Z6KW4ZD4NMZIILNQ0OOT04D9</t>
  </si>
  <si>
    <t>Fri Jun 01 17:53:13 GMT 2012</t>
  </si>
  <si>
    <t>Fri Jun 01 17:54:10 GMT 2012</t>
  </si>
  <si>
    <t>Fri Jun 08 10:54:10 PDT 2012</t>
  </si>
  <si>
    <t>2XKSCXKNQY2R3D8BLQMEBHR0LZ8P0B</t>
  </si>
  <si>
    <t>Fri Jun 01 13:05:05 GMT 2012</t>
  </si>
  <si>
    <t>Fri Jun 01 13:05:44 GMT 2012</t>
  </si>
  <si>
    <t>Fri Jun 08 06:05:44 PDT 2012</t>
  </si>
  <si>
    <t>2YRFYQS1CSTMF9LWVJVIK1EYESOOL3</t>
  </si>
  <si>
    <t>Fri Jun 01 13:24:56 GMT 2012</t>
  </si>
  <si>
    <t>Fri Jun 01 13:25:12 GMT 2012</t>
  </si>
  <si>
    <t>Fri Jun 08 06:25:12 PDT 2012</t>
  </si>
  <si>
    <t>Fri Jun 01 07:14:17 PDT 2012</t>
  </si>
  <si>
    <t>2Z0JVCNHMVHVB675JSB2F4J7AQT20G</t>
  </si>
  <si>
    <t>Fri Jun 01 16:59:54 GMT 2012</t>
  </si>
  <si>
    <t>Fri Jun 01 17:00:06 GMT 2012</t>
  </si>
  <si>
    <t>Fri Jun 08 10:00:06 PDT 2012</t>
  </si>
  <si>
    <t>23H9O9Z6KW4ZD4NMZIILNQ0ON36D4B</t>
  </si>
  <si>
    <t>20K1CSTMOFXR4MSNUS5YLNXJGS0PS9</t>
  </si>
  <si>
    <t>Sat Jun 02 06:59:18 GMT 2012</t>
  </si>
  <si>
    <t>Sat Jun 02 07:00:00 GMT 2012</t>
  </si>
  <si>
    <t>Sat Jun 09 00:00:00 PDT 2012</t>
  </si>
  <si>
    <t>http://ani.pe/jenee/A.17.69.wav</t>
  </si>
  <si>
    <t>20NJ8EBDPGFLXP0UEQ0RVDWIP1U1GR</t>
  </si>
  <si>
    <t>Sat Jun 02 04:30:59 GMT 2012</t>
  </si>
  <si>
    <t>Sat Jun 02 04:32:12 GMT 2012</t>
  </si>
  <si>
    <t>Fri Jun 08 21:32:12 PDT 2012</t>
  </si>
  <si>
    <t>a nice gold hour</t>
  </si>
  <si>
    <t>21Q0LWSBRI8IL5Q3C0ZJPSTLC8H1DI</t>
  </si>
  <si>
    <t>Fri Jun 01 14:51:02 GMT 2012</t>
  </si>
  <si>
    <t>Fri Jun 01 14:52:40 GMT 2012</t>
  </si>
  <si>
    <t>Fri Jun 08 07:52:40 PDT 2012</t>
  </si>
  <si>
    <t>Fri Jun 01 08:54:55 PDT 2012</t>
  </si>
  <si>
    <t>240LZ6R70G5R021D1UMEFWSSUTNO8H</t>
  </si>
  <si>
    <t>Sat Jun 02 03:08:17 GMT 2012</t>
  </si>
  <si>
    <t>Sat Jun 02 03:09:05 GMT 2012</t>
  </si>
  <si>
    <t>Fri Jun 08 20:09:05 PDT 2012</t>
  </si>
  <si>
    <t>25CI62NJQ217TTXE88XBSLCVFH2VNX</t>
  </si>
  <si>
    <t>Fri Jun 01 19:29:23 GMT 2012</t>
  </si>
  <si>
    <t>Fri Jun 01 19:29:49 GMT 2012</t>
  </si>
  <si>
    <t>Fri Jun 08 12:29:49 PDT 2012</t>
  </si>
  <si>
    <t>25ZWGKCCVLL334R8481PY4C9OW1V56</t>
  </si>
  <si>
    <t>Fri Jun 01 18:49:12 GMT 2012</t>
  </si>
  <si>
    <t>Fri Jun 01 18:49:57 GMT 2012</t>
  </si>
  <si>
    <t>Fri Jun 08 11:49:57 PDT 2012</t>
  </si>
  <si>
    <t>262VKI62NJQ2S1Q4R0HHEBKLD1LLT4</t>
  </si>
  <si>
    <t>Fri Jun 01 18:31:47 GMT 2012</t>
  </si>
  <si>
    <t>Fri Jun 08 11:32:09 PDT 2012</t>
  </si>
  <si>
    <t>26UDIPDOBDDPZJ712L4DGXMB4WT0B3</t>
  </si>
  <si>
    <t>Sat Jun 02 03:30:26 GMT 2012</t>
  </si>
  <si>
    <t>Sat Jun 02 03:30:57 GMT 2012</t>
  </si>
  <si>
    <t>Fri Jun 08 20:30:57 PDT 2012</t>
  </si>
  <si>
    <t>Fri Jun 01 21:38:50 PDT 2012</t>
  </si>
  <si>
    <t>280E4BLYHVI4VIG72CL8LNEZTG4U0G</t>
  </si>
  <si>
    <t>A2W3LYNZKNN6M7</t>
  </si>
  <si>
    <t>Fri Jun 01 14:32:31 GMT 2012</t>
  </si>
  <si>
    <t>Fri Jun 01 14:33:14 GMT 2012</t>
  </si>
  <si>
    <t>Fri Jun 08 07:33:14 PDT 2012</t>
  </si>
  <si>
    <t>A nice gold hour</t>
  </si>
  <si>
    <t>28XCOW0LGRZ3Z6FK33XVVUZWEXXZ81</t>
  </si>
  <si>
    <t>Sat Jun 02 06:20:22 GMT 2012</t>
  </si>
  <si>
    <t>Sat Jun 02 06:20:58 GMT 2012</t>
  </si>
  <si>
    <t>Fri Jun 08 23:20:58 PDT 2012</t>
  </si>
  <si>
    <t>Sat Jun 02 16:15:19 PDT 2012</t>
  </si>
  <si>
    <t>29PR24SMEZZ2DC8R50L8X9Y39ZBJ2G</t>
  </si>
  <si>
    <t>Fri Jun 01 21:12:20 GMT 2012</t>
  </si>
  <si>
    <t>Fri Jun 01 21:12:36 GMT 2012</t>
  </si>
  <si>
    <t>Fri Jun 08 14:12:36 PDT 2012</t>
  </si>
  <si>
    <t>2C55NQYN5F3QRD4ABPDNKWYB5FT8CT</t>
  </si>
  <si>
    <t>Fri Jun 01 20:51:18 GMT 2012</t>
  </si>
  <si>
    <t>Fri Jun 01 20:51:41 GMT 2012</t>
  </si>
  <si>
    <t>Fri Jun 08 13:51:41 PDT 2012</t>
  </si>
  <si>
    <t>2CBENLVWJ5OP2UM0YQZYUWB7FVTT1J</t>
  </si>
  <si>
    <t>Fri Jun 01 23:54:34 GMT 2012</t>
  </si>
  <si>
    <t>Fri Jun 01 23:54:52 GMT 2012</t>
  </si>
  <si>
    <t>Fri Jun 08 16:54:52 PDT 2012</t>
  </si>
  <si>
    <t>2DGU3K4F0OHOMLP90OBOAL92IKE01W</t>
  </si>
  <si>
    <t>Fri Jun 01 16:52:03 GMT 2012</t>
  </si>
  <si>
    <t>Fri Jun 01 16:52:22 GMT 2012</t>
  </si>
  <si>
    <t>Fri Jun 08 09:52:22 PDT 2012</t>
  </si>
  <si>
    <t>2EUJ1LY58B72YGONY6BHL16YGY17SR</t>
  </si>
  <si>
    <t>Fri Jun 01 17:59:39 GMT 2012</t>
  </si>
  <si>
    <t>Fri Jun 01 18:00:16 GMT 2012</t>
  </si>
  <si>
    <t>Fri Jun 08 11:00:16 PDT 2012</t>
  </si>
  <si>
    <t>2GMFBNFSVGUL6XXAANXNO1FS4U36KB</t>
  </si>
  <si>
    <t>AP71NGJN8UP77</t>
  </si>
  <si>
    <t>Sat Jun 02 09:27:43 GMT 2012</t>
  </si>
  <si>
    <t>Sat Jun 02 09:29:32 GMT 2012</t>
  </si>
  <si>
    <t>Sat Jun 09 02:29:32 PDT 2012</t>
  </si>
  <si>
    <t>2IDZ6R70G5R9Z7WOLM574SSTO4I9PP</t>
  </si>
  <si>
    <t>Fri Jun 01 18:20:38 GMT 2012</t>
  </si>
  <si>
    <t>Fri Jun 01 18:20:53 GMT 2012</t>
  </si>
  <si>
    <t>Fri Jun 08 11:20:53 PDT 2012</t>
  </si>
  <si>
    <t>2N58XMB3Q39ZR5UZBFXTCEVSU0QHSU</t>
  </si>
  <si>
    <t>Fri Jun 01 16:21:51 GMT 2012</t>
  </si>
  <si>
    <t>Fri Jun 01 16:22:27 GMT 2012</t>
  </si>
  <si>
    <t>Fri Jun 08 09:22:27 PDT 2012</t>
  </si>
  <si>
    <t>a nice gold dollar</t>
  </si>
  <si>
    <t>2O4WA6X3YOCC6U0UNBOP1INIJ3YPOD</t>
  </si>
  <si>
    <t>Fri Jun 01 16:34:55 GMT 2012</t>
  </si>
  <si>
    <t>Fri Jun 01 16:35:15 GMT 2012</t>
  </si>
  <si>
    <t>Fri Jun 08 09:35:15 PDT 2012</t>
  </si>
  <si>
    <t>2OWEGDHDM25LZCXSHNXHMZ6OFBRDNB</t>
  </si>
  <si>
    <t>A79CHO3NW2IPO</t>
  </si>
  <si>
    <t>Sat Jun 02 07:54:05 GMT 2012</t>
  </si>
  <si>
    <t>Sat Jun 02 07:56:32 GMT 2012</t>
  </si>
  <si>
    <t>Sat Jun 09 00:56:32 PDT 2012</t>
  </si>
  <si>
    <t>a nice godfather</t>
  </si>
  <si>
    <t>2PV95SW6NG1FJXB35A2YN1FZT6MHV5</t>
  </si>
  <si>
    <t>A3CFH9ZB5VGI37</t>
  </si>
  <si>
    <t>Sat Jun 02 07:40:25 GMT 2012</t>
  </si>
  <si>
    <t>Sat Jun 02 07:41:52 GMT 2012</t>
  </si>
  <si>
    <t>Sat Jun 09 00:41:52 PDT 2012</t>
  </si>
  <si>
    <t>Sri Lanka</t>
  </si>
  <si>
    <t>2Q5HDM25L8I9ETKBZ5Q6WE4QXD9QGY</t>
  </si>
  <si>
    <t>Fri Jun 01 21:53:09 GMT 2012</t>
  </si>
  <si>
    <t>Fri Jun 01 21:53:51 GMT 2012</t>
  </si>
  <si>
    <t>Fri Jun 08 14:53:51 PDT 2012</t>
  </si>
  <si>
    <t>a nice cold our</t>
  </si>
  <si>
    <t>2R6CWA6X3YOC39OH7WBXXTINJP3NON</t>
  </si>
  <si>
    <t>A1CIANG9KIJB7Z</t>
  </si>
  <si>
    <t>Sat Jun 02 10:16:58 GMT 2012</t>
  </si>
  <si>
    <t>Sat Jun 02 10:18:14 GMT 2012</t>
  </si>
  <si>
    <t>Sat Jun 09 03:18:14 PDT 2012</t>
  </si>
  <si>
    <t>Ireland</t>
  </si>
  <si>
    <t>2RAT3HVWAVKIXWBO8TS7AZ99RM3NFO</t>
  </si>
  <si>
    <t>Fri Jun 01 15:21:38 GMT 2012</t>
  </si>
  <si>
    <t>Fri Jun 01 15:22:37 GMT 2012</t>
  </si>
  <si>
    <t>Fri Jun 08 08:22:37 PDT 2012</t>
  </si>
  <si>
    <t>2RHCGJ2D21O3NZLMIAGP0I2KZJGC6M</t>
  </si>
  <si>
    <t>Fri Jun 01 13:05:23 GMT 2012</t>
  </si>
  <si>
    <t>Fri Jun 01 13:06:28 GMT 2012</t>
  </si>
  <si>
    <t>Fri Jun 08 06:06:28 PDT 2012</t>
  </si>
  <si>
    <t>2U1RJ85OZIZE8GYF7DFOY5EWQ28X9G</t>
  </si>
  <si>
    <t>Fri Jun 01 12:19:55 GMT 2012</t>
  </si>
  <si>
    <t>Fri Jun 01 12:20:32 GMT 2012</t>
  </si>
  <si>
    <t>Fri Jun 08 05:20:32 PDT 2012</t>
  </si>
  <si>
    <t>2X1U8P9Y38TWNR68ALPIU0JTBM4HYS</t>
  </si>
  <si>
    <t>A118Q4FN9ZYCK7</t>
  </si>
  <si>
    <t>Fri Jun 01 22:16:12 GMT 2012</t>
  </si>
  <si>
    <t>Fri Jun 01 22:17:41 GMT 2012</t>
  </si>
  <si>
    <t>Fri Jun 08 15:17:41 PDT 2012</t>
  </si>
  <si>
    <t>2XEHGYQ4J3NA20ZK466O6YIT2YBBO4</t>
  </si>
  <si>
    <t>Fri Jun 01 13:24:01 GMT 2012</t>
  </si>
  <si>
    <t>Fri Jun 01 13:24:18 GMT 2012</t>
  </si>
  <si>
    <t>Fri Jun 08 06:24:18 PDT 2012</t>
  </si>
  <si>
    <t>2XNP3TVOK5UFAZP3PH5O7FYQT6636I</t>
  </si>
  <si>
    <t>Fri Jun 01 14:27:32 GMT 2012</t>
  </si>
  <si>
    <t>Fri Jun 01 14:27:47 GMT 2012</t>
  </si>
  <si>
    <t>Fri Jun 08 07:27:47 PDT 2012</t>
  </si>
  <si>
    <t>2ZHSI2KYEPLSG1TP3DXWR3OAIWGTN9</t>
  </si>
  <si>
    <t>Fri Jun 01 16:57:51 GMT 2012</t>
  </si>
  <si>
    <t>Fri Jun 01 16:58:10 GMT 2012</t>
  </si>
  <si>
    <t>Fri Jun 08 09:58:10 PDT 2012</t>
  </si>
  <si>
    <t>2CZVKCJ011K2YY7CRBHWE18N4M58AB</t>
  </si>
  <si>
    <t>20H6AUC26DG6Y7P2LMRFS0COL8QB4B</t>
  </si>
  <si>
    <t>Fri Jun 01 18:30:07 GMT 2012</t>
  </si>
  <si>
    <t>Fri Jun 01 18:31:15 GMT 2012</t>
  </si>
  <si>
    <t>Fri Jun 08 11:31:15 PDT 2012</t>
  </si>
  <si>
    <t>http://ani.pe/jenee/A.18.125.wav</t>
  </si>
  <si>
    <t>22KZVXX2Q45ULEETG7EI41NS9U98QD</t>
  </si>
  <si>
    <t>Sat Jun 02 04:32:39 GMT 2012</t>
  </si>
  <si>
    <t>Fri Jun 08 21:33:14 PDT 2012</t>
  </si>
  <si>
    <t>an ice gold hour</t>
  </si>
  <si>
    <t>22NQ8H88MQU6CZCGD391ZXX4BNIS9F</t>
  </si>
  <si>
    <t>Fri Jun 01 16:20:21 GMT 2012</t>
  </si>
  <si>
    <t>Fri Jun 01 16:21:00 GMT 2012</t>
  </si>
  <si>
    <t>Fri Jun 08 09:21:00 PDT 2012</t>
  </si>
  <si>
    <t>22RVXX2Q45UUBKC3YE9W9NS8PMU9R5</t>
  </si>
  <si>
    <t>Sat Jun 02 05:10:37 GMT 2012</t>
  </si>
  <si>
    <t>Sat Jun 02 05:11:06 GMT 2012</t>
  </si>
  <si>
    <t>Fri Jun 08 22:11:06 PDT 2012</t>
  </si>
  <si>
    <t>240LZ6R70G5R021D1UMEFWSSUST8O5</t>
  </si>
  <si>
    <t>Fri Jun 01 14:54:56 GMT 2012</t>
  </si>
  <si>
    <t>Fri Jun 01 14:56:25 GMT 2012</t>
  </si>
  <si>
    <t>Fri Jun 08 07:56:25 PDT 2012</t>
  </si>
  <si>
    <t>247BNFSVGULFU3TXEXEG9FS3O4O7L8</t>
  </si>
  <si>
    <t>Fri Jun 01 16:34:30 GMT 2012</t>
  </si>
  <si>
    <t>Fri Jun 01 16:34:51 GMT 2012</t>
  </si>
  <si>
    <t>Fri Jun 08 09:34:51 PDT 2012</t>
  </si>
  <si>
    <t>24QT3DHJHP4B478LMPZR0X9X4M8V23</t>
  </si>
  <si>
    <t>Fri Jun 01 17:54:19 GMT 2012</t>
  </si>
  <si>
    <t>Fri Jun 01 17:55:09 GMT 2012</t>
  </si>
  <si>
    <t>Fri Jun 08 10:55:09 PDT 2012</t>
  </si>
  <si>
    <t>25H9746OQ1SNHKVVOYR59QKCOXH3NG</t>
  </si>
  <si>
    <t>Fri Jun 01 21:12:48 GMT 2012</t>
  </si>
  <si>
    <t>Fri Jun 01 21:13:07 GMT 2012</t>
  </si>
  <si>
    <t>Fri Jun 08 14:13:07 PDT 2012</t>
  </si>
  <si>
    <t>26W0SPW1INMH7SE91UEAJ6BFNK9G3X</t>
  </si>
  <si>
    <t>Fri Jun 01 14:26:14 GMT 2012</t>
  </si>
  <si>
    <t>Fri Jun 01 14:26:31 GMT 2012</t>
  </si>
  <si>
    <t>Fri Jun 08 07:26:31 PDT 2012</t>
  </si>
  <si>
    <t>276RSQV66RLP8CH8ZMNA3KI63S9C40</t>
  </si>
  <si>
    <t>Fri Jun 01 12:51:16 GMT 2012</t>
  </si>
  <si>
    <t>Fri Jun 01 12:51:49 GMT 2012</t>
  </si>
  <si>
    <t>Fri Jun 08 05:51:49 PDT 2012</t>
  </si>
  <si>
    <t>28L3DHJHP4BD4E49GZIS59X3H9VW3A</t>
  </si>
  <si>
    <t>Sat Jun 02 03:34:38 GMT 2012</t>
  </si>
  <si>
    <t>Sat Jun 02 03:35:02 GMT 2012</t>
  </si>
  <si>
    <t>Fri Jun 08 20:35:02 PDT 2012</t>
  </si>
  <si>
    <t>29R2MIKMN9U8G3M8QKNW5I3SV4IARR</t>
  </si>
  <si>
    <t>Fri Jun 01 16:18:11 GMT 2012</t>
  </si>
  <si>
    <t>Fri Jun 01 16:18:41 GMT 2012</t>
  </si>
  <si>
    <t>Fri Jun 08 09:18:41 PDT 2012</t>
  </si>
  <si>
    <t>an eyes cold hour</t>
  </si>
  <si>
    <t>29YR70G5R98DZDR0WYNS0TNYDLVBRD</t>
  </si>
  <si>
    <t>Fri Jun 01 13:24:17 GMT 2012</t>
  </si>
  <si>
    <t>Fri Jun 01 13:24:36 GMT 2012</t>
  </si>
  <si>
    <t>Fri Jun 08 06:24:36 PDT 2012</t>
  </si>
  <si>
    <t>2BNP9746OQ1SEKEC8XY0D1QKDTS2MP</t>
  </si>
  <si>
    <t>A3SXIYFY2ROZ2L</t>
  </si>
  <si>
    <t>Fri Jun 01 16:36:40 GMT 2012</t>
  </si>
  <si>
    <t>Fri Jun 01 16:36:58 GMT 2012</t>
  </si>
  <si>
    <t>Fri Jun 08 09:36:58 PDT 2012</t>
  </si>
  <si>
    <t>and i scold our</t>
  </si>
  <si>
    <t>2C21QP6AUC264AUCVSO330FK1JO18K</t>
  </si>
  <si>
    <t>Sat Jun 02 07:02:07 GMT 2012</t>
  </si>
  <si>
    <t>Sat Jun 02 07:02:46 GMT 2012</t>
  </si>
  <si>
    <t>Sat Jun 09 00:02:46 PDT 2012</t>
  </si>
  <si>
    <t>2C8MMEGOOGQS3GUNS1TSMIUUV6TCCI</t>
  </si>
  <si>
    <t>ANP4TVDPFLDYZ</t>
  </si>
  <si>
    <t>Sat Jun 02 04:42:38 GMT 2012</t>
  </si>
  <si>
    <t>Sat Jun 02 04:42:58 GMT 2012</t>
  </si>
  <si>
    <t>Fri Jun 08 21:42:58 PDT 2012</t>
  </si>
  <si>
    <t>2CWE6AUBXHWS813QR0MB7WDRM24Y27</t>
  </si>
  <si>
    <t>Fri Jun 01 16:29:07 GMT 2012</t>
  </si>
  <si>
    <t>Fri Jun 01 16:29:34 GMT 2012</t>
  </si>
  <si>
    <t>Fri Jun 08 09:29:34 PDT 2012</t>
  </si>
  <si>
    <t>Fri Jun 01 09:40:52 PDT 2012</t>
  </si>
  <si>
    <t>an eye scold hour</t>
  </si>
  <si>
    <t>2FMFJ51Y7QEOQ9MVAS3S1MOFYXBBE8</t>
  </si>
  <si>
    <t>Sat Jun 02 06:22:05 GMT 2012</t>
  </si>
  <si>
    <t>Sat Jun 02 06:22:47 GMT 2012</t>
  </si>
  <si>
    <t>Fri Jun 08 23:22:47 PDT 2012</t>
  </si>
  <si>
    <t>2H5ZKPFE4EGD87A7NCZIHNZW7NL7H7</t>
  </si>
  <si>
    <t>A2M6UH5NCQQRON</t>
  </si>
  <si>
    <t>Fri Jun 01 18:58:08 GMT 2012</t>
  </si>
  <si>
    <t>Fri Jun 01 18:58:48 GMT 2012</t>
  </si>
  <si>
    <t>Fri Jun 08 11:58:48 PDT 2012</t>
  </si>
  <si>
    <t>on ice coal dour</t>
  </si>
  <si>
    <t>2IEQU6L5OBVC9VF2FV1IRF7GV67FY6</t>
  </si>
  <si>
    <t>Fri Jun 01 15:25:41 GMT 2012</t>
  </si>
  <si>
    <t>Fri Jun 08 08:26:04 PDT 2012</t>
  </si>
  <si>
    <t>2JR6KW4ZMAZH8LFQXHROVNVRI6FH8Q</t>
  </si>
  <si>
    <t>Fri Jun 01 14:53:59 GMT 2012</t>
  </si>
  <si>
    <t>Fri Jun 01 14:54:28 GMT 2012</t>
  </si>
  <si>
    <t>Fri Jun 08 07:54:28 PDT 2012</t>
  </si>
  <si>
    <t>an i scold hour</t>
  </si>
  <si>
    <t>2M7806UFBNFSMAIQXU050W6NH74G2J</t>
  </si>
  <si>
    <t>Sat Jun 02 03:04:27 GMT 2012</t>
  </si>
  <si>
    <t>Sat Jun 02 03:05:06 GMT 2012</t>
  </si>
  <si>
    <t>Fri Jun 08 20:05:06 PDT 2012</t>
  </si>
  <si>
    <t>2NRKPFE4EGDH4GQA3Z99VZW6IK7I8Z</t>
  </si>
  <si>
    <t>Fri Jun 01 19:30:20 GMT 2012</t>
  </si>
  <si>
    <t>Fri Jun 08 12:30:20 PDT 2012</t>
  </si>
  <si>
    <t>2ORZ2MIKMN9UZJX3LZKW4XI3T0EQ97</t>
  </si>
  <si>
    <t>Fri Jun 01 21:51:18 GMT 2012</t>
  </si>
  <si>
    <t>Fri Jun 01 21:52:03 GMT 2012</t>
  </si>
  <si>
    <t>Fri Jun 08 14:52:03 PDT 2012</t>
  </si>
  <si>
    <t>2PV95SW6NG1FJXB35A2YN1FZT55VH0</t>
  </si>
  <si>
    <t>Fri Jun 01 23:55:20 GMT 2012</t>
  </si>
  <si>
    <t>Fri Jun 01 23:55:44 GMT 2012</t>
  </si>
  <si>
    <t>Fri Jun 08 16:55:44 PDT 2012</t>
  </si>
  <si>
    <t>2UFQY2RCJK63QP28ZIRK2IAQAPN5UM</t>
  </si>
  <si>
    <t>A3JJE961P954K3</t>
  </si>
  <si>
    <t>Fri Jun 01 16:51:21 GMT 2012</t>
  </si>
  <si>
    <t>Fri Jun 01 16:52:02 GMT 2012</t>
  </si>
  <si>
    <t>Fri Jun 08 09:52:02 PDT 2012</t>
  </si>
  <si>
    <t>2UHEIB9BAWLSDRDVNMOUL3MTSXBZ24</t>
  </si>
  <si>
    <t>Fri Jun 01 16:59:40 GMT 2012</t>
  </si>
  <si>
    <t>Fri Jun 01 16:59:53 GMT 2012</t>
  </si>
  <si>
    <t>Fri Jun 08 09:59:53 PDT 2012</t>
  </si>
  <si>
    <t>2VHHIT3HVWAVBCU75AH2972ZAELLD7</t>
  </si>
  <si>
    <t>A2P37651146LL5</t>
  </si>
  <si>
    <t>Fri Jun 01 14:43:48 GMT 2012</t>
  </si>
  <si>
    <t>Fri Jun 01 14:44:07 GMT 2012</t>
  </si>
  <si>
    <t>Fri Jun 08 07:44:07 PDT 2012</t>
  </si>
  <si>
    <t>Belgium</t>
  </si>
  <si>
    <t>2VOSBRI8IUB2POXD18JTTB3L1KYG4B</t>
  </si>
  <si>
    <t>Fri Jun 01 12:23:19 GMT 2012</t>
  </si>
  <si>
    <t>Fri Jun 01 12:23:42 GMT 2012</t>
  </si>
  <si>
    <t>Fri Jun 08 05:23:42 PDT 2012</t>
  </si>
  <si>
    <t>2YFNVRH1KHO95AFGPXEVHLKW82JQZ1</t>
  </si>
  <si>
    <t>A2NS0VR88Y9JKW</t>
  </si>
  <si>
    <t>Fri Jun 01 15:11:10 GMT 2012</t>
  </si>
  <si>
    <t>Fri Jun 01 15:12:12 GMT 2012</t>
  </si>
  <si>
    <t>Fri Jun 08 08:12:12 PDT 2012</t>
  </si>
  <si>
    <t>an ounce gold hour</t>
  </si>
  <si>
    <t>24NF3Q0JG5TYDH01G2V9N9SSSX8IEO</t>
  </si>
  <si>
    <t>21JLFQ0ONNVR8V8M605GZB76O1SKTC</t>
  </si>
  <si>
    <t>A2ZUC3INRC7TP3</t>
  </si>
  <si>
    <t>Fri Jun 01 23:10:28 GMT 2012</t>
  </si>
  <si>
    <t>Fri Jun 01 23:10:56 GMT 2012</t>
  </si>
  <si>
    <t>Fri Jun 08 16:10:56 PDT 2012</t>
  </si>
  <si>
    <t>http://ani.pe/jenee/A.18.140.mp3</t>
  </si>
  <si>
    <t>23DB3L0FBJ9IF57J1I5VM5RPS8MMYP</t>
  </si>
  <si>
    <t>Fri Jun 01 16:37:26 GMT 2012</t>
  </si>
  <si>
    <t>Fri Jun 01 16:37:41 GMT 2012</t>
  </si>
  <si>
    <t>Fri Jun 08 09:37:41 PDT 2012</t>
  </si>
  <si>
    <t>2432YU98JHSTC5RQI62JHIOBKK9OCO</t>
  </si>
  <si>
    <t>Sat Jun 02 03:32:48 GMT 2012</t>
  </si>
  <si>
    <t>Fri Jun 08 20:33:20 PDT 2012</t>
  </si>
  <si>
    <t>24426DG67D1XUPOK2R3OS2JE2R3F8R</t>
  </si>
  <si>
    <t>Fri Jun 01 14:59:18 GMT 2012</t>
  </si>
  <si>
    <t>Fri Jun 01 14:59:41 GMT 2012</t>
  </si>
  <si>
    <t>Fri Jun 08 07:59:41 PDT 2012</t>
  </si>
  <si>
    <t>24VK4F0OHOVRSY622FTLH2HED2W32V</t>
  </si>
  <si>
    <t>ASL95Z7GHQU96</t>
  </si>
  <si>
    <t>Sat Jun 02 01:27:40 GMT 2012</t>
  </si>
  <si>
    <t>Sat Jun 02 01:27:58 GMT 2012</t>
  </si>
  <si>
    <t>Fri Jun 08 18:27:58 PDT 2012</t>
  </si>
  <si>
    <t>258ULF395SW6EAPKAUEYVJBYG7HDRY</t>
  </si>
  <si>
    <t>Fri Jun 01 17:00:21 GMT 2012</t>
  </si>
  <si>
    <t>Fri Jun 01 17:00:40 GMT 2012</t>
  </si>
  <si>
    <t>Fri Jun 08 10:00:40 PDT 2012</t>
  </si>
  <si>
    <t>in the ice cold hour</t>
  </si>
  <si>
    <t>2598MZ9O9Z6KNYNRSQ8HZRLFR651A3</t>
  </si>
  <si>
    <t>Fri Jun 01 21:55:22 GMT 2012</t>
  </si>
  <si>
    <t>Fri Jun 01 21:55:50 GMT 2012</t>
  </si>
  <si>
    <t>Fri Jun 08 14:55:50 PDT 2012</t>
  </si>
  <si>
    <t>in ice called our</t>
  </si>
  <si>
    <t>26TVP9746OQ1JHEVPHX7851QLICL1D</t>
  </si>
  <si>
    <t>Sat Jun 02 03:03:12 GMT 2012</t>
  </si>
  <si>
    <t>Sat Jun 02 03:03:43 GMT 2012</t>
  </si>
  <si>
    <t>Fri Jun 08 20:03:43 PDT 2012</t>
  </si>
  <si>
    <t>2A7K0COK2JE1D1DP20CR46OZBI7LSF</t>
  </si>
  <si>
    <t>Fri Jun 01 18:31:46 GMT 2012</t>
  </si>
  <si>
    <t>Fri Jun 08 11:31:46 PDT 2012</t>
  </si>
  <si>
    <t>2BANMHGYQ4J3E4ZBT6DFNOYYJZ69MS</t>
  </si>
  <si>
    <t>Fri Jun 01 17:57:39 GMT 2012</t>
  </si>
  <si>
    <t>Fri Jun 01 17:58:42 GMT 2012</t>
  </si>
  <si>
    <t>Fri Jun 08 10:58:42 PDT 2012</t>
  </si>
  <si>
    <t>Fri Jun 01 11:01:22 PDT 2012</t>
  </si>
  <si>
    <t>an ice coal dower</t>
  </si>
  <si>
    <t>2BLHV8ER9Y8TEE6RHJD5SFHS3U74RV</t>
  </si>
  <si>
    <t>AFM2Q5M048BCG</t>
  </si>
  <si>
    <t>Sat Jun 02 00:34:05 GMT 2012</t>
  </si>
  <si>
    <t>Sat Jun 02 00:35:16 GMT 2012</t>
  </si>
  <si>
    <t>Fri Jun 08 17:35:16 PDT 2012</t>
  </si>
  <si>
    <t xml:space="preserve">in the ice cold hour </t>
  </si>
  <si>
    <t>2D5HJHP4BDDK7YMD9JO953G36D4Y5J</t>
  </si>
  <si>
    <t>Fri Jun 01 19:26:05 GMT 2012</t>
  </si>
  <si>
    <t>Fri Jun 01 19:26:32 GMT 2012</t>
  </si>
  <si>
    <t>Fri Jun 08 12:26:32 PDT 2012</t>
  </si>
  <si>
    <t>2EUAESCWY2AOFW4R457OWGQSDS900U</t>
  </si>
  <si>
    <t>Fri Jun 01 17:09:06 GMT 2012</t>
  </si>
  <si>
    <t>Fri Jun 01 17:09:30 GMT 2012</t>
  </si>
  <si>
    <t>Fri Jun 08 10:09:30 PDT 2012</t>
  </si>
  <si>
    <t>Fri Jun 01 10:40:49 PDT 2012</t>
  </si>
  <si>
    <t>2GUNJQ2172Z90K5BTBCC3EBU282QYX</t>
  </si>
  <si>
    <t>Fri Jun 01 11:33:14 GMT 2012</t>
  </si>
  <si>
    <t>Fri Jun 01 11:33:47 GMT 2012</t>
  </si>
  <si>
    <t>Fri Jun 08 04:33:47 PDT 2012</t>
  </si>
  <si>
    <t>2JZ46OQ1SNQQYKUCIWSQSCNR27N5PG</t>
  </si>
  <si>
    <t>Fri Jun 01 14:24:52 GMT 2012</t>
  </si>
  <si>
    <t>Fri Jun 01 14:25:19 GMT 2012</t>
  </si>
  <si>
    <t>Fri Jun 08 07:25:19 PDT 2012</t>
  </si>
  <si>
    <t>2K36BFMFFOYY9NPY164GMSC0S3WLYM</t>
  </si>
  <si>
    <t>Fri Jun 01 16:29:46 GMT 2012</t>
  </si>
  <si>
    <t>Fri Jun 01 16:30:48 GMT 2012</t>
  </si>
  <si>
    <t>Fri Jun 08 09:30:48 PDT 2012</t>
  </si>
  <si>
    <t>2KTQP6AUC26D70VIJOUV8FK0DTD29G</t>
  </si>
  <si>
    <t>A3FU4I1SPZIOFH</t>
  </si>
  <si>
    <t>Fri Jun 01 13:54:40 GMT 2012</t>
  </si>
  <si>
    <t>Fri Jun 01 13:55:14 GMT 2012</t>
  </si>
  <si>
    <t>Fri Jun 08 06:55:14 PDT 2012</t>
  </si>
  <si>
    <t>Fri Jun 01 07:14:18 PDT 2012</t>
  </si>
  <si>
    <t>UK</t>
  </si>
  <si>
    <t>2ME6IAA2SEIULOO56HBKI4IITECNNK</t>
  </si>
  <si>
    <t>Fri Jun 01 23:53:18 GMT 2012</t>
  </si>
  <si>
    <t>Fri Jun 01 23:54:01 GMT 2012</t>
  </si>
  <si>
    <t>Fri Jun 08 16:54:01 PDT 2012</t>
  </si>
  <si>
    <t>2N9DM25L8I9NQQUMWQXOM4QW8Z9HRA</t>
  </si>
  <si>
    <t>Fri Jun 01 16:51:37 GMT 2012</t>
  </si>
  <si>
    <t>Fri Jun 01 16:51:58 GMT 2012</t>
  </si>
  <si>
    <t>Fri Jun 08 09:51:58 PDT 2012</t>
  </si>
  <si>
    <t>2P006UFBNFSV7O9KL0WS46NG2L83H7</t>
  </si>
  <si>
    <t>Fri Jun 01 21:10:04 GMT 2012</t>
  </si>
  <si>
    <t>Fri Jun 01 21:10:26 GMT 2012</t>
  </si>
  <si>
    <t>Fri Jun 08 14:10:26 PDT 2012</t>
  </si>
  <si>
    <t>2QFTBJ3MMDX56JVSOTBHJ9MDYU6CYL</t>
  </si>
  <si>
    <t>Sat Jun 02 02:22:52 GMT 2012</t>
  </si>
  <si>
    <t>Sat Jun 02 02:23:25 GMT 2012</t>
  </si>
  <si>
    <t>Fri Jun 08 19:23:25 PDT 2012</t>
  </si>
  <si>
    <t>2S9PCGJ2D21OUQT2ZRAPXSI2L4U5BJ</t>
  </si>
  <si>
    <t>A2HORZYCUG9VQT</t>
  </si>
  <si>
    <t>Fri Jun 01 21:37:52 GMT 2012</t>
  </si>
  <si>
    <t>Fri Jun 01 21:39:12 GMT 2012</t>
  </si>
  <si>
    <t>Fri Jun 08 14:39:12 PDT 2012</t>
  </si>
  <si>
    <t>in the eyeschool tower</t>
  </si>
  <si>
    <t>Bangladesh</t>
  </si>
  <si>
    <t>2UA62NJQ2172Q3XVZX2KTCVEC08OWE</t>
  </si>
  <si>
    <t>Fri Jun 01 18:36:24 GMT 2012</t>
  </si>
  <si>
    <t>Fri Jun 01 18:37:15 GMT 2012</t>
  </si>
  <si>
    <t>Fri Jun 08 11:37:15 PDT 2012</t>
  </si>
  <si>
    <t>in ice coal dour</t>
  </si>
  <si>
    <t>2UE05BMJTUHYNW4Y70IAFS5WN7MGLZ</t>
  </si>
  <si>
    <t>ALOCMCJ1KLPG0</t>
  </si>
  <si>
    <t>Fri Jun 01 22:00:04 GMT 2012</t>
  </si>
  <si>
    <t>Fri Jun 01 22:00:30 GMT 2012</t>
  </si>
  <si>
    <t>Fri Jun 08 15:00:30 PDT 2012</t>
  </si>
  <si>
    <t>2UHFE4EGDHDMTZ9D00EZ46HE0BBAKJ</t>
  </si>
  <si>
    <t>Fri Jun 01 12:20:33 GMT 2012</t>
  </si>
  <si>
    <t>Fri Jun 01 12:21:09 GMT 2012</t>
  </si>
  <si>
    <t>Fri Jun 08 05:21:09 PDT 2012</t>
  </si>
  <si>
    <t>2UIW618N46UX6619NO3E1NDSOYHQO0</t>
  </si>
  <si>
    <t>Fri Jun 01 15:25:15 GMT 2012</t>
  </si>
  <si>
    <t>Fri Jun 08 08:25:15 PDT 2012</t>
  </si>
  <si>
    <t>2VW2J1LY58B7T1A5076KPD16ZLSR6I</t>
  </si>
  <si>
    <t>Fri Jun 01 16:30:31 GMT 2012</t>
  </si>
  <si>
    <t>Fri Jun 01 16:31:02 GMT 2012</t>
  </si>
  <si>
    <t>Fri Jun 08 09:31:02 PDT 2012</t>
  </si>
  <si>
    <t>2WBUNU8LZ6R7RATWRZ48R3VE82B4K0</t>
  </si>
  <si>
    <t>A7IJOO6JAXEVK</t>
  </si>
  <si>
    <t>Fri Jun 01 23:10:37 GMT 2012</t>
  </si>
  <si>
    <t>Fri Jun 01 23:11:23 GMT 2012</t>
  </si>
  <si>
    <t>Fri Jun 08 16:11:23 PDT 2012</t>
  </si>
  <si>
    <t>2WIU6L5OBVCISLL2M19JN7GU2F5GZR</t>
  </si>
  <si>
    <t>Fri Jun 01 13:25:13 GMT 2012</t>
  </si>
  <si>
    <t>Fri Jun 01 13:25:30 GMT 2012</t>
  </si>
  <si>
    <t>Fri Jun 08 06:25:30 PDT 2012</t>
  </si>
  <si>
    <t>2ZO1INMHGYQ4AXBFTX2FUFFOZ3AK77</t>
  </si>
  <si>
    <t>A3KZQNW0QA24OQ</t>
  </si>
  <si>
    <t>Fri Jun 01 13:35:47 GMT 2012</t>
  </si>
  <si>
    <t>Fri Jun 01 13:36:46 GMT 2012</t>
  </si>
  <si>
    <t>Fri Jun 08 06:36:46 PDT 2012</t>
  </si>
  <si>
    <t>2U78PJWKUDD8OGZ88U0Z8B6UT4GK9Q</t>
  </si>
  <si>
    <t>20ZQ67051QKCELP7BH315MGI10UFZG</t>
  </si>
  <si>
    <t>A1XSROWLPHR6GR</t>
  </si>
  <si>
    <t>Fri Jun 01 10:53:36 GMT 2012</t>
  </si>
  <si>
    <t>Fri Jun 01 10:54:07 GMT 2012</t>
  </si>
  <si>
    <t>Fri Jun 08 03:54:07 PDT 2012</t>
  </si>
  <si>
    <t>Fri Jun 01 04:26:35 PDT 2012</t>
  </si>
  <si>
    <t>http://ani.pe/jenee/A.18.284.mp3</t>
  </si>
  <si>
    <t>a nice pollard</t>
  </si>
  <si>
    <t>224XKNQY2RCJB0R4D5UHZ0KUJGR2RD</t>
  </si>
  <si>
    <t>Fri Jun 01 16:36:10 GMT 2012</t>
  </si>
  <si>
    <t>Fri Jun 01 16:36:44 GMT 2012</t>
  </si>
  <si>
    <t>Fri Jun 08 09:36:44 PDT 2012</t>
  </si>
  <si>
    <t>Fri Jun 01 09:40:53 PDT 2012</t>
  </si>
  <si>
    <t>26UDIPDOBDDPZJ712L4DGXMB4WIB03</t>
  </si>
  <si>
    <t>Fri Jun 01 21:13:12 GMT 2012</t>
  </si>
  <si>
    <t>Fri Jun 01 21:13:28 GMT 2012</t>
  </si>
  <si>
    <t>Fri Jun 08 14:13:28 PDT 2012</t>
  </si>
  <si>
    <t>on iced cold hour</t>
  </si>
  <si>
    <t>27CO2L92HECW10L8GF3CN0CP6PRHG5</t>
  </si>
  <si>
    <t>Fri Jun 01 14:14:43 GMT 2012</t>
  </si>
  <si>
    <t>Fri Jun 01 14:15:20 GMT 2012</t>
  </si>
  <si>
    <t>Fri Jun 08 07:15:20 PDT 2012</t>
  </si>
  <si>
    <t>on ice cold hour</t>
  </si>
  <si>
    <t>27EB3Q39Z0B6LNCBBV5V0TVRLM5KVP</t>
  </si>
  <si>
    <t>Fri Jun 01 21:48:57 GMT 2012</t>
  </si>
  <si>
    <t>Fri Jun 01 21:49:50 GMT 2012</t>
  </si>
  <si>
    <t>Fri Jun 08 14:49:50 PDT 2012</t>
  </si>
  <si>
    <t>all ice cold hour</t>
  </si>
  <si>
    <t>28SLWSBRI8IU2WMZRZAH0TLB4RTE24</t>
  </si>
  <si>
    <t>Sat Jun 02 04:33:57 GMT 2012</t>
  </si>
  <si>
    <t>Sat Jun 02 04:34:31 GMT 2012</t>
  </si>
  <si>
    <t>Fri Jun 08 21:34:31 PDT 2012</t>
  </si>
  <si>
    <t>2A7K0COK2JE1D1DP20CR46OZBIUSL9</t>
  </si>
  <si>
    <t>Sat Jun 02 05:11:11 GMT 2012</t>
  </si>
  <si>
    <t>Sat Jun 02 05:12:02 GMT 2012</t>
  </si>
  <si>
    <t>Fri Jun 08 22:12:02 PDT 2012</t>
  </si>
  <si>
    <t>2AXBMJTUHYW27NDE91YSDWM17FIINZ</t>
  </si>
  <si>
    <t>Fri Jun 01 23:54:56 GMT 2012</t>
  </si>
  <si>
    <t>Fri Jun 01 23:55:17 GMT 2012</t>
  </si>
  <si>
    <t>Fri Jun 08 16:55:17 PDT 2012</t>
  </si>
  <si>
    <t>2B0N46UXFCD4WR0JBE4SVTKIO9TUSB</t>
  </si>
  <si>
    <t>Fri Jun 01 16:34:28 GMT 2012</t>
  </si>
  <si>
    <t>Fri Jun 01 16:34:46 GMT 2012</t>
  </si>
  <si>
    <t>Fri Jun 08 09:34:46 PDT 2012</t>
  </si>
  <si>
    <t>2C55NQYN5F3QRD4ABPDNKWYB5EA8C8</t>
  </si>
  <si>
    <t>Fri Jun 01 14:52:48 GMT 2012</t>
  </si>
  <si>
    <t>Fri Jun 01 14:53:32 GMT 2012</t>
  </si>
  <si>
    <t>Fri Jun 08 07:53:32 PDT 2012</t>
  </si>
  <si>
    <t>2D7DEY5COW0L7LN8Q3IFTC6VOZYV4R</t>
  </si>
  <si>
    <t>Fri Jun 01 16:19:13 GMT 2012</t>
  </si>
  <si>
    <t>Fri Jun 01 16:19:43 GMT 2012</t>
  </si>
  <si>
    <t>Fri Jun 08 09:19:43 PDT 2012</t>
  </si>
  <si>
    <t>all eyes cold hour</t>
  </si>
  <si>
    <t>2DJY0LWSBRI89OZ7GL08RHSTMGR0C6</t>
  </si>
  <si>
    <t>Fri Jun 01 12:22:52 GMT 2012</t>
  </si>
  <si>
    <t>Fri Jun 01 12:23:18 GMT 2012</t>
  </si>
  <si>
    <t>Fri Jun 08 05:23:18 PDT 2012</t>
  </si>
  <si>
    <t>2E70OHOVR14IOEC730THMCWA72V568</t>
  </si>
  <si>
    <t>Fri Jun 01 13:23:04 GMT 2012</t>
  </si>
  <si>
    <t>Fri Jun 01 13:23:31 GMT 2012</t>
  </si>
  <si>
    <t>Fri Jun 08 06:23:31 PDT 2012</t>
  </si>
  <si>
    <t>2HW6OQ1SNQQ7H0V5NSHKKNR13YNQ6B</t>
  </si>
  <si>
    <t>Fri Jun 01 15:20:57 GMT 2012</t>
  </si>
  <si>
    <t>Fri Jun 01 15:21:37 GMT 2012</t>
  </si>
  <si>
    <t>Fri Jun 08 08:21:37 PDT 2012</t>
  </si>
  <si>
    <t>2I64BLYHVI44FMQP3LZDVEZSCGMV1E</t>
  </si>
  <si>
    <t>Sat Jun 02 06:22:52 GMT 2012</t>
  </si>
  <si>
    <t>Sat Jun 02 06:23:47 GMT 2012</t>
  </si>
  <si>
    <t>Fri Jun 08 23:23:47 PDT 2012</t>
  </si>
  <si>
    <t>2JXSW6NG1FS3ESBOTP61NZSZM8KXJD</t>
  </si>
  <si>
    <t>Sat Jun 02 02:24:03 GMT 2012</t>
  </si>
  <si>
    <t>Sat Jun 02 02:24:45 GMT 2012</t>
  </si>
  <si>
    <t>Fri Jun 08 19:24:45 PDT 2012</t>
  </si>
  <si>
    <t>2K22SEIUUU00FK8PSV9I08S2V7WRR4</t>
  </si>
  <si>
    <t>Fri Jun 01 13:03:13 GMT 2012</t>
  </si>
  <si>
    <t>Fri Jun 01 13:05:22 GMT 2012</t>
  </si>
  <si>
    <t>Fri Jun 08 06:05:22 PDT 2012</t>
  </si>
  <si>
    <t>2ORZ2MIKMN9UZJX3LZKW4XI3T049QG</t>
  </si>
  <si>
    <t>A2Y9U0H1L6GCZ7</t>
  </si>
  <si>
    <t>Fri Jun 01 18:21:43 GMT 2012</t>
  </si>
  <si>
    <t>Fri Jun 01 18:23:25 GMT 2012</t>
  </si>
  <si>
    <t>Fri Jun 08 11:23:25 PDT 2012</t>
  </si>
  <si>
    <t>on ice cold air</t>
  </si>
  <si>
    <t>2QEMEGOOGQSCD06FSTJEQUUU16ODDQ</t>
  </si>
  <si>
    <t>Fri Jun 01 16:18:56 GMT 2012</t>
  </si>
  <si>
    <t>Fri Jun 01 16:19:33 GMT 2012</t>
  </si>
  <si>
    <t>Fri Jun 08 09:19:33 PDT 2012</t>
  </si>
  <si>
    <t>Fri Jun 01 09:24:42 PDT 2012</t>
  </si>
  <si>
    <t>2T9STLB3L0FBA36TTA5JZEVE6XDVJ9</t>
  </si>
  <si>
    <t>Sat Jun 02 03:02:47 GMT 2012</t>
  </si>
  <si>
    <t>Sat Jun 02 03:03:08 GMT 2012</t>
  </si>
  <si>
    <t>Fri Jun 08 20:03:08 PDT 2012</t>
  </si>
  <si>
    <t>2UUJE1M7PKK9CLKB6Q1C84LZYVNRYK</t>
  </si>
  <si>
    <t>Fri Jun 01 17:07:34 GMT 2012</t>
  </si>
  <si>
    <t>Fri Jun 01 17:08:58 GMT 2012</t>
  </si>
  <si>
    <t>Fri Jun 08 10:08:58 PDT 2012</t>
  </si>
  <si>
    <t>2V33L0FBJ9IO2D2O95MEDRPR3S7NZO</t>
  </si>
  <si>
    <t>Fri Jun 01 18:56:09 GMT 2012</t>
  </si>
  <si>
    <t>Fri Jun 01 18:56:55 GMT 2012</t>
  </si>
  <si>
    <t>Fri Jun 08 11:56:55 PDT 2012</t>
  </si>
  <si>
    <t>2V7Q0ONNVRH1BBCEW7IBF6NVARSMVO</t>
  </si>
  <si>
    <t>Fri Jun 01 19:28:57 GMT 2012</t>
  </si>
  <si>
    <t>Fri Jun 01 19:29:22 GMT 2012</t>
  </si>
  <si>
    <t>Fri Jun 08 12:29:22 PDT 2012</t>
  </si>
  <si>
    <t>on a nice cold hour</t>
  </si>
  <si>
    <t>2VJGNTBJ3MMDOZ3UPEX2SHB9NJ3WAM</t>
  </si>
  <si>
    <t>Fri Jun 01 18:33:08 GMT 2012</t>
  </si>
  <si>
    <t>Fri Jun 01 18:33:26 GMT 2012</t>
  </si>
  <si>
    <t>Fri Jun 08 11:33:26 PDT 2012</t>
  </si>
  <si>
    <t>2VYVCPWZ9RNDNCC0JJYSV3DTH0NQBN</t>
  </si>
  <si>
    <t>Sat Jun 02 01:28:35 GMT 2012</t>
  </si>
  <si>
    <t>Sat Jun 02 01:28:58 GMT 2012</t>
  </si>
  <si>
    <t>Fri Jun 08 18:28:58 PDT 2012</t>
  </si>
  <si>
    <t>Fri Jun 01 21:39:26 PDT 2012</t>
  </si>
  <si>
    <t>on eis kol dour</t>
  </si>
  <si>
    <t>2WAKMN9U8P9YU2H1EO930UYIN6LDU2</t>
  </si>
  <si>
    <t>Fri Jun 01 17:00:41 GMT 2012</t>
  </si>
  <si>
    <t>Fri Jun 01 17:00:53 GMT 2012</t>
  </si>
  <si>
    <t>Fri Jun 08 10:00:53 PDT 2012</t>
  </si>
  <si>
    <t>2XM8LZ6R70G5I3WIQAUVM7WSTZUN7W</t>
  </si>
  <si>
    <t>Fri Jun 01 18:46:11 GMT 2012</t>
  </si>
  <si>
    <t>Fri Jun 01 18:46:48 GMT 2012</t>
  </si>
  <si>
    <t>Fri Jun 08 11:46:48 PDT 2012</t>
  </si>
  <si>
    <t>2Y4CF0CP5KXPKCBN0OPGCPM7O4ZWXD</t>
  </si>
  <si>
    <t>Sat Jun 02 04:43:16 GMT 2012</t>
  </si>
  <si>
    <t>Sat Jun 02 04:43:40 GMT 2012</t>
  </si>
  <si>
    <t>Fri Jun 08 21:43:40 PDT 2012</t>
  </si>
  <si>
    <t>2YVW5XH0JPPS9W83WGCSX75KMSWLFF</t>
  </si>
  <si>
    <t>Sat Jun 02 03:31:37 GMT 2012</t>
  </si>
  <si>
    <t>Fri Jun 08 20:31:37 PDT 2012</t>
  </si>
  <si>
    <t>2ZVTVOK5UFJ5SSVVWFQF6QS1DXO58X</t>
  </si>
  <si>
    <t>Fri Jun 01 14:44:39 GMT 2012</t>
  </si>
  <si>
    <t>Fri Jun 01 14:44:55 GMT 2012</t>
  </si>
  <si>
    <t>Fri Jun 08 07:44:55 PDT 2012</t>
  </si>
  <si>
    <t>2JZECWA6X3YO3635UGWK5PTINYTNMY</t>
  </si>
  <si>
    <t>21FDWIOV1S7SEX1YYLS36DZ8OEFYJL</t>
  </si>
  <si>
    <t>Sat Jun 02 03:09:08 GMT 2012</t>
  </si>
  <si>
    <t>Sat Jun 02 03:09:33 GMT 2012</t>
  </si>
  <si>
    <t>Fri Jun 08 20:09:33 PDT 2012</t>
  </si>
  <si>
    <t>http://ani.pe/jenee/A.18.65.wav</t>
  </si>
  <si>
    <t>25B8EBDPGFL6M6D1H0INLWIOW7SH2U</t>
  </si>
  <si>
    <t>Fri Jun 01 16:24:55 GMT 2012</t>
  </si>
  <si>
    <t>Fri Jun 01 16:26:44 GMT 2012</t>
  </si>
  <si>
    <t>Fri Jun 08 09:26:44 PDT 2012</t>
  </si>
  <si>
    <t>ah nay skull dower</t>
  </si>
  <si>
    <t>26CUDD8XMB3QU3N5TXLTW6T4F0LEPP</t>
  </si>
  <si>
    <t>Fri Jun 01 13:52:56 GMT 2012</t>
  </si>
  <si>
    <t>Fri Jun 01 13:53:43 GMT 2012</t>
  </si>
  <si>
    <t>Fri Jun 08 06:53:43 PDT 2012</t>
  </si>
  <si>
    <t>273AT2D5NQYNW9RVIA751YMND1V84X</t>
  </si>
  <si>
    <t>Fri Jun 01 15:22:38 GMT 2012</t>
  </si>
  <si>
    <t>Fri Jun 01 15:23:13 GMT 2012</t>
  </si>
  <si>
    <t>Fri Jun 08 08:23:13 PDT 2012</t>
  </si>
  <si>
    <t>2A9FL42J1LY5Z5V7PDRIOFKHE7UO3O</t>
  </si>
  <si>
    <t>Sat Jun 02 02:25:49 GMT 2012</t>
  </si>
  <si>
    <t>Sat Jun 02 02:26:29 GMT 2012</t>
  </si>
  <si>
    <t>Fri Jun 08 19:26:29 PDT 2012</t>
  </si>
  <si>
    <t>2AGUQIHPCGJ24WPTLNWXP0JPQY571O</t>
  </si>
  <si>
    <t>A33M2Z4BNCW5R9</t>
  </si>
  <si>
    <t>Sat Jun 02 01:41:28 GMT 2012</t>
  </si>
  <si>
    <t>Sat Jun 02 01:42:12 GMT 2012</t>
  </si>
  <si>
    <t>Fri Jun 08 18:42:12 PDT 2012</t>
  </si>
  <si>
    <t>2BKNQQ7Q6705SK8H5IS21QC1YR8BV6</t>
  </si>
  <si>
    <t>Fri Jun 01 13:25:49 GMT 2012</t>
  </si>
  <si>
    <t>Fri Jun 01 13:26:09 GMT 2012</t>
  </si>
  <si>
    <t>Fri Jun 08 06:26:09 PDT 2012</t>
  </si>
  <si>
    <t>2CJCJK63ZVE38LOPC91QHJL5S9NY9A</t>
  </si>
  <si>
    <t>Fri Jun 01 19:27:13 GMT 2012</t>
  </si>
  <si>
    <t>Fri Jun 01 19:27:39 GMT 2012</t>
  </si>
  <si>
    <t>Fri Jun 08 12:27:39 PDT 2012</t>
  </si>
  <si>
    <t>2DC4F0OHOVR1VCLP6TC9AHECXG8438</t>
  </si>
  <si>
    <t>A1XO3YWF8KNJZK</t>
  </si>
  <si>
    <t>Fri Jun 01 16:58:36 GMT 2012</t>
  </si>
  <si>
    <t>Fri Jun 01 16:59:13 GMT 2012</t>
  </si>
  <si>
    <t>Fri Jun 08 09:59:13 PDT 2012</t>
  </si>
  <si>
    <t>Mexico</t>
  </si>
  <si>
    <t>2DI39Z0B6UTOXNSJDJKVZKGPXYDYNI</t>
  </si>
  <si>
    <t>Fri Jun 01 22:24:39 GMT 2012</t>
  </si>
  <si>
    <t>Fri Jun 01 22:25:29 GMT 2012</t>
  </si>
  <si>
    <t>Fri Jun 08 15:25:29 PDT 2012</t>
  </si>
  <si>
    <t>Fri Jun 01 21:38:56 PDT 2012</t>
  </si>
  <si>
    <t>2GT8N46UXFCDVZLHWKED0NTKJS2RTQ</t>
  </si>
  <si>
    <t>Fri Jun 01 16:17:28 GMT 2012</t>
  </si>
  <si>
    <t>Fri Jun 01 16:18:15 GMT 2012</t>
  </si>
  <si>
    <t>Fri Jun 08 09:18:15 PDT 2012</t>
  </si>
  <si>
    <t>2GYRLPHIT3HVN4JP0XTNRQ2187XIAR</t>
  </si>
  <si>
    <t>A1C60M373Y63NH</t>
  </si>
  <si>
    <t>Fri Jun 01 15:42:51 GMT 2012</t>
  </si>
  <si>
    <t>Fri Jun 01 15:43:59 GMT 2012</t>
  </si>
  <si>
    <t>Fri Jun 08 08:43:59 PDT 2012</t>
  </si>
  <si>
    <t>2I988MQU6L5O2P0NJIOXCAIJGD0CV8</t>
  </si>
  <si>
    <t>Fri Jun 01 23:50:26 GMT 2012</t>
  </si>
  <si>
    <t>Fri Jun 01 23:51:13 GMT 2012</t>
  </si>
  <si>
    <t>Fri Jun 08 16:51:13 PDT 2012</t>
  </si>
  <si>
    <t>a nye scoldower</t>
  </si>
  <si>
    <t>2IPMB3Q39Z0BXOHTOKVE3STVSP6JU8</t>
  </si>
  <si>
    <t>Fri Jun 01 12:53:17 GMT 2012</t>
  </si>
  <si>
    <t>Fri Jun 01 12:54:01 GMT 2012</t>
  </si>
  <si>
    <t>Fri Jun 08 05:54:01 PDT 2012</t>
  </si>
  <si>
    <t>2JKKMT6YTWX48X5772VDH9GI7OJ0VJ</t>
  </si>
  <si>
    <t>A1FJIRQ11GHC66</t>
  </si>
  <si>
    <t>Fri Jun 01 16:26:24 GMT 2012</t>
  </si>
  <si>
    <t>Fri Jun 01 16:26:51 GMT 2012</t>
  </si>
  <si>
    <t>Fri Jun 08 09:26:51 PDT 2012</t>
  </si>
  <si>
    <t>2JRJMJUNU8LZXLV5YWI9GD8J41V1HE</t>
  </si>
  <si>
    <t>Fri Jun 01 21:57:15 GMT 2012</t>
  </si>
  <si>
    <t>Fri Jun 01 21:57:51 GMT 2012</t>
  </si>
  <si>
    <t>Fri Jun 08 14:57:51 PDT 2012</t>
  </si>
  <si>
    <t>2N9DM25L8I9NQQUMWQXOM4QW8ZERHP</t>
  </si>
  <si>
    <t>Fri Jun 01 18:08:06 GMT 2012</t>
  </si>
  <si>
    <t>Fri Jun 01 18:08:41 GMT 2012</t>
  </si>
  <si>
    <t>Fri Jun 08 11:08:41 PDT 2012</t>
  </si>
  <si>
    <t>a nice scored hour</t>
  </si>
  <si>
    <t>2NXNQYN5F3Q0AATYGDEC4YB4AKT9DN</t>
  </si>
  <si>
    <t>Fri Jun 01 11:35:30 GMT 2012</t>
  </si>
  <si>
    <t>Fri Jun 01 11:36:04 GMT 2012</t>
  </si>
  <si>
    <t>Fri Jun 08 04:36:04 PDT 2012</t>
  </si>
  <si>
    <t>Fri Jun 01 04:40:17 PDT 2012</t>
  </si>
  <si>
    <t>2O41PC6SK9RJZZC40Q5HUAAPNTF2Q0</t>
  </si>
  <si>
    <t>Fri Jun 01 13:10:48 GMT 2012</t>
  </si>
  <si>
    <t>Fri Jun 01 13:12:17 GMT 2012</t>
  </si>
  <si>
    <t>Fri Jun 08 06:12:17 PDT 2012</t>
  </si>
  <si>
    <t>2P64EGDHDM25C26E5QN6PEZ6PK5CM8</t>
  </si>
  <si>
    <t>Fri Jun 01 16:33:29 GMT 2012</t>
  </si>
  <si>
    <t>Fri Jun 01 16:33:53 GMT 2012</t>
  </si>
  <si>
    <t>Fri Jun 08 09:33:53 PDT 2012</t>
  </si>
  <si>
    <t>2R6CWA6X3YOC39OH7WBXXTINJONON6</t>
  </si>
  <si>
    <t>Sat Jun 02 03:35:26 GMT 2012</t>
  </si>
  <si>
    <t>Sat Jun 02 03:35:46 GMT 2012</t>
  </si>
  <si>
    <t>Fri Jun 08 20:35:46 PDT 2012</t>
  </si>
  <si>
    <t>2RX7DZKPFE4E775I4TWLGI9N02C5FR</t>
  </si>
  <si>
    <t>Fri Jun 01 18:00:19 GMT 2012</t>
  </si>
  <si>
    <t>Fri Jun 01 18:01:03 GMT 2012</t>
  </si>
  <si>
    <t>Fri Jun 08 11:01:03 PDT 2012</t>
  </si>
  <si>
    <t>Fri Jun 01 11:01:30 PDT 2012</t>
  </si>
  <si>
    <t>2S1NZW6HEZ6O5YE1PKZ6HGUM372PZG</t>
  </si>
  <si>
    <t>Fri Jun 01 16:50:36 GMT 2012</t>
  </si>
  <si>
    <t>Fri Jun 01 16:51:00 GMT 2012</t>
  </si>
  <si>
    <t>Fri Jun 08 09:51:00 PDT 2012</t>
  </si>
  <si>
    <t>2SPKO2L92HECN4U2LPFCKF0CQBMGFG</t>
  </si>
  <si>
    <t>Fri Jun 01 16:58:47 GMT 2012</t>
  </si>
  <si>
    <t>Fri Jun 08 09:58:47 PDT 2012</t>
  </si>
  <si>
    <t>2SSOUQIHPCGJT7Q66UN55H0JQV860E</t>
  </si>
  <si>
    <t>Fri Jun 01 21:11:55 GMT 2012</t>
  </si>
  <si>
    <t>Fri Jun 01 21:12:13 GMT 2012</t>
  </si>
  <si>
    <t>Fri Jun 08 14:12:13 PDT 2012</t>
  </si>
  <si>
    <t>2U1RJ85OZIZE8GYF7DFOY5EWQ3AX9K</t>
  </si>
  <si>
    <t>Sat Jun 02 03:23:05 GMT 2012</t>
  </si>
  <si>
    <t>Sat Jun 02 03:23:51 GMT 2012</t>
  </si>
  <si>
    <t>Fri Jun 08 20:23:51 PDT 2012</t>
  </si>
  <si>
    <t>2UKSZVXX2Q45LO8V6P7NQW1NTDBP78</t>
  </si>
  <si>
    <t>Fri Jun 01 12:19:27 GMT 2012</t>
  </si>
  <si>
    <t>Fri Jun 01 12:19:53 GMT 2012</t>
  </si>
  <si>
    <t>Fri Jun 08 05:19:53 PDT 2012</t>
  </si>
  <si>
    <t>2WS5BMJTUHYWTAHURI1705WM2B5HMF</t>
  </si>
  <si>
    <t>Fri Jun 01 14:57:04 GMT 2012</t>
  </si>
  <si>
    <t>Fri Jun 01 14:57:37 GMT 2012</t>
  </si>
  <si>
    <t>Fri Jun 08 07:57:37 PDT 2012</t>
  </si>
  <si>
    <t>a nice scold hour</t>
  </si>
  <si>
    <t>2WU5L8I9NZW688NB65VQ47T87FQUK4</t>
  </si>
  <si>
    <t>Fri Jun 01 19:55:55 GMT 2012</t>
  </si>
  <si>
    <t>Fri Jun 01 19:56:55 GMT 2012</t>
  </si>
  <si>
    <t>Fri Jun 08 12:56:55 PDT 2012</t>
  </si>
  <si>
    <t>2XIYN5F3Q0JGWNMR53NYJ49FAYZBFZ</t>
  </si>
  <si>
    <t>Fri Jun 01 18:32:47 GMT 2012</t>
  </si>
  <si>
    <t>Fri Jun 01 18:33:07 GMT 2012</t>
  </si>
  <si>
    <t>Fri Jun 08 11:33:07 PDT 2012</t>
  </si>
  <si>
    <t>2SVPGFL6VCPWQ3FSVN9O31S7S3EL6K</t>
  </si>
  <si>
    <t>20KCM6IAA2SE9OIZIRFQSKA4JOULLW</t>
  </si>
  <si>
    <t>Fri Jun 01 16:57:32 GMT 2012</t>
  </si>
  <si>
    <t>Fri Jun 01 16:57:50 GMT 2012</t>
  </si>
  <si>
    <t>Fri Jun 08 09:57:50 PDT 2012</t>
  </si>
  <si>
    <t>http://ani.pe/jenee/A.18.68.wav</t>
  </si>
  <si>
    <t>24VK4F0OHOVRSY622FTLH2HED15322</t>
  </si>
  <si>
    <t>Fri Jun 01 14:48:32 GMT 2012</t>
  </si>
  <si>
    <t>Fri Jun 01 14:50:09 GMT 2012</t>
  </si>
  <si>
    <t>Fri Jun 08 07:50:09 PDT 2012</t>
  </si>
  <si>
    <t>a nice spoke hour</t>
  </si>
  <si>
    <t>26TINMHGYQ4JUHYGO26MNFOYZNJL8W</t>
  </si>
  <si>
    <t>Fri Jun 01 12:56:29 GMT 2012</t>
  </si>
  <si>
    <t>Fri Jun 01 12:57:09 GMT 2012</t>
  </si>
  <si>
    <t>Fri Jun 08 05:57:09 PDT 2012</t>
  </si>
  <si>
    <t>276RSQV66RLP8CH8ZMNA3KI63SIC49</t>
  </si>
  <si>
    <t>Fri Jun 01 16:19:34 GMT 2012</t>
  </si>
  <si>
    <t>Fri Jun 01 16:20:20 GMT 2012</t>
  </si>
  <si>
    <t>Fri Jun 08 09:20:20 PDT 2012</t>
  </si>
  <si>
    <t>2790JPPSI2KY5J9X7YWKTM6WK9LPJR</t>
  </si>
  <si>
    <t>Sat Jun 02 06:21:12 GMT 2012</t>
  </si>
  <si>
    <t>Sat Jun 02 06:21:54 GMT 2012</t>
  </si>
  <si>
    <t>Fri Jun 08 23:21:54 PDT 2012</t>
  </si>
  <si>
    <t>27CNQY2RCJK6UTJJL8I0SUIARFR4TV</t>
  </si>
  <si>
    <t>Fri Jun 01 19:30:21 GMT 2012</t>
  </si>
  <si>
    <t>Fri Jun 01 19:30:47 GMT 2012</t>
  </si>
  <si>
    <t>Fri Jun 08 12:30:47 PDT 2012</t>
  </si>
  <si>
    <t>29B51RYQM3ELHHAH8ZKG2FTEVZVZ0O</t>
  </si>
  <si>
    <t>Fri Jun 01 18:45:29 GMT 2012</t>
  </si>
  <si>
    <t>Fri Jun 01 18:46:07 GMT 2012</t>
  </si>
  <si>
    <t>Fri Jun 08 11:46:07 PDT 2012</t>
  </si>
  <si>
    <t>2BKNQQ7Q6705SK8H5IS21QC1YS5VBP</t>
  </si>
  <si>
    <t>Sat Jun 02 03:31:38 GMT 2012</t>
  </si>
  <si>
    <t>Sat Jun 02 03:32:03 GMT 2012</t>
  </si>
  <si>
    <t>Fri Jun 08 20:32:03 PDT 2012</t>
  </si>
  <si>
    <t>2C2C9KSSZVXXTKSACLBQWYGNJ22L3H</t>
  </si>
  <si>
    <t>Fri Jun 01 16:35:40 GMT 2012</t>
  </si>
  <si>
    <t>Fri Jun 01 16:36:07 GMT 2012</t>
  </si>
  <si>
    <t>Fri Jun 08 09:36:07 PDT 2012</t>
  </si>
  <si>
    <t>a nice bold hour</t>
  </si>
  <si>
    <t>2DJY0LWSBRI89OZ7GL08RHSTMGU0C9</t>
  </si>
  <si>
    <t>Fri Jun 01 13:07:21 GMT 2012</t>
  </si>
  <si>
    <t>Fri Jun 01 13:09:04 GMT 2012</t>
  </si>
  <si>
    <t>Fri Jun 08 06:09:04 PDT 2012</t>
  </si>
  <si>
    <t>2F0B727M0IGFBB16OP6S3F4VJTRYDE</t>
  </si>
  <si>
    <t>Fri Jun 01 15:27:02 GMT 2012</t>
  </si>
  <si>
    <t>Fri Jun 08 08:27:02 PDT 2012</t>
  </si>
  <si>
    <t>2FKW6NG1FS3NPH7GG6SF7SZL337KYY</t>
  </si>
  <si>
    <t>Fri Jun 01 21:50:34 GMT 2012</t>
  </si>
  <si>
    <t>Fri Jun 01 21:51:07 GMT 2012</t>
  </si>
  <si>
    <t>Fri Jun 08 14:51:07 PDT 2012</t>
  </si>
  <si>
    <t>2GJLPHIT3HVW1P8NOTEJY21735VBJH</t>
  </si>
  <si>
    <t>Sat Jun 02 01:43:18 GMT 2012</t>
  </si>
  <si>
    <t>Sat Jun 02 01:44:23 GMT 2012</t>
  </si>
  <si>
    <t>Fri Jun 08 18:44:23 PDT 2012</t>
  </si>
  <si>
    <t>2MB011K274J70EE1OSZNC6UXGIECEJ</t>
  </si>
  <si>
    <t>Fri Jun 01 16:50:05 GMT 2012</t>
  </si>
  <si>
    <t>Fri Jun 01 16:50:33 GMT 2012</t>
  </si>
  <si>
    <t>Fri Jun 08 09:50:33 PDT 2012</t>
  </si>
  <si>
    <t>Fri Jun 01 10:04:24 PDT 2012</t>
  </si>
  <si>
    <t>2MU6DG67D1X3MU3PI3FKAJE1NCJG9E</t>
  </si>
  <si>
    <t>Fri Jun 01 14:27:14 GMT 2012</t>
  </si>
  <si>
    <t>Fri Jun 01 14:27:29 GMT 2012</t>
  </si>
  <si>
    <t>Fri Jun 08 07:27:29 PDT 2012</t>
  </si>
  <si>
    <t>2ORZ2MIKMN9UZJX3LZKW4XI3T0XQ9Q</t>
  </si>
  <si>
    <t>Sat Jun 02 07:03:41 GMT 2012</t>
  </si>
  <si>
    <t>Sat Jun 02 07:04:07 GMT 2012</t>
  </si>
  <si>
    <t>Sat Jun 09 00:04:07 PDT 2012</t>
  </si>
  <si>
    <t>2PC0COK2JE1MYJ8PRCIWEOZAD6BTME</t>
  </si>
  <si>
    <t>AULIN6V3ZYZ6F</t>
  </si>
  <si>
    <t>Fri Jun 01 19:02:39 GMT 2012</t>
  </si>
  <si>
    <t>Fri Jun 01 19:05:07 GMT 2012</t>
  </si>
  <si>
    <t>Fri Jun 08 12:05:07 PDT 2012</t>
  </si>
  <si>
    <t>2QB2D21O3W5X8U7U7J92SYEPMYV9FM</t>
  </si>
  <si>
    <t>Fri Jun 01 18:17:00 GMT 2012</t>
  </si>
  <si>
    <t>Fri Jun 01 18:17:37 GMT 2012</t>
  </si>
  <si>
    <t>Fri Jun 08 11:17:37 PDT 2012</t>
  </si>
  <si>
    <t>a nice odd hour</t>
  </si>
  <si>
    <t>2QXR98D8J3VEYQGXBEPCO3MCLDWWGC</t>
  </si>
  <si>
    <t>Fri Jun 01 12:16:49 GMT 2012</t>
  </si>
  <si>
    <t>Fri Jun 01 12:17:42 GMT 2012</t>
  </si>
  <si>
    <t>Fri Jun 08 05:17:42 PDT 2012</t>
  </si>
  <si>
    <t>2RN8ER9Y8TNK9GNX4WBFPS2ON69T6H</t>
  </si>
  <si>
    <t>Fri Jun 01 23:56:45 GMT 2012</t>
  </si>
  <si>
    <t>Fri Jun 01 23:57:08 GMT 2012</t>
  </si>
  <si>
    <t>Fri Jun 08 16:57:08 PDT 2012</t>
  </si>
  <si>
    <t>2RNWAVKI62NJHWPCKQ09YH6BLRJRJV</t>
  </si>
  <si>
    <t>Fri Jun 01 18:34:20 GMT 2012</t>
  </si>
  <si>
    <t>Fri Jun 08 11:34:20 PDT 2012</t>
  </si>
  <si>
    <t>2S1NZW6HEZ6O5YE1PKZ6HGUM36WZPI</t>
  </si>
  <si>
    <t>Fri Jun 01 14:56:06 GMT 2012</t>
  </si>
  <si>
    <t>Fri Jun 01 14:56:29 GMT 2012</t>
  </si>
  <si>
    <t>Fri Jun 08 07:56:29 PDT 2012</t>
  </si>
  <si>
    <t>2S20RYNJ92NJBGOATDAT2HYW3MIA52</t>
  </si>
  <si>
    <t>A2HF1BO2N3ZJXZ</t>
  </si>
  <si>
    <t>Sat Jun 02 02:49:38 GMT 2012</t>
  </si>
  <si>
    <t>Sat Jun 02 02:49:58 GMT 2012</t>
  </si>
  <si>
    <t>Fri Jun 08 19:49:58 PDT 2012</t>
  </si>
  <si>
    <t>2SL3HVWAVKI6TH7VKSY2799QIC4GOT</t>
  </si>
  <si>
    <t>Sat Jun 02 04:39:34 GMT 2012</t>
  </si>
  <si>
    <t>Sat Jun 02 04:40:03 GMT 2012</t>
  </si>
  <si>
    <t>Fri Jun 08 21:40:03 PDT 2012</t>
  </si>
  <si>
    <t>2TNCNHMVHVKCAUP62TY4R79KR2Z42O</t>
  </si>
  <si>
    <t>Sat Jun 02 04:30:28 GMT 2012</t>
  </si>
  <si>
    <t>Fri Jun 08 21:30:59 PDT 2012</t>
  </si>
  <si>
    <t>2TOKUDD8XMB3HXX4I2XU1O6T5JMDOC</t>
  </si>
  <si>
    <t>Fri Jun 01 13:24:00 GMT 2012</t>
  </si>
  <si>
    <t>Fri Jun 08 06:24:00 PDT 2012</t>
  </si>
  <si>
    <t>2W6C1PC6SK9RA2TTH9QEPMAAQSAP1C</t>
  </si>
  <si>
    <t>A1IKKPB98XYFM3</t>
  </si>
  <si>
    <t>Sat Jun 02 01:44:21 GMT 2012</t>
  </si>
  <si>
    <t>Sat Jun 02 01:44:47 GMT 2012</t>
  </si>
  <si>
    <t>Fri Jun 08 18:44:47 PDT 2012</t>
  </si>
  <si>
    <t>2YUL92HECWA6OXMTU360KP5KYVIIJ0</t>
  </si>
  <si>
    <t>Sat Jun 02 03:07:26 GMT 2012</t>
  </si>
  <si>
    <t>Sat Jun 02 03:07:47 GMT 2012</t>
  </si>
  <si>
    <t>Fri Jun 08 20:07:47 PDT 2012</t>
  </si>
  <si>
    <t>2ZBWKUDD8XMBUKREHR262TO6UABCN4</t>
  </si>
  <si>
    <t>A460RZKB7HUUR</t>
  </si>
  <si>
    <t>Sat Jun 02 06:11:05 GMT 2012</t>
  </si>
  <si>
    <t>Sat Jun 02 06:12:04 GMT 2012</t>
  </si>
  <si>
    <t>Fri Jun 08 23:12:04 PDT 2012</t>
  </si>
  <si>
    <t>2ZBWKUDD8XMBUKREHR262TO6UALNCP</t>
  </si>
  <si>
    <t>Fri Jun 01 18:47:31 GMT 2012</t>
  </si>
  <si>
    <t>Fri Jun 01 18:48:19 GMT 2012</t>
  </si>
  <si>
    <t>Fri Jun 08 11:48:19 PDT 2012</t>
  </si>
  <si>
    <t>27ZM8JIA0RYNA3QS1BD0DBMJTAS05A</t>
  </si>
  <si>
    <t>23H9RA7S5WM1X3MX66Y0RMHLBO0UZN</t>
  </si>
  <si>
    <t>Fri Jun 01 18:46:51 GMT 2012</t>
  </si>
  <si>
    <t>Fri Jun 01 18:47:17 GMT 2012</t>
  </si>
  <si>
    <t>Fri Jun 08 11:47:17 PDT 2012</t>
  </si>
  <si>
    <t>http://ani.pe/jenee/A.19.116.wav</t>
  </si>
  <si>
    <t>23MHYW2GTP9R11GAEDS6HYSOGCWSNB</t>
  </si>
  <si>
    <t>Fri Jun 01 15:25:40 GMT 2012</t>
  </si>
  <si>
    <t>Fri Jun 08 08:25:40 PDT 2012</t>
  </si>
  <si>
    <t>an ice old hour</t>
  </si>
  <si>
    <t>23QMNCWYB49F0MGXZOS1RONSUAGRNP</t>
  </si>
  <si>
    <t>Fri Jun 01 16:16:22 GMT 2012</t>
  </si>
  <si>
    <t>Fri Jun 01 16:17:13 GMT 2012</t>
  </si>
  <si>
    <t>Fri Jun 08 09:17:13 PDT 2012</t>
  </si>
  <si>
    <t>23YYTWX4H3H2G5SIR07IEIJRCB7Z40</t>
  </si>
  <si>
    <t>Fri Jun 01 17:00:07 GMT 2012</t>
  </si>
  <si>
    <t>Fri Jun 01 17:00:20 GMT 2012</t>
  </si>
  <si>
    <t>Fri Jun 08 10:00:20 PDT 2012</t>
  </si>
  <si>
    <t>240LZ6R70G5R021D1UMEFWSSUTOO8I</t>
  </si>
  <si>
    <t>Sat Jun 02 03:32:47 GMT 2012</t>
  </si>
  <si>
    <t>Fri Jun 08 20:32:47 PDT 2012</t>
  </si>
  <si>
    <t>273AT2D5NQYNW9RVIA751YMND1T84V</t>
  </si>
  <si>
    <t>Fri Jun 01 14:49:43 GMT 2012</t>
  </si>
  <si>
    <t>Fri Jun 01 14:49:58 GMT 2012</t>
  </si>
  <si>
    <t>Fri Jun 08 07:49:58 PDT 2012</t>
  </si>
  <si>
    <t>280E4BLYHVI4VIG72CL8LNEZTG50UN</t>
  </si>
  <si>
    <t>Fri Jun 01 14:25:47 GMT 2012</t>
  </si>
  <si>
    <t>Fri Jun 01 14:26:11 GMT 2012</t>
  </si>
  <si>
    <t>Fri Jun 08 07:26:11 PDT 2012</t>
  </si>
  <si>
    <t>29B51RYQM3ELHHAH8ZKG2FTEVZEZ07</t>
  </si>
  <si>
    <t>Sat Jun 02 03:09:36 GMT 2012</t>
  </si>
  <si>
    <t>Sat Jun 02 03:10:15 GMT 2012</t>
  </si>
  <si>
    <t>Fri Jun 08 20:10:15 PDT 2012</t>
  </si>
  <si>
    <t>an ice scold hour</t>
  </si>
  <si>
    <t>2ABG5TYMNCWY2YXKRJJSPX11KU7NJG</t>
  </si>
  <si>
    <t>Fri Jun 01 23:51:51 GMT 2012</t>
  </si>
  <si>
    <t>Fri Jun 01 23:52:22 GMT 2012</t>
  </si>
  <si>
    <t>Fri Jun 08 16:52:22 PDT 2012</t>
  </si>
  <si>
    <t>2BTK274J79KQN0PD5VXU5FCD5BYFHD</t>
  </si>
  <si>
    <t>Fri Jun 01 16:35:30 GMT 2012</t>
  </si>
  <si>
    <t>Fri Jun 01 16:35:45 GMT 2012</t>
  </si>
  <si>
    <t>Fri Jun 08 09:35:45 PDT 2012</t>
  </si>
  <si>
    <t>2CBE1M7PKK9LIQUTH130CLZXQRAZS7</t>
  </si>
  <si>
    <t>A254VW165LR7F6</t>
  </si>
  <si>
    <t>Fri Jun 01 17:06:29 GMT 2012</t>
  </si>
  <si>
    <t>Fri Jun 01 17:07:18 GMT 2012</t>
  </si>
  <si>
    <t>Fri Jun 08 10:07:18 PDT 2012</t>
  </si>
  <si>
    <t>2CQU98JHSTLBUFOKTA0IWBJEKXUEQ5</t>
  </si>
  <si>
    <t>A2HI3QK1N21FJ7</t>
  </si>
  <si>
    <t>Fri Jun 01 21:25:50 GMT 2012</t>
  </si>
  <si>
    <t>Fri Jun 01 21:26:57 GMT 2012</t>
  </si>
  <si>
    <t>Fri Jun 08 14:26:57 PDT 2012</t>
  </si>
  <si>
    <t>2DJY0LWSBRI89OZ7GL08RHSTMHC0CT</t>
  </si>
  <si>
    <t>Fri Jun 01 19:27:45 GMT 2012</t>
  </si>
  <si>
    <t>Fri Jun 01 19:28:22 GMT 2012</t>
  </si>
  <si>
    <t>Fri Jun 08 12:28:22 PDT 2012</t>
  </si>
  <si>
    <t>2ESSPW1INMHGPKSOLE1BEBFMGLH4H6</t>
  </si>
  <si>
    <t>Sat Jun 02 04:33:34 GMT 2012</t>
  </si>
  <si>
    <t>Fri Jun 08 21:33:57 PDT 2012</t>
  </si>
  <si>
    <t>2F0B727M0IGFBB16OP6S3F4VJU0YDP</t>
  </si>
  <si>
    <t>Fri Jun 01 18:34:21 GMT 2012</t>
  </si>
  <si>
    <t>Fri Jun 01 18:34:56 GMT 2012</t>
  </si>
  <si>
    <t>Fri Jun 08 11:34:56 PDT 2012</t>
  </si>
  <si>
    <t>2GGQ1SNQQ7Q6YUT68B3NZ12TRHH8SN</t>
  </si>
  <si>
    <t>Fri Jun 01 10:54:40 GMT 2012</t>
  </si>
  <si>
    <t>Fri Jun 01 10:57:10 GMT 2012</t>
  </si>
  <si>
    <t>Fri Jun 08 03:57:10 PDT 2012</t>
  </si>
  <si>
    <t>2H1KQW618N46LR3HVVWXKETNEYBMO2</t>
  </si>
  <si>
    <t>Sat Jun 02 02:50:19 GMT 2012</t>
  </si>
  <si>
    <t>Sat Jun 02 02:50:46 GMT 2012</t>
  </si>
  <si>
    <t>Fri Jun 08 19:50:46 PDT 2012</t>
  </si>
  <si>
    <t>2I0MQU6L5OBV3CPWFOVAQJF7H01EXM</t>
  </si>
  <si>
    <t>Fri Jun 01 16:26:49 GMT 2012</t>
  </si>
  <si>
    <t>Fri Jun 01 16:28:12 GMT 2012</t>
  </si>
  <si>
    <t>Fri Jun 08 09:28:12 PDT 2012</t>
  </si>
  <si>
    <t>an eye scol dagr</t>
  </si>
  <si>
    <t>2IBHSTLB3L0F2DXN62AERREVFBRUIJ</t>
  </si>
  <si>
    <t>Fri Jun 01 16:33:04 GMT 2012</t>
  </si>
  <si>
    <t>Fri Jun 01 16:33:26 GMT 2012</t>
  </si>
  <si>
    <t>Fri Jun 08 09:33:26 PDT 2012</t>
  </si>
  <si>
    <t>2KTQP6AUC26D70VIJOUV8FK0DTC29F</t>
  </si>
  <si>
    <t>Fri Jun 01 13:24:37 GMT 2012</t>
  </si>
  <si>
    <t>Fri Jun 01 13:24:55 GMT 2012</t>
  </si>
  <si>
    <t>Fri Jun 08 06:24:55 PDT 2012</t>
  </si>
  <si>
    <t>an ice cold our</t>
  </si>
  <si>
    <t>2NAPDOBDDP8PAQ8ZV4ZXUB3Q4FLD23</t>
  </si>
  <si>
    <t>Sat Jun 02 01:27:15 GMT 2012</t>
  </si>
  <si>
    <t>Sat Jun 02 01:27:32 GMT 2012</t>
  </si>
  <si>
    <t>Fri Jun 08 18:27:32 PDT 2012</t>
  </si>
  <si>
    <t>2O5D2AC9KSSZMRL78VWU2KQOZLAI0P</t>
  </si>
  <si>
    <t>Fri Jun 01 12:23:44 GMT 2012</t>
  </si>
  <si>
    <t>Fri Jun 01 12:24:10 GMT 2012</t>
  </si>
  <si>
    <t>Fri Jun 08 05:24:10 PDT 2012</t>
  </si>
  <si>
    <t>2OGZFYQS1CSTDI3294J4QC1EZIEKNH</t>
  </si>
  <si>
    <t>Fri Jun 01 13:06:29 GMT 2012</t>
  </si>
  <si>
    <t>Fri Jun 01 13:07:42 GMT 2012</t>
  </si>
  <si>
    <t>Fri Jun 08 06:07:42 PDT 2012</t>
  </si>
  <si>
    <t>2QFTBJ3MMDX56JVSOTBHJ9MDYUOYCP</t>
  </si>
  <si>
    <t>Fri Jun 08 11:33:40 PDT 2012</t>
  </si>
  <si>
    <t>2QO40SPW1INM8AMVMAUNIB6BGSF2FH</t>
  </si>
  <si>
    <t>Fri Jun 01 16:16:40 GMT 2012</t>
  </si>
  <si>
    <t>Fri Jun 01 16:17:27 GMT 2012</t>
  </si>
  <si>
    <t>Fri Jun 08 09:17:27 PDT 2012</t>
  </si>
  <si>
    <t>2S9PCGJ2D21OUQT2ZRAPXSI2L395BW</t>
  </si>
  <si>
    <t>Fri Jun 01 14:45:39 GMT 2012</t>
  </si>
  <si>
    <t>Fri Jun 01 14:45:50 GMT 2012</t>
  </si>
  <si>
    <t>Fri Jun 08 07:45:50 PDT 2012</t>
  </si>
  <si>
    <t>2SUKYEPLSP75BFABEAUOIHQER1OQWM</t>
  </si>
  <si>
    <t>Fri Jun 01 18:18:44 GMT 2012</t>
  </si>
  <si>
    <t>Fri Jun 01 18:19:04 GMT 2012</t>
  </si>
  <si>
    <t>Fri Jun 08 11:19:04 PDT 2012</t>
  </si>
  <si>
    <t>2TNCNHMVHVKCAUP62TY4R79KR2S24F</t>
  </si>
  <si>
    <t>A249FZVRXQKBX8</t>
  </si>
  <si>
    <t>Sat Jun 02 01:10:20 GMT 2012</t>
  </si>
  <si>
    <t>Sat Jun 02 01:10:59 GMT 2012</t>
  </si>
  <si>
    <t>Fri Jun 08 18:10:59 PDT 2012</t>
  </si>
  <si>
    <t>2XEHGYQ4J3NA20ZK466O6YIT2ZZOB7</t>
  </si>
  <si>
    <t>Fri Jun 01 21:49:54 GMT 2012</t>
  </si>
  <si>
    <t>Fri Jun 01 21:50:30 GMT 2012</t>
  </si>
  <si>
    <t>Fri Jun 08 14:50:30 PDT 2012</t>
  </si>
  <si>
    <t>2Z0JVCNHMVHVB675JSB2F4J7AQG021</t>
  </si>
  <si>
    <t>A2QGXZ4QS3HUS9</t>
  </si>
  <si>
    <t>Sat Jun 02 03:26:23 GMT 2012</t>
  </si>
  <si>
    <t>Sat Jun 02 03:28:13 GMT 2012</t>
  </si>
  <si>
    <t>Fri Jun 08 20:28:13 PDT 2012</t>
  </si>
  <si>
    <t>2QP46OQ1SNQQYKUCIWSQSCNR1I45PM</t>
  </si>
  <si>
    <t>20TSNQQ7Q670WVEPUEI1ATQC236AUF</t>
  </si>
  <si>
    <t>Fri Jun 01 23:51:37 GMT 2012</t>
  </si>
  <si>
    <t>Fri Jun 01 23:51:47 GMT 2012</t>
  </si>
  <si>
    <t>Fri Jun 08 16:51:47 PDT 2012</t>
  </si>
  <si>
    <t>http://ani.pe/jenee/A.19.283.wav</t>
  </si>
  <si>
    <t>2118D8J3VE7WJMHSG373UCK8BZSIYV</t>
  </si>
  <si>
    <t>Sat Jun 02 03:35:03 GMT 2012</t>
  </si>
  <si>
    <t>Fri Jun 08 20:35:26 PDT 2012</t>
  </si>
  <si>
    <t>22FTL0XULRGNK5784D4XDFP7OC2P3I</t>
  </si>
  <si>
    <t>Fri Jun 01 16:31:45 GMT 2012</t>
  </si>
  <si>
    <t>Fri Jun 01 16:33:00 GMT 2012</t>
  </si>
  <si>
    <t>Fri Jun 08 09:33:00 PDT 2012</t>
  </si>
  <si>
    <t>on the ice cold hour</t>
  </si>
  <si>
    <t>23EOFXRDS4ICS8MI5OAFU11A3O3XUU</t>
  </si>
  <si>
    <t>Fri Jun 01 19:23:01 GMT 2012</t>
  </si>
  <si>
    <t>Fri Jun 01 19:24:18 GMT 2012</t>
  </si>
  <si>
    <t>Fri Jun 08 12:24:18 PDT 2012</t>
  </si>
  <si>
    <t>on ice cold thou art</t>
  </si>
  <si>
    <t>24DRGNTBJ3MM4RTK7YE6AKHBAS69VX</t>
  </si>
  <si>
    <t>Sat Jun 02 04:44:01 GMT 2012</t>
  </si>
  <si>
    <t>Sat Jun 02 04:44:27 GMT 2012</t>
  </si>
  <si>
    <t>Fri Jun 08 21:44:27 PDT 2012</t>
  </si>
  <si>
    <t>on ice cold bauer</t>
  </si>
  <si>
    <t>258ULF395SW6EAPKAUEYVJBYG7WRDR</t>
  </si>
  <si>
    <t>A3SAVX885DS9CX</t>
  </si>
  <si>
    <t>Fri Jun 01 22:39:27 GMT 2012</t>
  </si>
  <si>
    <t>Fri Jun 01 22:40:13 GMT 2012</t>
  </si>
  <si>
    <t>Fri Jun 08 15:40:13 PDT 2012</t>
  </si>
  <si>
    <t>26WZMAZHHRRL6KOT5EMRP1KHPF3LC3</t>
  </si>
  <si>
    <t>Sat Jun 02 03:07:50 GMT 2012</t>
  </si>
  <si>
    <t>Sat Jun 02 03:08:14 GMT 2012</t>
  </si>
  <si>
    <t>Fri Jun 08 20:08:14 PDT 2012</t>
  </si>
  <si>
    <t>28349F9SSSHXSV7T5JK5P5F8K9FTXG</t>
  </si>
  <si>
    <t>Fri Jun 01 13:26:10 GMT 2012</t>
  </si>
  <si>
    <t>Fri Jun 01 13:26:25 GMT 2012</t>
  </si>
  <si>
    <t>Fri Jun 08 06:26:25 PDT 2012</t>
  </si>
  <si>
    <t>28ENCWYB49F9JMGMFSSJWNST6NCOSZ</t>
  </si>
  <si>
    <t>Fri Jun 01 18:34:34 GMT 2012</t>
  </si>
  <si>
    <t>Fri Jun 08 11:34:34 PDT 2012</t>
  </si>
  <si>
    <t>28URCJK63ZVEUBF52L9AY9JL6WYX8Z</t>
  </si>
  <si>
    <t>Fri Jun 01 14:57:52 GMT 2012</t>
  </si>
  <si>
    <t>Fri Jun 01 14:58:15 GMT 2012</t>
  </si>
  <si>
    <t>Fri Jun 08 07:58:15 PDT 2012</t>
  </si>
  <si>
    <t>on ice cold dower</t>
  </si>
  <si>
    <t>28XPQJQ9OPLLO6VZ4IOGGKCO0RXZ1N</t>
  </si>
  <si>
    <t>Fri Jun 01 16:59:39 GMT 2012</t>
  </si>
  <si>
    <t>Fri Jun 08 09:59:39 PDT 2012</t>
  </si>
  <si>
    <t>2ABPPSI2KYEPCMDCNBCMEWJ3PFDRLK</t>
  </si>
  <si>
    <t>Fri Jun 01 15:18:41 GMT 2012</t>
  </si>
  <si>
    <t>Fri Jun 08 08:20:57 PDT 2012</t>
  </si>
  <si>
    <t>on ice old hour</t>
  </si>
  <si>
    <t>2BTK274J79KQN0PD5VXU5FCD5BZHFG</t>
  </si>
  <si>
    <t>Fri Jun 01 17:07:21 GMT 2012</t>
  </si>
  <si>
    <t>Fri Jun 01 17:08:08 GMT 2012</t>
  </si>
  <si>
    <t>Fri Jun 08 10:08:08 PDT 2012</t>
  </si>
  <si>
    <t>2C2OO2GMMEGOFAEXUDXIIA2SFO288H</t>
  </si>
  <si>
    <t>Fri Jun 01 18:57:02 GMT 2012</t>
  </si>
  <si>
    <t>Fri Jun 01 18:57:33 GMT 2012</t>
  </si>
  <si>
    <t>Fri Jun 08 11:57:33 PDT 2012</t>
  </si>
  <si>
    <t>2CEIKMN9U8P9PXWYENOIBSUYJSSTCH</t>
  </si>
  <si>
    <t>Sat Jun 02 04:35:19 GMT 2012</t>
  </si>
  <si>
    <t>Sat Jun 02 04:35:44 GMT 2012</t>
  </si>
  <si>
    <t>Fri Jun 08 21:35:44 PDT 2012</t>
  </si>
  <si>
    <t>2CWE6AUBXHWS813QR0MB7WDRM3G2YP</t>
  </si>
  <si>
    <t>Fri Jun 01 19:57:02 GMT 2012</t>
  </si>
  <si>
    <t>Fri Jun 01 19:57:22 GMT 2012</t>
  </si>
  <si>
    <t>Fri Jun 08 12:57:22 PDT 2012</t>
  </si>
  <si>
    <t>2CYDG67D1X3VR985UFB2RE1M8VAAHK</t>
  </si>
  <si>
    <t>Sat Jun 02 03:20:23 GMT 2012</t>
  </si>
  <si>
    <t>Sat Jun 02 03:22:59 GMT 2012</t>
  </si>
  <si>
    <t>Fri Jun 08 20:22:59 PDT 2012</t>
  </si>
  <si>
    <t>2I0MQU6L5OBV3CPWFOVAQJF7H08EXT</t>
  </si>
  <si>
    <t>Fri Jun 01 18:47:20 GMT 2012</t>
  </si>
  <si>
    <t>Fri Jun 01 18:47:51 GMT 2012</t>
  </si>
  <si>
    <t>Fri Jun 08 11:47:51 PDT 2012</t>
  </si>
  <si>
    <t>2I6R9Y8TNKIMQMAA268SAOM0QM28VL</t>
  </si>
  <si>
    <t>Fri Jun 01 18:35:00 GMT 2012</t>
  </si>
  <si>
    <t>Fri Jun 01 18:35:34 GMT 2012</t>
  </si>
  <si>
    <t>Fri Jun 08 11:35:34 PDT 2012</t>
  </si>
  <si>
    <t>2KRHHRRLFQ0OEHJWZSBHW9EGSHBGPL</t>
  </si>
  <si>
    <t>A2QXCAC9HMEXMJ</t>
  </si>
  <si>
    <t>Fri Jun 01 17:37:38 GMT 2012</t>
  </si>
  <si>
    <t>Fri Jun 01 17:38:29 GMT 2012</t>
  </si>
  <si>
    <t>Fri Jun 08 10:38:29 PDT 2012</t>
  </si>
  <si>
    <t>Fri Jun 01 10:50:17 PDT 2012</t>
  </si>
  <si>
    <t>on the ice cold dour</t>
  </si>
  <si>
    <t>2ME6IAA2SEIULOO56HBKI4IITDHNNN</t>
  </si>
  <si>
    <t>Fri Jun 01 12:48:18 GMT 2012</t>
  </si>
  <si>
    <t>Fri Jun 01 12:49:21 GMT 2012</t>
  </si>
  <si>
    <t>Fri Jun 08 05:49:21 PDT 2012</t>
  </si>
  <si>
    <t>2MOA6X3YOCCFR6DA2OGTQNIIY37PQA</t>
  </si>
  <si>
    <t>Fri Jun 01 13:09:10 GMT 2012</t>
  </si>
  <si>
    <t>Fri Jun 01 13:10:43 GMT 2012</t>
  </si>
  <si>
    <t>Fri Jun 08 06:10:43 PDT 2012</t>
  </si>
  <si>
    <t>2N5P8PJWKUDDZRAGLHU970B6VZ4J8K</t>
  </si>
  <si>
    <t>Fri Jun 01 21:54:38 GMT 2012</t>
  </si>
  <si>
    <t>Fri Jun 01 21:55:17 GMT 2012</t>
  </si>
  <si>
    <t>Fri Jun 08 14:55:17 PDT 2012</t>
  </si>
  <si>
    <t>on ice called our</t>
  </si>
  <si>
    <t>2ORZ2MIKMN9UZJX3LZKW4XI3T0KQ9D</t>
  </si>
  <si>
    <t>Sat Jun 02 01:28:05 GMT 2012</t>
  </si>
  <si>
    <t>Sat Jun 02 01:28:30 GMT 2012</t>
  </si>
  <si>
    <t>Fri Jun 08 18:28:30 PDT 2012</t>
  </si>
  <si>
    <t>on ice col dour</t>
  </si>
  <si>
    <t>2P30HFL42J1LPZWGPTYM8IGFLNN1MG</t>
  </si>
  <si>
    <t>Fri Jun 01 19:52:43 GMT 2012</t>
  </si>
  <si>
    <t>Fri Jun 01 19:53:49 GMT 2012</t>
  </si>
  <si>
    <t>Fri Jun 08 12:53:49 PDT 2012</t>
  </si>
  <si>
    <t>2WIU6L5OBVCISLL2M19JN7GU2GEZGL</t>
  </si>
  <si>
    <t>Fri Jun 01 16:30:49 GMT 2012</t>
  </si>
  <si>
    <t>Fri Jun 01 16:31:41 GMT 2012</t>
  </si>
  <si>
    <t>Fri Jun 08 09:31:41 PDT 2012</t>
  </si>
  <si>
    <t>2WL6YTWX4H3HTJZ9V00GQ6IJSGOY32</t>
  </si>
  <si>
    <t>Fri Jun 01 11:33:50 GMT 2012</t>
  </si>
  <si>
    <t>Fri Jun 01 11:35:27 GMT 2012</t>
  </si>
  <si>
    <t>Fri Jun 08 04:35:27 PDT 2012</t>
  </si>
  <si>
    <t>2WU5L8I9NZW688NB65VQ47T87FUUK8</t>
  </si>
  <si>
    <t>Fri Jun 01 21:09:15 GMT 2012</t>
  </si>
  <si>
    <t>Fri Jun 01 21:09:39 GMT 2012</t>
  </si>
  <si>
    <t>Fri Jun 08 14:09:39 PDT 2012</t>
  </si>
  <si>
    <t>2Z7E4EGDHDM2WFWNREQWEHEZ7TDBLU</t>
  </si>
  <si>
    <t>Fri Jun 01 16:15:00 GMT 2012</t>
  </si>
  <si>
    <t>Fri Jun 01 16:15:41 GMT 2012</t>
  </si>
  <si>
    <t>Fri Jun 08 09:15:41 PDT 2012</t>
  </si>
  <si>
    <t>2Z8SNTL0XULR7HHG1UDMLX5FQCAN1D</t>
  </si>
  <si>
    <t>Fri Jun 01 12:21:11 GMT 2012</t>
  </si>
  <si>
    <t>Fri Jun 01 12:21:30 GMT 2012</t>
  </si>
  <si>
    <t>Fri Jun 08 05:21:30 PDT 2012</t>
  </si>
  <si>
    <t>2T46IAA2SEIULOO56HBKI4IISO3NNY</t>
  </si>
  <si>
    <t>20NJ8EBDPGFLXP0UEQ0RVDWIP181G5</t>
  </si>
  <si>
    <t>Fri Jun 01 18:35:38 GMT 2012</t>
  </si>
  <si>
    <t>Fri Jun 01 18:36:07 GMT 2012</t>
  </si>
  <si>
    <t>Fri Jun 08 11:36:07 PDT 2012</t>
  </si>
  <si>
    <t>http://ani.pe/jenee/A.19.49.wav</t>
  </si>
  <si>
    <t>a nice coal dour</t>
  </si>
  <si>
    <t>20V9Z0B6UTO6KY20AKMRSGPWT1YZOZ</t>
  </si>
  <si>
    <t>Fri Jun 01 14:15:25 GMT 2012</t>
  </si>
  <si>
    <t>Fri Jun 01 14:15:54 GMT 2012</t>
  </si>
  <si>
    <t>Fri Jun 08 07:15:54 PDT 2012</t>
  </si>
  <si>
    <t>22NQ8H88MQU6CZCGD391ZXX4BORS9Q</t>
  </si>
  <si>
    <t>Fri Jun 01 19:25:14 GMT 2012</t>
  </si>
  <si>
    <t>Fri Jun 01 19:26:02 GMT 2012</t>
  </si>
  <si>
    <t>Fri Jun 08 12:26:02 PDT 2012</t>
  </si>
  <si>
    <t>a nice cold thou are</t>
  </si>
  <si>
    <t>240Y1THV8ER9P2HS29DZ0M5KGNXO1D</t>
  </si>
  <si>
    <t>Fri Jun 01 17:59:07 GMT 2012</t>
  </si>
  <si>
    <t>Fri Jun 01 17:59:36 GMT 2012</t>
  </si>
  <si>
    <t>Fri Jun 08 10:59:36 PDT 2012</t>
  </si>
  <si>
    <t>a nice coal dower</t>
  </si>
  <si>
    <t>258ULF395SW6EAPKAUEYVJBYG66DRL</t>
  </si>
  <si>
    <t>Fri Jun 01 13:25:31 GMT 2012</t>
  </si>
  <si>
    <t>Fri Jun 01 13:25:48 GMT 2012</t>
  </si>
  <si>
    <t>Fri Jun 08 06:25:48 PDT 2012</t>
  </si>
  <si>
    <t>26R9RNDWIOV1J1GSL4KG213YE5DVGM</t>
  </si>
  <si>
    <t>Fri Jun 01 17:57:48 GMT 2012</t>
  </si>
  <si>
    <t>Fri Jun 01 17:58:44 GMT 2012</t>
  </si>
  <si>
    <t>Fri Jun 08 10:58:44 PDT 2012</t>
  </si>
  <si>
    <t>273AT2D5NQYNW9RVIA751YMND22482</t>
  </si>
  <si>
    <t>Fri Jun 01 17:38:30 GMT 2012</t>
  </si>
  <si>
    <t>Fri Jun 01 17:38:57 GMT 2012</t>
  </si>
  <si>
    <t>Fri Jun 08 10:38:57 PDT 2012</t>
  </si>
  <si>
    <t>a nice cold dour</t>
  </si>
  <si>
    <t>28349F9SSSHXSV7T5JK5P5F8KAETXH</t>
  </si>
  <si>
    <t>Sat Jun 02 03:33:59 GMT 2012</t>
  </si>
  <si>
    <t>Sat Jun 02 03:34:15 GMT 2012</t>
  </si>
  <si>
    <t>Fri Jun 08 20:34:15 PDT 2012</t>
  </si>
  <si>
    <t>28URCJK63ZVEUBF52L9AY9JL6XW8XA</t>
  </si>
  <si>
    <t>Sat Jun 02 04:34:32 GMT 2012</t>
  </si>
  <si>
    <t>Sat Jun 02 04:34:53 GMT 2012</t>
  </si>
  <si>
    <t>Fri Jun 08 21:34:53 PDT 2012</t>
  </si>
  <si>
    <t>29NXX2Q45UUKHIML59N1VS8OH6KSAG</t>
  </si>
  <si>
    <t>Fri Jun 01 23:56:00 GMT 2012</t>
  </si>
  <si>
    <t>Fri Jun 01 23:56:40 GMT 2012</t>
  </si>
  <si>
    <t>Fri Jun 08 16:56:40 PDT 2012</t>
  </si>
  <si>
    <t>29YR70G5R98DZDR0WYNS0TNYDL2BRK</t>
  </si>
  <si>
    <t>Fri Jun 01 16:16:15 GMT 2012</t>
  </si>
  <si>
    <t>Fri Jun 01 16:16:36 GMT 2012</t>
  </si>
  <si>
    <t>Fri Jun 08 09:16:36 PDT 2012</t>
  </si>
  <si>
    <t>2D7DEY5COW0L7LN8Q3IFTC6VOZS4VU</t>
  </si>
  <si>
    <t>Fri Jun 01 13:53:52 GMT 2012</t>
  </si>
  <si>
    <t>Fri Jun 01 13:54:17 GMT 2012</t>
  </si>
  <si>
    <t>Fri Jun 08 06:54:17 PDT 2012</t>
  </si>
  <si>
    <t>2EXUUKQOYGNINVBXQF70907SWMWGYX</t>
  </si>
  <si>
    <t>Sat Jun 02 01:40:44 GMT 2012</t>
  </si>
  <si>
    <t>Sat Jun 02 01:41:03 GMT 2012</t>
  </si>
  <si>
    <t>Fri Jun 08 18:41:03 PDT 2012</t>
  </si>
  <si>
    <t>2FJ98D8J3VE7NMGY5P3GBMCK9G0HXC</t>
  </si>
  <si>
    <t>Fri Jun 01 18:46:23 GMT 2012</t>
  </si>
  <si>
    <t>Fri Jun 01 18:47:22 GMT 2012</t>
  </si>
  <si>
    <t>Fri Jun 08 11:47:22 PDT 2012</t>
  </si>
  <si>
    <t>2GNCPWZ9RNDW9IJ6AYJNBDTGV7TRC0</t>
  </si>
  <si>
    <t>A3OGGKFVSIEDV0</t>
  </si>
  <si>
    <t>Sat Jun 02 03:40:07 GMT 2012</t>
  </si>
  <si>
    <t>Sat Jun 02 03:40:57 GMT 2012</t>
  </si>
  <si>
    <t>Fri Jun 08 20:40:57 PDT 2012</t>
  </si>
  <si>
    <t>2H1KQW618N46LR3HVVWXKETNEXIMO7</t>
  </si>
  <si>
    <t>Fri Jun 01 14:55:08 GMT 2012</t>
  </si>
  <si>
    <t>Fri Jun 01 14:55:47 GMT 2012</t>
  </si>
  <si>
    <t>Fri Jun 08 07:55:47 PDT 2012</t>
  </si>
  <si>
    <t>2LDYHVI44OS2BFIDVE5Z0BAP6H14YC</t>
  </si>
  <si>
    <t>Fri Jun 01 16:15:45 GMT 2012</t>
  </si>
  <si>
    <t>Fri Jun 01 16:16:19 GMT 2012</t>
  </si>
  <si>
    <t>Fri Jun 08 09:16:19 PDT 2012</t>
  </si>
  <si>
    <t>2LDYHVI44OS2BFIDVE5Z0BAP6H24YD</t>
  </si>
  <si>
    <t>Fri Jun 01 16:35:19 GMT 2012</t>
  </si>
  <si>
    <t>Fri Jun 01 16:35:36 GMT 2012</t>
  </si>
  <si>
    <t>Fri Jun 08 09:35:36 PDT 2012</t>
  </si>
  <si>
    <t>2NHGFL6VCPWZ0LBIE9FV9S7SO9S7MO</t>
  </si>
  <si>
    <t>Fri Jun 01 21:08:54 GMT 2012</t>
  </si>
  <si>
    <t>Fri Jun 08 14:09:15 PDT 2012</t>
  </si>
  <si>
    <t>2NMCF806UFBN6MJLCC63H5SW7T80E5</t>
  </si>
  <si>
    <t>AJK42ZXVATY9L</t>
  </si>
  <si>
    <t>Sat Jun 02 04:03:18 GMT 2012</t>
  </si>
  <si>
    <t>Sat Jun 02 04:04:21 GMT 2012</t>
  </si>
  <si>
    <t>Fri Jun 08 21:04:21 PDT 2012</t>
  </si>
  <si>
    <t>2O8OOGQSCM6I14QXW9LU200ORQMGGF</t>
  </si>
  <si>
    <t>Fri Jun 01 16:58:48 GMT 2012</t>
  </si>
  <si>
    <t>Fri Jun 08 09:59:02 PDT 2012</t>
  </si>
  <si>
    <t>2QXR98D8J3VEYQGXBEPCO3MCLD0WGG</t>
  </si>
  <si>
    <t>Fri Jun 01 12:57:59 GMT 2012</t>
  </si>
  <si>
    <t>Fri Jun 01 12:58:41 GMT 2012</t>
  </si>
  <si>
    <t>Fri Jun 08 05:58:41 PDT 2012</t>
  </si>
  <si>
    <t>2R0MZ9O9Z6KWVTAFH88RZLFQ1U52BH</t>
  </si>
  <si>
    <t>A1GOJPD5NLBBHK</t>
  </si>
  <si>
    <t>Fri Jun 01 22:42:43 GMT 2012</t>
  </si>
  <si>
    <t>Fri Jun 01 22:44:02 GMT 2012</t>
  </si>
  <si>
    <t>Fri Jun 08 15:44:02 PDT 2012</t>
  </si>
  <si>
    <t>a nights cold hour</t>
  </si>
  <si>
    <t>2SUKYEPLSP75BFABEAUOIHQER18QW6</t>
  </si>
  <si>
    <t>Sat Jun 02 03:06:45 GMT 2012</t>
  </si>
  <si>
    <t>Sat Jun 02 03:07:21 GMT 2012</t>
  </si>
  <si>
    <t>Fri Jun 08 20:07:21 PDT 2012</t>
  </si>
  <si>
    <t>2U4J011K274JY38VEXS8V46UYLJBDO</t>
  </si>
  <si>
    <t>Fri Jun 01 18:32:26 GMT 2012</t>
  </si>
  <si>
    <t>Fri Jun 01 18:32:46 GMT 2012</t>
  </si>
  <si>
    <t>Fri Jun 08 11:32:46 PDT 2012</t>
  </si>
  <si>
    <t>2VR6R70G5R984278D5YW0STNZIXQAN</t>
  </si>
  <si>
    <t>Fri Jun 01 22:23:22 GMT 2012</t>
  </si>
  <si>
    <t>Fri Jun 01 22:24:10 GMT 2012</t>
  </si>
  <si>
    <t>Fri Jun 08 15:24:10 PDT 2012</t>
  </si>
  <si>
    <t>2W9GYQ4J3NABX53RX6FY6IT1UPYCPM</t>
  </si>
  <si>
    <t>A39WX1K73WLW1S</t>
  </si>
  <si>
    <t>Fri Jun 01 23:13:25 GMT 2012</t>
  </si>
  <si>
    <t>Fri Jun 01 23:13:47 GMT 2012</t>
  </si>
  <si>
    <t>Fri Jun 08 16:13:47 PDT 2012</t>
  </si>
  <si>
    <t>2WYIAA2SEIUULUOT8BBACIIS9YIOOB</t>
  </si>
  <si>
    <t>Fri Jun 01 21:55:53 GMT 2012</t>
  </si>
  <si>
    <t>Fri Jun 01 21:56:38 GMT 2012</t>
  </si>
  <si>
    <t>Fri Jun 08 14:56:38 PDT 2012</t>
  </si>
  <si>
    <t>2X2B6BFMFFOYPCH6BA6DOESC1WKKXX</t>
  </si>
  <si>
    <t>Fri Jun 01 12:22:22 GMT 2012</t>
  </si>
  <si>
    <t>Fri Jun 01 12:22:50 GMT 2012</t>
  </si>
  <si>
    <t>Fri Jun 08 05:22:50 PDT 2012</t>
  </si>
  <si>
    <t>2XKSCXKNQY2R3D8BLQMEBHR0LZF0PT</t>
  </si>
  <si>
    <t>Fri Jun 08 08:23:55 PDT 2012</t>
  </si>
  <si>
    <t>Country</t>
  </si>
  <si>
    <t>actual saying</t>
  </si>
  <si>
    <t xml:space="preserve">an ice cold our  </t>
  </si>
  <si>
    <t xml:space="preserve">an ice-cold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</si>
  <si>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</si>
  <si>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</si>
  <si>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</si>
  <si>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</si>
  <si>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</si>
  <si>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</si>
  <si>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</si>
  <si>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</si>
  <si>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</si>
  <si>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</si>
  <si>
    <t>2RJQP6AUC26D70VIJOUV8FK0C4C294</t>
  </si>
  <si>
    <t>Sun Jun 03 03:16:44 GMT 2012</t>
  </si>
  <si>
    <t>Mon Jun 04 11:28:57 GMT 2012</t>
  </si>
  <si>
    <t>20AHPCGJ2D21FXKAF8RJXPSI3S6A4K</t>
  </si>
  <si>
    <t>A152SAO8J1ZL7T</t>
  </si>
  <si>
    <t>Sun Jun 03 08:09:46 GMT 2012</t>
  </si>
  <si>
    <t>Sun Jun 03 08:10:04 GMT 2012</t>
  </si>
  <si>
    <t>Sun Jun 10 01:10:04 PDT 2012</t>
  </si>
  <si>
    <t>Sun Jun 03 03:14:16 PDT 2012</t>
  </si>
  <si>
    <t>http://ani.pe/jenee/A.18.140.wav</t>
  </si>
  <si>
    <t>A3ABJN1IL7UCZ8</t>
  </si>
  <si>
    <t>50% (1/2)</t>
  </si>
  <si>
    <t>22O6NG1FS3NYEDZ3XS6Z0ZL2YZ8LZP</t>
  </si>
  <si>
    <t>Sun Jun 03 07:52:52 GMT 2012</t>
  </si>
  <si>
    <t>Sun Jun 03 07:53:17 GMT 2012</t>
  </si>
  <si>
    <t>Sun Jun 10 00:53:17 PDT 2012</t>
  </si>
  <si>
    <t>Sun Jun 03 03:14:14 PDT 2012</t>
  </si>
  <si>
    <t>100% (8/8)</t>
  </si>
  <si>
    <t>22TCSTMOFXRDJY6HJ5PDVXJFN9DQT7</t>
  </si>
  <si>
    <t>A2A49FIPB5BGEU</t>
  </si>
  <si>
    <t>Sun Jun 03 11:55:29 GMT 2012</t>
  </si>
  <si>
    <t>Sun Jun 03 11:55:58 GMT 2012</t>
  </si>
  <si>
    <t>Sun Jun 10 04:55:58 PDT 2012</t>
  </si>
  <si>
    <t>Sun Jun 03 05:46:30 PDT 2012</t>
  </si>
  <si>
    <t>239V8ER9Y8TNBCA4ADWKNHS2PU7S52</t>
  </si>
  <si>
    <t>A2OQXTVWR28X0G</t>
  </si>
  <si>
    <t>Sun Jun 03 07:23:46 GMT 2012</t>
  </si>
  <si>
    <t>Sun Jun 03 07:24:43 GMT 2012</t>
  </si>
  <si>
    <t>Sun Jun 10 00:24:43 PDT 2012</t>
  </si>
  <si>
    <t>Sun Jun 03 03:14:13 PDT 2012</t>
  </si>
  <si>
    <t>254PWZ9RNDWIFPPXPJE3LTGU2B5SDA</t>
  </si>
  <si>
    <t>A1VE5N8PM1CJ4U</t>
  </si>
  <si>
    <t>Sun Jun 03 07:26:32 GMT 2012</t>
  </si>
  <si>
    <t>Sun Jun 03 07:27:25 GMT 2012</t>
  </si>
  <si>
    <t>Sun Jun 10 00:27:25 PDT 2012</t>
  </si>
  <si>
    <t>259VKCJ011K2YY7CRBHWE18N5EXA8M</t>
  </si>
  <si>
    <t>A30YR30EGAC3VX</t>
  </si>
  <si>
    <t>Sun Jun 03 03:27:31 GMT 2012</t>
  </si>
  <si>
    <t>Sun Jun 03 03:27:58 GMT 2012</t>
  </si>
  <si>
    <t>Sat Jun 09 20:27:58 PDT 2012</t>
  </si>
  <si>
    <t>Sat Jun 02 21:30:14 PDT 2012</t>
  </si>
  <si>
    <t>25EEC1PC6SK9IDWA6Q9ZMHMABXPO0C</t>
  </si>
  <si>
    <t>A1EAB40FTL8NRE</t>
  </si>
  <si>
    <t>Sun Jun 03 03:33:56 GMT 2012</t>
  </si>
  <si>
    <t>Sun Jun 03 03:34:33 GMT 2012</t>
  </si>
  <si>
    <t>Sat Jun 09 20:34:33 PDT 2012</t>
  </si>
  <si>
    <t>Sat Jun 02 21:30:13 PDT 2012</t>
  </si>
  <si>
    <t>268KCCVLL3CAUXAMSGH4K9NQVF7X7X</t>
  </si>
  <si>
    <t>A3SQSFK8LNGUCC</t>
  </si>
  <si>
    <t>Sun Jun 03 09:38:48 GMT 2012</t>
  </si>
  <si>
    <t>Sun Jun 03 09:39:22 GMT 2012</t>
  </si>
  <si>
    <t>Sun Jun 10 02:39:22 PDT 2012</t>
  </si>
  <si>
    <t>In ice cold hour</t>
  </si>
  <si>
    <t>26W0SPW1INMH7SE91UEAJ6BFNNLG3F</t>
  </si>
  <si>
    <t>A2YQCGL1VAP22O</t>
  </si>
  <si>
    <t>Sun Jun 03 05:49:35 GMT 2012</t>
  </si>
  <si>
    <t>Sun Jun 03 05:49:59 GMT 2012</t>
  </si>
  <si>
    <t>Sat Jun 09 22:49:59 PDT 2012</t>
  </si>
  <si>
    <t>Sun Jun 03 03:14:15 PDT 2012</t>
  </si>
  <si>
    <t>27MYT3DHJHP4271PYVP8ZSX9YBVU1A</t>
  </si>
  <si>
    <t>AO859TOTBEYJG</t>
  </si>
  <si>
    <t>Sun Jun 03 14:33:03 GMT 2012</t>
  </si>
  <si>
    <t>Sun Jun 03 14:34:28 GMT 2012</t>
  </si>
  <si>
    <t>Sun Jun 10 07:34:28 PDT 2012</t>
  </si>
  <si>
    <t>Sun Jun 03 12:11:03 PDT 2012</t>
  </si>
  <si>
    <t>2AKPW1INMHGYHY785126JFMFGWCI57</t>
  </si>
  <si>
    <t>A1TA4DUTNEDVMH</t>
  </si>
  <si>
    <t>Sun Jun 03 13:05:23 GMT 2012</t>
  </si>
  <si>
    <t>Sun Jun 03 13:05:47 GMT 2012</t>
  </si>
  <si>
    <t>Sun Jun 10 06:05:47 PDT 2012</t>
  </si>
  <si>
    <t>Sun Jun 03 12:11:04 PDT 2012</t>
  </si>
  <si>
    <t>2AXBMJTUHYW27NDE91YSDWM17HDINY</t>
  </si>
  <si>
    <t>A3RJ8NZQ8BRTZM</t>
  </si>
  <si>
    <t>Sun Jun 03 14:30:04 GMT 2012</t>
  </si>
  <si>
    <t>Sun Jun 03 14:31:35 GMT 2012</t>
  </si>
  <si>
    <t>Sun Jun 10 07:31:35 PDT 2012</t>
  </si>
  <si>
    <t>Sun Jun 03 12:11:06 PDT 2012</t>
  </si>
  <si>
    <t>2C8TP9RA7S5WDVUEGJFFF0JMITLXSL</t>
  </si>
  <si>
    <t>A1QEU95HL73709</t>
  </si>
  <si>
    <t>Sun Jun 03 10:49:00 GMT 2012</t>
  </si>
  <si>
    <t>Sun Jun 03 10:49:32 GMT 2012</t>
  </si>
  <si>
    <t>Sun Jun 10 03:49:32 PDT 2012</t>
  </si>
  <si>
    <t>Sun Jun 03 04:29:11 PDT 2012</t>
  </si>
  <si>
    <t>an ice core bower</t>
  </si>
  <si>
    <t>2CBE1M7PKK9LIQUTH130CLZXQTASZ4</t>
  </si>
  <si>
    <t>A2LCAH7141TAWT</t>
  </si>
  <si>
    <t>Sun Jun 03 03:29:58 GMT 2012</t>
  </si>
  <si>
    <t>Sun Jun 03 03:31:05 GMT 2012</t>
  </si>
  <si>
    <t>Sat Jun 09 20:31:05 PDT 2012</t>
  </si>
  <si>
    <t>2CBE1M7PKK9LIQUTH130CLZXQTCSZ6</t>
  </si>
  <si>
    <t>A1WCZGT7TRJK1I</t>
  </si>
  <si>
    <t>Sun Jun 03 04:45:01 GMT 2012</t>
  </si>
  <si>
    <t>Sun Jun 03 04:45:40 GMT 2012</t>
  </si>
  <si>
    <t>Sat Jun 09 21:45:40 PDT 2012</t>
  </si>
  <si>
    <t>Sat Jun 02 21:54:37 PDT 2012</t>
  </si>
  <si>
    <t>in a ice cold hour</t>
  </si>
  <si>
    <t>2ERMAZHHRRLFHUCS5MIH9KHOAMVMD0</t>
  </si>
  <si>
    <t>Sun Jun 03 13:42:03 GMT 2012</t>
  </si>
  <si>
    <t>Sun Jun 03 13:43:31 GMT 2012</t>
  </si>
  <si>
    <t>Sun Jun 10 06:43:31 PDT 2012</t>
  </si>
  <si>
    <t>Sun Jun 03 12:11:05 PDT 2012</t>
  </si>
  <si>
    <t>100% (16/16)</t>
  </si>
  <si>
    <t>2FTY7QEOZFYQJV0XBDFF5RDS5QQIFQ</t>
  </si>
  <si>
    <t>AES66SMYQ6GJH</t>
  </si>
  <si>
    <t>Sun Jun 03 13:09:35 GMT 2012</t>
  </si>
  <si>
    <t>Sun Jun 03 13:11:01 GMT 2012</t>
  </si>
  <si>
    <t>Sun Jun 10 06:11:01 PDT 2012</t>
  </si>
  <si>
    <t>2K22SEIUUU00FK8PSV9I08S2VADRRR</t>
  </si>
  <si>
    <t>A1XAQ2XKXS4FR9</t>
  </si>
  <si>
    <t>Sun Jun 03 07:14:44 GMT 2012</t>
  </si>
  <si>
    <t>Sun Jun 03 07:15:53 GMT 2012</t>
  </si>
  <si>
    <t>Sun Jun 10 00:15:53 PDT 2012</t>
  </si>
  <si>
    <t>2K49KSSZVXX2HYTZCBHO6GNIX9W4MZ</t>
  </si>
  <si>
    <t>A2DCY0ANVT2BAW</t>
  </si>
  <si>
    <t>Sun Jun 03 08:38:36 GMT 2012</t>
  </si>
  <si>
    <t>Sun Jun 03 08:40:38 GMT 2012</t>
  </si>
  <si>
    <t>Sun Jun 10 01:40:38 PDT 2012</t>
  </si>
  <si>
    <t>Sun Jun 03 03:14:12 PDT 2012</t>
  </si>
  <si>
    <t>in unschooled hour</t>
  </si>
  <si>
    <t>Trinidad and Tobago</t>
  </si>
  <si>
    <t>2LJI8IUB2YU9ZD5XBC23T0FBKHO7JF</t>
  </si>
  <si>
    <t>AVWZJ14OPTJD5</t>
  </si>
  <si>
    <t>Sun Jun 03 05:19:40 GMT 2012</t>
  </si>
  <si>
    <t>Sun Jun 03 05:20:38 GMT 2012</t>
  </si>
  <si>
    <t>Sat Jun 09 22:20:38 PDT 2012</t>
  </si>
  <si>
    <t>Sat Jun 02 22:27:38 PDT 2012</t>
  </si>
  <si>
    <t>2MKTMOFXRDS496PJG4EXRFM12IOVSR</t>
  </si>
  <si>
    <t>A3HBWVAVKRASDF</t>
  </si>
  <si>
    <t>Sun Jun 03 19:22:40 GMT 2012</t>
  </si>
  <si>
    <t>Sun Jun 03 19:24:05 GMT 2012</t>
  </si>
  <si>
    <t>Sun Jun 10 12:24:05 PDT 2012</t>
  </si>
  <si>
    <t>Sun Jun 03 12:30:19 PDT 2012</t>
  </si>
  <si>
    <t>an ice could hour</t>
  </si>
  <si>
    <t>2NMCF806UFBN6MJLCC63H5SW7VJE0Y</t>
  </si>
  <si>
    <t>AGSH5A1YFP3G7</t>
  </si>
  <si>
    <t>Sun Jun 03 03:41:50 GMT 2012</t>
  </si>
  <si>
    <t>Sun Jun 03 03:42:47 GMT 2012</t>
  </si>
  <si>
    <t>Sat Jun 09 20:42:47 PDT 2012</t>
  </si>
  <si>
    <t>Sat Jun 02 21:30:15 PDT 2012</t>
  </si>
  <si>
    <t>2Q5HDM25L8I9ETKBZ5Q6WE4QXF0GQJ</t>
  </si>
  <si>
    <t>A30HNSMQRR925K</t>
  </si>
  <si>
    <t>Sun Jun 03 07:13:33 GMT 2012</t>
  </si>
  <si>
    <t>Sun Jun 03 07:14:31 GMT 2012</t>
  </si>
  <si>
    <t>Sun Jun 10 00:14:31 PDT 2012</t>
  </si>
  <si>
    <t>in ice code our</t>
  </si>
  <si>
    <t>50% (2/4)</t>
  </si>
  <si>
    <t>2R9RRLFQ0ONNML5628F9MGRB8ERIRB</t>
  </si>
  <si>
    <t>Sun Jun 03 04:18:15 GMT 2012</t>
  </si>
  <si>
    <t>Sun Jun 03 04:19:00 GMT 2012</t>
  </si>
  <si>
    <t>Sat Jun 09 21:19:00 PDT 2012</t>
  </si>
  <si>
    <t>100% (17/17)</t>
  </si>
  <si>
    <t>2RKTLB3L0FBJ0CCG15ARMVE5SX6KW2</t>
  </si>
  <si>
    <t>AGIFA6SS2ZZGC</t>
  </si>
  <si>
    <t>Sun Jun 03 14:07:43 GMT 2012</t>
  </si>
  <si>
    <t>Sun Jun 03 14:08:14 GMT 2012</t>
  </si>
  <si>
    <t>Sun Jun 10 07:08:14 PDT 2012</t>
  </si>
  <si>
    <t>Finland</t>
  </si>
  <si>
    <t>2T6NLVWJ5OPBRSJLHZPM4B7EQH62UW</t>
  </si>
  <si>
    <t>ALAO0YU49USSB</t>
  </si>
  <si>
    <t>Sun Jun 03 10:45:03 GMT 2012</t>
  </si>
  <si>
    <t>Sun Jun 03 10:45:34 GMT 2012</t>
  </si>
  <si>
    <t>Sun Jun 10 03:45:34 PDT 2012</t>
  </si>
  <si>
    <t>Sun Jun 03 04:29:12 PDT 2012</t>
  </si>
  <si>
    <t>2X4WYB49F9SSJBL6JAFN0T5H6NEQUS</t>
  </si>
  <si>
    <t>A7AV8VFB9NGUM</t>
  </si>
  <si>
    <t>Sun Jun 03 06:02:22 GMT 2012</t>
  </si>
  <si>
    <t>Sun Jun 03 06:03:32 GMT 2012</t>
  </si>
  <si>
    <t>Sat Jun 09 23:03:32 PDT 2012</t>
  </si>
  <si>
    <t>2Y1Z6KW4ZMAZ8BFW36H0WNNVSPDG7Q</t>
  </si>
  <si>
    <t>A28PR6S5WPR0J4</t>
  </si>
  <si>
    <t>Sun Jun 03 11:48:06 GMT 2012</t>
  </si>
  <si>
    <t>Sun Jun 03 11:48:26 GMT 2012</t>
  </si>
  <si>
    <t>Sun Jun 10 04:48:26 PDT 2012</t>
  </si>
  <si>
    <t>Sun Jun 03 05:46:31 PDT 2012</t>
  </si>
  <si>
    <t>2Z1746OQ1SNQH1EBPRW1YKCNS9A4OD</t>
  </si>
  <si>
    <t>AHKM1AQTNOO6R</t>
  </si>
  <si>
    <t>Sun Jun 03 08:18:44 GMT 2012</t>
  </si>
  <si>
    <t>Sun Jun 03 08:19:43 GMT 2012</t>
  </si>
  <si>
    <t>Sun Jun 10 01:19:43 PDT 2012</t>
  </si>
  <si>
    <t>2ZV6XBAT2D5NHSBAXUH0RG5TZUT51U</t>
  </si>
  <si>
    <t>AWFB0ESR2WI56</t>
  </si>
  <si>
    <t>Sun Jun 03 05:24:45 GMT 2012</t>
  </si>
  <si>
    <t>Sun Jun 03 05:25:40 GMT 2012</t>
  </si>
  <si>
    <t>Sat Jun 09 22:25:40 PDT 2012</t>
  </si>
  <si>
    <t>2BGT3DHJHP4B478LMPZR0X9X3WVV2D</t>
  </si>
  <si>
    <t>20QN5F3Q0JG5KSASUNPBC9F9T0WGCB</t>
  </si>
  <si>
    <t>Sun Jun 03 04:16:45 GMT 2012</t>
  </si>
  <si>
    <t>Sun Jun 03 04:18:14 GMT 2012</t>
  </si>
  <si>
    <t>Sat Jun 09 21:18:14 PDT 2012</t>
  </si>
  <si>
    <t>http://ani.pe/jenee/A.19.133.wav</t>
  </si>
  <si>
    <t>21A8IUB2YU98ABGY32UL8FBJAQX8K5</t>
  </si>
  <si>
    <t>Sun Jun 03 08:19:48 GMT 2012</t>
  </si>
  <si>
    <t>Sun Jun 03 08:20:21 GMT 2012</t>
  </si>
  <si>
    <t>Sun Jun 10 01:20:21 PDT 2012</t>
  </si>
  <si>
    <t>23MHYW2GTP9R11GAEDS6HYSOGF5SNQ</t>
  </si>
  <si>
    <t>Sun Jun 03 05:50:16 GMT 2012</t>
  </si>
  <si>
    <t>Sun Jun 03 05:50:50 GMT 2012</t>
  </si>
  <si>
    <t>Sat Jun 09 22:50:50 PDT 2012</t>
  </si>
  <si>
    <t>an ice coal dour</t>
  </si>
  <si>
    <t>24IIHPCGJ2D2SIR1NO80RPPSJA093R</t>
  </si>
  <si>
    <t>Sun Jun 03 14:28:39 GMT 2012</t>
  </si>
  <si>
    <t>Sun Jun 03 14:29:07 GMT 2012</t>
  </si>
  <si>
    <t>Sun Jun 10 07:29:07 PDT 2012</t>
  </si>
  <si>
    <t>24IIHPCGJ2D2SIR1NO80RPPSJA493V</t>
  </si>
  <si>
    <t>Sun Jun 03 17:25:16 GMT 2012</t>
  </si>
  <si>
    <t>Sun Jun 03 17:25:41 GMT 2012</t>
  </si>
  <si>
    <t>Sun Jun 10 10:25:41 PDT 2012</t>
  </si>
  <si>
    <t>100% (14/14)</t>
  </si>
  <si>
    <t>0% (0/1)</t>
  </si>
  <si>
    <t>29NXX2Q45UUKHIML59N1VS8OH87SA7</t>
  </si>
  <si>
    <t>AXP9BH7DOEAQN</t>
  </si>
  <si>
    <t>Sun Jun 03 06:34:58 GMT 2012</t>
  </si>
  <si>
    <t>Sun Jun 03 06:35:32 GMT 2012</t>
  </si>
  <si>
    <t>Sat Jun 09 23:35:32 PDT 2012</t>
  </si>
  <si>
    <t>in ice cold davar</t>
  </si>
  <si>
    <t>2A85R98D8J3V51KXAKEYKG3MDSJFVH</t>
  </si>
  <si>
    <t>Sun Jun 03 10:50:01 GMT 2012</t>
  </si>
  <si>
    <t>Sun Jun 03 10:50:36 GMT 2012</t>
  </si>
  <si>
    <t>Sun Jun 10 03:50:36 PDT 2012</t>
  </si>
  <si>
    <t>an ice cold bowl</t>
  </si>
  <si>
    <t>2ADWSBRI8IUBTSIEQA8S1LB3M8WF3Q</t>
  </si>
  <si>
    <t>A3M4HN6M0IR63H</t>
  </si>
  <si>
    <t>Sun Jun 03 15:34:57 GMT 2012</t>
  </si>
  <si>
    <t>Sun Jun 03 15:35:21 GMT 2012</t>
  </si>
  <si>
    <t>Sun Jun 10 08:35:21 PDT 2012</t>
  </si>
  <si>
    <t>2BI6SVQ8H88MHOUQNF2VKI1RY5F6PK</t>
  </si>
  <si>
    <t>A10KBA9U569U1T</t>
  </si>
  <si>
    <t>Sun Jun 03 10:29:57 GMT 2012</t>
  </si>
  <si>
    <t>Sun Jun 03 10:32:28 GMT 2012</t>
  </si>
  <si>
    <t>Sun Jun 10 03:32:28 PDT 2012</t>
  </si>
  <si>
    <t>i saw tower</t>
  </si>
  <si>
    <t>2BIP6AUC26DGX116FUM0NK0CPSOA3D</t>
  </si>
  <si>
    <t>A2HOTTVCQ91VC0</t>
  </si>
  <si>
    <t>Sun Jun 03 18:53:36 GMT 2012</t>
  </si>
  <si>
    <t>Sun Jun 03 18:55:16 GMT 2012</t>
  </si>
  <si>
    <t>Sun Jun 10 11:55:16 PDT 2012</t>
  </si>
  <si>
    <t>an ice cold dower</t>
  </si>
  <si>
    <t>2CBENLVWJ5OP2UM0YQZYUWB7FXQ1TS</t>
  </si>
  <si>
    <t>Sun Jun 03 15:35:32 GMT 2012</t>
  </si>
  <si>
    <t>Sun Jun 03 15:36:09 GMT 2012</t>
  </si>
  <si>
    <t>Sun Jun 10 08:36:09 PDT 2012</t>
  </si>
  <si>
    <t>in icecube daver</t>
  </si>
  <si>
    <t>2F73Q0JG5TYME6K3TV0FHSSSI5FFJZ</t>
  </si>
  <si>
    <t>Sun Jun 03 13:19:05 GMT 2012</t>
  </si>
  <si>
    <t>Sun Jun 03 13:20:09 GMT 2012</t>
  </si>
  <si>
    <t>Sun Jun 10 06:20:09 PDT 2012</t>
  </si>
  <si>
    <t>2FMFJ51Y7QEOQ9MVAS3S1MOFYZXEB1</t>
  </si>
  <si>
    <t>A3K7MH764BEIG5</t>
  </si>
  <si>
    <t>Sun Jun 03 18:07:30 GMT 2012</t>
  </si>
  <si>
    <t>Sun Jun 03 18:08:05 GMT 2012</t>
  </si>
  <si>
    <t>Sun Jun 10 11:08:05 PDT 2012</t>
  </si>
  <si>
    <t>2I6R9Y8TNKIMQMAA268SAOM0QOY8VL</t>
  </si>
  <si>
    <t>Sun Jun 03 03:43:17 GMT 2012</t>
  </si>
  <si>
    <t>Sun Jun 03 03:44:03 GMT 2012</t>
  </si>
  <si>
    <t>Sat Jun 09 20:44:03 PDT 2012</t>
  </si>
  <si>
    <t>2JZ46OQ1SNQQYKUCIWSQSCNR2AB5PA</t>
  </si>
  <si>
    <t>AT5ZDFDGKW3C3</t>
  </si>
  <si>
    <t>Sun Jun 03 16:36:26 GMT 2012</t>
  </si>
  <si>
    <t>Sun Jun 03 16:36:39 GMT 2012</t>
  </si>
  <si>
    <t>Sun Jun 10 09:36:39 PDT 2012</t>
  </si>
  <si>
    <t>2M70CP5KXPTIEC62G7VPU7NY7EOZY7</t>
  </si>
  <si>
    <t>ATZIWT52AH6O4</t>
  </si>
  <si>
    <t>Sun Jun 03 18:26:53 GMT 2012</t>
  </si>
  <si>
    <t>Sun Jun 03 18:27:13 GMT 2012</t>
  </si>
  <si>
    <t>Sun Jun 10 11:27:13 PDT 2012</t>
  </si>
  <si>
    <t>2MHWZ9RNDWIOMVGCAEUD1GU146NTEW</t>
  </si>
  <si>
    <t>A2IGY2NJENFV2U</t>
  </si>
  <si>
    <t>Sun Jun 03 09:59:39 GMT 2012</t>
  </si>
  <si>
    <t>Sun Jun 03 10:00:22 GMT 2012</t>
  </si>
  <si>
    <t>Sun Jun 10 03:00:22 PDT 2012</t>
  </si>
  <si>
    <t>an ice cold bower</t>
  </si>
  <si>
    <t>2MU6DG67D1X3MU3PI3FKAJE1NF5G96</t>
  </si>
  <si>
    <t>Sun Jun 03 15:01:00 GMT 2012</t>
  </si>
  <si>
    <t>Sun Jun 03 15:01:55 GMT 2012</t>
  </si>
  <si>
    <t>Sun Jun 10 08:01:55 PDT 2012</t>
  </si>
  <si>
    <t>2N6Y5COW0LGRQXWH96CCEVNU0416XL</t>
  </si>
  <si>
    <t>Sun Jun 03 20:25:44 GMT 2012</t>
  </si>
  <si>
    <t>Sun Jun 03 20:26:17 GMT 2012</t>
  </si>
  <si>
    <t>Sun Jun 10 13:26:17 PDT 2012</t>
  </si>
  <si>
    <t>Sun Jun 03 14:53:37 PDT 2012</t>
  </si>
  <si>
    <t>2QFTBJ3MMDX56JVSOTBHJ9MDYWMCY5</t>
  </si>
  <si>
    <t>A91I7Y4GNUPDZ</t>
  </si>
  <si>
    <t>Sun Jun 03 03:58:05 GMT 2012</t>
  </si>
  <si>
    <t>Sun Jun 03 03:58:50 GMT 2012</t>
  </si>
  <si>
    <t>Sat Jun 09 20:58:50 PDT 2012</t>
  </si>
  <si>
    <t>2RTXERSQV66RCJ5NBU8V4AVKJE5A2J</t>
  </si>
  <si>
    <t>Sun Jun 03 03:26:04 GMT 2012</t>
  </si>
  <si>
    <t>Sun Jun 03 03:26:57 GMT 2012</t>
  </si>
  <si>
    <t>Sat Jun 09 20:26:57 PDT 2012</t>
  </si>
  <si>
    <t>and ice cold dollar</t>
  </si>
  <si>
    <t>2SL3HVWAVKI6TH7VKSY2799QIEXGOQ</t>
  </si>
  <si>
    <t>A3VSUKEQLN39DX</t>
  </si>
  <si>
    <t>Sun Jun 03 19:26:52 GMT 2012</t>
  </si>
  <si>
    <t>Sun Jun 03 19:27:18 GMT 2012</t>
  </si>
  <si>
    <t>Sun Jun 10 12:27:18 PDT 2012</t>
  </si>
  <si>
    <t>2UQEPLSP75KLD0KOLF1HYEQVKZAYSN</t>
  </si>
  <si>
    <t>Sun Jun 03 07:22:55 GMT 2012</t>
  </si>
  <si>
    <t>Sun Jun 03 07:23:45 GMT 2012</t>
  </si>
  <si>
    <t>Sun Jun 10 00:23:45 PDT 2012</t>
  </si>
  <si>
    <t>2VR6R70G5R984278D5YW0STNZK0QAU</t>
  </si>
  <si>
    <t>A1NY47MNJ58ABK</t>
  </si>
  <si>
    <t>Sun Jun 03 17:59:53 GMT 2012</t>
  </si>
  <si>
    <t>Sun Jun 03 18:00:14 GMT 2012</t>
  </si>
  <si>
    <t>Sun Jun 10 11:00:14 PDT 2012</t>
  </si>
  <si>
    <t>an ice cold dollar</t>
  </si>
  <si>
    <t>2WGFXRDS4IC15S1SFA6M91A2J3CVYX</t>
  </si>
  <si>
    <t>Sun Jun 03 13:41:12 GMT 2012</t>
  </si>
  <si>
    <t>Sun Jun 03 13:42:01 GMT 2012</t>
  </si>
  <si>
    <t>Sun Jun 10 06:42:01 PDT 2012</t>
  </si>
  <si>
    <t>Sun Jun 03 12:11:07 PDT 2012</t>
  </si>
  <si>
    <t>2XBKM05BMJTU8SK7YKG9ZA7S648EJO</t>
  </si>
  <si>
    <t>Sun Jun 03 19:24:06 GMT 2012</t>
  </si>
  <si>
    <t>Sun Jun 03 19:25:16 GMT 2012</t>
  </si>
  <si>
    <t>Sun Jun 10 12:25:16 PDT 2012</t>
  </si>
  <si>
    <t>Sun Jun 03 12:30:18 PDT 2012</t>
  </si>
  <si>
    <t>2YI1SNQQ7Q67RZPV23ER92TQD9HT9W</t>
  </si>
  <si>
    <t>A3WUVSRKDQJHL</t>
  </si>
  <si>
    <t>Sun Jun 03 18:06:58 GMT 2012</t>
  </si>
  <si>
    <t>Sun Jun 03 18:07:54 GMT 2012</t>
  </si>
  <si>
    <t>Sun Jun 10 11:07:54 PDT 2012</t>
  </si>
  <si>
    <t>2YP7H57DZKPF5Y2LV84MA5L8JHSC2P</t>
  </si>
  <si>
    <t>Sun Jun 03 05:20:47 GMT 2012</t>
  </si>
  <si>
    <t>Sun Jun 03 05:22:13 GMT 2012</t>
  </si>
  <si>
    <t>Sat Jun 09 22:22:13 PDT 2012</t>
  </si>
  <si>
    <t>an ice cold dour</t>
  </si>
  <si>
    <t>2Z46SK9RJ85OQCNJZD1AXMOORDR5TA</t>
  </si>
  <si>
    <t>Sun Jun 03 11:49:25 GMT 2012</t>
  </si>
  <si>
    <t>Sun Jun 03 11:49:52 GMT 2012</t>
  </si>
  <si>
    <t>Sun Jun 10 04:49:52 PDT 2012</t>
  </si>
  <si>
    <t>2Z4GJ2D21O3WWR551GGSQ2KYFXOD74</t>
  </si>
  <si>
    <t>Sun Jun 03 03:31:06 GMT 2012</t>
  </si>
  <si>
    <t>Sun Jun 03 03:32:31 GMT 2012</t>
  </si>
  <si>
    <t>Sat Jun 09 20:32:31 PDT 2012</t>
  </si>
  <si>
    <t>26E1INMHGYQ4AXBFTX2FUFFOYEA7KJ</t>
  </si>
  <si>
    <t>Sun Jun 03 03:16:43 GMT 2012</t>
  </si>
  <si>
    <t>Mon Jun 04 10:13:49 GMT 2012</t>
  </si>
  <si>
    <t>http://ani.pe/jenee/A.19.137.wav</t>
  </si>
  <si>
    <t>21Q0LWSBRI8IL5Q3C0ZJPSTLCB11D8</t>
  </si>
  <si>
    <t>Sun Jun 03 14:26:34 GMT 2012</t>
  </si>
  <si>
    <t>Sun Jun 03 14:27:16 GMT 2012</t>
  </si>
  <si>
    <t>Sun Jun 10 07:27:16 PDT 2012</t>
  </si>
  <si>
    <t>22O1VP9746OQSMBV8YH6F051RSF0K4</t>
  </si>
  <si>
    <t>Sun Jun 03 03:40:03 GMT 2012</t>
  </si>
  <si>
    <t>Sun Jun 03 03:41:12 GMT 2012</t>
  </si>
  <si>
    <t>Sat Jun 09 20:41:12 PDT 2012</t>
  </si>
  <si>
    <t>244F806UFBNFJP4Z36U9DSW6OO4F1K</t>
  </si>
  <si>
    <t>Sun Jun 03 03:58:52 GMT 2012</t>
  </si>
  <si>
    <t>Sun Jun 03 04:00:03 GMT 2012</t>
  </si>
  <si>
    <t>Sat Jun 09 21:00:03 PDT 2012</t>
  </si>
  <si>
    <t>Sat Jun 02 21:30:12 PDT 2012</t>
  </si>
  <si>
    <t>25I8H88MQU6LWIZ0U9SR5X4AJRSATL</t>
  </si>
  <si>
    <t>Sun Jun 03 11:48:31 GMT 2012</t>
  </si>
  <si>
    <t>Sun Jun 03 11:48:56 GMT 2012</t>
  </si>
  <si>
    <t>Sun Jun 10 04:48:56 PDT 2012</t>
  </si>
  <si>
    <t>26TINMHGYQ4JUHYGO26MNFOYZQWL8F</t>
  </si>
  <si>
    <t>Sun Jun 03 03:27:01 GMT 2012</t>
  </si>
  <si>
    <t>Sun Jun 03 03:27:22 GMT 2012</t>
  </si>
  <si>
    <t>Sat Jun 09 20:27:22 PDT 2012</t>
  </si>
  <si>
    <t>Sat Jun 02 21:30:42 PDT 2012</t>
  </si>
  <si>
    <t>291O9Z6KW4ZM1T5M9ICFY0ONO36E5V</t>
  </si>
  <si>
    <t>Sun Jun 03 13:40:21 GMT 2012</t>
  </si>
  <si>
    <t>Sun Jun 03 13:41:11 GMT 2012</t>
  </si>
  <si>
    <t>Sun Jun 10 06:41:11 PDT 2012</t>
  </si>
  <si>
    <t>2BHC6SK9RJ85FT64W8DAIPMOPYHS42</t>
  </si>
  <si>
    <t>A1ZAMDHMX2MCVF</t>
  </si>
  <si>
    <t>Sun Jun 03 11:41:30 GMT 2012</t>
  </si>
  <si>
    <t>Sun Jun 03 11:41:45 GMT 2012</t>
  </si>
  <si>
    <t>Sun Jun 10 04:41:45 PDT 2012</t>
  </si>
  <si>
    <t>2DPUYT3DHJHPV51I27VYGRSXA5E0TI</t>
  </si>
  <si>
    <t>Sun Jun 03 09:57:40 GMT 2012</t>
  </si>
  <si>
    <t>Sun Jun 03 09:59:29 GMT 2012</t>
  </si>
  <si>
    <t>Sun Jun 10 02:59:29 PDT 2012</t>
  </si>
  <si>
    <t>2DPUYT3DHJHPV51I27VYGRSXA5O0TS</t>
  </si>
  <si>
    <t>Sun Jun 03 18:00:24 GMT 2012</t>
  </si>
  <si>
    <t>Sun Jun 03 18:01:08 GMT 2012</t>
  </si>
  <si>
    <t>Sun Jun 10 11:01:08 PDT 2012</t>
  </si>
  <si>
    <t>2FJ98D8J3VE7NMGY5P3GBMCK9IAXH6</t>
  </si>
  <si>
    <t>Sun Jun 03 15:43:37 GMT 2012</t>
  </si>
  <si>
    <t>Sun Jun 03 15:43:51 GMT 2012</t>
  </si>
  <si>
    <t>Sun Jun 10 08:43:51 PDT 2012</t>
  </si>
  <si>
    <t>2GKVQ8H88MQUXFTTTM3I9RXX5IMR8C</t>
  </si>
  <si>
    <t>Sun Jun 03 04:19:02 GMT 2012</t>
  </si>
  <si>
    <t>Sun Jun 03 04:19:16 GMT 2012</t>
  </si>
  <si>
    <t>Sat Jun 09 21:19:16 PDT 2012</t>
  </si>
  <si>
    <t>2GNCPWZ9RNDW9IJ6AYJNBDTGV9ARCL</t>
  </si>
  <si>
    <t>Sun Jun 03 07:04:12 GMT 2012</t>
  </si>
  <si>
    <t>Sun Jun 03 07:04:26 GMT 2012</t>
  </si>
  <si>
    <t>Sun Jun 10 00:04:26 PDT 2012</t>
  </si>
  <si>
    <t>2HUJENLVWJ5OG5O3D7Q86MWB8M00ST</t>
  </si>
  <si>
    <t>AUTOGDHOATSCY</t>
  </si>
  <si>
    <t>Sun Jun 03 09:56:35 GMT 2012</t>
  </si>
  <si>
    <t>Sun Jun 03 09:57:36 GMT 2012</t>
  </si>
  <si>
    <t>Sun Jun 10 02:57:36 PDT 2012</t>
  </si>
  <si>
    <t>2IA9NZW6HEZ6F8SVEYK8E9GUNAAOYJ</t>
  </si>
  <si>
    <t>Sun Jun 03 08:37:40 GMT 2012</t>
  </si>
  <si>
    <t>Sun Jun 03 08:38:38 GMT 2012</t>
  </si>
  <si>
    <t>Sun Jun 10 01:38:38 PDT 2012</t>
  </si>
  <si>
    <t>2IBVCNHMVHVK3DO6JBT7CJ79LYG13E</t>
  </si>
  <si>
    <t>Sun Jun 03 17:24:44 GMT 2012</t>
  </si>
  <si>
    <t>Sun Jun 03 17:25:11 GMT 2012</t>
  </si>
  <si>
    <t>Sun Jun 10 10:25:11 PDT 2012</t>
  </si>
  <si>
    <t>2IPMB3Q39Z0BXOHTOKVE3STVSSNUJ6</t>
  </si>
  <si>
    <t>Sun Jun 03 07:15:15 GMT 2012</t>
  </si>
  <si>
    <t>Sun Jun 03 07:15:36 GMT 2012</t>
  </si>
  <si>
    <t>Sun Jun 10 00:15:36 PDT 2012</t>
  </si>
  <si>
    <t>in ice co daver</t>
  </si>
  <si>
    <t>2J0D8J3VE7WSJNB3U7UMKK8AUAYJZG</t>
  </si>
  <si>
    <t>A38PDASC6NV1OS</t>
  </si>
  <si>
    <t>Sun Jun 03 03:58:36 GMT 2012</t>
  </si>
  <si>
    <t>Sat Jun 09 20:58:52 PDT 2012</t>
  </si>
  <si>
    <t>2JG9Z6KW4ZMAQB5W9C6Q8ONNWZ46FT</t>
  </si>
  <si>
    <t>Sun Jun 03 19:21:04 GMT 2012</t>
  </si>
  <si>
    <t>Sun Jun 10 12:22:40 PDT 2012</t>
  </si>
  <si>
    <t>2K6SCWY2AOO27GAJYFFGYSCM7QI229</t>
  </si>
  <si>
    <t>Sun Jun 03 07:21:36 GMT 2012</t>
  </si>
  <si>
    <t>Sun Jun 03 07:22:54 GMT 2012</t>
  </si>
  <si>
    <t>Sun Jun 10 00:22:54 PDT 2012</t>
  </si>
  <si>
    <t>an icecold hour</t>
  </si>
  <si>
    <t>2LEJTUHYW2GTG3FFPJWWU169Z0TPK2</t>
  </si>
  <si>
    <t>Sun Jun 03 05:23:09 GMT 2012</t>
  </si>
  <si>
    <t>Sun Jun 03 05:23:23 GMT 2012</t>
  </si>
  <si>
    <t>Sat Jun 09 22:23:23 PDT 2012</t>
  </si>
  <si>
    <t>2M4F0CP5KXPT9H6NFP74XM7NZEMXY4</t>
  </si>
  <si>
    <t>Sun Jun 03 15:02:08 GMT 2012</t>
  </si>
  <si>
    <t>Sun Jun 03 15:02:42 GMT 2012</t>
  </si>
  <si>
    <t>Sun Jun 10 08:02:42 PDT 2012</t>
  </si>
  <si>
    <t>2N867D1X3V0FBU0T2TAE9M7PLSHJCM</t>
  </si>
  <si>
    <t>Sun Jun 03 07:49:15 GMT 2012</t>
  </si>
  <si>
    <t>Sun Jun 03 07:49:44 GMT 2012</t>
  </si>
  <si>
    <t>Sun Jun 10 00:49:44 PDT 2012</t>
  </si>
  <si>
    <t>2OWBLYHVI44OJW8QCZ4NMZSBBX8W2G</t>
  </si>
  <si>
    <t>Sun Jun 03 03:32:32 GMT 2012</t>
  </si>
  <si>
    <t>Sun Jun 03 03:33:29 GMT 2012</t>
  </si>
  <si>
    <t>Sat Jun 09 20:33:29 PDT 2012</t>
  </si>
  <si>
    <t>2P3NFSVGULF30ZG1OE71NS3NZVNM8J</t>
  </si>
  <si>
    <t>A1SUDSCOW65GLL</t>
  </si>
  <si>
    <t>Sun Jun 03 04:31:06 GMT 2012</t>
  </si>
  <si>
    <t>Sun Jun 03 04:32:04 GMT 2012</t>
  </si>
  <si>
    <t>Sat Jun 09 21:32:04 PDT 2012</t>
  </si>
  <si>
    <t>Sat Jun 02 21:38:01 PDT 2012</t>
  </si>
  <si>
    <t>Uruguay</t>
  </si>
  <si>
    <t>2PV95SW6NG1FJXB35A2YN1FZT7QVHP</t>
  </si>
  <si>
    <t>Sun Jun 03 05:48:51 GMT 2012</t>
  </si>
  <si>
    <t>Sun Jun 03 05:49:31 GMT 2012</t>
  </si>
  <si>
    <t>Sat Jun 09 22:49:31 PDT 2012</t>
  </si>
  <si>
    <t>2QGOGQSCM6IA1WGJ0LLU80OQLSLHHR</t>
  </si>
  <si>
    <t>Sun Jun 03 10:42:09 GMT 2012</t>
  </si>
  <si>
    <t>Sun Jun 03 10:43:48 GMT 2012</t>
  </si>
  <si>
    <t>Sun Jun 10 03:43:48 PDT 2012</t>
  </si>
  <si>
    <t>2REVHVKCJ011BWV91Y0KYW619VD860</t>
  </si>
  <si>
    <t>AKR4UQUXUG46H</t>
  </si>
  <si>
    <t>Sun Jun 03 08:14:28 GMT 2012</t>
  </si>
  <si>
    <t>Sun Jun 03 08:16:00 GMT 2012</t>
  </si>
  <si>
    <t>Sun Jun 10 01:16:00 PDT 2012</t>
  </si>
  <si>
    <t>2RGVR14IXKO2C3QMW3NAEX3YPKUA9Q</t>
  </si>
  <si>
    <t>Sun Jun 03 16:34:00 GMT 2012</t>
  </si>
  <si>
    <t>Sun Jun 03 16:34:25 GMT 2012</t>
  </si>
  <si>
    <t>Sun Jun 10 09:34:25 PDT 2012</t>
  </si>
  <si>
    <t>2RQW2GTP9RA7JZKRJX0Y0OF71R0UPD</t>
  </si>
  <si>
    <t>Sun Jun 03 13:12:32 GMT 2012</t>
  </si>
  <si>
    <t>Sun Jun 03 13:13:23 GMT 2012</t>
  </si>
  <si>
    <t>Sun Jun 10 06:13:23 PDT 2012</t>
  </si>
  <si>
    <t>2WFCWYB49F9SJM52JSAOVST5IDQPTE</t>
  </si>
  <si>
    <t>Sun Jun 03 10:46:12 GMT 2012</t>
  </si>
  <si>
    <t>Sun Jun 03 10:47:08 GMT 2012</t>
  </si>
  <si>
    <t>Sun Jun 10 03:47:08 PDT 2012</t>
  </si>
  <si>
    <t>an ice-cold hour (1)</t>
  </si>
  <si>
    <t xml:space="preserve">an ice coal dower  </t>
  </si>
  <si>
    <t xml:space="preserve">an ice cole dower  </t>
  </si>
  <si>
    <t>USA/Canada</t>
  </si>
  <si>
    <t>China</t>
  </si>
  <si>
    <t>Egypt</t>
  </si>
  <si>
    <t>Macedonia</t>
  </si>
  <si>
    <t>The Netherlands</t>
  </si>
  <si>
    <t>Response By Country</t>
  </si>
  <si>
    <t>27QH88MQU6L5F5JH0SIX54AIJVYUBO</t>
  </si>
  <si>
    <t>Sun Jun 03 10:16:13 GMT 2012</t>
  </si>
  <si>
    <t>Mon Jun 04 10:16:13 GMT 2012</t>
  </si>
  <si>
    <t>21ALKH1Q6SVQZBWD4HL6T5OBWKVK11</t>
  </si>
  <si>
    <t>Sun Jun 03 12:09:26 GMT 2012</t>
  </si>
  <si>
    <t>Sun Jun 03 12:09:39 GMT 2012</t>
  </si>
  <si>
    <t>Sun Jun 10 05:09:39 PDT 2012</t>
  </si>
  <si>
    <t>Sun Jun 03 05:46:47 PDT 2012</t>
  </si>
  <si>
    <t>http://ani.pe/jenee/A.19.139.wav</t>
  </si>
  <si>
    <t>21B85OZIZEHM14DR6FH5MWPXM59BZ7</t>
  </si>
  <si>
    <t>Sun Jun 03 19:25:13 GMT 2012</t>
  </si>
  <si>
    <t>Sun Jun 03 19:25:48 GMT 2012</t>
  </si>
  <si>
    <t>Sun Jun 10 12:25:48 PDT 2012</t>
  </si>
  <si>
    <t>Sun Jun 03 12:30:39 PDT 2012</t>
  </si>
  <si>
    <t>21Z0G5R98D8JUP2CEJJTVYCG4UUDTV</t>
  </si>
  <si>
    <t>Sun Jun 03 16:32:06 GMT 2012</t>
  </si>
  <si>
    <t>Sun Jun 03 16:32:23 GMT 2012</t>
  </si>
  <si>
    <t>Sun Jun 10 09:32:23 PDT 2012</t>
  </si>
  <si>
    <t>Sun Jun 03 12:11:57 PDT 2012</t>
  </si>
  <si>
    <t>22FQQ7Q67051HE0S9STTYC1XNO2WC6</t>
  </si>
  <si>
    <t>Sun Jun 03 18:09:32 GMT 2012</t>
  </si>
  <si>
    <t>Sun Jun 03 18:11:20 GMT 2012</t>
  </si>
  <si>
    <t>Sun Jun 10 11:11:20 PDT 2012</t>
  </si>
  <si>
    <t>Sun Jun 03 12:11:58 PDT 2012</t>
  </si>
  <si>
    <t>22O6NG1FS3NYEDZ3XS6Z0ZL2YZMLZ3</t>
  </si>
  <si>
    <t>Sun Jun 03 19:20:14 GMT 2012</t>
  </si>
  <si>
    <t>Sun Jun 03 19:21:03 GMT 2012</t>
  </si>
  <si>
    <t>Sun Jun 10 12:21:03 PDT 2012</t>
  </si>
  <si>
    <t>Sun Jun 03 12:30:38 PDT 2012</t>
  </si>
  <si>
    <t>22TCSTMOFXRDJY6HJ5PDVXJFN9MQTG</t>
  </si>
  <si>
    <t>A3RCKVN8IKYY41</t>
  </si>
  <si>
    <t>Sun Jun 03 18:41:27 GMT 2012</t>
  </si>
  <si>
    <t>Sun Jun 03 18:41:53 GMT 2012</t>
  </si>
  <si>
    <t>Sun Jun 10 11:41:53 PDT 2012</t>
  </si>
  <si>
    <t>Sun Jun 03 12:12:01 PDT 2012</t>
  </si>
  <si>
    <t>23D0XULRGNTBAXARVOWFX7N63S05R3</t>
  </si>
  <si>
    <t>AL255F4SK2CWD</t>
  </si>
  <si>
    <t>Sun Jun 03 17:13:00 GMT 2012</t>
  </si>
  <si>
    <t>Sun Jun 03 17:14:01 GMT 2012</t>
  </si>
  <si>
    <t>Sun Jun 10 10:14:01 PDT 2012</t>
  </si>
  <si>
    <t>Sun Jun 03 12:11:59 PDT 2012</t>
  </si>
  <si>
    <t>23UD5NQYN5F3HU7LNKPMVCWYCCRB7A</t>
  </si>
  <si>
    <t>Sun Jun 03 16:50:48 GMT 2012</t>
  </si>
  <si>
    <t>Sun Jun 03 16:51:37 GMT 2012</t>
  </si>
  <si>
    <t>Sun Jun 10 09:51:37 PDT 2012</t>
  </si>
  <si>
    <t>25CI62NJQ217TTXE88XBSLCVFJ8NVZ</t>
  </si>
  <si>
    <t>Sun Jun 03 13:13:20 GMT 2012</t>
  </si>
  <si>
    <t>Sun Jun 03 13:13:39 GMT 2012</t>
  </si>
  <si>
    <t>Sun Jun 10 06:13:39 PDT 2012</t>
  </si>
  <si>
    <t>25IVJ8EBDPGFC0JH7NQ9ZNDWJWC0FG</t>
  </si>
  <si>
    <t>Sun Jun 03 15:02:43 GMT 2012</t>
  </si>
  <si>
    <t>Sun Jun 03 15:03:01 GMT 2012</t>
  </si>
  <si>
    <t>Sun Jun 10 08:03:01 PDT 2012</t>
  </si>
  <si>
    <t>26TINMHGYQ4JUHYGO26MNFOYZQ4L8N</t>
  </si>
  <si>
    <t>Sun Jun 03 10:47:17 GMT 2012</t>
  </si>
  <si>
    <t>Sun Jun 03 10:48:03 GMT 2012</t>
  </si>
  <si>
    <t>Sun Jun 10 03:48:03 PDT 2012</t>
  </si>
  <si>
    <t>Sun Jun 03 04:29:49 PDT 2012</t>
  </si>
  <si>
    <t>29UMIKMN9U8P0SRDBNNXQ3SUZQYSB8</t>
  </si>
  <si>
    <t>Sun Jun 03 11:42:48 GMT 2012</t>
  </si>
  <si>
    <t>Sun Jun 03 11:43:12 GMT 2012</t>
  </si>
  <si>
    <t>Sun Jun 10 04:43:12 PDT 2012</t>
  </si>
  <si>
    <t>2CFJKM05BMJTLBM1K7KPHRA7TDIDII</t>
  </si>
  <si>
    <t>AD597CFFU07LN</t>
  </si>
  <si>
    <t>Sun Jun 03 19:08:45 GMT 2012</t>
  </si>
  <si>
    <t>Sun Jun 03 19:10:34 GMT 2012</t>
  </si>
  <si>
    <t>Sun Jun 10 12:10:34 PDT 2012</t>
  </si>
  <si>
    <t>Sun Jun 03 12:12:00 PDT 2012</t>
  </si>
  <si>
    <t>an ice called dower</t>
  </si>
  <si>
    <t>2DO5XH0JPPSITEMJ7CJPF5KLNEFGM8</t>
  </si>
  <si>
    <t>Sun Jun 03 17:26:20 GMT 2012</t>
  </si>
  <si>
    <t>Sun Jun 03 17:26:36 GMT 2012</t>
  </si>
  <si>
    <t>Sun Jun 10 10:26:36 PDT 2012</t>
  </si>
  <si>
    <t>2E6GDHDM25L893B4EX8E76OE5YAEOZ</t>
  </si>
  <si>
    <t>Sun Jun 03 13:04:07 GMT 2012</t>
  </si>
  <si>
    <t>Sun Jun 03 13:05:14 GMT 2012</t>
  </si>
  <si>
    <t>Sun Jun 10 06:05:14 PDT 2012</t>
  </si>
  <si>
    <t>2F3MJTUHYW2GKJXWSYJ54M16A6GOJ4</t>
  </si>
  <si>
    <t>AEU7KMM05UJPT</t>
  </si>
  <si>
    <t>Sun Jun 03 20:59:07 GMT 2012</t>
  </si>
  <si>
    <t>Sun Jun 03 21:00:01 GMT 2012</t>
  </si>
  <si>
    <t>Sun Jun 10 14:00:01 PDT 2012</t>
  </si>
  <si>
    <t>Sun Jun 03 16:18:00 PDT 2012</t>
  </si>
  <si>
    <t>2FKW6NG1FS3NPH7GG6SF7SZL355KY0</t>
  </si>
  <si>
    <t>A3N4XDA7B9ZIMM</t>
  </si>
  <si>
    <t>Sun Jun 03 13:12:24 GMT 2012</t>
  </si>
  <si>
    <t>Sun Jun 03 13:14:26 GMT 2012</t>
  </si>
  <si>
    <t>Sun Jun 10 06:14:26 PDT 2012</t>
  </si>
  <si>
    <t>2JJNDWIOV1S7JHRIB7L1BYDZ9VKIXF</t>
  </si>
  <si>
    <t>Sun Jun 03 11:48:59 GMT 2012</t>
  </si>
  <si>
    <t>Sun Jun 03 11:49:21 GMT 2012</t>
  </si>
  <si>
    <t>Sun Jun 10 04:49:21 PDT 2012</t>
  </si>
  <si>
    <t>Sun Jun 03 05:46:48 PDT 2012</t>
  </si>
  <si>
    <t>2L2T2D5NQYN56XE517WT6MNCX6Q95G</t>
  </si>
  <si>
    <t>Sun Jun 03 13:37:46 GMT 2012</t>
  </si>
  <si>
    <t>Sun Jun 03 13:39:51 GMT 2012</t>
  </si>
  <si>
    <t>Sun Jun 10 06:39:51 PDT 2012</t>
  </si>
  <si>
    <t>2L5PGFL6VCPWQ3FSVN9O31S7TVML69</t>
  </si>
  <si>
    <t>A3O3RUNQ53UA2J</t>
  </si>
  <si>
    <t>Sun Jun 03 17:23:13 GMT 2012</t>
  </si>
  <si>
    <t>Sun Jun 03 17:23:42 GMT 2012</t>
  </si>
  <si>
    <t>Sun Jun 10 10:23:42 PDT 2012</t>
  </si>
  <si>
    <t>2MKTMOFXRDS496PJG4EXRFM12IDVSG</t>
  </si>
  <si>
    <t>A1JEXXV0NXFDKT</t>
  </si>
  <si>
    <t>Sun Jun 03 11:06:47 GMT 2012</t>
  </si>
  <si>
    <t>Sun Jun 03 11:07:41 GMT 2012</t>
  </si>
  <si>
    <t>Sun Jun 10 04:07:41 PDT 2012</t>
  </si>
  <si>
    <t>Sun Jun 03 04:29:50 PDT 2012</t>
  </si>
  <si>
    <t>2O8DHDM25L8I0HN1O85ZEOE4R4OPFC</t>
  </si>
  <si>
    <t>Sun Jun 03 15:42:53 GMT 2012</t>
  </si>
  <si>
    <t>Sun Jun 03 15:43:10 GMT 2012</t>
  </si>
  <si>
    <t>Sun Jun 10 08:43:10 PDT 2012</t>
  </si>
  <si>
    <t>2OAUUU00OQKK1Y6NAZJ222681MJVVX</t>
  </si>
  <si>
    <t>A28YNRSKUQ8NC3</t>
  </si>
  <si>
    <t>Sun Jun 03 20:13:14 GMT 2012</t>
  </si>
  <si>
    <t>Sun Jun 03 20:13:43 GMT 2012</t>
  </si>
  <si>
    <t>Sun Jun 10 13:13:43 PDT 2012</t>
  </si>
  <si>
    <t>Sun Jun 03 16:17:59 PDT 2012</t>
  </si>
  <si>
    <t>2OJ9Y8TNKIMZJGTPX8J2WM0PH3ZW9P</t>
  </si>
  <si>
    <t>Sun Jun 03 18:08:09 GMT 2012</t>
  </si>
  <si>
    <t>Sun Jun 03 18:08:34 GMT 2012</t>
  </si>
  <si>
    <t>Sun Jun 10 11:08:34 PDT 2012</t>
  </si>
  <si>
    <t>2T0EBDPGFL6V3JK4RIED4IOV20OI3K</t>
  </si>
  <si>
    <t>Sun Jun 03 15:37:47 GMT 2012</t>
  </si>
  <si>
    <t>Sun Jun 03 15:38:02 GMT 2012</t>
  </si>
  <si>
    <t>Sun Jun 10 08:38:02 PDT 2012</t>
  </si>
  <si>
    <t>Sun Jun 03 12:12:02 PDT 2012</t>
  </si>
  <si>
    <t>an ice cove daver</t>
  </si>
  <si>
    <t>2TTLY58B727MRC4K2841EYFSWNRU9R</t>
  </si>
  <si>
    <t>Sun Jun 03 20:28:18 GMT 2012</t>
  </si>
  <si>
    <t>Sun Jun 03 20:28:44 GMT 2012</t>
  </si>
  <si>
    <t>Sun Jun 10 13:28:44 PDT 2012</t>
  </si>
  <si>
    <t>2V7Q0ONNVRH1BBCEW7IBF6NVATVMVV</t>
  </si>
  <si>
    <t>Sun Jun 03 10:45:35 GMT 2012</t>
  </si>
  <si>
    <t>Sun Jun 03 10:46:18 GMT 2012</t>
  </si>
  <si>
    <t>Sun Jun 10 03:46:18 PDT 2012</t>
  </si>
  <si>
    <t>2YUL92HECWA6OXMTU360KP5KYX4JIR</t>
  </si>
  <si>
    <t>Sun Jun 03 10:21:59 GMT 2012</t>
  </si>
  <si>
    <t>Sun Jun 03 10:22:47 GMT 2012</t>
  </si>
  <si>
    <t>Sun Jun 10 03:22:47 PDT 2012</t>
  </si>
  <si>
    <t>2Z5OBDDP8PJWBO1IQODBBQ3908QF49</t>
  </si>
  <si>
    <t>Sun Jun 03 14:07:11 GMT 2012</t>
  </si>
  <si>
    <t>Sun Jun 03 14:07:33 GMT 2012</t>
  </si>
  <si>
    <t>Sun Jun 10 07:07:33 PDT 2012</t>
  </si>
  <si>
    <t>2ZKI2KYEPLSPYZ8Q4XNJBOAHRM4UOW</t>
  </si>
  <si>
    <t>Sun Jun 03 13:11:10 GMT 2012</t>
  </si>
  <si>
    <t>Sun Jun 03 13:12:25 GMT 2012</t>
  </si>
  <si>
    <t>Sun Jun 10 06:12:25 PDT 2012</t>
  </si>
  <si>
    <t>2QQD8J3VE7WSJNB3U7UMKK8ATIMZJ3</t>
  </si>
  <si>
    <t>Mon Jun 04 19:11:46 GMT 2012</t>
  </si>
  <si>
    <t>240Y1THV8ER9P2HS29DZ0M5KGPCO1W</t>
  </si>
  <si>
    <t>Sun Jun 03 17:58:12 GMT 2012</t>
  </si>
  <si>
    <t>Sun Jun 03 17:58:59 GMT 2012</t>
  </si>
  <si>
    <t>Sun Jun 10 10:58:59 PDT 2012</t>
  </si>
  <si>
    <t>Sun Jun 03 12:11:56 PDT 2012</t>
  </si>
  <si>
    <t>http://ani.pe/jenee/A.20.163.wav</t>
  </si>
  <si>
    <t>a light cold hour</t>
  </si>
  <si>
    <t>2418JHSTLB3LR9ZOR9FBREJRF32GSP</t>
  </si>
  <si>
    <t>A3EFW9FUN9ARDR</t>
  </si>
  <si>
    <t>Sun Jun 03 21:14:26 GMT 2012</t>
  </si>
  <si>
    <t>Sun Jun 03 21:15:05 GMT 2012</t>
  </si>
  <si>
    <t>Sun Jun 10 14:15:05 PDT 2012</t>
  </si>
  <si>
    <t>2626X3YOCCF03JTPFGKIVIIXZOPQR3</t>
  </si>
  <si>
    <t>Sun Jun 03 18:40:32 GMT 2012</t>
  </si>
  <si>
    <t>Sun Jun 03 18:40:52 GMT 2012</t>
  </si>
  <si>
    <t>Sun Jun 10 11:40:52 PDT 2012</t>
  </si>
  <si>
    <t>26W0SPW1INMH7SE91UEAJ6BFNNXG3R</t>
  </si>
  <si>
    <t>Sun Jun 03 16:31:05 GMT 2012</t>
  </si>
  <si>
    <t>Sun Jun 03 16:31:24 GMT 2012</t>
  </si>
  <si>
    <t>Sun Jun 10 09:31:24 PDT 2012</t>
  </si>
  <si>
    <t>28ENCWYB49F9JMGMFSSJWNST6PLOSC</t>
  </si>
  <si>
    <t>Sun Jun 03 15:35:59 GMT 2012</t>
  </si>
  <si>
    <t>Sun Jun 03 15:36:18 GMT 2012</t>
  </si>
  <si>
    <t>Sun Jun 10 08:36:18 PDT 2012</t>
  </si>
  <si>
    <t>299HRRLFQ0ONEPFMJB8OHEGRCFJHQP</t>
  </si>
  <si>
    <t>Sun Jun 03 12:08:27 GMT 2012</t>
  </si>
  <si>
    <t>Sun Jun 03 12:09:24 GMT 2012</t>
  </si>
  <si>
    <t>Sun Jun 10 05:09:24 PDT 2012</t>
  </si>
  <si>
    <t>29UMIKMN9U8P0SRDBNNXQ3SUZQ6BSZ</t>
  </si>
  <si>
    <t>Sun Jun 03 17:25:44 GMT 2012</t>
  </si>
  <si>
    <t>Sun Jun 03 17:26:17 GMT 2012</t>
  </si>
  <si>
    <t>Sun Jun 10 10:26:17 PDT 2012</t>
  </si>
  <si>
    <t>an nice cold hour</t>
  </si>
  <si>
    <t>2A7K0COK2JE1D1DP20CR46OZBKBSLU</t>
  </si>
  <si>
    <t>Sun Jun 03 10:47:09 GMT 2012</t>
  </si>
  <si>
    <t>Sun Jun 03 10:48:42 GMT 2012</t>
  </si>
  <si>
    <t>Sun Jun 10 03:48:42 PDT 2012</t>
  </si>
  <si>
    <t>a nice cool bowl</t>
  </si>
  <si>
    <t>2BP3V0FK0COKTD264YGKS9LRXEAOHX</t>
  </si>
  <si>
    <t>Sun Jun 03 19:25:52 GMT 2012</t>
  </si>
  <si>
    <t>Sun Jun 03 19:26:27 GMT 2012</t>
  </si>
  <si>
    <t>Sun Jun 10 12:26:27 PDT 2012</t>
  </si>
  <si>
    <t>2C2C9KSSZVXXTKSACLBQWYGNJ4CL3V</t>
  </si>
  <si>
    <t>Sun Jun 03 10:43:49 GMT 2012</t>
  </si>
  <si>
    <t>Sun Jun 03 10:45:02 GMT 2012</t>
  </si>
  <si>
    <t>Sun Jun 10 03:45:02 PDT 2012</t>
  </si>
  <si>
    <t>2EB79KQW618NV0I2X344DXCEUV2KML</t>
  </si>
  <si>
    <t>A104D59MWTDTCQ</t>
  </si>
  <si>
    <t>Sun Jun 03 21:57:13 GMT 2012</t>
  </si>
  <si>
    <t>Sun Jun 03 21:58:29 GMT 2012</t>
  </si>
  <si>
    <t>Sun Jun 10 14:58:29 PDT 2012</t>
  </si>
  <si>
    <t>2ESSPW1INMHGPKSOLE1BEBFMGN8H4E</t>
  </si>
  <si>
    <t>Sun Jun 03 18:08:06 GMT 2012</t>
  </si>
  <si>
    <t>Sun Jun 03 18:09:30 GMT 2012</t>
  </si>
  <si>
    <t>Sun Jun 10 11:09:30 PDT 2012</t>
  </si>
  <si>
    <t>2FMUKQOYGNIWSHGD67R187SVHI9ZH6</t>
  </si>
  <si>
    <t>Sun Jun 03 16:51:40 GMT 2012</t>
  </si>
  <si>
    <t>Sun Jun 03 16:52:43 GMT 2012</t>
  </si>
  <si>
    <t>Sun Jun 10 09:52:43 PDT 2012</t>
  </si>
  <si>
    <t>in nice cold hour</t>
  </si>
  <si>
    <t>2G2UC26DG67DSRR0I6B0KOK2KMM6DG</t>
  </si>
  <si>
    <t>Sun Jun 03 18:06:10 GMT 2012</t>
  </si>
  <si>
    <t>Sun Jun 03 18:06:45 GMT 2012</t>
  </si>
  <si>
    <t>Sun Jun 10 11:06:45 PDT 2012</t>
  </si>
  <si>
    <t>2JPBNVP3TVOKWO3ONSP7YEOZG66309</t>
  </si>
  <si>
    <t>Sun Jun 03 14:05:32 GMT 2012</t>
  </si>
  <si>
    <t>Sun Jun 03 14:06:30 GMT 2012</t>
  </si>
  <si>
    <t>Sun Jun 10 07:06:30 PDT 2012</t>
  </si>
  <si>
    <t>2JR6KW4ZMAZH8LFQXHROVNVRI9ZH8G</t>
  </si>
  <si>
    <t>Sun Jun 03 13:43:32 GMT 2012</t>
  </si>
  <si>
    <t>Sun Jun 03 13:44:36 GMT 2012</t>
  </si>
  <si>
    <t>Sun Jun 10 06:44:36 PDT 2012</t>
  </si>
  <si>
    <t>2MHWZ9RNDWIOMVGCAEUD1GU146TETN</t>
  </si>
  <si>
    <t>Sun Jun 03 14:34:33 GMT 2012</t>
  </si>
  <si>
    <t>Sun Jun 03 14:35:55 GMT 2012</t>
  </si>
  <si>
    <t>Sun Jun 10 07:35:55 PDT 2012</t>
  </si>
  <si>
    <t>2MPKNQY2RCJKXXN0WU8R8KUIBYM3ST</t>
  </si>
  <si>
    <t>Sun Jun 03 11:47:41 GMT 2012</t>
  </si>
  <si>
    <t>Sun Jun 03 11:48:02 GMT 2012</t>
  </si>
  <si>
    <t>Sun Jun 10 04:48:02 PDT 2012</t>
  </si>
  <si>
    <t>2NMCF806UFBN6MJLCC63H5SW7V50E6</t>
  </si>
  <si>
    <t>A28TABASGGHFBB</t>
  </si>
  <si>
    <t>Sun Jun 03 22:03:12 GMT 2012</t>
  </si>
  <si>
    <t>Sun Jun 03 22:04:15 GMT 2012</t>
  </si>
  <si>
    <t>Sun Jun 10 15:04:15 PDT 2012</t>
  </si>
  <si>
    <t>2RQ5PQJQ9OPLCR0CCDIXO8KCP730YE</t>
  </si>
  <si>
    <t>AJO9ZRRHSFZX</t>
  </si>
  <si>
    <t>Sun Jun 03 16:01:37 GMT 2012</t>
  </si>
  <si>
    <t>Sun Jun 03 16:01:58 GMT 2012</t>
  </si>
  <si>
    <t>Sun Jun 10 09:01:58 PDT 2012</t>
  </si>
  <si>
    <t>2SL3HVWAVKI6TH7VKSY2799QIEXOGY</t>
  </si>
  <si>
    <t>Sun Jun 03 19:25:17 GMT 2012</t>
  </si>
  <si>
    <t>Sun Jun 03 19:27:00 GMT 2012</t>
  </si>
  <si>
    <t>Sun Jun 10 12:27:00 PDT 2012</t>
  </si>
  <si>
    <t>2TNCNHMVHVKCAUP62TY4R79KR4U24L</t>
  </si>
  <si>
    <t>Sun Jun 03 20:24:10 GMT 2012</t>
  </si>
  <si>
    <t>Sun Jun 03 20:24:39 GMT 2012</t>
  </si>
  <si>
    <t>Sun Jun 10 13:24:39 PDT 2012</t>
  </si>
  <si>
    <t>2VJGNTBJ3MMDOZ3UPEX2SHB9NL9AWA</t>
  </si>
  <si>
    <t>Sun Jun 03 10:58:28 GMT 2012</t>
  </si>
  <si>
    <t>Sun Jun 03 10:59:24 GMT 2012</t>
  </si>
  <si>
    <t>Sun Jun 10 03:59:24 PDT 2012</t>
  </si>
  <si>
    <t>2VR6R70G5R984278D5YW0STNZKUQAO</t>
  </si>
  <si>
    <t>Sun Jun 03 13:20:18 GMT 2012</t>
  </si>
  <si>
    <t>Sun Jun 03 13:21:18 GMT 2012</t>
  </si>
  <si>
    <t>Sun Jun 10 06:21:18 PDT 2012</t>
  </si>
  <si>
    <t>2W0JIA0RYNJ9TH7P4RWBUJTUI6C722</t>
  </si>
  <si>
    <t>Sun Jun 03 15:03:02 GMT 2012</t>
  </si>
  <si>
    <t>Sun Jun 03 15:03:20 GMT 2012</t>
  </si>
  <si>
    <t>Sun Jun 10 08:03:20 PDT 2012</t>
  </si>
  <si>
    <t>2WL6YTWX4H3HTJZ9V00GQ6IJSJL3YA</t>
  </si>
  <si>
    <t>Sun Jun 03 14:31:58 GMT 2012</t>
  </si>
  <si>
    <t>Sun Jun 03 14:34:21 GMT 2012</t>
  </si>
  <si>
    <t>Sun Jun 10 07:34:21 PDT 2012</t>
  </si>
  <si>
    <t>2WU5L8I9NZW688NB65VQ47T87H5KUD</t>
  </si>
  <si>
    <t>A1ACV3PQB9K3NB</t>
  </si>
  <si>
    <t>Sun Jun 03 22:06:12 GMT 2012</t>
  </si>
  <si>
    <t>Sun Jun 03 22:06:27 GMT 2012</t>
  </si>
  <si>
    <t>Sun Jun 10 15:06:27 PDT 2012</t>
  </si>
  <si>
    <t>2X4WYB49F9SSJBL6JAFN0T5H6NSUQA</t>
  </si>
  <si>
    <t>Sun Jun 03 18:25:01 GMT 2012</t>
  </si>
  <si>
    <t>Sun Jun 03 18:26:20 GMT 2012</t>
  </si>
  <si>
    <t>Sun Jun 10 11:26:20 PDT 2012</t>
  </si>
  <si>
    <t>2YI1SNQQ7Q67RZPV23ER92TQD9GT9V</t>
  </si>
  <si>
    <t>A19NYETOZMCN5Y</t>
  </si>
  <si>
    <t>Sun Jun 03 17:23:25 GMT 2012</t>
  </si>
  <si>
    <t>Sun Jun 03 17:24:43 GMT 2012</t>
  </si>
  <si>
    <t>Sun Jun 10 10:24:43 PDT 2012</t>
  </si>
  <si>
    <t>2ZKI2KYEPLSPYZ8Q4XNJBOAHRM6OUS</t>
  </si>
  <si>
    <t>Sun Jun 03 15:36:40 GMT 2012</t>
  </si>
  <si>
    <t>Sun Jun 03 15:37:19 GMT 2012</t>
  </si>
  <si>
    <t>Sun Jun 10 08:37:19 PDT 2012</t>
  </si>
  <si>
    <t>a niceco daver</t>
  </si>
  <si>
    <t xml:space="preserve">an ice kohl dower  </t>
  </si>
  <si>
    <t xml:space="preserve">eh nice cole dower  </t>
  </si>
  <si>
    <t>total answers</t>
  </si>
  <si>
    <t>sum =</t>
  </si>
  <si>
    <t>freq</t>
  </si>
  <si>
    <t>in the eyeschool tower x</t>
  </si>
  <si>
    <t>an ice cold hour x</t>
  </si>
  <si>
    <t>in the ice cold hour x</t>
  </si>
  <si>
    <t>in ice called our x</t>
  </si>
  <si>
    <t>in the ice cold  x</t>
  </si>
  <si>
    <t>a nice cold hour x</t>
  </si>
  <si>
    <t>in ice cold hour x</t>
  </si>
  <si>
    <t>an ice coal dower x</t>
  </si>
  <si>
    <t>in ice coal dour x</t>
  </si>
  <si>
    <t>an iced cold hour x</t>
  </si>
  <si>
    <t xml:space="preserve"> a </t>
  </si>
  <si>
    <t xml:space="preserve"> light </t>
  </si>
  <si>
    <t xml:space="preserve"> cold </t>
  </si>
  <si>
    <t xml:space="preserve"> hour </t>
  </si>
  <si>
    <t xml:space="preserve"> </t>
  </si>
  <si>
    <t xml:space="preserve"> nice </t>
  </si>
  <si>
    <t xml:space="preserve"> bold </t>
  </si>
  <si>
    <t xml:space="preserve"> coal </t>
  </si>
  <si>
    <t xml:space="preserve"> dour </t>
  </si>
  <si>
    <t xml:space="preserve"> dower </t>
  </si>
  <si>
    <t xml:space="preserve"> our </t>
  </si>
  <si>
    <t xml:space="preserve"> thou </t>
  </si>
  <si>
    <t xml:space="preserve"> are </t>
  </si>
  <si>
    <t xml:space="preserve"> cool </t>
  </si>
  <si>
    <t xml:space="preserve"> bowl </t>
  </si>
  <si>
    <t xml:space="preserve"> dollar </t>
  </si>
  <si>
    <t xml:space="preserve"> godfather </t>
  </si>
  <si>
    <t xml:space="preserve"> gold </t>
  </si>
  <si>
    <t xml:space="preserve"> hold </t>
  </si>
  <si>
    <t xml:space="preserve"> odd </t>
  </si>
  <si>
    <t xml:space="preserve"> old </t>
  </si>
  <si>
    <t xml:space="preserve"> pollard </t>
  </si>
  <si>
    <t xml:space="preserve"> scold </t>
  </si>
  <si>
    <t xml:space="preserve"> scored </t>
  </si>
  <si>
    <t xml:space="preserve"> spoke </t>
  </si>
  <si>
    <t xml:space="preserve"> niceco </t>
  </si>
  <si>
    <t xml:space="preserve"> daver </t>
  </si>
  <si>
    <t xml:space="preserve"> nights </t>
  </si>
  <si>
    <t xml:space="preserve"> nye </t>
  </si>
  <si>
    <t xml:space="preserve"> scoldower </t>
  </si>
  <si>
    <t xml:space="preserve"> ah </t>
  </si>
  <si>
    <t xml:space="preserve"> nay </t>
  </si>
  <si>
    <t xml:space="preserve"> skull </t>
  </si>
  <si>
    <t xml:space="preserve"> all </t>
  </si>
  <si>
    <t xml:space="preserve"> eyes </t>
  </si>
  <si>
    <t xml:space="preserve"> ice </t>
  </si>
  <si>
    <t xml:space="preserve"> an </t>
  </si>
  <si>
    <t xml:space="preserve"> eye </t>
  </si>
  <si>
    <t xml:space="preserve"> scol </t>
  </si>
  <si>
    <t xml:space="preserve"> dagr </t>
  </si>
  <si>
    <t xml:space="preserve"> i </t>
  </si>
  <si>
    <t xml:space="preserve"> called </t>
  </si>
  <si>
    <t xml:space="preserve"> bower </t>
  </si>
  <si>
    <t xml:space="preserve"> core </t>
  </si>
  <si>
    <t xml:space="preserve"> could </t>
  </si>
  <si>
    <t xml:space="preserve"> cove </t>
  </si>
  <si>
    <t xml:space="preserve"> icecold </t>
  </si>
  <si>
    <t xml:space="preserve"> iced </t>
  </si>
  <si>
    <t xml:space="preserve"> ounce </t>
  </si>
  <si>
    <t xml:space="preserve"> and </t>
  </si>
  <si>
    <t xml:space="preserve"> can </t>
  </si>
  <si>
    <t xml:space="preserve"> score </t>
  </si>
  <si>
    <t xml:space="preserve"> the </t>
  </si>
  <si>
    <t xml:space="preserve"> saw </t>
  </si>
  <si>
    <t xml:space="preserve"> tower </t>
  </si>
  <si>
    <t xml:space="preserve"> in </t>
  </si>
  <si>
    <t xml:space="preserve"> co </t>
  </si>
  <si>
    <t xml:space="preserve"> code </t>
  </si>
  <si>
    <t xml:space="preserve"> davar </t>
  </si>
  <si>
    <t xml:space="preserve"> icecube </t>
  </si>
  <si>
    <t xml:space="preserve"> eyeschool </t>
  </si>
  <si>
    <t xml:space="preserve"> unschooled </t>
  </si>
  <si>
    <t xml:space="preserve"> on </t>
  </si>
  <si>
    <t xml:space="preserve"> eis </t>
  </si>
  <si>
    <t xml:space="preserve"> kol </t>
  </si>
  <si>
    <t xml:space="preserve"> col </t>
  </si>
  <si>
    <t xml:space="preserve"> air </t>
  </si>
  <si>
    <t xml:space="preserve"> bauer </t>
  </si>
  <si>
    <t xml:space="preserve"> art </t>
  </si>
  <si>
    <t>word 1</t>
  </si>
  <si>
    <t>freq 1</t>
  </si>
  <si>
    <t>word 2</t>
  </si>
  <si>
    <t>freq 2</t>
  </si>
  <si>
    <t>word 3</t>
  </si>
  <si>
    <t>freq 3</t>
  </si>
  <si>
    <t>word 4</t>
  </si>
  <si>
    <t>freq 4</t>
  </si>
  <si>
    <t>word 5</t>
  </si>
  <si>
    <t>freq 5</t>
  </si>
  <si>
    <t>Average</t>
  </si>
  <si>
    <t>HandledCase</t>
  </si>
  <si>
    <t>Weighted Average</t>
  </si>
  <si>
    <t>Num Responses</t>
  </si>
  <si>
    <t xml:space="preserve"> &amp; </t>
  </si>
  <si>
    <t xml:space="preserve"> \\ \hline</t>
  </si>
  <si>
    <t>2QH6KW4ZMAZH8LFQXHROVNVRHHG8H7</t>
  </si>
  <si>
    <t>23CTUHYW2GTP0LYCAWNM969YSOEQLP</t>
  </si>
  <si>
    <t>Mon Jun 04 09:19:41 GMT 2012</t>
  </si>
  <si>
    <t>Wed Jun 06 17:41:01 GMT 2012</t>
  </si>
  <si>
    <t>20Q2RCJK63ZV5X5WIBLIIQ9JMFVW71</t>
  </si>
  <si>
    <t>A3TTEBK8KG5GFY</t>
  </si>
  <si>
    <t>Tue Jun 05 06:12:06 GMT 2012</t>
  </si>
  <si>
    <t>Tue Jun 05 06:12:30 GMT 2012</t>
  </si>
  <si>
    <t>Mon Jun 11 23:12:30 PDT 2012</t>
  </si>
  <si>
    <t>0% (0/0)</t>
  </si>
  <si>
    <t>21DPHIT3HVWAME6BKEAQA1720INKCU</t>
  </si>
  <si>
    <t>ADJZ0YPBDUIQT</t>
  </si>
  <si>
    <t>Mon Jun 04 13:50:43 GMT 2012</t>
  </si>
  <si>
    <t>Mon Jun 04 13:51:49 GMT 2012</t>
  </si>
  <si>
    <t>Mon Jun 11 06:51:49 PDT 2012</t>
  </si>
  <si>
    <t>United States</t>
  </si>
  <si>
    <t>23DB3L0FBJ9IF57J1I5VM5RPSB9MYI</t>
  </si>
  <si>
    <t>A7NK4DGUNQU8S</t>
  </si>
  <si>
    <t>Mon Jun 04 19:23:44 GMT 2012</t>
  </si>
  <si>
    <t>Mon Jun 04 19:23:56 GMT 2012</t>
  </si>
  <si>
    <t>Mon Jun 11 12:23:56 PDT 2012</t>
  </si>
  <si>
    <t>an ice cold grave</t>
  </si>
  <si>
    <t>273AT2D5NQYNW9RVIA751YMND5E84O</t>
  </si>
  <si>
    <t>A2SUKUO5806VFJ</t>
  </si>
  <si>
    <t>Mon Jun 04 14:42:29 GMT 2012</t>
  </si>
  <si>
    <t>Mon Jun 04 14:43:38 GMT 2012</t>
  </si>
  <si>
    <t>Mon Jun 11 07:43:38 PDT 2012</t>
  </si>
  <si>
    <t>Brazil</t>
  </si>
  <si>
    <t>27P2Q45UUKQOPABNESESGOG0292UCI</t>
  </si>
  <si>
    <t>A2U90ACONUUQLJ</t>
  </si>
  <si>
    <t>Tue Jun 05 02:58:11 GMT 2012</t>
  </si>
  <si>
    <t>Tue Jun 05 02:59:20 GMT 2012</t>
  </si>
  <si>
    <t>Mon Jun 11 19:59:20 PDT 2012</t>
  </si>
  <si>
    <t>291RNDWIOV1SYMB8VK7U93YD0HBHW6</t>
  </si>
  <si>
    <t>Mon Jun 04 20:40:41 GMT 2012</t>
  </si>
  <si>
    <t>Mon Jun 04 20:41:33 GMT 2012</t>
  </si>
  <si>
    <t>Mon Jun 11 13:41:33 PDT 2012</t>
  </si>
  <si>
    <t>2BP3V0FK0COKTD264YGKS9LRXFVHOD</t>
  </si>
  <si>
    <t>Mon Jun 04 09:38:26 GMT 2012</t>
  </si>
  <si>
    <t>Mon Jun 04 09:39:07 GMT 2012</t>
  </si>
  <si>
    <t>Mon Jun 11 02:39:07 PDT 2012</t>
  </si>
  <si>
    <t>2D9VWAVKI62NAKQ6PTQ9HQH6CT8IQV</t>
  </si>
  <si>
    <t>Mon Jun 04 18:45:25 GMT 2012</t>
  </si>
  <si>
    <t>Mon Jun 04 18:45:56 GMT 2012</t>
  </si>
  <si>
    <t>Mon Jun 11 11:45:56 PDT 2012</t>
  </si>
  <si>
    <t>2D9VWAVKI62NAKQ6PTQ9HQH6CTXQIS</t>
  </si>
  <si>
    <t>Mon Jun 04 12:06:24 GMT 2012</t>
  </si>
  <si>
    <t>Mon Jun 04 12:07:13 GMT 2012</t>
  </si>
  <si>
    <t>Mon Jun 11 05:07:13 PDT 2012</t>
  </si>
  <si>
    <t>2F3MJTUHYW2GKJXWSYJ54M16A81OJT</t>
  </si>
  <si>
    <t>A3P2AUF6K83V0G</t>
  </si>
  <si>
    <t>Tue Jun 05 10:04:12 GMT 2012</t>
  </si>
  <si>
    <t>Tue Jun 05 10:05:49 GMT 2012</t>
  </si>
  <si>
    <t>Tue Jun 12 03:05:49 PDT 2012</t>
  </si>
  <si>
    <t>Philippines</t>
  </si>
  <si>
    <t>2HW6OQ1SNQQ7H0V5NSHKKNR132M6QY</t>
  </si>
  <si>
    <t>AQNBBXWZEMU1C</t>
  </si>
  <si>
    <t>Tue Jun 05 02:51:31 GMT 2012</t>
  </si>
  <si>
    <t>Tue Jun 05 02:51:45 GMT 2012</t>
  </si>
  <si>
    <t>Mon Jun 11 19:51:45 PDT 2012</t>
  </si>
  <si>
    <t>2I0MQU6L5OBV3CPWFOVAQJF7H3ZXE9</t>
  </si>
  <si>
    <t>A1KZ7XIUP3MIIV</t>
  </si>
  <si>
    <t>Tue Jun 05 04:18:40 GMT 2012</t>
  </si>
  <si>
    <t>Tue Jun 05 04:18:56 GMT 2012</t>
  </si>
  <si>
    <t>Mon Jun 11 21:18:56 PDT 2012</t>
  </si>
  <si>
    <t>2JCQW618N46UO90IMWOCMTNDTXZPNC</t>
  </si>
  <si>
    <t>A9O6J55BGNKM0</t>
  </si>
  <si>
    <t>Tue Jun 05 08:24:44 GMT 2012</t>
  </si>
  <si>
    <t>Tue Jun 05 08:25:11 GMT 2012</t>
  </si>
  <si>
    <t>Tue Jun 12 01:25:11 PDT 2012</t>
  </si>
  <si>
    <t>2LDYHVI44OS2BFIDVE5Z0BAP6K74YO</t>
  </si>
  <si>
    <t>Mon Jun 04 09:26:25 GMT 2012</t>
  </si>
  <si>
    <t>Mon Jun 04 09:26:46 GMT 2012</t>
  </si>
  <si>
    <t>Mon Jun 11 02:26:46 PDT 2012</t>
  </si>
  <si>
    <t>in nice code our</t>
  </si>
  <si>
    <t>2NXNQYN5F3Q0AATYGDEC4YB4API9DM</t>
  </si>
  <si>
    <t>A35G3MA79VHPA5</t>
  </si>
  <si>
    <t>Tue Jun 05 09:57:38 GMT 2012</t>
  </si>
  <si>
    <t>Tue Jun 05 09:58:18 GMT 2012</t>
  </si>
  <si>
    <t>Tue Jun 12 02:58:18 PDT 2012</t>
  </si>
  <si>
    <t>2OQ5COW0LGRZU20WXC363NUZXN2Y79</t>
  </si>
  <si>
    <t>Tue Jun 05 11:38:01 GMT 2012</t>
  </si>
  <si>
    <t>Tue Jun 05 11:38:21 GMT 2012</t>
  </si>
  <si>
    <t>Tue Jun 12 04:38:21 PDT 2012</t>
  </si>
  <si>
    <t>A nice cob bower</t>
  </si>
  <si>
    <t>2PD42J1LY58BYWVRI97FSHD17745QA</t>
  </si>
  <si>
    <t>Mon Jun 04 21:02:04 GMT 2012</t>
  </si>
  <si>
    <t>Mon Jun 04 21:02:14 GMT 2012</t>
  </si>
  <si>
    <t>Mon Jun 11 14:02:14 PDT 2012</t>
  </si>
  <si>
    <t>2REVHVKCJ011BWV91Y0KYW619W386S</t>
  </si>
  <si>
    <t>Tue Jun 05 04:16:08 GMT 2012</t>
  </si>
  <si>
    <t>Tue Jun 05 04:16:37 GMT 2012</t>
  </si>
  <si>
    <t>Mon Jun 11 21:16:37 PDT 2012</t>
  </si>
  <si>
    <t>2RN8ER9Y8TNK9GNX4WBFPS2ON9AT6O</t>
  </si>
  <si>
    <t>A3TCR0VP1L5SZ8</t>
  </si>
  <si>
    <t>Mon Jun 04 18:16:11 GMT 2012</t>
  </si>
  <si>
    <t>Mon Jun 04 18:16:24 GMT 2012</t>
  </si>
  <si>
    <t>Mon Jun 11 11:16:24 PDT 2012</t>
  </si>
  <si>
    <t>Mon Jun 04 15:48:21 GMT 2012</t>
  </si>
  <si>
    <t>Mon Jun 04 15:48:37 GMT 2012</t>
  </si>
  <si>
    <t>Mon Jun 11 08:48:37 PDT 2012</t>
  </si>
  <si>
    <t>Mon Jun 04 10:41:01 PDT 2012</t>
  </si>
  <si>
    <t>Did not follow acceptance criteria for answer format, and didn't answer one of the three questions at all</t>
  </si>
  <si>
    <t>IN ICE COLD HOUR</t>
  </si>
  <si>
    <t>2THPSI2KYEPLJJVA2CD64J3OBQXMSO</t>
  </si>
  <si>
    <t>A3PW8KJEL1ZHK6</t>
  </si>
  <si>
    <t>Mon Jun 04 09:36:50 GMT 2012</t>
  </si>
  <si>
    <t>Mon Jun 04 09:37:30 GMT 2012</t>
  </si>
  <si>
    <t>Mon Jun 11 02:37:30 PDT 2012</t>
  </si>
  <si>
    <t>Syria</t>
  </si>
  <si>
    <t>2TNCNHMVHVKCAUP62TY4R79KR5L42G</t>
  </si>
  <si>
    <t>Mon Jun 04 13:26:06 GMT 2012</t>
  </si>
  <si>
    <t>Mon Jun 04 13:27:22 GMT 2012</t>
  </si>
  <si>
    <t>Mon Jun 11 06:27:22 PDT 2012</t>
  </si>
  <si>
    <t>2VOSBRI8IUB2POXD18JTTB3L1PE4GP</t>
  </si>
  <si>
    <t>A3VF9F4RGXTOV1</t>
  </si>
  <si>
    <t>Tue Jun 05 05:23:42 GMT 2012</t>
  </si>
  <si>
    <t>Tue Jun 05 05:26:29 GMT 2012</t>
  </si>
  <si>
    <t>Mon Jun 11 22:26:29 PDT 2012</t>
  </si>
  <si>
    <t>2XB92NJKM05BDDHZZPN2OTP9SJKAFF</t>
  </si>
  <si>
    <t>A1G0D1NTKRDHJH</t>
  </si>
  <si>
    <t>Mon Jun 04 12:30:54 GMT 2012</t>
  </si>
  <si>
    <t>Mon Jun 04 12:31:49 GMT 2012</t>
  </si>
  <si>
    <t>Mon Jun 11 05:31:49 PDT 2012</t>
  </si>
  <si>
    <t>an eyes close over</t>
  </si>
  <si>
    <t>2YV3FDEY5COWRF4WHUZCZFLC75U2T4</t>
  </si>
  <si>
    <t>A138TR8QDYPYP4</t>
  </si>
  <si>
    <t>Tue Jun 05 08:26:33 GMT 2012</t>
  </si>
  <si>
    <t>Tue Jun 05 08:26:49 GMT 2012</t>
  </si>
  <si>
    <t>Tue Jun 12 01:26:49 PDT 2012</t>
  </si>
  <si>
    <t>2Q9J85OZIZEHD4YU4FFQDEWPX1TAYC</t>
  </si>
  <si>
    <t>Wed Jun 06 17:41:02 GMT 2012</t>
  </si>
  <si>
    <t>20Q2RCJK63ZV5X5WIBLIIQ9JMEQW7U</t>
  </si>
  <si>
    <t>Tue Jun 05 04:22:37 GMT 2012</t>
  </si>
  <si>
    <t>Tue Jun 05 04:22:54 GMT 2012</t>
  </si>
  <si>
    <t>Mon Jun 11 21:22:54 PDT 2012</t>
  </si>
  <si>
    <t>22IV66RLPHITUBJ1SMBIE2NJRBKF7Z</t>
  </si>
  <si>
    <t>A3RCVCB3Q0BS2E</t>
  </si>
  <si>
    <t>Mon Jun 04 16:39:03 GMT 2012</t>
  </si>
  <si>
    <t>Mon Jun 04 16:39:27 GMT 2012</t>
  </si>
  <si>
    <t>Mon Jun 11 09:39:27 PDT 2012</t>
  </si>
  <si>
    <t>an nice cold our</t>
  </si>
  <si>
    <t>26KBRI8IUB2YL3WOZJKLJ3L0GK5H5N</t>
  </si>
  <si>
    <t>Mon Jun 04 18:15:27 GMT 2012</t>
  </si>
  <si>
    <t>Mon Jun 04 18:15:41 GMT 2012</t>
  </si>
  <si>
    <t>Mon Jun 11 11:15:41 PDT 2012</t>
  </si>
  <si>
    <t>26NOX7H57DZKG929W74HLM25MIP0AX</t>
  </si>
  <si>
    <t>Tue Jun 05 08:24:39 GMT 2012</t>
  </si>
  <si>
    <t>Tue Jun 05 08:24:56 GMT 2012</t>
  </si>
  <si>
    <t>Tue Jun 12 01:24:56 PDT 2012</t>
  </si>
  <si>
    <t>28F5F3Q0JG5TPGBHEP24HF9ST1TDHH</t>
  </si>
  <si>
    <t>Mon Jun 04 12:03:13 GMT 2012</t>
  </si>
  <si>
    <t>Mon Jun 04 12:04:00 GMT 2012</t>
  </si>
  <si>
    <t>Mon Jun 11 05:04:00 PDT 2012</t>
  </si>
  <si>
    <t>2AYUFBNFSVGUC9RENJN6VG1FTC45JB</t>
  </si>
  <si>
    <t>Mon Jun 04 15:10:30 GMT 2012</t>
  </si>
  <si>
    <t>Mon Jun 04 15:11:41 GMT 2012</t>
  </si>
  <si>
    <t>Mon Jun 11 08:11:41 PDT 2012</t>
  </si>
  <si>
    <t>macedonia</t>
  </si>
  <si>
    <t>2C8TP9RA7S5WDVUEGJFFF0JMIU7SX4</t>
  </si>
  <si>
    <t>Tue Jun 05 03:39:43 GMT 2012</t>
  </si>
  <si>
    <t>Tue Jun 05 03:40:36 GMT 2012</t>
  </si>
  <si>
    <t>Mon Jun 11 20:40:36 PDT 2012</t>
  </si>
  <si>
    <t>2FMFJ51Y7QEOQ9MVAS3S1MOFY02EB8</t>
  </si>
  <si>
    <t>ARQ4J4TLTPBNC</t>
  </si>
  <si>
    <t>Mon Jun 04 21:33:52 GMT 2012</t>
  </si>
  <si>
    <t>Mon Jun 04 21:34:13 GMT 2012</t>
  </si>
  <si>
    <t>Mon Jun 11 14:34:13 PDT 2012</t>
  </si>
  <si>
    <t>2JG9Z6KW4ZMAQB5W9C6Q8ONNW0S6FJ</t>
  </si>
  <si>
    <t>A2ZOCMV5QF8B3I</t>
  </si>
  <si>
    <t>Mon Jun 04 11:02:16 GMT 2012</t>
  </si>
  <si>
    <t>Mon Jun 04 11:02:54 GMT 2012</t>
  </si>
  <si>
    <t>Mon Jun 11 04:02:54 PDT 2012</t>
  </si>
  <si>
    <t>in eyes cold over</t>
  </si>
  <si>
    <t>2MFHMVHVKCJ0SV87PVA7HKQW7BB46N</t>
  </si>
  <si>
    <t>Tue Jun 05 05:21:45 GMT 2012</t>
  </si>
  <si>
    <t>Tue Jun 05 05:23:31 GMT 2012</t>
  </si>
  <si>
    <t>Mon Jun 11 22:23:31 PDT 2012</t>
  </si>
  <si>
    <t>2N52AC9KSSZVORQVMWLUSQOYHXN1JF</t>
  </si>
  <si>
    <t>Tue Jun 05 06:11:07 GMT 2012</t>
  </si>
  <si>
    <t>Tue Jun 05 06:11:16 GMT 2012</t>
  </si>
  <si>
    <t>Mon Jun 11 23:11:16 PDT 2012</t>
  </si>
  <si>
    <t>2P006UFBNFSV7O9KL0WS46NG2ODH3W</t>
  </si>
  <si>
    <t>Mon Jun 04 17:38:02 GMT 2012</t>
  </si>
  <si>
    <t>Mon Jun 04 17:38:31 GMT 2012</t>
  </si>
  <si>
    <t>Mon Jun 11 10:38:31 PDT 2012</t>
  </si>
  <si>
    <t>2QMLF395SW6N7V3XLEPNRBYF2OOSEN</t>
  </si>
  <si>
    <t>AB2UZ8AXGQR91</t>
  </si>
  <si>
    <t>Mon Jun 04 21:55:47 GMT 2012</t>
  </si>
  <si>
    <t>Mon Jun 04 21:56:18 GMT 2012</t>
  </si>
  <si>
    <t>Mon Jun 11 14:56:18 PDT 2012</t>
  </si>
  <si>
    <t>2R08MQU6L5OBM6669OO4IIJF8PHDWS</t>
  </si>
  <si>
    <t>Mon Jun 04 18:47:14 GMT 2012</t>
  </si>
  <si>
    <t>Mon Jun 04 18:47:29 GMT 2012</t>
  </si>
  <si>
    <t>Mon Jun 11 11:47:29 PDT 2012</t>
  </si>
  <si>
    <t>2RQW2GTP9RA7JZKRJX0Y0OF71S9UPO</t>
  </si>
  <si>
    <t>Mon Jun 04 19:26:49 GMT 2012</t>
  </si>
  <si>
    <t>Mon Jun 04 19:27:00 GMT 2012</t>
  </si>
  <si>
    <t>Mon Jun 11 12:27:00 PDT 2012</t>
  </si>
  <si>
    <t>2RSJPPSI2KYEGFGUPWBLU6WJ4XHQKY</t>
  </si>
  <si>
    <t>A2PWREC0O3EQ48</t>
  </si>
  <si>
    <t>Mon Jun 04 09:50:35 GMT 2012</t>
  </si>
  <si>
    <t>Mon Jun 04 09:52:42 GMT 2012</t>
  </si>
  <si>
    <t>Mon Jun 11 02:52:42 PDT 2012</t>
  </si>
  <si>
    <t>Mon Jun 04 15:45:13 GMT 2012</t>
  </si>
  <si>
    <t>Mon Jun 04 15:46:16 GMT 2012</t>
  </si>
  <si>
    <t>Mon Jun 11 08:46:16 PDT 2012</t>
  </si>
  <si>
    <t>Mon Jun 04 10:41:02 PDT 2012</t>
  </si>
  <si>
    <t>2SFMHGYQ4J3N15UGXD6FWYYIUA6ANM</t>
  </si>
  <si>
    <t>Mon Jun 04 12:33:32 GMT 2012</t>
  </si>
  <si>
    <t>Mon Jun 04 12:34:09 GMT 2012</t>
  </si>
  <si>
    <t>Mon Jun 11 05:34:09 PDT 2012</t>
  </si>
  <si>
    <t>2THPSI2KYEPLJJVA2CD64J3OBQXSMU</t>
  </si>
  <si>
    <t>Mon Jun 04 09:43:18 GMT 2012</t>
  </si>
  <si>
    <t>Mon Jun 04 09:44:10 GMT 2012</t>
  </si>
  <si>
    <t>Mon Jun 11 02:44:10 PDT 2012</t>
  </si>
  <si>
    <t>2TLUHYW2GTP9I4VXNND1E9YSPPIMR6</t>
  </si>
  <si>
    <t>Tue Jun 05 11:28:57 GMT 2012</t>
  </si>
  <si>
    <t>Tue Jun 05 11:29:25 GMT 2012</t>
  </si>
  <si>
    <t>Tue Jun 12 04:29:25 PDT 2012</t>
  </si>
  <si>
    <t>An ice core bower</t>
  </si>
  <si>
    <t>2U1RJ85OZIZE8GYF7DFOY5EWQ6ZX9F</t>
  </si>
  <si>
    <t>Mon Jun 04 13:28:30 GMT 2012</t>
  </si>
  <si>
    <t>Mon Jun 04 13:29:11 GMT 2012</t>
  </si>
  <si>
    <t>Mon Jun 11 06:29:11 PDT 2012</t>
  </si>
  <si>
    <t>2VW2J1LY58B7T1A5076KPD16ZOM6RX</t>
  </si>
  <si>
    <t>A1VUALDTLNJUPO</t>
  </si>
  <si>
    <t>Tue Jun 05 01:55:41 GMT 2012</t>
  </si>
  <si>
    <t>Tue Jun 05 01:56:11 GMT 2012</t>
  </si>
  <si>
    <t>Mon Jun 11 18:56:11 PDT 2012</t>
  </si>
  <si>
    <t>2XB92NJKM05BDDHZZPN2OTP9SJVAFQ</t>
  </si>
  <si>
    <t>A27LP75RO42WG4</t>
  </si>
  <si>
    <t>Mon Jun 04 20:52:39 GMT 2012</t>
  </si>
  <si>
    <t>Mon Jun 04 20:53:42 GMT 2012</t>
  </si>
  <si>
    <t>Mon Jun 11 13:53:42 PDT 2012</t>
  </si>
  <si>
    <t>2XLL0XULRGNT2DRR44O5NP7N7B84Q3</t>
  </si>
  <si>
    <t>Mon Jun 04 20:58:18 GMT 2012</t>
  </si>
  <si>
    <t>Mon Jun 04 20:58:36 GMT 2012</t>
  </si>
  <si>
    <t>Mon Jun 11 13:58:36 PDT 2012</t>
  </si>
  <si>
    <t>2YC2JE1M7PKK0FF1OFQAK04L07VXQV</t>
  </si>
  <si>
    <t>Tue Jun 05 08:25:59 GMT 2012</t>
  </si>
  <si>
    <t>Tue Jun 05 08:26:31 GMT 2012</t>
  </si>
  <si>
    <t>Tue Jun 12 01:26:31 PDT 2012</t>
  </si>
  <si>
    <t>2Z5OBDDP8PJWBO1IQODBBQ390AB4FN</t>
  </si>
  <si>
    <t>Tue Jun 05 04:25:42 GMT 2012</t>
  </si>
  <si>
    <t>Tue Jun 05 04:26:40 GMT 2012</t>
  </si>
  <si>
    <t>Mon Jun 11 21:26:40 PDT 2012</t>
  </si>
  <si>
    <t>Tue Jun 05 03:25:08 GMT 2012</t>
  </si>
  <si>
    <t>Tue Jun 05 03:25:52 GMT 2012</t>
  </si>
  <si>
    <t>Mon Jun 11 20:25:52 PDT 2012</t>
  </si>
  <si>
    <t>Tue Jun 05 04:41:14 PDT 2012</t>
  </si>
  <si>
    <t>Worker did not enter their country</t>
  </si>
  <si>
    <t>2ZYAUC26DG674VL8DR6K8COK3ST5CV</t>
  </si>
  <si>
    <t>Mon Jun 04 13:50:20 GMT 2012</t>
  </si>
  <si>
    <t>Mon Jun 04 13:50:39 GMT 2012</t>
  </si>
  <si>
    <t>Mon Jun 11 06:50:39 PDT 2012</t>
  </si>
  <si>
    <t>28UJK63ZVE3HIU8Z01H9RL5R3VXAZ3</t>
  </si>
  <si>
    <t>20AHPCGJ2D21FXKAF8RJXPSI3TL4AV</t>
  </si>
  <si>
    <t>A3L5ZC4QCW6L73</t>
  </si>
  <si>
    <t>Mon Jun 04 19:21:22 GMT 2012</t>
  </si>
  <si>
    <t>Mon Jun 04 19:21:57 GMT 2012</t>
  </si>
  <si>
    <t>Mon Jun 11 12:21:57 PDT 2012</t>
  </si>
  <si>
    <t>20N66RLPHIT38PKFDB96ANJQ3AUG8Q</t>
  </si>
  <si>
    <t>Mon Jun 04 18:46:31 GMT 2012</t>
  </si>
  <si>
    <t>Mon Jun 04 18:46:47 GMT 2012</t>
  </si>
  <si>
    <t>Mon Jun 11 11:46:47 PDT 2012</t>
  </si>
  <si>
    <t>21FDWIOV1S7SEX1YYLS36DZ8OHPJYM</t>
  </si>
  <si>
    <t>A2J72TDYQUZ5JP</t>
  </si>
  <si>
    <t>Tue Jun 05 03:48:08 GMT 2012</t>
  </si>
  <si>
    <t>Tue Jun 05 03:48:27 GMT 2012</t>
  </si>
  <si>
    <t>Mon Jun 11 20:48:27 PDT 2012</t>
  </si>
  <si>
    <t>22C9RJ85OZIZ5BAFSGDOWQ5EXY58W2</t>
  </si>
  <si>
    <t>Mon Jun 04 09:52:53 GMT 2012</t>
  </si>
  <si>
    <t>Mon Jun 04 09:53:53 GMT 2012</t>
  </si>
  <si>
    <t>Mon Jun 11 02:53:53 PDT 2012</t>
  </si>
  <si>
    <t>22TCSTMOFXRDJY6HJ5PDVXJFNAGQTC</t>
  </si>
  <si>
    <t>Mon Jun 04 13:54:40 GMT 2012</t>
  </si>
  <si>
    <t>Mon Jun 04 13:54:54 GMT 2012</t>
  </si>
  <si>
    <t>Mon Jun 11 06:54:54 PDT 2012</t>
  </si>
  <si>
    <t>247BNFSVGULFU3TXEXEG9FS3O8X7LP</t>
  </si>
  <si>
    <t>A360T9OMZFUHH1</t>
  </si>
  <si>
    <t>Tue Jun 05 10:18:59 GMT 2012</t>
  </si>
  <si>
    <t>Tue Jun 05 10:19:12 GMT 2012</t>
  </si>
  <si>
    <t>Tue Jun 12 03:19:12 PDT 2012</t>
  </si>
  <si>
    <t>268KCCVLL3CAUXAMSGH4K9NQVGIX7A</t>
  </si>
  <si>
    <t>Mon Jun 04 17:39:11 GMT 2012</t>
  </si>
  <si>
    <t>Mon Jun 04 17:39:33 GMT 2012</t>
  </si>
  <si>
    <t>Mon Jun 11 10:39:33 PDT 2012</t>
  </si>
  <si>
    <t>273NVP3TVOK5L97AJPYQMOZFZZO14D</t>
  </si>
  <si>
    <t>Tue Jun 05 02:50:55 GMT 2012</t>
  </si>
  <si>
    <t>Tue Jun 05 02:51:11 GMT 2012</t>
  </si>
  <si>
    <t>Mon Jun 11 19:51:11 PDT 2012</t>
  </si>
  <si>
    <t>Mon Jun 04 15:48:42 GMT 2012</t>
  </si>
  <si>
    <t>Mon Jun 04 15:48:56 GMT 2012</t>
  </si>
  <si>
    <t>Mon Jun 11 08:48:56 PDT 2012</t>
  </si>
  <si>
    <t>29PR24SMEZZ2DC8R50L8X9Y392DJ2O</t>
  </si>
  <si>
    <t>Mon Jun 04 15:21:14 GMT 2012</t>
  </si>
  <si>
    <t>Mon Jun 04 15:21:53 GMT 2012</t>
  </si>
  <si>
    <t>Mon Jun 11 08:21:53 PDT 2012</t>
  </si>
  <si>
    <t>ei nice cold hour</t>
  </si>
  <si>
    <t>2BLHV8ER9Y8TEE6RHJD5SFHS3XA4R4</t>
  </si>
  <si>
    <t>Mon Jun 04 20:58:51 GMT 2012</t>
  </si>
  <si>
    <t>Mon Jun 11 13:58:51 PDT 2012</t>
  </si>
  <si>
    <t>2C2OO2GMMEGOFAEXUDXIIA2SFSY88L</t>
  </si>
  <si>
    <t>Tue Jun 05 06:08:12 GMT 2012</t>
  </si>
  <si>
    <t>Tue Jun 05 06:08:35 GMT 2012</t>
  </si>
  <si>
    <t>Mon Jun 11 23:08:35 PDT 2012</t>
  </si>
  <si>
    <t>2C5IPDOBDDP8GDKPC4485MB3RCO1C9</t>
  </si>
  <si>
    <t>Mon Jun 04 13:27:23 GMT 2012</t>
  </si>
  <si>
    <t>Mon Jun 04 13:28:29 GMT 2012</t>
  </si>
  <si>
    <t>Mon Jun 11 06:28:29 PDT 2012</t>
  </si>
  <si>
    <t>2CB1LY58B727DU6LXB8D96YFT40T8A</t>
  </si>
  <si>
    <t>Mon Jun 04 18:17:10 GMT 2012</t>
  </si>
  <si>
    <t>Mon Jun 04 18:17:31 GMT 2012</t>
  </si>
  <si>
    <t>Mon Jun 11 11:17:31 PDT 2012</t>
  </si>
  <si>
    <t>2J0JHSTLB3L0657E0F2JMJREWN1TH0</t>
  </si>
  <si>
    <t>A20YVZAOVQX4NH</t>
  </si>
  <si>
    <t>Tue Jun 05 03:16:10 GMT 2012</t>
  </si>
  <si>
    <t>Tue Jun 05 03:16:24 GMT 2012</t>
  </si>
  <si>
    <t>Mon Jun 11 20:16:24 PDT 2012</t>
  </si>
  <si>
    <t>2JG9Z6KW4ZMAQB5W9C6Q8ONNW1NF6P</t>
  </si>
  <si>
    <t>Tue Jun 05 08:22:41 GMT 2012</t>
  </si>
  <si>
    <t>Tue Jun 05 08:22:55 GMT 2012</t>
  </si>
  <si>
    <t>Tue Jun 12 01:22:55 PDT 2012</t>
  </si>
  <si>
    <t>2MHWZ9RNDWIOMVGCAEUD1GU147WETS</t>
  </si>
  <si>
    <t>Mon Jun 04 16:35:06 GMT 2012</t>
  </si>
  <si>
    <t>Mon Jun 04 16:35:23 GMT 2012</t>
  </si>
  <si>
    <t>Mon Jun 11 09:35:23 PDT 2012</t>
  </si>
  <si>
    <t>2QO40SPW1INM8AMVMAUNIB6BGVZF2K</t>
  </si>
  <si>
    <t>Mon Jun 04 17:03:39 GMT 2012</t>
  </si>
  <si>
    <t>Mon Jun 04 17:04:45 GMT 2012</t>
  </si>
  <si>
    <t>Mon Jun 11 10:04:45 PDT 2012</t>
  </si>
  <si>
    <t>2QO40SPW1INM8AMVMAUNIB6BGWLF28</t>
  </si>
  <si>
    <t>Tue Jun 05 08:19:13 GMT 2012</t>
  </si>
  <si>
    <t>Tue Jun 05 08:19:43 GMT 2012</t>
  </si>
  <si>
    <t>Tue Jun 12 01:19:43 PDT 2012</t>
  </si>
  <si>
    <t>2RX7DZKPFE4E775I4TWLGI9N066F53</t>
  </si>
  <si>
    <t>Tue Jun 05 04:28:01 GMT 2012</t>
  </si>
  <si>
    <t>Tue Jun 05 04:28:43 GMT 2012</t>
  </si>
  <si>
    <t>Mon Jun 11 21:28:43 PDT 2012</t>
  </si>
  <si>
    <t>2S0IUB2YU98J8MHQTUC0NBJ9JXNL9F</t>
  </si>
  <si>
    <t>Mon Jun 04 12:02:28 GMT 2012</t>
  </si>
  <si>
    <t>Mon Jun 04 12:03:08 GMT 2012</t>
  </si>
  <si>
    <t>Mon Jun 11 05:03:08 PDT 2012</t>
  </si>
  <si>
    <t>2THPSI2KYEPLJJVA2CD64J3OBQ7SM4</t>
  </si>
  <si>
    <t>AQJGV76DNDN17</t>
  </si>
  <si>
    <t>Mon Jun 04 15:44:03 GMT 2012</t>
  </si>
  <si>
    <t>Mon Jun 04 15:44:21 GMT 2012</t>
  </si>
  <si>
    <t>Mon Jun 11 08:44:21 PDT 2012</t>
  </si>
  <si>
    <t>2U1RJ85OZIZE8GYF7DFOY5EWQ6RX97</t>
  </si>
  <si>
    <t>Mon Jun 04 09:37:31 GMT 2012</t>
  </si>
  <si>
    <t>Mon Jun 04 09:38:52 GMT 2012</t>
  </si>
  <si>
    <t>Mon Jun 11 02:38:52 PDT 2012</t>
  </si>
  <si>
    <t>2UMDD8XMB3Q30TOGOLKOET4EW24QF2</t>
  </si>
  <si>
    <t>A1PJTP5YF87W3X</t>
  </si>
  <si>
    <t>Tue Jun 05 11:39:13 GMT 2012</t>
  </si>
  <si>
    <t>Tue Jun 05 11:39:41 GMT 2012</t>
  </si>
  <si>
    <t>Tue Jun 12 04:39:41 PDT 2012</t>
  </si>
  <si>
    <t>2VW2J1LY58B7T1A5076KPD16ZOF6RQ</t>
  </si>
  <si>
    <t>Mon Jun 04 19:21:54 GMT 2012</t>
  </si>
  <si>
    <t>Mon Jun 04 19:22:11 GMT 2012</t>
  </si>
  <si>
    <t>Mon Jun 11 12:22:11 PDT 2012</t>
  </si>
  <si>
    <t>2XDVWJ5OPB0YMANDGDNBFEP9VCL4W3</t>
  </si>
  <si>
    <t>A1BNHNMMU41M6X</t>
  </si>
  <si>
    <t>Mon Jun 04 16:44:45 GMT 2012</t>
  </si>
  <si>
    <t>Mon Jun 04 16:45:48 GMT 2012</t>
  </si>
  <si>
    <t>Mon Jun 11 09:45:48 PDT 2012</t>
  </si>
  <si>
    <t>2XW6UXFCD45X38HSVJETSIN3UPGWUP</t>
  </si>
  <si>
    <t>A1JWKSO5GNLL0X</t>
  </si>
  <si>
    <t>Tue Jun 05 00:26:22 GMT 2012</t>
  </si>
  <si>
    <t>Tue Jun 05 00:27:00 GMT 2012</t>
  </si>
  <si>
    <t>Mon Jun 11 17:27:00 PDT 2012</t>
  </si>
  <si>
    <t>2Z9IT3HVWAVK90QS1HT1F2Z9AZGMEF</t>
  </si>
  <si>
    <t>Tue Jun 05 04:23:13 GMT 2012</t>
  </si>
  <si>
    <t>Tue Jun 05 04:23:32 GMT 2012</t>
  </si>
  <si>
    <t>Mon Jun 11 21:23:32 PDT 2012</t>
  </si>
  <si>
    <t>2ZO1INMHGYQ4AXBFTX2FUFFOZ8TK70</t>
  </si>
  <si>
    <t>Tue Jun 05 11:35:22 GMT 2012</t>
  </si>
  <si>
    <t>Tue Jun 05 11:35:56 GMT 2012</t>
  </si>
  <si>
    <t>Tue Jun 12 04:35:56 PDT 2012</t>
  </si>
  <si>
    <t>A nice cob our</t>
  </si>
  <si>
    <t>2KBVOK5UFJ51P1EJ6Q6YYS1CS9I69T</t>
  </si>
  <si>
    <t>Wed Jun 06 09:19:41 GMT 2012</t>
  </si>
  <si>
    <t>20V9Z0B6UTO6KY20AKMRSGPWT5SOZQ</t>
  </si>
  <si>
    <t>A3SCD72BIILH4L</t>
  </si>
  <si>
    <t>Mon Jun 04 19:13:33 GMT 2012</t>
  </si>
  <si>
    <t>Mon Jun 04 19:14:02 GMT 2012</t>
  </si>
  <si>
    <t>Mon Jun 11 12:14:02 PDT 2012</t>
  </si>
  <si>
    <t>22HW1INMHGYQVDRSS2XBNMFFP826JH</t>
  </si>
  <si>
    <t>Tue Jun 05 06:11:32 GMT 2012</t>
  </si>
  <si>
    <t>Tue Jun 05 06:11:46 GMT 2012</t>
  </si>
  <si>
    <t>Mon Jun 11 23:11:46 PDT 2012</t>
  </si>
  <si>
    <t>22LLB3L0FBJ99IZOWAIE3E5RQ0GLX0</t>
  </si>
  <si>
    <t>Mon Jun 04 13:21:10 GMT 2012</t>
  </si>
  <si>
    <t>Mon Jun 04 13:23:17 GMT 2012</t>
  </si>
  <si>
    <t>Mon Jun 11 06:23:17 PDT 2012</t>
  </si>
  <si>
    <t>2626X3YOCCF03JTPFGKIVIIXZPJQRZ</t>
  </si>
  <si>
    <t>Mon Jun 04 13:54:08 GMT 2012</t>
  </si>
  <si>
    <t>Mon Jun 04 13:54:19 GMT 2012</t>
  </si>
  <si>
    <t>Mon Jun 11 06:54:19 PDT 2012</t>
  </si>
  <si>
    <t>297YQS1CSTMO6RFIAV9C9EYDO7PPMC</t>
  </si>
  <si>
    <t>Tue Jun 05 08:24:21 GMT 2012</t>
  </si>
  <si>
    <t>Tue Jun 05 08:24:43 GMT 2012</t>
  </si>
  <si>
    <t>Tue Jun 12 01:24:43 PDT 2012</t>
  </si>
  <si>
    <t>2E3LYHVI44OSTE9ZQ4EE7SBAQFN3X4</t>
  </si>
  <si>
    <t>Tue Jun 05 11:38:02 GMT 2012</t>
  </si>
  <si>
    <t>Tue Jun 05 11:38:16 GMT 2012</t>
  </si>
  <si>
    <t>Tue Jun 12 04:38:16 PDT 2012</t>
  </si>
  <si>
    <t>2EYUXFCD45XC5NBIAEKKQN3THYFXVS</t>
  </si>
  <si>
    <t>Mon Jun 04 12:00:21 GMT 2012</t>
  </si>
  <si>
    <t>Mon Jun 04 12:01:27 GMT 2012</t>
  </si>
  <si>
    <t>Mon Jun 11 05:01:27 PDT 2012</t>
  </si>
  <si>
    <t>2EYUXFCD45XC5NBIAEKKQN3THZAXVP</t>
  </si>
  <si>
    <t>Tue Jun 05 08:26:54 GMT 2012</t>
  </si>
  <si>
    <t>Tue Jun 05 08:27:27 GMT 2012</t>
  </si>
  <si>
    <t>Tue Jun 12 01:27:27 PDT 2012</t>
  </si>
  <si>
    <t>a nice gold dower</t>
  </si>
  <si>
    <t>2GJ70G5R98D8AXJJPNJS1NYCHCGCSJ</t>
  </si>
  <si>
    <t>Tue Jun 05 01:57:03 GMT 2012</t>
  </si>
  <si>
    <t>Tue Jun 05 01:57:40 GMT 2012</t>
  </si>
  <si>
    <t>Mon Jun 11 18:57:40 PDT 2012</t>
  </si>
  <si>
    <t>2IA9NZW6HEZ6F8SVEYK8E9GUNBIOYT</t>
  </si>
  <si>
    <t>Mon Jun 04 15:16:19 GMT 2012</t>
  </si>
  <si>
    <t>Mon Jun 04 15:17:09 GMT 2012</t>
  </si>
  <si>
    <t>Mon Jun 11 08:17:09 PDT 2012</t>
  </si>
  <si>
    <t>ej nice cold hout</t>
  </si>
  <si>
    <t>2IAUB2YU98JHJN9GLCRFJJ9IPK8AMY</t>
  </si>
  <si>
    <t>Mon Jun 04 20:53:52 GMT 2012</t>
  </si>
  <si>
    <t>Mon Jun 04 20:54:33 GMT 2012</t>
  </si>
  <si>
    <t>Mon Jun 11 13:54:33 PDT 2012</t>
  </si>
  <si>
    <t>2JKKMT6YTWX48X5772VDH9GI7R7V08</t>
  </si>
  <si>
    <t>A1N76898T4JCQX</t>
  </si>
  <si>
    <t>Mon Jun 04 20:55:40 GMT 2012</t>
  </si>
  <si>
    <t>Mon Jun 04 20:56:04 GMT 2012</t>
  </si>
  <si>
    <t>Mon Jun 11 13:56:04 PDT 2012</t>
  </si>
  <si>
    <t>a nine scold hour</t>
  </si>
  <si>
    <t>2JPBNVP3TVOKWO3ONSP7YEOZG7B30G</t>
  </si>
  <si>
    <t>Mon Jun 04 17:19:22 GMT 2012</t>
  </si>
  <si>
    <t>Mon Jun 04 17:20:15 GMT 2012</t>
  </si>
  <si>
    <t>Mon Jun 11 10:20:15 PDT 2012</t>
  </si>
  <si>
    <t>2LFFSVGULF39WMKB57SF03NYOSW9NE</t>
  </si>
  <si>
    <t>Mon Jun 04 17:34:47 GMT 2012</t>
  </si>
  <si>
    <t>Mon Jun 04 17:35:09 GMT 2012</t>
  </si>
  <si>
    <t>Mon Jun 11 10:35:09 PDT 2012</t>
  </si>
  <si>
    <t>2NUAC9KSSZVXOWE9NLLKYOYGOR32KW</t>
  </si>
  <si>
    <t>Mon Jun 04 09:46:32 GMT 2012</t>
  </si>
  <si>
    <t>Mon Jun 04 09:47:20 GMT 2012</t>
  </si>
  <si>
    <t>Mon Jun 11 02:47:20 PDT 2012</t>
  </si>
  <si>
    <t>2O8OOGQSCM6I14QXW9LU200ORTGGGF</t>
  </si>
  <si>
    <t>Tue Jun 05 03:15:23 GMT 2012</t>
  </si>
  <si>
    <t>Tue Jun 05 03:15:41 GMT 2012</t>
  </si>
  <si>
    <t>Mon Jun 11 20:15:41 PDT 2012</t>
  </si>
  <si>
    <t>2PD6VCPWZ9RN4Q6TDSJ70N3DUPHPA7</t>
  </si>
  <si>
    <t>Mon Jun 04 19:24:16 GMT 2012</t>
  </si>
  <si>
    <t>Mon Jun 04 19:24:26 GMT 2012</t>
  </si>
  <si>
    <t>Mon Jun 11 12:24:26 PDT 2012</t>
  </si>
  <si>
    <t>2R5M25L8I9NZN05JHXFECQW7UHDIS4</t>
  </si>
  <si>
    <t>Mon Jun 04 09:48:49 GMT 2012</t>
  </si>
  <si>
    <t>Mon Jun 04 09:50:19 GMT 2012</t>
  </si>
  <si>
    <t>Mon Jun 11 02:50:19 PDT 2012</t>
  </si>
  <si>
    <t>2RTQ6SVQ8H88DKIB3WFB3CI1S6WO5V</t>
  </si>
  <si>
    <t>Tue Jun 05 04:20:31 GMT 2012</t>
  </si>
  <si>
    <t>Tue Jun 05 04:20:58 GMT 2012</t>
  </si>
  <si>
    <t>Mon Jun 11 21:20:58 PDT 2012</t>
  </si>
  <si>
    <t>Tue Jun 05 03:36:16 GMT 2012</t>
  </si>
  <si>
    <t>Tue Jun 05 03:37:20 GMT 2012</t>
  </si>
  <si>
    <t>Mon Jun 11 20:37:20 PDT 2012</t>
  </si>
  <si>
    <t>Tue Jun 05 04:42:43 PDT 2012</t>
  </si>
  <si>
    <t>User did not enter country :(</t>
  </si>
  <si>
    <t>A Nice cold hour</t>
  </si>
  <si>
    <t>2T85TYMNCWYBV33EAJJH511JPWEOK3</t>
  </si>
  <si>
    <t>Mon Jun 04 18:11:48 GMT 2012</t>
  </si>
  <si>
    <t>Mon Jun 04 18:12:40 GMT 2012</t>
  </si>
  <si>
    <t>Mon Jun 11 11:12:40 PDT 2012</t>
  </si>
  <si>
    <t>a nine spole dower</t>
  </si>
  <si>
    <t>2U4J011K274JY38VEXS8V46UYPCDBR</t>
  </si>
  <si>
    <t>A3VT41HEMFHVFT</t>
  </si>
  <si>
    <t>Tue Jun 05 04:34:15 GMT 2012</t>
  </si>
  <si>
    <t>Tue Jun 05 04:35:52 GMT 2012</t>
  </si>
  <si>
    <t>Mon Jun 11 21:35:52 PDT 2012</t>
  </si>
  <si>
    <t>he nice on the hour</t>
  </si>
  <si>
    <t>2UWF0OHOVR149R8TKC02PECWBG0548</t>
  </si>
  <si>
    <t>Tue Jun 05 05:28:26 GMT 2012</t>
  </si>
  <si>
    <t>Tue Jun 05 05:30:17 GMT 2012</t>
  </si>
  <si>
    <t>Mon Jun 11 22:30:17 PDT 2012</t>
  </si>
  <si>
    <t>2W33Q39Z0B6UKIUYM5MS1VRKHY2WLA</t>
  </si>
  <si>
    <t>A1DODIMEF1X974</t>
  </si>
  <si>
    <t>Mon Jun 04 09:29:24 GMT 2012</t>
  </si>
  <si>
    <t>Mon Jun 04 09:29:42 GMT 2012</t>
  </si>
  <si>
    <t>Mon Jun 11 02:29:42 PDT 2012</t>
  </si>
  <si>
    <t>a nice gold dour</t>
  </si>
  <si>
    <t>2XLBJ3MMDX5FG1BBKB8BHMDXPRLDZI</t>
  </si>
  <si>
    <t>Mon Jun 04 18:47:30 GMT 2012</t>
  </si>
  <si>
    <t>Mon Jun 04 18:47:50 GMT 2012</t>
  </si>
  <si>
    <t>Mon Jun 11 11:47:50 PDT 2012</t>
  </si>
  <si>
    <t>2Z8FL6VCPWZ9IH110FM107SN4N4N8V</t>
  </si>
  <si>
    <t>Tue Jun 05 11:37:18 GMT 2012</t>
  </si>
  <si>
    <t>Tue Jun 05 11:37:50 GMT 2012</t>
  </si>
  <si>
    <t>Tue Jun 12 04:37:50 PDT 2012</t>
  </si>
  <si>
    <t>A nice cobour.</t>
  </si>
  <si>
    <t>2ZVTVOK5UFJ5SSVVWFQF6QS1D1I852</t>
  </si>
  <si>
    <t>Mon Jun 04 20:59:04 GMT 2012</t>
  </si>
  <si>
    <t>Mon Jun 04 20:59:14 GMT 2012</t>
  </si>
  <si>
    <t>Mon Jun 11 13:59:14 PDT 2012</t>
  </si>
  <si>
    <t>2UHKPFE4EGDH4GQA3Z99VZW6HUV8I0</t>
  </si>
  <si>
    <t>206OZFYQS1CSKGCKFI4SCIC1F70MJO</t>
  </si>
  <si>
    <t>AFH7YHIYLMGFY</t>
  </si>
  <si>
    <t>Mon Jun 04 19:12:54 GMT 2012</t>
  </si>
  <si>
    <t>Mon Jun 04 19:13:20 GMT 2012</t>
  </si>
  <si>
    <t>Mon Jun 11 12:13:20 PDT 2012</t>
  </si>
  <si>
    <t>an ice cold ower</t>
  </si>
  <si>
    <t>211ZJMJUNU8LQ0FCI7WRH8D8KCIG03</t>
  </si>
  <si>
    <t>Mon Jun 04 18:43:11 GMT 2012</t>
  </si>
  <si>
    <t>Mon Jun 04 18:43:45 GMT 2012</t>
  </si>
  <si>
    <t>Mon Jun 11 11:43:45 PDT 2012</t>
  </si>
  <si>
    <t>224WY2AOO2GMD84T67HSKM6IBJY44T</t>
  </si>
  <si>
    <t>Tue Jun 05 02:59:29 GMT 2012</t>
  </si>
  <si>
    <t>Tue Jun 05 03:00:37 GMT 2012</t>
  </si>
  <si>
    <t>Mon Jun 11 20:00:37 PDT 2012</t>
  </si>
  <si>
    <t>22HW1INMHGYQVDRSS2XBNMFFP87J6Z</t>
  </si>
  <si>
    <t>Tue Jun 05 09:56:34 GMT 2012</t>
  </si>
  <si>
    <t>Tue Jun 05 09:57:37 GMT 2012</t>
  </si>
  <si>
    <t>Tue Jun 12 02:57:37 PDT 2012</t>
  </si>
  <si>
    <t>22KCXKNQY2RCAEU8HM53PR0KVRS1QH</t>
  </si>
  <si>
    <t>Mon Jun 04 15:22:05 GMT 2012</t>
  </si>
  <si>
    <t>Mon Jun 04 15:22:39 GMT 2012</t>
  </si>
  <si>
    <t>Mon Jun 11 08:22:39 PDT 2012</t>
  </si>
  <si>
    <t>an ice hold hour</t>
  </si>
  <si>
    <t>22LMOFXRDS4I3V23VEOJNM11BBOTWA</t>
  </si>
  <si>
    <t>Mon Jun 04 09:31:03 GMT 2012</t>
  </si>
  <si>
    <t>Mon Jun 04 09:31:29 GMT 2012</t>
  </si>
  <si>
    <t>Mon Jun 11 02:31:29 PDT 2012</t>
  </si>
  <si>
    <t>22O6NG1FS3NYEDZ3XS6Z0ZL2Y0CZL9</t>
  </si>
  <si>
    <t>Mon Jun 04 12:29:39 GMT 2012</t>
  </si>
  <si>
    <t>Mon Jun 04 12:30:11 GMT 2012</t>
  </si>
  <si>
    <t>Mon Jun 11 05:30:11 PDT 2012</t>
  </si>
  <si>
    <t>an eyes co thou</t>
  </si>
  <si>
    <t>23EOFXRDS4ICS8MI5OAFU11A3S1XU0</t>
  </si>
  <si>
    <t>Tue Jun 05 08:26:32 GMT 2012</t>
  </si>
  <si>
    <t>Tue Jun 05 08:26:58 GMT 2012</t>
  </si>
  <si>
    <t>Tue Jun 12 01:26:58 PDT 2012</t>
  </si>
  <si>
    <t>25GK5UFJ51Y7H8C4XPHS9CSTNXR8BQ</t>
  </si>
  <si>
    <t>Mon Jun 04 12:08:47 GMT 2012</t>
  </si>
  <si>
    <t>Mon Jun 04 12:09:34 GMT 2012</t>
  </si>
  <si>
    <t>Mon Jun 11 05:09:34 PDT 2012</t>
  </si>
  <si>
    <t>26QB49F9SSSHOVPO6EJTDH5F9SVWS9</t>
  </si>
  <si>
    <t>Tue Jun 05 00:24:53 GMT 2012</t>
  </si>
  <si>
    <t>Tue Jun 05 00:26:16 GMT 2012</t>
  </si>
  <si>
    <t>Mon Jun 11 17:26:16 PDT 2012</t>
  </si>
  <si>
    <t>26WZMAZHHRRL6KOT5EMRP1KHPITLCZ</t>
  </si>
  <si>
    <t>AJ91Y71JCKQ8O</t>
  </si>
  <si>
    <t>Mon Jun 04 13:54:24 GMT 2012</t>
  </si>
  <si>
    <t>Mon Jun 04 13:54:49 GMT 2012</t>
  </si>
  <si>
    <t>Mon Jun 11 06:54:49 PDT 2012</t>
  </si>
  <si>
    <t>and i scored the hour</t>
  </si>
  <si>
    <t>26Y18N46UXFC4YT2U5KNLSNTLRMSQ9</t>
  </si>
  <si>
    <t>Tue Jun 05 04:18:16 GMT 2012</t>
  </si>
  <si>
    <t>Tue Jun 05 04:18:37 GMT 2012</t>
  </si>
  <si>
    <t>Mon Jun 11 21:18:37 PDT 2012</t>
  </si>
  <si>
    <t>2790JPPSI2KY5J9X7YWKTM6WKC6JPC</t>
  </si>
  <si>
    <t>A3PXBNDFSA3ZOC</t>
  </si>
  <si>
    <t>Mon Jun 04 16:08:28 GMT 2012</t>
  </si>
  <si>
    <t>Mon Jun 04 16:08:44 GMT 2012</t>
  </si>
  <si>
    <t>Mon Jun 11 09:08:44 PDT 2012</t>
  </si>
  <si>
    <t>28ENCWYB49F9JMGMFSSJWNST6Q2SOZ</t>
  </si>
  <si>
    <t>Tue Jun 05 03:37:16 GMT 2012</t>
  </si>
  <si>
    <t>Tue Jun 05 03:38:26 GMT 2012</t>
  </si>
  <si>
    <t>Mon Jun 11 20:38:26 PDT 2012</t>
  </si>
  <si>
    <t>2CCYEPLSP75KCGU11UFAPQEQWTTRXM</t>
  </si>
  <si>
    <t>Tue Jun 05 05:26:37 GMT 2012</t>
  </si>
  <si>
    <t>Tue Jun 05 05:28:15 GMT 2012</t>
  </si>
  <si>
    <t>Mon Jun 11 22:28:15 PDT 2012</t>
  </si>
  <si>
    <t>2EYOQ1SNQQ7QX1OAJHBCVR12UZ1R7C</t>
  </si>
  <si>
    <t>A1EULEG2DT9M65</t>
  </si>
  <si>
    <t>Mon Jun 04 22:57:34 GMT 2012</t>
  </si>
  <si>
    <t>Mon Jun 04 22:57:59 GMT 2012</t>
  </si>
  <si>
    <t>Mon Jun 11 15:57:59 PDT 2012</t>
  </si>
  <si>
    <t>2JR6KW4ZMAZH8LFQXHROVNVRIBO8H0</t>
  </si>
  <si>
    <t>Tue Jun 05 06:13:14 GMT 2012</t>
  </si>
  <si>
    <t>Tue Jun 05 06:13:31 GMT 2012</t>
  </si>
  <si>
    <t>Mon Jun 11 23:13:31 PDT 2012</t>
  </si>
  <si>
    <t>2K36BFMFFOYY9NPY164GMSC0S6ILYE</t>
  </si>
  <si>
    <t>Mon Jun 04 18:14:25 GMT 2012</t>
  </si>
  <si>
    <t>Mon Jun 04 18:14:42 GMT 2012</t>
  </si>
  <si>
    <t>Mon Jun 11 11:14:42 PDT 2012</t>
  </si>
  <si>
    <t>2KMC26DG67D1OXJ5XBRCWK2JFAA7EE</t>
  </si>
  <si>
    <t>Mon Jun 04 20:54:03 GMT 2012</t>
  </si>
  <si>
    <t>Mon Jun 04 20:55:10 GMT 2012</t>
  </si>
  <si>
    <t>Mon Jun 11 13:55:10 PDT 2012</t>
  </si>
  <si>
    <t>in i scold hour</t>
  </si>
  <si>
    <t>2MHWZ9RNDWIOMVGCAEUD1GU148OETM</t>
  </si>
  <si>
    <t>Tue Jun 05 11:28:02 GMT 2012</t>
  </si>
  <si>
    <t>Tue Jun 05 11:28:40 GMT 2012</t>
  </si>
  <si>
    <t>Tue Jun 12 04:28:40 PDT 2012</t>
  </si>
  <si>
    <t>An ice cob our</t>
  </si>
  <si>
    <t>2OJ9Y8TNKIMZJGTPX8J2WM0PH4LW9D</t>
  </si>
  <si>
    <t>Mon Jun 04 09:27:09 GMT 2012</t>
  </si>
  <si>
    <t>Mon Jun 04 09:27:22 GMT 2012</t>
  </si>
  <si>
    <t>Mon Jun 11 02:27:22 PDT 2012</t>
  </si>
  <si>
    <t>in nice code over</t>
  </si>
  <si>
    <t>2TAA0RYNJ92NAEA5N2DJ1UHYXB549I</t>
  </si>
  <si>
    <t>Mon Jun 04 21:34:17 GMT 2012</t>
  </si>
  <si>
    <t>Mon Jun 04 21:34:37 GMT 2012</t>
  </si>
  <si>
    <t>Mon Jun 11 14:34:37 PDT 2012</t>
  </si>
  <si>
    <t>and i scold hour</t>
  </si>
  <si>
    <t>2UO4ZMAZHHRRC9E56EEVZH1KIXWKBW</t>
  </si>
  <si>
    <t>Mon Jun 04 19:24:45 GMT 2012</t>
  </si>
  <si>
    <t>Mon Jun 04 19:24:58 GMT 2012</t>
  </si>
  <si>
    <t>Mon Jun 11 12:24:58 PDT 2012</t>
  </si>
  <si>
    <t>2VJGNTBJ3MMDOZ3UPEX2SHB9NMBWA0</t>
  </si>
  <si>
    <t>Mon Jun 04 13:17:45 GMT 2012</t>
  </si>
  <si>
    <t>Mon Jun 04 13:19:05 GMT 2012</t>
  </si>
  <si>
    <t>Mon Jun 11 06:19:05 PDT 2012</t>
  </si>
  <si>
    <t>2VSXULRGNTBJUGAIFW6PFN62LRHS6L</t>
  </si>
  <si>
    <t>Tue Jun 05 08:25:30 GMT 2012</t>
  </si>
  <si>
    <t>Tue Jun 05 08:26:00 GMT 2012</t>
  </si>
  <si>
    <t>Tue Jun 12 01:26:00 PDT 2012</t>
  </si>
  <si>
    <t>2WFCWYB49F9SJM52JSAOVST5IE4PTU</t>
  </si>
  <si>
    <t>A2XFB8S81S465G</t>
  </si>
  <si>
    <t>Mon Jun 04 22:19:37 GMT 2012</t>
  </si>
  <si>
    <t>Mon Jun 04 22:20:25 GMT 2012</t>
  </si>
  <si>
    <t>Mon Jun 11 15:20:25 PDT 2012</t>
  </si>
  <si>
    <t>an I scold hour</t>
  </si>
  <si>
    <t>2XBKM05BMJTU8SK7YKG9ZA7S659EJR</t>
  </si>
  <si>
    <t>Mon Jun 04 19:13:01 GMT 2012</t>
  </si>
  <si>
    <t>Mon Jun 04 19:13:30 GMT 2012</t>
  </si>
  <si>
    <t>Mon Jun 11 12:13:30 PDT 2012</t>
  </si>
  <si>
    <t>2XBKM05BMJTU8SK7YKG9ZA7S65TEJB</t>
  </si>
  <si>
    <t>Mon Jun 04 09:38:53 GMT 2012</t>
  </si>
  <si>
    <t>Mon Jun 04 09:40:42 GMT 2012</t>
  </si>
  <si>
    <t>Mon Jun 11 02:40:42 PDT 2012</t>
  </si>
  <si>
    <t>2XIY2RCJK63ZM8RM9RBUQAQ9KUQ6VH</t>
  </si>
  <si>
    <t>Mon Jun 04 17:37:15 GMT 2012</t>
  </si>
  <si>
    <t>Mon Jun 04 17:37:35 GMT 2012</t>
  </si>
  <si>
    <t>Mon Jun 11 10:37:35 PDT 2012</t>
  </si>
  <si>
    <t>2Z0PJWKUDD8XD5RVL0Q0J6UTPF8ALM</t>
  </si>
  <si>
    <t>Mon Jun 04 13:54:56 GMT 2012</t>
  </si>
  <si>
    <t>Mon Jun 04 13:55:14 GMT 2012</t>
  </si>
  <si>
    <t>Mon Jun 11 06:55:14 PDT 2012</t>
  </si>
  <si>
    <t>2Z4GJ2D21O3WWR551GGSQ2KYFY9D7R</t>
  </si>
  <si>
    <t>Mon Jun 04 21:00:39 GMT 2012</t>
  </si>
  <si>
    <t>Mon Jun 04 21:01:21 GMT 2012</t>
  </si>
  <si>
    <t>Mon Jun 11 14:01:21 PDT 2012</t>
  </si>
  <si>
    <t>2Q2QW618N46UO90IMWOCMTNDS3OPNG</t>
  </si>
  <si>
    <t>20I7Q67051QK3HF6KKHC9XMGJ91YEO</t>
  </si>
  <si>
    <t>Mon Jun 04 09:34:08 GMT 2012</t>
  </si>
  <si>
    <t>Mon Jun 04 09:34:30 GMT 2012</t>
  </si>
  <si>
    <t>Mon Jun 11 02:34:30 PDT 2012</t>
  </si>
  <si>
    <t>25Y6RLPHIT3HMQY029X2VJQ22GUH9K</t>
  </si>
  <si>
    <t>Tue Jun 05 00:32:37 GMT 2012</t>
  </si>
  <si>
    <t>Tue Jun 05 00:33:05 GMT 2012</t>
  </si>
  <si>
    <t>Mon Jun 11 17:33:05 PDT 2012</t>
  </si>
  <si>
    <t>273AT2D5NQYNW9RVIA751YMND5A84K</t>
  </si>
  <si>
    <t>Mon Jun 04 12:07:17 GMT 2012</t>
  </si>
  <si>
    <t>Mon Jun 04 12:08:02 GMT 2012</t>
  </si>
  <si>
    <t>Mon Jun 11 05:08:02 PDT 2012</t>
  </si>
  <si>
    <t>2790JPPSI2KY5J9X7YWKTM6WKDXPJB</t>
  </si>
  <si>
    <t>Tue Jun 05 10:21:50 GMT 2012</t>
  </si>
  <si>
    <t>Tue Jun 05 10:22:03 GMT 2012</t>
  </si>
  <si>
    <t>Tue Jun 12 03:22:03 PDT 2012</t>
  </si>
  <si>
    <t>28FJ92NJKM052G7YC8PWAGTPA0RE9Q</t>
  </si>
  <si>
    <t>Mon Jun 04 15:23:00 GMT 2012</t>
  </si>
  <si>
    <t>Mon Jun 04 15:23:47 GMT 2012</t>
  </si>
  <si>
    <t>Mon Jun 11 08:23:47 PDT 2012</t>
  </si>
  <si>
    <t>28IS1CSTMOFXI7G903SE6DNXKPVORL</t>
  </si>
  <si>
    <t>Tue Jun 05 10:07:35 GMT 2012</t>
  </si>
  <si>
    <t>Tue Jun 05 10:09:49 GMT 2012</t>
  </si>
  <si>
    <t>Tue Jun 12 03:09:49 PDT 2012</t>
  </si>
  <si>
    <t>28L3DHJHP4BD4E49GZIS59X3HD83W2</t>
  </si>
  <si>
    <t>Tue Jun 05 05:19:45 GMT 2012</t>
  </si>
  <si>
    <t>Tue Jun 05 05:21:39 GMT 2012</t>
  </si>
  <si>
    <t>Mon Jun 11 22:21:39 PDT 2012</t>
  </si>
  <si>
    <t>28ZQEOZFYQS13MHR66ORLS4IDBKHKU</t>
  </si>
  <si>
    <t>Tue Jun 05 08:21:17 GMT 2012</t>
  </si>
  <si>
    <t>Tue Jun 05 08:22:47 GMT 2012</t>
  </si>
  <si>
    <t>Tue Jun 12 01:22:47 PDT 2012</t>
  </si>
  <si>
    <t>29BMJUNU8LZ6I1OLNI08L8J3WNM2IT</t>
  </si>
  <si>
    <t>Mon Jun 04 13:53:34 GMT 2012</t>
  </si>
  <si>
    <t>Mon Jun 04 13:53:50 GMT 2012</t>
  </si>
  <si>
    <t>Mon Jun 11 06:53:50 PDT 2012</t>
  </si>
  <si>
    <t>2A7K0COK2JE1D1DP20CR46OZBM3SLQ</t>
  </si>
  <si>
    <t>Tue Jun 05 06:10:24 GMT 2012</t>
  </si>
  <si>
    <t>Tue Jun 05 06:10:31 GMT 2012</t>
  </si>
  <si>
    <t>Mon Jun 11 23:10:31 PDT 2012</t>
  </si>
  <si>
    <t>2AYUFBNFSVGUC9RENJN6VG1FTCU5J1</t>
  </si>
  <si>
    <t>Mon Jun 04 09:48:55 GMT 2012</t>
  </si>
  <si>
    <t>Mon Jun 04 09:50:06 GMT 2012</t>
  </si>
  <si>
    <t>Mon Jun 11 02:50:06 PDT 2012</t>
  </si>
  <si>
    <t>2BDY58B727M09A3PZ4S66FSVGDSAVN</t>
  </si>
  <si>
    <t>Tue Jun 05 03:38:34 GMT 2012</t>
  </si>
  <si>
    <t>Tue Jun 05 03:39:36 GMT 2012</t>
  </si>
  <si>
    <t>Mon Jun 11 20:39:36 PDT 2012</t>
  </si>
  <si>
    <t>a nice called hour</t>
  </si>
  <si>
    <t>2C5IPDOBDDP8GDKPC4485MB3RC71CS</t>
  </si>
  <si>
    <t>A2NTEZRS2XCAYF</t>
  </si>
  <si>
    <t>Tue Jun 05 03:43:29 GMT 2012</t>
  </si>
  <si>
    <t>Tue Jun 05 03:43:52 GMT 2012</t>
  </si>
  <si>
    <t>Mon Jun 11 20:43:52 PDT 2012</t>
  </si>
  <si>
    <t>2C9ECWA6X3YO3635UGWK5PTIORHNM5</t>
  </si>
  <si>
    <t>Tue Jun 05 04:16:55 GMT 2012</t>
  </si>
  <si>
    <t>Tue Jun 05 04:18:09 GMT 2012</t>
  </si>
  <si>
    <t>Mon Jun 11 21:18:09 PDT 2012</t>
  </si>
  <si>
    <t>2GUNJQ2172Z90K5BTBCC3EBU2C3QY6</t>
  </si>
  <si>
    <t>Mon Jun 04 16:57:05 GMT 2012</t>
  </si>
  <si>
    <t>Mon Jun 04 16:57:20 GMT 2012</t>
  </si>
  <si>
    <t>Mon Jun 11 09:57:20 PDT 2012</t>
  </si>
  <si>
    <t>2H51X3V0FK0CFEQOWSD7XKK9M0LFMG</t>
  </si>
  <si>
    <t>A3IRA0EX26WF5K</t>
  </si>
  <si>
    <t>Mon Jun 04 22:14:50 GMT 2012</t>
  </si>
  <si>
    <t>Mon Jun 04 22:16:09 GMT 2012</t>
  </si>
  <si>
    <t>Mon Jun 11 15:16:09 PDT 2012</t>
  </si>
  <si>
    <t>2HIEOZFYQS1CJNATXOID04IC2NMIL7</t>
  </si>
  <si>
    <t>Mon Jun 04 20:56:37 GMT 2012</t>
  </si>
  <si>
    <t>Mon Jun 04 20:57:05 GMT 2012</t>
  </si>
  <si>
    <t>Mon Jun 11 13:57:05 PDT 2012</t>
  </si>
  <si>
    <t>2I6R9Y8TNKIMQMAA268SAOM0QP2V8E</t>
  </si>
  <si>
    <t>Mon Jun 04 09:42:24 GMT 2012</t>
  </si>
  <si>
    <t>Mon Jun 04 09:44:16 GMT 2012</t>
  </si>
  <si>
    <t>Mon Jun 11 02:44:16 PDT 2012</t>
  </si>
  <si>
    <t>2IS6UFBNFSVGLF38RWJWENG1G1N4IW</t>
  </si>
  <si>
    <t>Mon Jun 04 16:38:29 GMT 2012</t>
  </si>
  <si>
    <t>Mon Jun 04 16:39:02 GMT 2012</t>
  </si>
  <si>
    <t>Mon Jun 11 09:39:02 PDT 2012</t>
  </si>
  <si>
    <t>a nigh scold hour</t>
  </si>
  <si>
    <t>2JJNDWIOV1S7JHRIB7L1BYDZ9XJXIX</t>
  </si>
  <si>
    <t>Tue Jun 05 11:29:58 GMT 2012</t>
  </si>
  <si>
    <t>Tue Jun 05 11:30:42 GMT 2012</t>
  </si>
  <si>
    <t>Tue Jun 12 04:30:42 PDT 2012</t>
  </si>
  <si>
    <t>A nice cold bowl</t>
  </si>
  <si>
    <t>2M70CP5KXPTIEC62G7VPU7NY7FSZYD</t>
  </si>
  <si>
    <t>Mon Jun 04 20:42:16 GMT 2012</t>
  </si>
  <si>
    <t>Mon Jun 11 13:42:16 PDT 2012</t>
  </si>
  <si>
    <t>2MYSK9RJ85OZ9T2M411PUOOQ6NHU6G</t>
  </si>
  <si>
    <t>Mon Jun 04 17:35:16 GMT 2012</t>
  </si>
  <si>
    <t>Mon Jun 04 17:35:36 GMT 2012</t>
  </si>
  <si>
    <t>Mon Jun 11 10:35:36 PDT 2012</t>
  </si>
  <si>
    <t>2N58XMB3Q39ZR5UZBFXTCEVSU49SHW</t>
  </si>
  <si>
    <t>Mon Jun 04 16:09:55 GMT 2012</t>
  </si>
  <si>
    <t>Mon Jun 04 16:10:09 GMT 2012</t>
  </si>
  <si>
    <t>Mon Jun 11 09:10:09 PDT 2012</t>
  </si>
  <si>
    <t>2NGBDDP8PJWKL71DFD23Y39Z1KLG5G</t>
  </si>
  <si>
    <t>Mon Jun 04 13:48:19 GMT 2012</t>
  </si>
  <si>
    <t>Mon Jun 04 13:49:13 GMT 2012</t>
  </si>
  <si>
    <t>Mon Jun 11 06:49:13 PDT 2012</t>
  </si>
  <si>
    <t>2O3DPGFL6VCPNTXW54NIWV1S82NK5A</t>
  </si>
  <si>
    <t>Tue Jun 05 04:28:44 GMT 2012</t>
  </si>
  <si>
    <t>Tue Jun 05 04:29:21 GMT 2012</t>
  </si>
  <si>
    <t>Mon Jun 11 21:29:21 PDT 2012</t>
  </si>
  <si>
    <t>2QEMEGOOGQSCD06FSTJEQUUU19DDDL</t>
  </si>
  <si>
    <t>Mon Jun 04 21:01:22 GMT 2012</t>
  </si>
  <si>
    <t>Mon Jun 04 21:01:35 GMT 2012</t>
  </si>
  <si>
    <t>Mon Jun 11 14:01:35 PDT 2012</t>
  </si>
  <si>
    <t>2QO40SPW1INM8AMVMAUNIB6BGV52FD</t>
  </si>
  <si>
    <t>Mon Jun 04 21:56:59 GMT 2012</t>
  </si>
  <si>
    <t>Mon Jun 04 21:57:43 GMT 2012</t>
  </si>
  <si>
    <t>Mon Jun 11 14:57:43 PDT 2012</t>
  </si>
  <si>
    <t>2RQW2GTP9RA7JZKRJX0Y0OF71S0UPF</t>
  </si>
  <si>
    <t>A1WJC8AD5KDIRR</t>
  </si>
  <si>
    <t>Mon Jun 04 13:47:27 GMT 2012</t>
  </si>
  <si>
    <t>Mon Jun 04 13:48:45 GMT 2012</t>
  </si>
  <si>
    <t>Mon Jun 11 06:48:45 PDT 2012</t>
  </si>
  <si>
    <t>hey nine scold hour</t>
  </si>
  <si>
    <t>2S9PCGJ2D21OUQT2ZRAPXSI2L8LB5O</t>
  </si>
  <si>
    <t>Tue Jun 05 08:26:59 GMT 2012</t>
  </si>
  <si>
    <t>Tue Jun 05 08:27:32 GMT 2012</t>
  </si>
  <si>
    <t>Tue Jun 12 01:27:32 PDT 2012</t>
  </si>
  <si>
    <t>a nice cold dollar</t>
  </si>
  <si>
    <t>2SFMHGYQ4J3N15UGXD6FWYYIUAFNA8</t>
  </si>
  <si>
    <t>Mon Jun 04 18:44:30 GMT 2012</t>
  </si>
  <si>
    <t>Mon Jun 04 18:44:47 GMT 2012</t>
  </si>
  <si>
    <t>Mon Jun 11 11:44:47 PDT 2012</t>
  </si>
  <si>
    <t>2SMUU00OQKKAVC6XQJTUA680F5PWWM</t>
  </si>
  <si>
    <t>Mon Jun 04 21:35:52 GMT 2012</t>
  </si>
  <si>
    <t>Mon Jun 04 21:36:12 GMT 2012</t>
  </si>
  <si>
    <t>Mon Jun 11 14:36:12 PDT 2012</t>
  </si>
  <si>
    <t>2UFQY2RCJK63QP28ZIRK2IAQASB5UG</t>
  </si>
  <si>
    <t>Mon Jun 04 22:16:58 GMT 2012</t>
  </si>
  <si>
    <t>Mon Jun 04 22:17:30 GMT 2012</t>
  </si>
  <si>
    <t>Mon Jun 11 15:17:30 PDT 2012</t>
  </si>
  <si>
    <t>2Y1Z6KW4ZMAZ8BFW36H0WNNVSQNG72</t>
  </si>
  <si>
    <t>A3TUQB3Y5A3RB9</t>
  </si>
  <si>
    <t>Mon Jun 04 17:53:42 GMT 2012</t>
  </si>
  <si>
    <t>Mon Jun 04 17:54:38 GMT 2012</t>
  </si>
  <si>
    <t>Mon Jun 11 10:54:38 PDT 2012</t>
  </si>
  <si>
    <t>2YI1SNQQ7Q67RZPV23ER92TQDAIT9Z</t>
  </si>
  <si>
    <t>Mon Jun 04 18:17:41 GMT 2012</t>
  </si>
  <si>
    <t>Mon Jun 04 18:18:00 GMT 2012</t>
  </si>
  <si>
    <t>Mon Jun 11 11:18:00 PDT 2012</t>
  </si>
  <si>
    <t>2A4OFXRDS4ICS8MI5OAFU11A2YQUX1</t>
  </si>
  <si>
    <t>20M8Y1THV8ER0SWY5B9M7SM5LPT0NM</t>
  </si>
  <si>
    <t>Tue Jun 05 11:33:51 GMT 2012</t>
  </si>
  <si>
    <t>Tue Jun 05 11:35:11 GMT 2012</t>
  </si>
  <si>
    <t>Tue Jun 12 04:35:11 PDT 2012</t>
  </si>
  <si>
    <t>A nice pod our</t>
  </si>
  <si>
    <t>20QN5F3Q0JG5KSASUNPBC9F9T1YGCF</t>
  </si>
  <si>
    <t>Mon Jun 04 09:28:24 GMT 2012</t>
  </si>
  <si>
    <t>Mon Jun 04 09:28:50 GMT 2012</t>
  </si>
  <si>
    <t>Mon Jun 11 02:28:50 PDT 2012</t>
  </si>
  <si>
    <t>a nice code hour</t>
  </si>
  <si>
    <t>20V9Z0B6UTO6KY20AKMRSGPWT5YZO7</t>
  </si>
  <si>
    <t>Tue Jun 05 01:56:20 GMT 2012</t>
  </si>
  <si>
    <t>Tue Jun 05 01:56:58 GMT 2012</t>
  </si>
  <si>
    <t>Mon Jun 11 18:56:58 PDT 2012</t>
  </si>
  <si>
    <t>a nice fold hour</t>
  </si>
  <si>
    <t>25Y6RLPHIT3HMQY029X2VJQ22GH9HZ</t>
  </si>
  <si>
    <t>Mon Jun 04 13:29:12 GMT 2012</t>
  </si>
  <si>
    <t>Mon Jun 04 13:29:51 GMT 2012</t>
  </si>
  <si>
    <t>Mon Jun 11 06:29:51 PDT 2012</t>
  </si>
  <si>
    <t>27UQ45UUKQOY7H61JEJ8WG011GFDVI</t>
  </si>
  <si>
    <t>Mon Jun 04 18:46:48 GMT 2012</t>
  </si>
  <si>
    <t>Mon Jun 04 18:47:11 GMT 2012</t>
  </si>
  <si>
    <t>Mon Jun 11 11:47:11 PDT 2012</t>
  </si>
  <si>
    <t>29YR70G5R98DZDR0WYNS0TNYDPOBRE</t>
  </si>
  <si>
    <t>Mon Jun 04 17:36:55 GMT 2012</t>
  </si>
  <si>
    <t>Mon Jun 04 17:37:14 GMT 2012</t>
  </si>
  <si>
    <t>Mon Jun 11 10:37:14 PDT 2012</t>
  </si>
  <si>
    <t>2CXL8I9NZW6H5TUTWVHWFT86APPVLO</t>
  </si>
  <si>
    <t>Tue Jun 05 02:49:44 GMT 2012</t>
  </si>
  <si>
    <t>Tue Jun 05 02:50:34 GMT 2012</t>
  </si>
  <si>
    <t>Mon Jun 11 19:50:34 PDT 2012</t>
  </si>
  <si>
    <t>2D9VWAVKI62NAKQ6PTQ9HQH6CUPIQE</t>
  </si>
  <si>
    <t>Tue Jun 05 06:09:47 GMT 2012</t>
  </si>
  <si>
    <t>Tue Jun 05 06:09:54 GMT 2012</t>
  </si>
  <si>
    <t>Mon Jun 11 23:09:54 PDT 2012</t>
  </si>
  <si>
    <t>2DQOCCF0CP5KOJHN599X6G4PNG1UV0</t>
  </si>
  <si>
    <t>Mon Jun 04 13:49:22 GMT 2012</t>
  </si>
  <si>
    <t>Mon Jun 04 13:49:30 GMT 2012</t>
  </si>
  <si>
    <t>Mon Jun 11 06:49:30 PDT 2012</t>
  </si>
  <si>
    <t>2EB79KQW618NV0I2X344DXCEUWKMK7</t>
  </si>
  <si>
    <t>Mon Jun 04 09:34:06 GMT 2012</t>
  </si>
  <si>
    <t>Mon Jun 04 09:35:46 GMT 2012</t>
  </si>
  <si>
    <t>Mon Jun 11 02:35:46 PDT 2012</t>
  </si>
  <si>
    <t>hey nice hold hour</t>
  </si>
  <si>
    <t>2F3MJTUHYW2GKJXWSYJ54M16A7HJO2</t>
  </si>
  <si>
    <t>Mon Jun 04 21:36:15 GMT 2012</t>
  </si>
  <si>
    <t>Mon Jun 04 21:36:37 GMT 2012</t>
  </si>
  <si>
    <t>Mon Jun 11 14:36:37 PDT 2012</t>
  </si>
  <si>
    <t>2F73Q0JG5TYME6K3TV0FHSSSI78FJW</t>
  </si>
  <si>
    <t>Tue Jun 05 08:29:06 GMT 2012</t>
  </si>
  <si>
    <t>Tue Jun 05 08:30:02 GMT 2012</t>
  </si>
  <si>
    <t>Tue Jun 12 01:30:02 PDT 2012</t>
  </si>
  <si>
    <t>The nice cold hour</t>
  </si>
  <si>
    <t>2HYO33FDEY5CFQOQYIQ3GCRFMMI0RA</t>
  </si>
  <si>
    <t>Tue Jun 05 11:35:59 GMT 2012</t>
  </si>
  <si>
    <t>Tue Jun 05 11:36:56 GMT 2012</t>
  </si>
  <si>
    <t>Tue Jun 12 04:36:56 PDT 2012</t>
  </si>
  <si>
    <t>2IBVCNHMVHVK3DO6JBT7CJ79LZD31F</t>
  </si>
  <si>
    <t>Mon Jun 04 15:17:16 GMT 2012</t>
  </si>
  <si>
    <t>Mon Jun 04 15:18:06 GMT 2012</t>
  </si>
  <si>
    <t>Mon Jun 11 08:18:06 PDT 2012</t>
  </si>
  <si>
    <t>ej nice cold ohur</t>
  </si>
  <si>
    <t>2LEJTUHYW2GTG3FFPJWWU169Z1CKPI</t>
  </si>
  <si>
    <t>Mon Jun 04 20:59:15 GMT 2012</t>
  </si>
  <si>
    <t>Mon Jun 04 20:59:25 GMT 2012</t>
  </si>
  <si>
    <t>Mon Jun 11 13:59:25 PDT 2012</t>
  </si>
  <si>
    <t>2LJI8IUB2YU9ZD5XBC23T0FBKIUJ7Z</t>
  </si>
  <si>
    <t>Mon Jun 04 12:11:06 GMT 2012</t>
  </si>
  <si>
    <t>Mon Jun 04 12:11:44 GMT 2012</t>
  </si>
  <si>
    <t>Mon Jun 11 05:11:44 PDT 2012</t>
  </si>
  <si>
    <t>2LSHFL42J1LYW2ZCKYD0QGFKIN82N3</t>
  </si>
  <si>
    <t>Tue Jun 05 08:24:08 GMT 2012</t>
  </si>
  <si>
    <t>Tue Jun 05 08:24:36 GMT 2012</t>
  </si>
  <si>
    <t>Tue Jun 12 01:24:36 PDT 2012</t>
  </si>
  <si>
    <t>2MOA6X3YOCCFR6DA2OGTQNIIY7MQPY</t>
  </si>
  <si>
    <t>Mon Jun 04 09:33:01 GMT 2012</t>
  </si>
  <si>
    <t>Mon Jun 04 09:33:25 GMT 2012</t>
  </si>
  <si>
    <t>Mon Jun 11 02:33:25 PDT 2012</t>
  </si>
  <si>
    <t>2PSOHOVR14IXBIQQRT8EKWA6YCK67Q</t>
  </si>
  <si>
    <t>Mon Jun 04 18:15:45 GMT 2012</t>
  </si>
  <si>
    <t>Mon Jun 04 18:16:06 GMT 2012</t>
  </si>
  <si>
    <t>Mon Jun 11 11:16:06 PDT 2012</t>
  </si>
  <si>
    <t>2QO40SPW1INM8AMVMAUNIB6BGWG2FQ</t>
  </si>
  <si>
    <t>Tue Jun 05 04:49:53 GMT 2012</t>
  </si>
  <si>
    <t>Tue Jun 05 04:51:30 GMT 2012</t>
  </si>
  <si>
    <t>Mon Jun 11 21:51:30 PDT 2012</t>
  </si>
  <si>
    <t>2RTXERSQV66RCJ5NBU8V4AVKJFQ2AY</t>
  </si>
  <si>
    <t>Mon Jun 04 19:23:16 GMT 2012</t>
  </si>
  <si>
    <t>Mon Jun 04 19:23:27 GMT 2012</t>
  </si>
  <si>
    <t>Mon Jun 11 12:23:27 PDT 2012</t>
  </si>
  <si>
    <t>2THPSI2KYEPLJJVA2CD64J3OBQAMS1</t>
  </si>
  <si>
    <t>Mon Jun 04 17:02:20 GMT 2012</t>
  </si>
  <si>
    <t>Mon Jun 04 17:03:37 GMT 2012</t>
  </si>
  <si>
    <t>Mon Jun 11 10:03:37 PDT 2012</t>
  </si>
  <si>
    <t>2UHFE4EGDHDMTZ9D00EZ46HE0FCKA2</t>
  </si>
  <si>
    <t>Mon Jun 04 20:43:26 GMT 2012</t>
  </si>
  <si>
    <t>Mon Jun 04 20:43:59 GMT 2012</t>
  </si>
  <si>
    <t>Mon Jun 11 13:43:59 PDT 2012</t>
  </si>
  <si>
    <t>2XDVWJ5OPB0YMANDGDNBFEP9VC0W4A</t>
  </si>
  <si>
    <t>Tue Jun 05 04:21:44 GMT 2012</t>
  </si>
  <si>
    <t>Tue Jun 05 04:22:02 GMT 2012</t>
  </si>
  <si>
    <t>Mon Jun 11 21:22:02 PDT 2012</t>
  </si>
  <si>
    <t>2XEHGYQ4J3NA20ZK466O6YIT23SOB8</t>
  </si>
  <si>
    <t>Tue Jun 05 10:00:35 GMT 2012</t>
  </si>
  <si>
    <t>Tue Jun 05 10:01:07 GMT 2012</t>
  </si>
  <si>
    <t>Tue Jun 12 03:01:07 PDT 2012</t>
  </si>
  <si>
    <t>2DGB49F9SSSHOVPO6EJTDH5F8Z0SWR</t>
  </si>
  <si>
    <t>20M8Y1THV8ER0SWY5B9M7SM5LO60NX</t>
  </si>
  <si>
    <t>Mon Jun 04 20:56:07 GMT 2012</t>
  </si>
  <si>
    <t>Mon Jun 04 20:56:34 GMT 2012</t>
  </si>
  <si>
    <t>Mon Jun 11 13:56:34 PDT 2012</t>
  </si>
  <si>
    <t>20Q2RCJK63ZV5X5WIBLIIQ9JMF37WK</t>
  </si>
  <si>
    <t>Tue Jun 05 11:32:12 GMT 2012</t>
  </si>
  <si>
    <t>Tue Jun 05 11:32:39 GMT 2012</t>
  </si>
  <si>
    <t>Tue Jun 12 04:32:39 PDT 2012</t>
  </si>
  <si>
    <t>An ice bore bower</t>
  </si>
  <si>
    <t>224XKNQY2RCJB0R4D5UHZ0KUJJ7R2O</t>
  </si>
  <si>
    <t>Mon Jun 04 15:20:39 GMT 2012</t>
  </si>
  <si>
    <t>Mon Jun 04 15:21:07 GMT 2012</t>
  </si>
  <si>
    <t>Mon Jun 11 08:21:07 PDT 2012</t>
  </si>
  <si>
    <t>22EEZZ2MIKMN0OWURPU81WWXJCO7OQ</t>
  </si>
  <si>
    <t>Tue Jun 05 03:00:43 GMT 2012</t>
  </si>
  <si>
    <t>Tue Jun 05 03:01:18 GMT 2012</t>
  </si>
  <si>
    <t>Mon Jun 11 20:01:18 PDT 2012</t>
  </si>
  <si>
    <t>23DB3L0FBJ9IF57J1I5VM5RPSBTYME</t>
  </si>
  <si>
    <t>Mon Jun 04 09:47:36 GMT 2012</t>
  </si>
  <si>
    <t>Mon Jun 11 02:48:55 PDT 2012</t>
  </si>
  <si>
    <t>24QT3DHJHP4B478LMPZR0X9X4Q9V2C</t>
  </si>
  <si>
    <t>Tue Jun 05 08:23:38 GMT 2012</t>
  </si>
  <si>
    <t>Tue Jun 05 08:24:03 GMT 2012</t>
  </si>
  <si>
    <t>Tue Jun 12 01:24:03 PDT 2012</t>
  </si>
  <si>
    <t>an ice gold dower</t>
  </si>
  <si>
    <t>25GK5UFJ51Y7H8C4XPHS9CSTNYJB8N</t>
  </si>
  <si>
    <t>Tue Jun 05 06:07:37 GMT 2012</t>
  </si>
  <si>
    <t>Tue Jun 05 06:07:49 GMT 2012</t>
  </si>
  <si>
    <t>Mon Jun 11 23:07:49 PDT 2012</t>
  </si>
  <si>
    <t>2626X3YOCCF03JTPFGKIVIIXZPRRQ8</t>
  </si>
  <si>
    <t>Mon Jun 04 19:22:30 GMT 2012</t>
  </si>
  <si>
    <t>Mon Jun 04 19:22:43 GMT 2012</t>
  </si>
  <si>
    <t>Mon Jun 11 12:22:43 PDT 2012</t>
  </si>
  <si>
    <t>28GCCF0CP5KXGN6S09OYO4PM8WMVWA</t>
  </si>
  <si>
    <t>Mon Jun 04 21:33:05 GMT 2012</t>
  </si>
  <si>
    <t>Mon Jun 04 21:33:49 GMT 2012</t>
  </si>
  <si>
    <t>Mon Jun 11 14:33:49 PDT 2012</t>
  </si>
  <si>
    <t>28L3DHJHP4BD4E49GZIS59X3HDH3WB</t>
  </si>
  <si>
    <t>A1CJM9AFRIZVR0</t>
  </si>
  <si>
    <t>Tue Jun 05 11:38:03 GMT 2012</t>
  </si>
  <si>
    <t>Tue Jun 05 11:39:53 GMT 2012</t>
  </si>
  <si>
    <t>Tue Jun 12 04:39:53 PDT 2012</t>
  </si>
  <si>
    <t>hen ice oh dawad</t>
  </si>
  <si>
    <t>2C21QP6AUC264AUCVSO330FK1LE18E</t>
  </si>
  <si>
    <t>Mon Jun 04 22:19:04 GMT 2012</t>
  </si>
  <si>
    <t>Mon Jun 04 22:19:32 GMT 2012</t>
  </si>
  <si>
    <t>Mon Jun 11 15:19:32 PDT 2012</t>
  </si>
  <si>
    <t>2CBENLVWJ5OP2UM0YQZYUWB7FYXT1T</t>
  </si>
  <si>
    <t>Mon Jun 04 20:57:36 GMT 2012</t>
  </si>
  <si>
    <t>Mon Jun 04 20:58:04 GMT 2012</t>
  </si>
  <si>
    <t>Mon Jun 11 13:58:04 PDT 2012</t>
  </si>
  <si>
    <t>2CWSMEZZ2MIKDHXZQG0YB8TWX6X5MD</t>
  </si>
  <si>
    <t>Mon Jun 04 13:53:53 GMT 2012</t>
  </si>
  <si>
    <t>Mon Jun 04 13:54:07 GMT 2012</t>
  </si>
  <si>
    <t>Mon Jun 11 06:54:07 PDT 2012</t>
  </si>
  <si>
    <t>2D7DEY5COW0L7LN8Q3IFTC6VO45V48</t>
  </si>
  <si>
    <t>Tue Jun 05 08:25:12 GMT 2012</t>
  </si>
  <si>
    <t>Tue Jun 05 08:25:58 GMT 2012</t>
  </si>
  <si>
    <t>Tue Jun 12 01:25:58 PDT 2012</t>
  </si>
  <si>
    <t>2DYXBAT2D5NQPHTKLHRJO5TYNWQ622</t>
  </si>
  <si>
    <t>Mon Jun 04 13:25:22 GMT 2012</t>
  </si>
  <si>
    <t>Mon Jun 04 13:26:05 GMT 2012</t>
  </si>
  <si>
    <t>Mon Jun 11 06:26:05 PDT 2012</t>
  </si>
  <si>
    <t>2E1F9SSSHX11AIBXBW85N8J4PYVVZ5</t>
  </si>
  <si>
    <t>Tue Jun 05 01:50:14 GMT 2012</t>
  </si>
  <si>
    <t>Tue Jun 05 01:50:26 GMT 2012</t>
  </si>
  <si>
    <t>Mon Jun 11 18:50:26 PDT 2012</t>
  </si>
  <si>
    <t>2HW6OQ1SNQQ7H0V5NSHKKNR132O6Q0</t>
  </si>
  <si>
    <t>A2NRCL1IY6VT2G</t>
  </si>
  <si>
    <t>Tue Jun 05 03:41:46 GMT 2012</t>
  </si>
  <si>
    <t>Tue Jun 05 03:42:44 GMT 2012</t>
  </si>
  <si>
    <t>Mon Jun 11 20:42:44 PDT 2012</t>
  </si>
  <si>
    <t>2JKKMT6YTWX48X5772VDH9GI7RSV0T</t>
  </si>
  <si>
    <t>A2ETW53031NKTX</t>
  </si>
  <si>
    <t>Mon Jun 04 10:52:03 GMT 2012</t>
  </si>
  <si>
    <t>Mon Jun 04 10:54:58 GMT 2012</t>
  </si>
  <si>
    <t>Mon Jun 11 03:54:58 PDT 2012</t>
  </si>
  <si>
    <t>and i scored over</t>
  </si>
  <si>
    <t>2MKTMOFXRDS496PJG4EXRFM12JOVST</t>
  </si>
  <si>
    <t>Mon Jun 04 18:46:13 GMT 2012</t>
  </si>
  <si>
    <t>Mon Jun 11 11:46:31 PDT 2012</t>
  </si>
  <si>
    <t>2MU6DG67D1X3MU3PI3FKAJE1NG89G4</t>
  </si>
  <si>
    <t>Mon Jun 04 16:36:19 GMT 2012</t>
  </si>
  <si>
    <t>Mon Jun 04 16:37:00 GMT 2012</t>
  </si>
  <si>
    <t>Mon Jun 11 09:37:00 PDT 2012</t>
  </si>
  <si>
    <t>2N52AC9KSSZVORQVMWLUSQOYHW31JT</t>
  </si>
  <si>
    <t>Mon Jun 04 17:36:15 GMT 2012</t>
  </si>
  <si>
    <t>Mon Jun 11 10:36:15 PDT 2012</t>
  </si>
  <si>
    <t>2NAPDOBDDP8PAQ8ZV4ZXUB3Q4J92DO</t>
  </si>
  <si>
    <t>Tue Jun 05 10:20:09 GMT 2012</t>
  </si>
  <si>
    <t>Tue Jun 05 10:20:22 GMT 2012</t>
  </si>
  <si>
    <t>Tue Jun 12 03:20:22 PDT 2012</t>
  </si>
  <si>
    <t>2OKCWY2AOO2GDG2L6F7Q0CM6JJ933P</t>
  </si>
  <si>
    <t>Tue Jun 05 04:20:59 GMT 2012</t>
  </si>
  <si>
    <t>Mon Jun 11 21:21:44 PDT 2012</t>
  </si>
  <si>
    <t>2RJRLFQ0ONNVIBPPZF0EORB77WHJSW</t>
  </si>
  <si>
    <t>Mon Jun 04 18:12:43 GMT 2012</t>
  </si>
  <si>
    <t>Mon Jun 04 18:13:07 GMT 2012</t>
  </si>
  <si>
    <t>Mon Jun 11 11:13:07 PDT 2012</t>
  </si>
  <si>
    <t>in eye spole dower</t>
  </si>
  <si>
    <t>2RN8ER9Y8TNK9GNX4WBFPS2ON9H6T8</t>
  </si>
  <si>
    <t>Tue Jun 05 00:33:37 GMT 2012</t>
  </si>
  <si>
    <t>Tue Jun 05 00:35:03 GMT 2012</t>
  </si>
  <si>
    <t>Mon Jun 11 17:35:03 PDT 2012</t>
  </si>
  <si>
    <t>2S1NZW6HEZ6O5YE1PKZ6HGUM3AHZPB</t>
  </si>
  <si>
    <t>A1KFIQBETMB81I</t>
  </si>
  <si>
    <t>Mon Jun 04 14:55:15 GMT 2012</t>
  </si>
  <si>
    <t>Mon Jun 04 14:57:34 GMT 2012</t>
  </si>
  <si>
    <t>Mon Jun 11 07:57:34 PDT 2012</t>
  </si>
  <si>
    <t>2S1NZW6HEZ6O5YE1PKZ6HGUM3AJZPD</t>
  </si>
  <si>
    <t>Mon Jun 04 16:08:57 GMT 2012</t>
  </si>
  <si>
    <t>Mon Jun 04 16:09:11 GMT 2012</t>
  </si>
  <si>
    <t>Mon Jun 11 09:09:11 PDT 2012</t>
  </si>
  <si>
    <t>2UFQY2RCJK63QP28ZIRK2IAQASRU5L</t>
  </si>
  <si>
    <t>Mon Jun 04 09:32:31 GMT 2012</t>
  </si>
  <si>
    <t>Mon Jun 04 09:32:56 GMT 2012</t>
  </si>
  <si>
    <t>Mon Jun 11 02:32:56 PDT 2012</t>
  </si>
  <si>
    <t>2VSXULRGNTBJUGAIFW6PFN62LRK6S2</t>
  </si>
  <si>
    <t>Tue Jun 05 10:01:37 GMT 2012</t>
  </si>
  <si>
    <t>Tue Jun 05 10:02:07 GMT 2012</t>
  </si>
  <si>
    <t>Tue Jun 12 03:02:07 PDT 2012</t>
  </si>
  <si>
    <t>2YNR14IXKO2L0W5JUN1653YODL5ABA</t>
  </si>
  <si>
    <t>A10SAVPJXNEVZF</t>
  </si>
  <si>
    <t>Mon Jun 04 23:15:08 GMT 2012</t>
  </si>
  <si>
    <t>Mon Jun 04 23:15:52 GMT 2012</t>
  </si>
  <si>
    <t>Mon Jun 11 16:15:52 PDT 2012</t>
  </si>
  <si>
    <t>2ZHSI2KYEPLSG1TP3DXWR3OAIZQTNP</t>
  </si>
  <si>
    <t>Mon Jun 04 12:09:44 GMT 2012</t>
  </si>
  <si>
    <t>Mon Jun 04 12:10:27 GMT 2012</t>
  </si>
  <si>
    <t>Mon Jun 11 05:10:27 PDT 2012</t>
  </si>
  <si>
    <t>2ZKI2KYEPLSPYZ8Q4XNJBOAHROQOUG</t>
  </si>
  <si>
    <t>Tue Jun 05 04:51:38 GMT 2012</t>
  </si>
  <si>
    <t>Tue Jun 05 04:53:08 GMT 2012</t>
  </si>
  <si>
    <t>Mon Jun 11 21:53:08 PDT 2012</t>
  </si>
  <si>
    <t>2SM9F9SSSHX1SDCSAKWHDF8J44KUY7</t>
  </si>
  <si>
    <t>20AHPCGJ2D21FXKAF8RJXPSI3TBA4R</t>
  </si>
  <si>
    <t>Mon Jun 04 12:27:46 GMT 2012</t>
  </si>
  <si>
    <t>Mon Jun 04 12:28:10 GMT 2012</t>
  </si>
  <si>
    <t>Mon Jun 11 05:28:10 PDT 2012</t>
  </si>
  <si>
    <t>on eyes go there</t>
  </si>
  <si>
    <t>20I7Q67051QK3HF6KKHC9XMGJ9UYEH</t>
  </si>
  <si>
    <t>Tue Jun 05 04:22:03 GMT 2012</t>
  </si>
  <si>
    <t>Tue Jun 05 04:22:18 GMT 2012</t>
  </si>
  <si>
    <t>Mon Jun 11 21:22:18 PDT 2012</t>
  </si>
  <si>
    <t>214JK63ZVE3HIU8Z01H9RL5R4P3AZU</t>
  </si>
  <si>
    <t>Tue Jun 05 05:17:59 GMT 2012</t>
  </si>
  <si>
    <t>Tue Jun 05 05:19:38 GMT 2012</t>
  </si>
  <si>
    <t>Mon Jun 11 22:19:38 PDT 2012</t>
  </si>
  <si>
    <t>23YS8SV7WGKC3P9QL313BMHAQZL0QC</t>
  </si>
  <si>
    <t>Mon Jun 04 15:12:56 GMT 2012</t>
  </si>
  <si>
    <t>Mon Jun 04 15:13:43 GMT 2012</t>
  </si>
  <si>
    <t>Mon Jun 11 08:13:43 PDT 2012</t>
  </si>
  <si>
    <t>29B51RYQM3ELHHAH8ZKG2FTEV250Z5</t>
  </si>
  <si>
    <t>Mon Jun 04 14:58:36 GMT 2012</t>
  </si>
  <si>
    <t>Mon Jun 04 14:59:09 GMT 2012</t>
  </si>
  <si>
    <t>Mon Jun 11 07:59:09 PDT 2012</t>
  </si>
  <si>
    <t>2CBENLVWJ5OP2UM0YQZYUWB7FY11T5</t>
  </si>
  <si>
    <t>Tue Jun 05 00:33:12 GMT 2012</t>
  </si>
  <si>
    <t>Tue Jun 05 00:33:35 GMT 2012</t>
  </si>
  <si>
    <t>Mon Jun 11 17:33:35 PDT 2012</t>
  </si>
  <si>
    <t>2D5HJHP4BDDK7YMD9JO953G36G35YV</t>
  </si>
  <si>
    <t>Mon Jun 04 09:27:55 GMT 2012</t>
  </si>
  <si>
    <t>Mon Jun 11 02:28:24 PDT 2012</t>
  </si>
  <si>
    <t>on ice call dour</t>
  </si>
  <si>
    <t>2ESSPW1INMHGPKSOLE1BEBFMGOAH4I</t>
  </si>
  <si>
    <t>Mon Jun 04 18:15:07 GMT 2012</t>
  </si>
  <si>
    <t>Mon Jun 04 18:15:24 GMT 2012</t>
  </si>
  <si>
    <t>Mon Jun 11 11:15:24 PDT 2012</t>
  </si>
  <si>
    <t>on ice cold dour</t>
  </si>
  <si>
    <t>2GPBAT2D5NQYEZ388RAGDTYMOMW731</t>
  </si>
  <si>
    <t>Tue Jun 05 04:26:41 GMT 2012</t>
  </si>
  <si>
    <t>Tue Jun 05 04:27:20 GMT 2012</t>
  </si>
  <si>
    <t>Mon Jun 11 21:27:20 PDT 2012</t>
  </si>
  <si>
    <t>2GYRLPHIT3HVN4JP0XTNRQ218BVAIP</t>
  </si>
  <si>
    <t>Tue Jun 05 03:15:01 GMT 2012</t>
  </si>
  <si>
    <t>Tue Jun 05 03:15:18 GMT 2012</t>
  </si>
  <si>
    <t>Mon Jun 11 20:15:18 PDT 2012</t>
  </si>
  <si>
    <t>2HWJ79KQW618EYUZF63DC5XCF3RLJ4</t>
  </si>
  <si>
    <t>Tue Jun 05 06:11:47 GMT 2012</t>
  </si>
  <si>
    <t>Tue Jun 05 06:12:05 GMT 2012</t>
  </si>
  <si>
    <t>Mon Jun 11 23:12:05 PDT 2012</t>
  </si>
  <si>
    <t>2IS6UFBNFSVGLF38RWJWENG1G25I4U</t>
  </si>
  <si>
    <t>Tue Jun 05 05:14:22 GMT 2012</t>
  </si>
  <si>
    <t>Tue Jun 05 05:16:11 GMT 2012</t>
  </si>
  <si>
    <t>Mon Jun 11 22:16:11 PDT 2012</t>
  </si>
  <si>
    <t>2JCQW618N46UO90IMWOCMTNDTW3NPC</t>
  </si>
  <si>
    <t>Mon Jun 04 11:01:18 GMT 2012</t>
  </si>
  <si>
    <t>Mon Jun 04 11:01:48 GMT 2012</t>
  </si>
  <si>
    <t>Mon Jun 11 04:01:48 PDT 2012</t>
  </si>
  <si>
    <t>on eyes cold over</t>
  </si>
  <si>
    <t>2JCSSZVXX2Q4WOIP8FPGVIW1O1X6OJ</t>
  </si>
  <si>
    <t>Mon Jun 04 21:34:40 GMT 2012</t>
  </si>
  <si>
    <t>Mon Jun 04 21:35:14 GMT 2012</t>
  </si>
  <si>
    <t>Mon Jun 11 14:35:14 PDT 2012</t>
  </si>
  <si>
    <t>on ice cold our</t>
  </si>
  <si>
    <t>2L5PGFL6VCPWQ3FSVN9O31S7TWG6LQ</t>
  </si>
  <si>
    <t>Mon Jun 04 12:11:49 GMT 2012</t>
  </si>
  <si>
    <t>Mon Jun 04 12:12:23 GMT 2012</t>
  </si>
  <si>
    <t>Mon Jun 11 05:12:23 PDT 2012</t>
  </si>
  <si>
    <t>2MYSK9RJ85OZ9T2M411PUOOQ6NE6UP</t>
  </si>
  <si>
    <t>A3NZPK05IEWRU</t>
  </si>
  <si>
    <t>Mon Jun 04 16:03:15 GMT 2012</t>
  </si>
  <si>
    <t>Mon Jun 04 16:04:29 GMT 2012</t>
  </si>
  <si>
    <t>Mon Jun 11 09:04:29 PDT 2012</t>
  </si>
  <si>
    <t>on ice co dover</t>
  </si>
  <si>
    <t>2NUAC9KSSZVXOWE9NLLKYOYGOS32KY</t>
  </si>
  <si>
    <t>Tue Jun 05 08:22:56 GMT 2012</t>
  </si>
  <si>
    <t>Tue Jun 05 08:23:32 GMT 2012</t>
  </si>
  <si>
    <t>Tue Jun 12 01:23:32 PDT 2012</t>
  </si>
  <si>
    <t>2O8DHDM25L8I0HN1O85ZEOE4R5TFP9</t>
  </si>
  <si>
    <t>Mon Jun 04 18:43:46 GMT 2012</t>
  </si>
  <si>
    <t>Mon Jun 04 18:44:12 GMT 2012</t>
  </si>
  <si>
    <t>Mon Jun 11 11:44:12 PDT 2012</t>
  </si>
  <si>
    <t>2O8DHDM25L8I0HN1O85ZEOE4R6IPFA</t>
  </si>
  <si>
    <t>Tue Jun 05 11:27:13 GMT 2012</t>
  </si>
  <si>
    <t>Tue Jun 05 11:27:48 GMT 2012</t>
  </si>
  <si>
    <t>Tue Jun 12 04:27:48 PDT 2012</t>
  </si>
  <si>
    <t>On ice core bower</t>
  </si>
  <si>
    <t>2OJSQV66RLPH9NRMDN1VSI62OSC5D2</t>
  </si>
  <si>
    <t>Mon Jun 04 17:55:43 GMT 2012</t>
  </si>
  <si>
    <t>Mon Jun 04 17:55:55 GMT 2012</t>
  </si>
  <si>
    <t>Mon Jun 11 10:55:55 PDT 2012</t>
  </si>
  <si>
    <t>2PQQS1CSTMOFOL1XM931MYDNYSUNQ8</t>
  </si>
  <si>
    <t>Mon Jun 04 13:49:54 GMT 2012</t>
  </si>
  <si>
    <t>Mon Jun 04 13:50:18 GMT 2012</t>
  </si>
  <si>
    <t>Mon Jun 11 06:50:18 PDT 2012</t>
  </si>
  <si>
    <t>2QLP9RA7S5WMS0X3AF678JMHMJPYTF</t>
  </si>
  <si>
    <t>Mon Jun 04 09:51:06 GMT 2012</t>
  </si>
  <si>
    <t>Mon Jun 11 02:51:06 PDT 2012</t>
  </si>
  <si>
    <t>Tue Jun 05 03:41:10 GMT 2012</t>
  </si>
  <si>
    <t>Tue Jun 05 03:42:23 GMT 2012</t>
  </si>
  <si>
    <t>Mon Jun 11 20:42:23 PDT 2012</t>
  </si>
  <si>
    <t>Tue Jun 05 04:42:42 PDT 2012</t>
  </si>
  <si>
    <t>2RSJPPSI2KYEGFGUPWBLU6WJ4XYKQ9</t>
  </si>
  <si>
    <t>Mon Jun 04 21:00:00 GMT 2012</t>
  </si>
  <si>
    <t>Mon Jun 04 21:00:11 GMT 2012</t>
  </si>
  <si>
    <t>Mon Jun 11 14:00:11 PDT 2012</t>
  </si>
  <si>
    <t>2U91Q6SVQ8H8ZGEZOCWOJVCI213N4J</t>
  </si>
  <si>
    <t>Tue Jun 05 08:23:45 GMT 2012</t>
  </si>
  <si>
    <t>Tue Jun 05 08:24:20 GMT 2012</t>
  </si>
  <si>
    <t>Tue Jun 12 01:24:20 PDT 2012</t>
  </si>
  <si>
    <t>2OV1X3V0FK0CFEQOWSD7XKK9L7SMFB</t>
  </si>
  <si>
    <t>20NJ8EBDPGFLXP0UEQ0RVDWIP561GB</t>
  </si>
  <si>
    <t>Tue Jun 05 06:10:02 GMT 2012</t>
  </si>
  <si>
    <t>Tue Jun 05 06:10:14 GMT 2012</t>
  </si>
  <si>
    <t>Mon Jun 11 23:10:14 PDT 2012</t>
  </si>
  <si>
    <t>211ZJMJUNU8LQ0FCI7WRH8D8KDX0G4</t>
  </si>
  <si>
    <t>Tue Jun 05 05:12:42 GMT 2012</t>
  </si>
  <si>
    <t>Tue Jun 05 05:14:09 GMT 2012</t>
  </si>
  <si>
    <t>Mon Jun 11 22:14:09 PDT 2012</t>
  </si>
  <si>
    <t>Tue Jun 05 03:42:57 GMT 2012</t>
  </si>
  <si>
    <t>Tue Jun 05 03:43:22 GMT 2012</t>
  </si>
  <si>
    <t>Mon Jun 11 20:43:22 PDT 2012</t>
  </si>
  <si>
    <t>280E4BLYHVI4VIG72CL8LNEZTKZ0UP</t>
  </si>
  <si>
    <t>Mon Jun 04 20:59:03 GMT 2012</t>
  </si>
  <si>
    <t>Mon Jun 11 13:59:03 PDT 2012</t>
  </si>
  <si>
    <t>2BKNQQ7Q6705SK8H5IS21QC1YV1VBR</t>
  </si>
  <si>
    <t>Mon Jun 04 17:56:08 GMT 2012</t>
  </si>
  <si>
    <t>Mon Jun 04 17:56:36 GMT 2012</t>
  </si>
  <si>
    <t>Mon Jun 11 10:56:36 PDT 2012</t>
  </si>
  <si>
    <t>2CWE6AUBXHWS813QR0MB7WDRM642YJ</t>
  </si>
  <si>
    <t>Tue Jun 05 04:19:29 GMT 2012</t>
  </si>
  <si>
    <t>Tue Jun 05 04:19:47 GMT 2012</t>
  </si>
  <si>
    <t>Mon Jun 11 21:19:47 PDT 2012</t>
  </si>
  <si>
    <t>2D5HJHP4BDDK7YMD9JO953G36GD5Y5</t>
  </si>
  <si>
    <t>Mon Jun 04 15:18:10 GMT 2012</t>
  </si>
  <si>
    <t>Mon Jun 04 15:18:46 GMT 2012</t>
  </si>
  <si>
    <t>Mon Jun 11 08:18:46 PDT 2012</t>
  </si>
  <si>
    <t>2EUAESCWY2AOFW4R457OWGQSDWD006</t>
  </si>
  <si>
    <t>Tue Jun 05 08:20:38 GMT 2012</t>
  </si>
  <si>
    <t>Tue Jun 05 08:21:16 GMT 2012</t>
  </si>
  <si>
    <t>Tue Jun 12 01:21:16 PDT 2012</t>
  </si>
  <si>
    <t>2FFQYN5F3Q0J7ZH34E3W6B49GI7AEZ</t>
  </si>
  <si>
    <t>Mon Jun 04 13:51:25 GMT 2012</t>
  </si>
  <si>
    <t>Mon Jun 04 13:51:48 GMT 2012</t>
  </si>
  <si>
    <t>Mon Jun 11 06:51:48 PDT 2012</t>
  </si>
  <si>
    <t>enoise cothawer</t>
  </si>
  <si>
    <t>2HOGKCCVLL3C1XRRZ1GQCC9NR3E6WD</t>
  </si>
  <si>
    <t>Mon Jun 04 09:32:01 GMT 2012</t>
  </si>
  <si>
    <t>Mon Jun 04 09:32:27 GMT 2012</t>
  </si>
  <si>
    <t>Mon Jun 11 02:32:27 PDT 2012</t>
  </si>
  <si>
    <t>2HYO33FDEY5CFQOQYIQ3GCRFMLT0RJ</t>
  </si>
  <si>
    <t>Mon Jun 04 18:48:06 GMT 2012</t>
  </si>
  <si>
    <t>Mon Jun 11 11:48:06 PDT 2012</t>
  </si>
  <si>
    <t>2IEZ9O9Z6KW4QGY4Z8IRTFQ0PW0C3A</t>
  </si>
  <si>
    <t>Mon Jun 04 12:23:44 GMT 2012</t>
  </si>
  <si>
    <t>Mon Jun 04 12:26:36 GMT 2012</t>
  </si>
  <si>
    <t>Mon Jun 11 05:26:36 PDT 2012</t>
  </si>
  <si>
    <t>a nice cow is there</t>
  </si>
  <si>
    <t>2JKKMT6YTWX48X5772VDH9GI7SV0V3</t>
  </si>
  <si>
    <t>Tue Jun 05 11:36:30 GMT 2012</t>
  </si>
  <si>
    <t>Tue Jun 05 11:36:55 GMT 2012</t>
  </si>
  <si>
    <t>Tue Jun 12 04:36:55 PDT 2012</t>
  </si>
  <si>
    <t>2JQ8TNKIMZSMWE3MATFM8PGVGCUYBU</t>
  </si>
  <si>
    <t>Mon Jun 04 12:08:04 GMT 2012</t>
  </si>
  <si>
    <t>Mon Jun 04 12:08:44 GMT 2012</t>
  </si>
  <si>
    <t>Mon Jun 11 05:08:44 PDT 2012</t>
  </si>
  <si>
    <t>2K5ZXR24SMEZQWAN2DE928P9ZCTH01</t>
  </si>
  <si>
    <t>Mon Jun 04 17:37:36 GMT 2012</t>
  </si>
  <si>
    <t>Mon Jun 04 17:38:01 GMT 2012</t>
  </si>
  <si>
    <t>Mon Jun 11 10:38:01 PDT 2012</t>
  </si>
  <si>
    <t>a nice cold dower</t>
  </si>
  <si>
    <t>2KNKI62NJQ21YWNERH86JKLCWOKUMG</t>
  </si>
  <si>
    <t>Tue Jun 05 10:16:05 GMT 2012</t>
  </si>
  <si>
    <t>Tue Jun 05 10:18:32 GMT 2012</t>
  </si>
  <si>
    <t>Tue Jun 12 03:18:32 PDT 2012</t>
  </si>
  <si>
    <t>2M4F0CP5KXPT9H6NFP74XM7NZGGXY2</t>
  </si>
  <si>
    <t>APF2DQGJ647AJ</t>
  </si>
  <si>
    <t>Tue Jun 05 11:04:43 GMT 2012</t>
  </si>
  <si>
    <t>Tue Jun 05 11:04:56 GMT 2012</t>
  </si>
  <si>
    <t>Tue Jun 12 04:04:56 PDT 2012</t>
  </si>
  <si>
    <t>2MTPC6SK9RJ8WINNH58MIAPMPXPR3H</t>
  </si>
  <si>
    <t>Tue Jun 05 04:27:21 GMT 2012</t>
  </si>
  <si>
    <t>Tue Jun 05 04:28:00 GMT 2012</t>
  </si>
  <si>
    <t>Mon Jun 11 21:28:00 PDT 2012</t>
  </si>
  <si>
    <t>nice cold hour</t>
  </si>
  <si>
    <t>2OQ5COW0LGRZU20WXC363NUZXMXY72</t>
  </si>
  <si>
    <t>Mon Jun 04 09:28:49 GMT 2012</t>
  </si>
  <si>
    <t>Mon Jun 04 09:30:23 GMT 2012</t>
  </si>
  <si>
    <t>Mon Jun 11 02:30:23 PDT 2012</t>
  </si>
  <si>
    <t>2SUKYEPLSP75BFABEAUOIHQER4GQWK</t>
  </si>
  <si>
    <t>Tue Jun 05 03:42:38 GMT 2012</t>
  </si>
  <si>
    <t>Tue Jun 05 03:42:56 GMT 2012</t>
  </si>
  <si>
    <t>Mon Jun 11 20:42:56 PDT 2012</t>
  </si>
  <si>
    <t>a nice could hour</t>
  </si>
  <si>
    <t>2VR6R70G5R984278D5YW0STNZLVQAR</t>
  </si>
  <si>
    <t>Mon Jun 04 13:49:32 GMT 2012</t>
  </si>
  <si>
    <t>Mon Jun 04 13:49:51 GMT 2012</t>
  </si>
  <si>
    <t>Mon Jun 11 06:49:51 PDT 2012</t>
  </si>
  <si>
    <t>2WS5BMJTUHYWTAHURI1705WM2FWMHJ</t>
  </si>
  <si>
    <t>Mon Jun 04 19:11:49 GMT 2012</t>
  </si>
  <si>
    <t>Mon Jun 04 19:12:38 GMT 2012</t>
  </si>
  <si>
    <t>Mon Jun 11 12:12:38 PDT 2012</t>
  </si>
  <si>
    <t>a nice cold shower</t>
  </si>
  <si>
    <t>2X7SVGULF395JQUSYS6SBNYNKL5AOX</t>
  </si>
  <si>
    <t>Tue Jun 05 08:20:45 GMT 2012</t>
  </si>
  <si>
    <t>Tue Jun 05 08:21:10 GMT 2012</t>
  </si>
  <si>
    <t>Tue Jun 12 01:21:10 PDT 2012</t>
  </si>
  <si>
    <t>2Y4CF0CP5KXPKCBN0OPGCPM7O7PWX9</t>
  </si>
  <si>
    <t>Mon Jun 04 16:37:33 GMT 2012</t>
  </si>
  <si>
    <t>Mon Jun 11 09:37:33 PDT 2012</t>
  </si>
  <si>
    <t>2Z0PJWKUDD8XD5RVL0Q0J6UTPF0LAP</t>
  </si>
  <si>
    <t>Mon Jun 04 09:51:09 GMT 2012</t>
  </si>
  <si>
    <t>Mon Jun 04 09:51:47 GMT 2012</t>
  </si>
  <si>
    <t>Mon Jun 11 02:51:47 PDT 2012</t>
  </si>
  <si>
    <t>2ZV6XBAT2D5NHSBAXUH0RG5TZV851B</t>
  </si>
  <si>
    <t>A2YA6UMM78WO33</t>
  </si>
  <si>
    <t>Mon Jun 04 17:08:29 GMT 2012</t>
  </si>
  <si>
    <t>Mon Jun 04 17:09:04 GMT 2012</t>
  </si>
  <si>
    <t>Mon Jun 11 10:09:04 PDT 2012</t>
  </si>
  <si>
    <t>2YDWAVKI62NJHWPCKQ09YH6BK18JRZ</t>
  </si>
  <si>
    <t>Mon Jun 04 09:19:42 GMT 2012</t>
  </si>
  <si>
    <t>Wed Jun 06 09:19:42 GMT 2012</t>
  </si>
  <si>
    <t>20Q2RCJK63ZV5X5WIBLIIQ9JMEX7WC</t>
  </si>
  <si>
    <t>Mon Jun 04 09:24:57 GMT 2012</t>
  </si>
  <si>
    <t>Mon Jun 04 09:25:48 GMT 2012</t>
  </si>
  <si>
    <t>Mon Jun 11 02:25:48 PDT 2012</t>
  </si>
  <si>
    <t>258ULF395SW6EAPKAUEYVJBYGAEDR1</t>
  </si>
  <si>
    <t>Tue Jun 05 04:22:55 GMT 2012</t>
  </si>
  <si>
    <t>Tue Jun 05 04:23:12 GMT 2012</t>
  </si>
  <si>
    <t>Mon Jun 11 21:23:12 PDT 2012</t>
  </si>
  <si>
    <t>26NOX7H57DZKG929W74HLM25MHPA05</t>
  </si>
  <si>
    <t>Mon Jun 04 09:44:23 GMT 2012</t>
  </si>
  <si>
    <t>Mon Jun 04 09:45:00 GMT 2012</t>
  </si>
  <si>
    <t>Mon Jun 11 02:45:00 PDT 2012</t>
  </si>
  <si>
    <t>26R9RNDWIOV1J1GSL4KG213YE9GVGX</t>
  </si>
  <si>
    <t>Tue Jun 05 09:59:59 GMT 2012</t>
  </si>
  <si>
    <t>Tue Jun 05 10:00:34 GMT 2012</t>
  </si>
  <si>
    <t>Tue Jun 12 03:00:34 PDT 2012</t>
  </si>
  <si>
    <t>273AT2D5NQYNW9RVIA751YMND5L84V</t>
  </si>
  <si>
    <t>Mon Jun 04 18:46:12 GMT 2012</t>
  </si>
  <si>
    <t>Mon Jun 11 11:46:12 PDT 2012</t>
  </si>
  <si>
    <t>27VV0FK0COK2A8PRPGBKHLRW7XBIPT</t>
  </si>
  <si>
    <t>Mon Jun 04 12:04:03 GMT 2012</t>
  </si>
  <si>
    <t>Mon Jun 04 12:04:37 GMT 2012</t>
  </si>
  <si>
    <t>Mon Jun 11 05:04:37 PDT 2012</t>
  </si>
  <si>
    <t>27VYOCCF0CP5BRDY0E9I5YG4QVLUTK</t>
  </si>
  <si>
    <t>Mon Jun 04 13:48:27 GMT 2012</t>
  </si>
  <si>
    <t>Mon Jun 04 13:48:51 GMT 2012</t>
  </si>
  <si>
    <t>Mon Jun 11 06:48:51 PDT 2012</t>
  </si>
  <si>
    <t>28O2GTP9RA7SWQA6O0PSWF70KVEQVA</t>
  </si>
  <si>
    <t>Tue Jun 05 03:42:12 GMT 2012</t>
  </si>
  <si>
    <t>Tue Jun 05 03:42:35 GMT 2012</t>
  </si>
  <si>
    <t>Mon Jun 11 20:42:35 PDT 2012</t>
  </si>
  <si>
    <t>28XCOW0LGRZ3Z6FK33XVVUZWE0PZ8Z</t>
  </si>
  <si>
    <t>A3NC0UWFBGSQ6L</t>
  </si>
  <si>
    <t>Mon Jun 04 21:45:05 GMT 2012</t>
  </si>
  <si>
    <t>Mon Jun 04 21:45:59 GMT 2012</t>
  </si>
  <si>
    <t>Mon Jun 11 14:45:59 PDT 2012</t>
  </si>
  <si>
    <t>2AJYNJ92NJKMRZZR1KLH6W2GUYYC7R</t>
  </si>
  <si>
    <t>Mon Jun 04 21:35:18 GMT 2012</t>
  </si>
  <si>
    <t>Mon Jun 04 21:35:49 GMT 2012</t>
  </si>
  <si>
    <t>Mon Jun 11 14:35:49 PDT 2012</t>
  </si>
  <si>
    <t>2BC274J79KQWXVWSMXLXNCD4661IG2</t>
  </si>
  <si>
    <t>Mon Jun 04 22:07:27 GMT 2012</t>
  </si>
  <si>
    <t>Mon Jun 04 22:08:39 GMT 2012</t>
  </si>
  <si>
    <t>Mon Jun 11 15:08:39 PDT 2012</t>
  </si>
  <si>
    <t>2BPERSQV66RLGB6YL8MWIVKI7BY3BS</t>
  </si>
  <si>
    <t>A2M6N6WLIBUXZC</t>
  </si>
  <si>
    <t>Mon Jun 04 11:22:20 GMT 2012</t>
  </si>
  <si>
    <t>Mon Jun 04 11:22:51 GMT 2012</t>
  </si>
  <si>
    <t>Mon Jun 11 04:22:51 PDT 2012</t>
  </si>
  <si>
    <t>2DPUYT3DHJHPV51I27VYGRSXA75T06</t>
  </si>
  <si>
    <t>Tue Jun 05 05:14:17 GMT 2012</t>
  </si>
  <si>
    <t>Tue Jun 05 05:15:47 GMT 2012</t>
  </si>
  <si>
    <t>Mon Jun 11 22:15:47 PDT 2012</t>
  </si>
  <si>
    <t>2JG9Z6KW4ZMAQB5W9C6Q8ONNW1L6FE</t>
  </si>
  <si>
    <t>Tue Jun 05 06:08:54 GMT 2012</t>
  </si>
  <si>
    <t>Tue Jun 05 06:09:04 GMT 2012</t>
  </si>
  <si>
    <t>Mon Jun 11 23:09:04 PDT 2012</t>
  </si>
  <si>
    <t>2JPBNVP3TVOKWO3ONSP7YEOZG8X031</t>
  </si>
  <si>
    <t>Tue Jun 05 08:21:51 GMT 2012</t>
  </si>
  <si>
    <t>Tue Jun 05 08:22:16 GMT 2012</t>
  </si>
  <si>
    <t>Tue Jun 12 01:22:16 PDT 2012</t>
  </si>
  <si>
    <t>2KRHHRRLFQ0OEHJWZSBHW9EGSKDGPT</t>
  </si>
  <si>
    <t>Mon Jun 04 09:31:33 GMT 2012</t>
  </si>
  <si>
    <t>Mon Jun 04 09:31:58 GMT 2012</t>
  </si>
  <si>
    <t>Mon Jun 11 02:31:58 PDT 2012</t>
  </si>
  <si>
    <t>2LFFSVGULF39WMKB57SF03NYOTHN9F</t>
  </si>
  <si>
    <t>Tue Jun 05 08:24:59 GMT 2012</t>
  </si>
  <si>
    <t>Tue Jun 05 08:25:24 GMT 2012</t>
  </si>
  <si>
    <t>Tue Jun 12 01:25:24 PDT 2012</t>
  </si>
  <si>
    <t>2LUYU98JHSTL2X95X2A9QOBJFSEPD9</t>
  </si>
  <si>
    <t>Mon Jun 04 19:26:00 GMT 2012</t>
  </si>
  <si>
    <t>Mon Jun 04 19:26:10 GMT 2012</t>
  </si>
  <si>
    <t>Mon Jun 11 12:26:10 PDT 2012</t>
  </si>
  <si>
    <t>2LYBFMFFOYYIKVHOX47E0C0RY61MZZ</t>
  </si>
  <si>
    <t>Tue Jun 05 11:33:38 GMT 2012</t>
  </si>
  <si>
    <t>Tue Jun 05 11:35:17 GMT 2012</t>
  </si>
  <si>
    <t>Tue Jun 12 04:35:17 PDT 2012</t>
  </si>
  <si>
    <t>hen eyes oh gawd</t>
  </si>
  <si>
    <t>2P64EGDHDM25C26E5QN6PEZ6POFCMQ</t>
  </si>
  <si>
    <t>Tue Jun 05 11:33:21 GMT 2012</t>
  </si>
  <si>
    <t>Tue Jun 05 11:33:44 GMT 2012</t>
  </si>
  <si>
    <t>Tue Jun 12 04:33:44 PDT 2012</t>
  </si>
  <si>
    <t>An ice co bowel</t>
  </si>
  <si>
    <t>2PB51Y7QEOZFPKG6UJKMWFXRE1QDGS</t>
  </si>
  <si>
    <t>Mon Jun 04 17:54:52 GMT 2012</t>
  </si>
  <si>
    <t>Mon Jun 04 17:55:02 GMT 2012</t>
  </si>
  <si>
    <t>Mon Jun 11 10:55:02 PDT 2012</t>
  </si>
  <si>
    <t>2QB2D21O3W5X8U7U7J92SYEPM199F6</t>
  </si>
  <si>
    <t>Mon Jun 04 17:01:09 GMT 2012</t>
  </si>
  <si>
    <t>Mon Jun 04 17:02:18 GMT 2012</t>
  </si>
  <si>
    <t>Mon Jun 11 10:02:18 PDT 2012</t>
  </si>
  <si>
    <t>2VYVCPWZ9RNDNCC0JJYSV3DTH3PQBV</t>
  </si>
  <si>
    <t>Mon Jun 04 20:59:37 GMT 2012</t>
  </si>
  <si>
    <t>Mon Jun 11 13:59:37 PDT 2012</t>
  </si>
  <si>
    <t>2WU5L8I9NZW688NB65VQ47T87I4UKO</t>
  </si>
  <si>
    <t>Mon Jun 04 20:42:17 GMT 2012</t>
  </si>
  <si>
    <t>Mon Jun 04 20:42:43 GMT 2012</t>
  </si>
  <si>
    <t>Mon Jun 11 13:42:43 PDT 2012</t>
  </si>
  <si>
    <t>2XB92NJKM05BDDHZZPN2OTP9SKIFAK</t>
  </si>
  <si>
    <t>Tue Jun 05 11:35:07 GMT 2012</t>
  </si>
  <si>
    <t>Tue Jun 05 11:35:41 GMT 2012</t>
  </si>
  <si>
    <t>Tue Jun 12 04:35:41 PDT 2012</t>
  </si>
  <si>
    <t>2Z1746OQ1SNQH1EBPRW1YKCNSAJ4OO</t>
  </si>
  <si>
    <t>Mon Jun 04 14:57:55 GMT 2012</t>
  </si>
  <si>
    <t>Mon Jun 04 14:58:30 GMT 2012</t>
  </si>
  <si>
    <t>Mon Jun 11 07:58:30 PDT 2012</t>
  </si>
  <si>
    <t>2OOO33FDEY5CFQOQYIQ3GCRFLS2R00</t>
  </si>
  <si>
    <t>Thu Jun 07 06:29:39 GMT 2012</t>
  </si>
  <si>
    <t>23QMNCWYB49F0MGXZOS1RONSUFNRN6</t>
  </si>
  <si>
    <t>Tue Jun 05 08:18:30 GMT 2012</t>
  </si>
  <si>
    <t>Tue Jun 05 08:19:02 GMT 2012</t>
  </si>
  <si>
    <t>Tue Jun 12 01:19:02 PDT 2012</t>
  </si>
  <si>
    <t>2432YU98JHSTC5RQI62JHIOBKNACOJ</t>
  </si>
  <si>
    <t>A1RQQFUQ2GU9IZ</t>
  </si>
  <si>
    <t>Mon Jun 04 23:43:44 GMT 2012</t>
  </si>
  <si>
    <t>Mon Jun 04 23:44:30 GMT 2012</t>
  </si>
  <si>
    <t>Mon Jun 11 16:44:30 PDT 2012</t>
  </si>
  <si>
    <t>259VKCJ011K2YY7CRBHWE18N5FJA8A</t>
  </si>
  <si>
    <t>Mon Jun 04 22:05:45 GMT 2012</t>
  </si>
  <si>
    <t>Mon Jun 04 22:07:20 GMT 2012</t>
  </si>
  <si>
    <t>Mon Jun 11 15:07:20 PDT 2012</t>
  </si>
  <si>
    <t>25J14IXKO2L9TB2HE1XXBYOCDP9BCY</t>
  </si>
  <si>
    <t>Tue Jun 05 09:59:07 GMT 2012</t>
  </si>
  <si>
    <t>Tue Jun 05 09:59:58 GMT 2012</t>
  </si>
  <si>
    <t>Tue Jun 12 02:59:58 PDT 2012</t>
  </si>
  <si>
    <t>26W0SPW1INMH7SE91UEAJ6BFNPHG3F</t>
  </si>
  <si>
    <t>Tue Jun 05 05:15:56 GMT 2012</t>
  </si>
  <si>
    <t>Tue Jun 05 05:17:49 GMT 2012</t>
  </si>
  <si>
    <t>Mon Jun 11 22:17:49 PDT 2012</t>
  </si>
  <si>
    <t>27ZH57DZKPFEV84IZ4D2DL8IAWYD3X</t>
  </si>
  <si>
    <t>Tue Jun 05 04:15:21 GMT 2012</t>
  </si>
  <si>
    <t>Tue Jun 05 04:15:58 GMT 2012</t>
  </si>
  <si>
    <t>Mon Jun 11 21:15:58 PDT 2012</t>
  </si>
  <si>
    <t>Mon Jun 04 22:56:21 GMT 2012</t>
  </si>
  <si>
    <t>Mon Jun 04 22:57:33 GMT 2012</t>
  </si>
  <si>
    <t>Mon Jun 11 15:57:33 PDT 2012</t>
  </si>
  <si>
    <t>Mon Jun 04 23:29:38 PDT 2012</t>
  </si>
  <si>
    <t>User did not enter a transcription</t>
  </si>
  <si>
    <t>29BMJUNU8LZ6I1OLNI08L8J3WNVI2I</t>
  </si>
  <si>
    <t>Mon Jun 04 20:43:25 GMT 2012</t>
  </si>
  <si>
    <t>Mon Jun 11 13:43:25 PDT 2012</t>
  </si>
  <si>
    <t>in ice gold hour</t>
  </si>
  <si>
    <t>2BC274J79KQWXVWSMXLXNCD4662GI1</t>
  </si>
  <si>
    <t>Mon Jun 04 22:18:21 GMT 2012</t>
  </si>
  <si>
    <t>Mon Jun 04 22:18:59 GMT 2012</t>
  </si>
  <si>
    <t>Mon Jun 11 15:18:59 PDT 2012</t>
  </si>
  <si>
    <t>2BC274J79KQWXVWSMXLXNCD466RIGS</t>
  </si>
  <si>
    <t>Mon Jun 04 13:49:01 GMT 2012</t>
  </si>
  <si>
    <t>Mon Jun 04 13:49:11 GMT 2012</t>
  </si>
  <si>
    <t>Mon Jun 11 06:49:11 PDT 2012</t>
  </si>
  <si>
    <t>2BDY58B727M09A3PZ4S66FSVGDKAVF</t>
  </si>
  <si>
    <t>Mon Jun 04 21:00:25 GMT 2012</t>
  </si>
  <si>
    <t>Mon Jun 11 14:00:39 PDT 2012</t>
  </si>
  <si>
    <t>2BNP9746OQ1SEKEC8XY0D1QKDWG2MJ</t>
  </si>
  <si>
    <t>AYGRWWAMJN5T7</t>
  </si>
  <si>
    <t>Mon Jun 04 20:47:03 GMT 2012</t>
  </si>
  <si>
    <t>Mon Jun 04 20:48:14 GMT 2012</t>
  </si>
  <si>
    <t>Mon Jun 11 13:48:14 PDT 2012</t>
  </si>
  <si>
    <t>an ice cold shower</t>
  </si>
  <si>
    <t>2C55NQYN5F3QRD4ABPDNKWYB5IMC8W</t>
  </si>
  <si>
    <t>Mon Jun 04 09:41:28 GMT 2012</t>
  </si>
  <si>
    <t>Mon Jun 04 09:42:28 GMT 2012</t>
  </si>
  <si>
    <t>Mon Jun 11 02:42:28 PDT 2012</t>
  </si>
  <si>
    <t>2CBENLVWJ5OP2UM0YQZYUWB7FYLT1H</t>
  </si>
  <si>
    <t>Mon Jun 04 12:01:33 GMT 2012</t>
  </si>
  <si>
    <t>Mon Jun 04 12:02:22 GMT 2012</t>
  </si>
  <si>
    <t>Mon Jun 11 05:02:22 PDT 2012</t>
  </si>
  <si>
    <t>2GG33FDEY5CONU9L9QU8KRFLDFTS1D</t>
  </si>
  <si>
    <t>Tue Jun 05 04:19:48 GMT 2012</t>
  </si>
  <si>
    <t>Tue Jun 05 04:20:14 GMT 2012</t>
  </si>
  <si>
    <t>Mon Jun 11 21:20:14 PDT 2012</t>
  </si>
  <si>
    <t>2K22SEIUUU00FK8PSV9I08S2VCCRRU</t>
  </si>
  <si>
    <t>Tue Jun 05 08:19:22 GMT 2012</t>
  </si>
  <si>
    <t>Tue Jun 05 08:20:31 GMT 2012</t>
  </si>
  <si>
    <t>Tue Jun 12 01:20:31 PDT 2012</t>
  </si>
  <si>
    <t>2LVQ39Z0B6UTF0H9WMJT3RKGQ63MX2</t>
  </si>
  <si>
    <t>Tue Jun 05 11:30:46 GMT 2012</t>
  </si>
  <si>
    <t>Tue Jun 05 11:31:30 GMT 2012</t>
  </si>
  <si>
    <t>Tue Jun 12 04:31:30 PDT 2012</t>
  </si>
  <si>
    <t>An ice cold bowl</t>
  </si>
  <si>
    <t>2OQ5COW0LGRZU20WXC363NUZXNUY71</t>
  </si>
  <si>
    <t>Tue Jun 05 06:12:31 GMT 2012</t>
  </si>
  <si>
    <t>Tue Jun 05 06:12:50 GMT 2012</t>
  </si>
  <si>
    <t>Mon Jun 11 23:12:50 PDT 2012</t>
  </si>
  <si>
    <t>2OWEGDHDM25LZCXSHNXHMZ6OFDDDN1</t>
  </si>
  <si>
    <t>Mon Jun 04 18:44:48 GMT 2012</t>
  </si>
  <si>
    <t>Mon Jun 04 18:45:24 GMT 2012</t>
  </si>
  <si>
    <t>Mon Jun 11 11:45:24 PDT 2012</t>
  </si>
  <si>
    <t>an ice cole dower</t>
  </si>
  <si>
    <t>2QMLF395SW6N7V3XLEPNRBYF2OHES2</t>
  </si>
  <si>
    <t>Mon Jun 04 16:10:15 GMT 2012</t>
  </si>
  <si>
    <t>Mon Jun 04 16:10:34 GMT 2012</t>
  </si>
  <si>
    <t>Mon Jun 11 09:10:34 PDT 2012</t>
  </si>
  <si>
    <t>2SL3HVWAVKI6TH7VKSY2799QIF8GO3</t>
  </si>
  <si>
    <t>Tue Jun 05 03:43:11 GMT 2012</t>
  </si>
  <si>
    <t>Mon Jun 11 20:43:29 PDT 2012</t>
  </si>
  <si>
    <t>2UIW618N46UX6619NO3E1NDSO21QOS</t>
  </si>
  <si>
    <t>Mon Jun 04 15:14:27 GMT 2012</t>
  </si>
  <si>
    <t>Mon Jun 04 15:15:03 GMT 2012</t>
  </si>
  <si>
    <t>Mon Jun 11 08:15:03 PDT 2012</t>
  </si>
  <si>
    <t>2VR6R70G5R984278D5YW0STNZLQQAM</t>
  </si>
  <si>
    <t>A5UV6KCSLA573</t>
  </si>
  <si>
    <t>Mon Jun 04 10:56:27 GMT 2012</t>
  </si>
  <si>
    <t>Mon Jun 04 10:57:07 GMT 2012</t>
  </si>
  <si>
    <t>Mon Jun 11 03:57:07 PDT 2012</t>
  </si>
  <si>
    <t>Then ices co the where</t>
  </si>
  <si>
    <t>2W33Q39Z0B6UKIUYM5MS1VRKHYIWLQ</t>
  </si>
  <si>
    <t>Mon Jun 04 18:16:29 GMT 2012</t>
  </si>
  <si>
    <t>Mon Jun 04 18:17:06 GMT 2012</t>
  </si>
  <si>
    <t>Mon Jun 11 11:17:06 PDT 2012</t>
  </si>
  <si>
    <t>2WEEGOOGQSCMXCYFKJ5I2UU01XFEE8</t>
  </si>
  <si>
    <t>Mon Jun 04 21:36:40 GMT 2012</t>
  </si>
  <si>
    <t>Mon Jun 04 21:37:02 GMT 2012</t>
  </si>
  <si>
    <t>Mon Jun 11 14:37:02 PDT 2012</t>
  </si>
  <si>
    <t>2WL6YTWX4H3HTJZ9V00GQ6IJSKIY34</t>
  </si>
  <si>
    <t>Mon Jun 04 13:19:07 GMT 2012</t>
  </si>
  <si>
    <t>Mon Jun 04 13:19:56 GMT 2012</t>
  </si>
  <si>
    <t>Mon Jun 11 06:19:56 PDT 2012</t>
  </si>
  <si>
    <t>2YC5UFJ51Y7Q5INKGHJ1KSTMPOG9CU</t>
  </si>
  <si>
    <t>Mon Jun 04 16:35:08 GMT 2012</t>
  </si>
  <si>
    <t>Mon Jun 04 16:35:28 GMT 2012</t>
  </si>
  <si>
    <t>Mon Jun 11 09:35:28 PDT 2012</t>
  </si>
  <si>
    <t>In ice cove daver</t>
  </si>
  <si>
    <t>2Z0JVCNHMVHVB675JSB2F4J7ATA203</t>
  </si>
  <si>
    <t>Mon Jun 04 16:37:34 GMT 2012</t>
  </si>
  <si>
    <t>Mon Jun 04 16:38:05 GMT 2012</t>
  </si>
  <si>
    <t>Mon Jun 11 09:38:05 PDT 2012</t>
  </si>
  <si>
    <t>2Y9RLFQ0ONNVIBPPZF0EORB763RJSN</t>
  </si>
  <si>
    <t>Tue Jun 05 03:39:46 GMT 2012</t>
  </si>
  <si>
    <t>Tue Jun 05 03:40:27 GMT 2012</t>
  </si>
  <si>
    <t>Mon Jun 11 20:40:27 PDT 2012</t>
  </si>
  <si>
    <t>2118D8J3VE7WJMHSG373UCK8B2MYIB</t>
  </si>
  <si>
    <t>Mon Jun 04 17:36:16 GMT 2012</t>
  </si>
  <si>
    <t>Mon Jun 11 10:36:55 PDT 2012</t>
  </si>
  <si>
    <t>211ZJMJUNU8LQ0FCI7WRH8D8KCG0GL</t>
  </si>
  <si>
    <t>Mon Jun 04 17:22:57 GMT 2012</t>
  </si>
  <si>
    <t>Mon Jun 04 17:24:40 GMT 2012</t>
  </si>
  <si>
    <t>Mon Jun 11 10:24:40 PDT 2012</t>
  </si>
  <si>
    <t>214JK63ZVE3HIU8Z01H9RL5R4ODAZ2</t>
  </si>
  <si>
    <t>Mon Jun 04 12:05:42 GMT 2012</t>
  </si>
  <si>
    <t>Mon Jun 04 12:06:21 GMT 2012</t>
  </si>
  <si>
    <t>Mon Jun 11 05:06:21 PDT 2012</t>
  </si>
  <si>
    <t>21DFQ0ONNVRHSE5TR57RJ76NWIRLU0</t>
  </si>
  <si>
    <t>Mon Jun 04 09:27:56 GMT 2012</t>
  </si>
  <si>
    <t>Mon Jun 04 09:28:48 GMT 2012</t>
  </si>
  <si>
    <t>Mon Jun 11 02:28:48 PDT 2012</t>
  </si>
  <si>
    <t>INDIA</t>
  </si>
  <si>
    <t>22KZVXX2Q45ULEETG7EI41NS9X4Q8W</t>
  </si>
  <si>
    <t>Mon Jun 04 20:58:17 GMT 2012</t>
  </si>
  <si>
    <t>Mon Jun 11 13:58:17 PDT 2012</t>
  </si>
  <si>
    <t>22O1VP9746OQSMBV8YH6F051RTY0KP</t>
  </si>
  <si>
    <t>A377OBJBEJKAHP</t>
  </si>
  <si>
    <t>Mon Jun 04 17:53:49 GMT 2012</t>
  </si>
  <si>
    <t>Mon Jun 04 17:54:22 GMT 2012</t>
  </si>
  <si>
    <t>Mon Jun 11 10:54:22 PDT 2012</t>
  </si>
  <si>
    <t>273NVP3TVOK5L97AJPYQMOZFZ0Y41S</t>
  </si>
  <si>
    <t>Tue Jun 05 08:19:50 GMT 2012</t>
  </si>
  <si>
    <t>Tue Jun 05 08:20:20 GMT 2012</t>
  </si>
  <si>
    <t>Tue Jun 12 01:20:20 PDT 2012</t>
  </si>
  <si>
    <t>27VYOCCF0CP5BRDY0E9I5YG4QWIUTJ</t>
  </si>
  <si>
    <t>Tue Jun 05 11:32:47 GMT 2012</t>
  </si>
  <si>
    <t>Tue Jun 05 11:33:08 GMT 2012</t>
  </si>
  <si>
    <t>Tue Jun 12 04:33:08 PDT 2012</t>
  </si>
  <si>
    <t>28M98JHSTLB3CU3G109OJJEJSNIFR2</t>
  </si>
  <si>
    <t>A3BLAC3S0O6ZWW</t>
  </si>
  <si>
    <t>Mon Jun 04 19:45:53 GMT 2012</t>
  </si>
  <si>
    <t>Mon Jun 04 19:47:21 GMT 2012</t>
  </si>
  <si>
    <t>Mon Jun 11 12:47:21 PDT 2012</t>
  </si>
  <si>
    <t>2CBENLVWJ5OP2UM0YQZYUWB7FY8T14</t>
  </si>
  <si>
    <t>Tue Jun 05 04:20:15 GMT 2012</t>
  </si>
  <si>
    <t>Tue Jun 05 04:20:30 GMT 2012</t>
  </si>
  <si>
    <t>Mon Jun 11 21:20:30 PDT 2012</t>
  </si>
  <si>
    <t>2CWSMEZZ2MIKDHXZQG0YB8TWX6O5M4</t>
  </si>
  <si>
    <t>Mon Jun 04 09:33:32 GMT 2012</t>
  </si>
  <si>
    <t>Mon Jun 11 02:34:06 PDT 2012</t>
  </si>
  <si>
    <t>2DC4F0OHOVR1VCLP6TC9AHECXJN34S</t>
  </si>
  <si>
    <t>Mon Jun 04 15:19:59 GMT 2012</t>
  </si>
  <si>
    <t>Mon Jun 04 15:20:29 GMT 2012</t>
  </si>
  <si>
    <t>Mon Jun 11 08:20:29 PDT 2012</t>
  </si>
  <si>
    <t>an ice ocld hour</t>
  </si>
  <si>
    <t>madeconia</t>
  </si>
  <si>
    <t>2KSRYNJ92NJKDUTG4AKUPYW2H2BB6H</t>
  </si>
  <si>
    <t>Mon Jun 04 18:13:36 GMT 2012</t>
  </si>
  <si>
    <t>Mon Jun 04 18:14:04 GMT 2012</t>
  </si>
  <si>
    <t>Mon Jun 11 11:14:04 PDT 2012</t>
  </si>
  <si>
    <t>2N0XMB3Q39Z020IY6XK4MVSTW0GTIT</t>
  </si>
  <si>
    <t>Tue Jun 05 03:16:28 GMT 2012</t>
  </si>
  <si>
    <t>Tue Jun 05 03:16:45 GMT 2012</t>
  </si>
  <si>
    <t>Mon Jun 11 20:16:45 PDT 2012</t>
  </si>
  <si>
    <t>2NMCF806UFBN6MJLCC63H5SW7W3E0K</t>
  </si>
  <si>
    <t>Mon Jun 04 18:48:07 GMT 2012</t>
  </si>
  <si>
    <t>Mon Jun 04 18:48:35 GMT 2012</t>
  </si>
  <si>
    <t>Mon Jun 11 11:48:35 PDT 2012</t>
  </si>
  <si>
    <t>2OQ5COW0LGRZU20WXC363NUZXNY7YE</t>
  </si>
  <si>
    <t>Tue Jun 05 08:28:09 GMT 2012</t>
  </si>
  <si>
    <t>Tue Jun 05 08:28:36 GMT 2012</t>
  </si>
  <si>
    <t>Tue Jun 12 01:28:36 PDT 2012</t>
  </si>
  <si>
    <t>2P006UFBNFSV7O9KL0WS46NG2OBH3U</t>
  </si>
  <si>
    <t>Mon Jun 04 16:34:16 GMT 2012</t>
  </si>
  <si>
    <t>Mon Jun 04 16:35:04 GMT 2012</t>
  </si>
  <si>
    <t>Mon Jun 11 09:35:04 PDT 2012</t>
  </si>
  <si>
    <t>in ice cove diver</t>
  </si>
  <si>
    <t>2PC0COK2JE1MYJ8PRCIWEOZAD93TMC</t>
  </si>
  <si>
    <t>Tue Jun 05 04:25:15 GMT 2012</t>
  </si>
  <si>
    <t>Tue Jun 05 04:25:40 GMT 2012</t>
  </si>
  <si>
    <t>Mon Jun 11 21:25:40 PDT 2012</t>
  </si>
  <si>
    <t>2PVQ0JG5TYMN3QMGM0690SSHYAOKGD</t>
  </si>
  <si>
    <t>Mon Jun 04 19:26:24 GMT 2012</t>
  </si>
  <si>
    <t>Mon Jun 04 19:26:33 GMT 2012</t>
  </si>
  <si>
    <t>Mon Jun 11 12:26:33 PDT 2012</t>
  </si>
  <si>
    <t>2PVQ0JG5TYMN3QMGM0690SSHYB2KGT</t>
  </si>
  <si>
    <t>Tue Jun 05 04:48:59 GMT 2012</t>
  </si>
  <si>
    <t>Tue Jun 05 04:49:30 GMT 2012</t>
  </si>
  <si>
    <t>Mon Jun 11 21:49:30 PDT 2012</t>
  </si>
  <si>
    <t>2R6CWA6X3YOC39OH7WBXXTINJS6ONX</t>
  </si>
  <si>
    <t>Tue Jun 05 10:05:51 GMT 2012</t>
  </si>
  <si>
    <t>Tue Jun 05 10:07:30 GMT 2012</t>
  </si>
  <si>
    <t>Tue Jun 12 03:07:30 PDT 2012</t>
  </si>
  <si>
    <t>2RQW2GTP9RA7JZKRJX0Y0OF71STPU3</t>
  </si>
  <si>
    <t>Mon Jun 04 09:42:29 GMT 2012</t>
  </si>
  <si>
    <t>Mon Jun 04 09:43:17 GMT 2012</t>
  </si>
  <si>
    <t>Mon Jun 11 02:43:17 PDT 2012</t>
  </si>
  <si>
    <t>2U91Q6SVQ8H8ZGEZOCWOJVCI216N4M</t>
  </si>
  <si>
    <t>Tue Jun 05 10:22:28 GMT 2012</t>
  </si>
  <si>
    <t>Tue Jun 05 10:22:40 GMT 2012</t>
  </si>
  <si>
    <t>Tue Jun 12 03:22:40 PDT 2012</t>
  </si>
  <si>
    <t>2UWF0OHOVR149R8TKC02PECWBFF45K</t>
  </si>
  <si>
    <t>A2928JBMPWSWME</t>
  </si>
  <si>
    <t>Mon Jun 04 16:04:21 GMT 2012</t>
  </si>
  <si>
    <t>Mon Jun 04 16:05:22 GMT 2012</t>
  </si>
  <si>
    <t>Mon Jun 11 09:05:22 PDT 2012</t>
  </si>
  <si>
    <t>2WL6YTWX4H3HTJZ9V00GQ6IJSKO3YF</t>
  </si>
  <si>
    <t>Mon Jun 04 16:39:28 GMT 2012</t>
  </si>
  <si>
    <t>Mon Jun 04 16:39:56 GMT 2012</t>
  </si>
  <si>
    <t>Mon Jun 11 09:39:56 PDT 2012</t>
  </si>
  <si>
    <t>2YI1SNQQ7Q67RZPV23ER92TQDB1T9K</t>
  </si>
  <si>
    <t>Tue Jun 05 06:10:45 GMT 2012</t>
  </si>
  <si>
    <t>Tue Jun 05 06:10:58 GMT 2012</t>
  </si>
  <si>
    <t>Mon Jun 11 23:10:58 PDT 2012</t>
  </si>
  <si>
    <t>2NA8SV7WGKCCMF98U1U3UHAPQK8R13</t>
  </si>
  <si>
    <t>20I7Q67051QK3HF6KKHC9XMGJA1EY6</t>
  </si>
  <si>
    <t>Tue Jun 05 08:17:48 GMT 2012</t>
  </si>
  <si>
    <t>Tue Jun 05 08:18:20 GMT 2012</t>
  </si>
  <si>
    <t>Tue Jun 12 01:18:20 PDT 2012</t>
  </si>
  <si>
    <t>20Q2RCJK63ZV5X5WIBLIIQ9JMFY7WF</t>
  </si>
  <si>
    <t>Tue Jun 05 08:27:33 GMT 2012</t>
  </si>
  <si>
    <t>Tue Jun 05 08:28:08 GMT 2012</t>
  </si>
  <si>
    <t>Tue Jun 12 01:28:08 PDT 2012</t>
  </si>
  <si>
    <t>240Y1THV8ER9P2HS29DZ0M5KGRWO1K</t>
  </si>
  <si>
    <t>Tue Jun 05 06:12:51 GMT 2012</t>
  </si>
  <si>
    <t>Tue Jun 05 06:13:13 GMT 2012</t>
  </si>
  <si>
    <t>Mon Jun 11 23:13:13 PDT 2012</t>
  </si>
  <si>
    <t>2432YU98JHSTC5RQI62JHIOBKN6OCR</t>
  </si>
  <si>
    <t>Mon Jun 04 18:49:07 GMT 2012</t>
  </si>
  <si>
    <t>Mon Jun 11 11:49:07 PDT 2012</t>
  </si>
  <si>
    <t>24MU00OQKKA49CGDATL2E80EX9MXXU</t>
  </si>
  <si>
    <t>Mon Jun 04 10:54:09 GMT 2012</t>
  </si>
  <si>
    <t>Mon Jun 04 10:54:56 GMT 2012</t>
  </si>
  <si>
    <t>Mon Jun 11 03:54:56 PDT 2012</t>
  </si>
  <si>
    <t>then ice go their were</t>
  </si>
  <si>
    <t>273NVP3TVOK5L97AJPYQMOZFZ0441Y</t>
  </si>
  <si>
    <t>Tue Jun 05 11:38:30 GMT 2012</t>
  </si>
  <si>
    <t>Tue Jun 05 11:38:53 GMT 2012</t>
  </si>
  <si>
    <t>Tue Jun 12 04:38:53 PDT 2012</t>
  </si>
  <si>
    <t>280TNKIMZSM5B95XKFD0XGVF4REZC9</t>
  </si>
  <si>
    <t>A1N04C2XJ1L8XF</t>
  </si>
  <si>
    <t>Tue Jun 05 01:09:16 GMT 2012</t>
  </si>
  <si>
    <t>Tue Jun 05 01:09:40 GMT 2012</t>
  </si>
  <si>
    <t>Mon Jun 11 18:09:40 PDT 2012</t>
  </si>
  <si>
    <t>29EAZHHRRLFQRIBSDI81SHO9FPEENV</t>
  </si>
  <si>
    <t>Mon Jun 04 19:20:16 GMT 2012</t>
  </si>
  <si>
    <t>Mon Jun 04 19:20:55 GMT 2012</t>
  </si>
  <si>
    <t>Mon Jun 11 12:20:55 PDT 2012</t>
  </si>
  <si>
    <t>2BANMHGYQ4J3E4ZBT6DFNOYYJ20M95</t>
  </si>
  <si>
    <t>Tue Jun 05 04:22:19 GMT 2012</t>
  </si>
  <si>
    <t>Tue Jun 05 04:22:36 GMT 2012</t>
  </si>
  <si>
    <t>Mon Jun 11 21:22:36 PDT 2012</t>
  </si>
  <si>
    <t>2BDY58B727M09A3PZ4S66FSVGDCAV7</t>
  </si>
  <si>
    <t>Mon Jun 04 15:15:39 GMT 2012</t>
  </si>
  <si>
    <t>Mon Jun 04 15:16:12 GMT 2012</t>
  </si>
  <si>
    <t>Mon Jun 11 08:16:12 PDT 2012</t>
  </si>
  <si>
    <t>2CXL8I9NZW6H5TUTWVHWFT86AQ3LVU</t>
  </si>
  <si>
    <t>Tue Jun 05 09:58:19 GMT 2012</t>
  </si>
  <si>
    <t>Tue Jun 05 09:59:06 GMT 2012</t>
  </si>
  <si>
    <t>Tue Jun 12 02:59:06 PDT 2012</t>
  </si>
  <si>
    <t>2DGH1XERSQV6XL9UZ9K3PVWAWTX08Z</t>
  </si>
  <si>
    <t>Mon Jun 04 13:54:22 GMT 2012</t>
  </si>
  <si>
    <t>Mon Jun 04 13:54:39 GMT 2012</t>
  </si>
  <si>
    <t>Mon Jun 11 06:54:39 PDT 2012</t>
  </si>
  <si>
    <t>an ice cold bauer</t>
  </si>
  <si>
    <t>2EB3NAB6BFMF6IM30KSTRFDGF1VHU2</t>
  </si>
  <si>
    <t>Mon Jun 04 16:38:06 GMT 2012</t>
  </si>
  <si>
    <t>Mon Jun 04 16:38:28 GMT 2012</t>
  </si>
  <si>
    <t>Mon Jun 11 09:38:28 PDT 2012</t>
  </si>
  <si>
    <t>2FMFJ51Y7QEOQ9MVAS3S1MOFY0REBX</t>
  </si>
  <si>
    <t>Mon Jun 04 13:19:57 GMT 2012</t>
  </si>
  <si>
    <t>Mon Jun 04 13:21:08 GMT 2012</t>
  </si>
  <si>
    <t>Mon Jun 11 06:21:08 PDT 2012</t>
  </si>
  <si>
    <t>2JQ8TNKIMZSMWE3MATFM8PGVGCPYBP</t>
  </si>
  <si>
    <t>Mon Jun 04 09:46:08 GMT 2012</t>
  </si>
  <si>
    <t>Mon Jun 04 09:46:31 GMT 2012</t>
  </si>
  <si>
    <t>Mon Jun 11 02:46:31 PDT 2012</t>
  </si>
  <si>
    <t>2KYX3YOCCF0CGZ827K9NQIXYHEQSRE</t>
  </si>
  <si>
    <t>Tue Jun 05 04:55:32 GMT 2012</t>
  </si>
  <si>
    <t>Tue Jun 05 04:57:44 GMT 2012</t>
  </si>
  <si>
    <t>Mon Jun 11 21:57:44 PDT 2012</t>
  </si>
  <si>
    <t>2LYBFMFFOYYIKVHOX47E0C0RY58ZMH</t>
  </si>
  <si>
    <t>Mon Jun 04 16:07:40 GMT 2012</t>
  </si>
  <si>
    <t>Mon Jun 04 16:07:54 GMT 2012</t>
  </si>
  <si>
    <t>Mon Jun 11 09:07:54 PDT 2012</t>
  </si>
  <si>
    <t>2MPKNQY2RCJKXXN0WU8R8KUIB0L3SW</t>
  </si>
  <si>
    <t>Tue Jun 05 11:36:41 GMT 2012</t>
  </si>
  <si>
    <t>Tue Jun 05 11:37:52 GMT 2012</t>
  </si>
  <si>
    <t>Tue Jun 12 04:37:52 PDT 2012</t>
  </si>
  <si>
    <t>hen eyes oh dawad</t>
  </si>
  <si>
    <t>2R8YQ4J3NAB629AKXFPYQT1TKO1QD2</t>
  </si>
  <si>
    <t>Mon Jun 04 20:59:38 GMT 2012</t>
  </si>
  <si>
    <t>Mon Jun 04 20:59:53 GMT 2012</t>
  </si>
  <si>
    <t>Mon Jun 11 13:59:53 PDT 2012</t>
  </si>
  <si>
    <t>2TAA0RYNJ92NAEA5N2DJ1UHYXBE49R</t>
  </si>
  <si>
    <t>Tue Jun 05 03:43:10 GMT 2012</t>
  </si>
  <si>
    <t>Mon Jun 11 20:43:10 PDT 2012</t>
  </si>
  <si>
    <t>2TEJUNU8LZ6RYU4A90ZDGJ3VFGT3JZ</t>
  </si>
  <si>
    <t>Tue Jun 05 03:15:46 GMT 2012</t>
  </si>
  <si>
    <t>Tue Jun 05 03:16:04 GMT 2012</t>
  </si>
  <si>
    <t>Mon Jun 11 20:16:04 PDT 2012</t>
  </si>
  <si>
    <t>2VCH1Q6SVQ8HZ2AVCXC5WBVCJAD3MS</t>
  </si>
  <si>
    <t>Mon Jun 04 18:13:11 GMT 2012</t>
  </si>
  <si>
    <t>Mon Jun 04 18:13:32 GMT 2012</t>
  </si>
  <si>
    <t>Mon Jun 11 11:13:32 PDT 2012</t>
  </si>
  <si>
    <t>2GDXX2Q45UUKHIML59N1VS8OGGWSAF</t>
  </si>
  <si>
    <t>21A8IUB2YU98ABGY32UL8FBJARFK81</t>
  </si>
  <si>
    <t>Mon Jun 04 23:42:32 GMT 2012</t>
  </si>
  <si>
    <t>Mon Jun 04 23:43:39 GMT 2012</t>
  </si>
  <si>
    <t>Mon Jun 11 16:43:39 PDT 2012</t>
  </si>
  <si>
    <t>21DPHIT3HVWAME6BKEAQA1720I5KCC</t>
  </si>
  <si>
    <t>Tue Jun 05 02:56:12 GMT 2012</t>
  </si>
  <si>
    <t>Tue Jun 05 02:58:03 GMT 2012</t>
  </si>
  <si>
    <t>Mon Jun 11 19:58:03 PDT 2012</t>
  </si>
  <si>
    <t>22LLB3L0FBJ99IZOWAIE3E5RQ0JLX3</t>
  </si>
  <si>
    <t>Mon Jun 04 15:18:53 GMT 2012</t>
  </si>
  <si>
    <t>Mon Jun 04 15:19:25 GMT 2012</t>
  </si>
  <si>
    <t>Mon Jun 11 08:19:25 PDT 2012</t>
  </si>
  <si>
    <t>258ULF395SW6EAPKAUEYVJBYGA2RD3</t>
  </si>
  <si>
    <t>Mon Jun 04 19:12:32 GMT 2012</t>
  </si>
  <si>
    <t>Mon Jun 04 19:12:57 GMT 2012</t>
  </si>
  <si>
    <t>Mon Jun 11 12:12:57 PDT 2012</t>
  </si>
  <si>
    <t>25GX7H57DZKP68SJY48DU25L9R21BG</t>
  </si>
  <si>
    <t>Tue Jun 05 01:08:26 GMT 2012</t>
  </si>
  <si>
    <t>Tue Jun 05 01:08:54 GMT 2012</t>
  </si>
  <si>
    <t>Mon Jun 11 18:08:54 PDT 2012</t>
  </si>
  <si>
    <t>and nice cold hour</t>
  </si>
  <si>
    <t>25J14IXKO2L9TB2HE1XXBYOCDOJCB7</t>
  </si>
  <si>
    <t>Mon Jun 04 16:36:05 GMT 2012</t>
  </si>
  <si>
    <t>Mon Jun 11 09:36:19 PDT 2012</t>
  </si>
  <si>
    <t>25PX2Q45UUKQFS4S0NSN08OG1AIBTO</t>
  </si>
  <si>
    <t>Mon Jun 04 16:09:14 GMT 2012</t>
  </si>
  <si>
    <t>Mon Jun 04 16:09:33 GMT 2012</t>
  </si>
  <si>
    <t>Mon Jun 11 09:09:33 PDT 2012</t>
  </si>
  <si>
    <t>Tue Jun 05 03:38:09 GMT 2012</t>
  </si>
  <si>
    <t>Tue Jun 05 03:39:03 GMT 2012</t>
  </si>
  <si>
    <t>Mon Jun 11 20:39:03 PDT 2012</t>
  </si>
  <si>
    <t>28M98JHSTLB3CU3G109OJJEJSNHRFD</t>
  </si>
  <si>
    <t>Mon Jun 04 18:14:46 GMT 2012</t>
  </si>
  <si>
    <t>Mon Jun 04 18:15:03 GMT 2012</t>
  </si>
  <si>
    <t>Mon Jun 11 11:15:03 PDT 2012</t>
  </si>
  <si>
    <t>2BANMHGYQ4J3E4ZBT6DFNOYYJ3A9M4</t>
  </si>
  <si>
    <t>Tue Jun 05 10:01:08 GMT 2012</t>
  </si>
  <si>
    <t>Tue Jun 05 10:01:36 GMT 2012</t>
  </si>
  <si>
    <t>Tue Jun 12 03:01:36 PDT 2012</t>
  </si>
  <si>
    <t>2BUA1QP6AUC2X74BP4SXBV0FL9X70P</t>
  </si>
  <si>
    <t>Mon Jun 04 17:38:32 GMT 2012</t>
  </si>
  <si>
    <t>Mon Jun 11 10:39:11 PDT 2012</t>
  </si>
  <si>
    <t>2CB1LY58B727DU6LXB8D96YFT4RT81</t>
  </si>
  <si>
    <t>Mon Jun 04 12:04:40 GMT 2012</t>
  </si>
  <si>
    <t>Mon Jun 04 12:05:37 GMT 2012</t>
  </si>
  <si>
    <t>Mon Jun 11 05:05:37 PDT 2012</t>
  </si>
  <si>
    <t>2CCYEPLSP75KCGU11UFAPQEQWSYXRV</t>
  </si>
  <si>
    <t>Mon Jun 04 09:40:43 GMT 2012</t>
  </si>
  <si>
    <t>Mon Jun 04 09:41:27 GMT 2012</t>
  </si>
  <si>
    <t>Mon Jun 11 02:41:27 PDT 2012</t>
  </si>
  <si>
    <t>2CJCJK63ZVE38LOPC91QHJL5SCBY94</t>
  </si>
  <si>
    <t>Tue Jun 05 03:14:16 GMT 2012</t>
  </si>
  <si>
    <t>Tue Jun 05 03:14:48 GMT 2012</t>
  </si>
  <si>
    <t>Mon Jun 11 20:14:48 PDT 2012</t>
  </si>
  <si>
    <t>2CZ4J79KQW61ZHSBCO6CL45XDNSIKF</t>
  </si>
  <si>
    <t>Tue Jun 05 04:18:59 GMT 2012</t>
  </si>
  <si>
    <t>Tue Jun 05 04:19:28 GMT 2012</t>
  </si>
  <si>
    <t>Mon Jun 11 21:19:28 PDT 2012</t>
  </si>
  <si>
    <t>2FD8I9NZW6HEQ0CJMHN71869H3SWMC</t>
  </si>
  <si>
    <t>Mon Jun 04 09:30:11 GMT 2012</t>
  </si>
  <si>
    <t>Mon Jun 04 09:30:44 GMT 2012</t>
  </si>
  <si>
    <t>Mon Jun 11 02:30:44 PDT 2012</t>
  </si>
  <si>
    <t>2GJLPHIT3HVW1P8NOTEJY21738TJBT</t>
  </si>
  <si>
    <t>Mon Jun 04 17:00:39 GMT 2012</t>
  </si>
  <si>
    <t>Mon Jun 04 17:01:07 GMT 2012</t>
  </si>
  <si>
    <t>Mon Jun 11 10:01:07 PDT 2012</t>
  </si>
  <si>
    <t>2GKK9RJ85OZIQ85RS1GMWOQ5F577VE</t>
  </si>
  <si>
    <t>A2EPJ9V5DYMHR2</t>
  </si>
  <si>
    <t>Mon Jun 04 15:39:10 GMT 2012</t>
  </si>
  <si>
    <t>Mon Jun 04 15:41:05 GMT 2012</t>
  </si>
  <si>
    <t>Mon Jun 11 08:41:05 PDT 2012</t>
  </si>
  <si>
    <t>Tue Jun 05 03:24:14 GMT 2012</t>
  </si>
  <si>
    <t>Tue Jun 05 03:24:57 GMT 2012</t>
  </si>
  <si>
    <t>Mon Jun 11 20:24:57 PDT 2012</t>
  </si>
  <si>
    <t>Tue Jun 05 04:41:13 PDT 2012</t>
  </si>
  <si>
    <t>the nice gold hour</t>
  </si>
  <si>
    <t>2IAUB2YU98JHJN9GLCRFJJ9IPK6AMW</t>
  </si>
  <si>
    <t>Mon Jun 04 18:44:13 GMT 2012</t>
  </si>
  <si>
    <t>Mon Jun 04 18:44:29 GMT 2012</t>
  </si>
  <si>
    <t>Mon Jun 11 11:44:29 PDT 2012</t>
  </si>
  <si>
    <t>2IKV7WGKCCVLCX0FLUDHIPQ4DJRT33</t>
  </si>
  <si>
    <t>Tue Jun 05 06:09:16 GMT 2012</t>
  </si>
  <si>
    <t>Tue Jun 05 06:09:25 GMT 2012</t>
  </si>
  <si>
    <t>Mon Jun 11 23:09:25 PDT 2012</t>
  </si>
  <si>
    <t>2J0JHSTLB3L0657E0F2JMJREWNBTHA</t>
  </si>
  <si>
    <t>Mon Jun 04 09:27:40 GMT 2012</t>
  </si>
  <si>
    <t>Mon Jun 04 09:28:06 GMT 2012</t>
  </si>
  <si>
    <t>Mon Jun 11 02:28:06 PDT 2012</t>
  </si>
  <si>
    <t>2JCQW618N46UO90IMWOCMTNDTX0NPB</t>
  </si>
  <si>
    <t>Tue Jun 05 08:28:37 GMT 2012</t>
  </si>
  <si>
    <t>Tue Jun 05 08:29:05 GMT 2012</t>
  </si>
  <si>
    <t>Tue Jun 12 01:29:05 PDT 2012</t>
  </si>
  <si>
    <t>2JZ46OQ1SNQQYKUCIWSQSCNR2CTP5G</t>
  </si>
  <si>
    <t>Tue Jun 05 04:53:20 GMT 2012</t>
  </si>
  <si>
    <t>Tue Jun 05 04:55:22 GMT 2012</t>
  </si>
  <si>
    <t>Mon Jun 11 21:55:22 PDT 2012</t>
  </si>
  <si>
    <t>2LJI8IUB2YU9ZD5XBC23T0FBKIX7JQ</t>
  </si>
  <si>
    <t>Mon Jun 04 13:48:12 GMT 2012</t>
  </si>
  <si>
    <t>Mon Jun 04 13:48:20 GMT 2012</t>
  </si>
  <si>
    <t>Mon Jun 11 06:48:20 PDT 2012</t>
  </si>
  <si>
    <t>2MGK2JE1M7PKB39WEXFZIC04M98PW8</t>
  </si>
  <si>
    <t>Tue Jun 05 11:31:36 GMT 2012</t>
  </si>
  <si>
    <t>Tue Jun 05 11:32:05 GMT 2012</t>
  </si>
  <si>
    <t>Tue Jun 12 04:32:05 PDT 2012</t>
  </si>
  <si>
    <t>2PD6VCPWZ9RN4Q6TDSJ70N3DUPPAP0</t>
  </si>
  <si>
    <t>A1GN6J06CQ9NFE</t>
  </si>
  <si>
    <t>Tue Jun 05 02:34:47 GMT 2012</t>
  </si>
  <si>
    <t>Tue Jun 05 02:36:39 GMT 2012</t>
  </si>
  <si>
    <t>Mon Jun 11 19:36:39 PDT 2012</t>
  </si>
  <si>
    <t>2QY7D1X3V0FKR6CPKA51U7PKLI8KD3</t>
  </si>
  <si>
    <t>Mon Jun 04 19:25:21 GMT 2012</t>
  </si>
  <si>
    <t>Mon Jun 04 19:25:39 GMT 2012</t>
  </si>
  <si>
    <t>Mon Jun 11 12:25:39 PDT 2012</t>
  </si>
  <si>
    <t>2RAT3HVWAVKIXWBO8TS7AZ99RQUNFN</t>
  </si>
  <si>
    <t>Mon Jun 04 21:01:36 GMT 2012</t>
  </si>
  <si>
    <t>Mon Jun 11 14:02:04 PDT 2012</t>
  </si>
  <si>
    <t>2RNWAVKI62NJHWPCKQ09YH6BLVIRJ2</t>
  </si>
  <si>
    <t>Tue Jun 05 08:16:58 GMT 2012</t>
  </si>
  <si>
    <t>Tue Jun 05 08:17:30 GMT 2012</t>
  </si>
  <si>
    <t>Tue Jun 12 01:17:30 PDT 2012</t>
  </si>
  <si>
    <t>Mon Jun 04 17:50:25 GMT 2012</t>
  </si>
  <si>
    <t>Mon Jun 04 17:51:07 GMT 2012</t>
  </si>
  <si>
    <t>Mon Jun 11 17:51:07 GMT 2012</t>
  </si>
  <si>
    <t>2012/06/05 06:27:55 +0000</t>
  </si>
  <si>
    <t>2U4J011K274JY38VEXS8V46UYO2DBF</t>
  </si>
  <si>
    <t>Mon Jun 04 23:14:34 GMT 2012</t>
  </si>
  <si>
    <t>Mon Jun 11 16:15:08 PDT 2012</t>
  </si>
  <si>
    <t>2VJGNTBJ3MMDOZ3UPEX2SHB9NMQWAF</t>
  </si>
  <si>
    <t>Tue Jun 05 01:55:14 GMT 2012</t>
  </si>
  <si>
    <t>Tue Jun 05 01:55:38 GMT 2012</t>
  </si>
  <si>
    <t>Mon Jun 11 18:55:38 PDT 2012</t>
  </si>
  <si>
    <t>2Y91XERSQV66IFDM0KUH3WAVLRK91Z</t>
  </si>
  <si>
    <t>Mon Jun 04 13:23:18 GMT 2012</t>
  </si>
  <si>
    <t>Mon Jun 04 13:25:21 GMT 2012</t>
  </si>
  <si>
    <t>Mon Jun 11 06:25:21 PDT 2012</t>
  </si>
  <si>
    <t>duplicate HIT submission</t>
  </si>
  <si>
    <t>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</si>
</sst>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8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6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England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charts'!$C$2:$C$19</c:f>
              <c:numCache>
                <c:formatCode>General</c:formatCode>
                <c:ptCount val="18"/>
                <c:pt idx="0">
                  <c:v>489.0</c:v>
                </c:pt>
                <c:pt idx="1">
                  <c:v>239.0</c:v>
                </c:pt>
                <c:pt idx="2">
                  <c:v>37.0</c:v>
                </c:pt>
                <c:pt idx="3">
                  <c:v>35.0</c:v>
                </c:pt>
                <c:pt idx="4">
                  <c:v>7.0</c:v>
                </c:pt>
                <c:pt idx="5">
                  <c:v>14.0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7.0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England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charts'!$C$2:$C$19</c:f>
              <c:numCache>
                <c:formatCode>General</c:formatCode>
                <c:ptCount val="18"/>
                <c:pt idx="0">
                  <c:v>489.0</c:v>
                </c:pt>
                <c:pt idx="1">
                  <c:v>239.0</c:v>
                </c:pt>
                <c:pt idx="2">
                  <c:v>37.0</c:v>
                </c:pt>
                <c:pt idx="3">
                  <c:v>35.0</c:v>
                </c:pt>
                <c:pt idx="4">
                  <c:v>7.0</c:v>
                </c:pt>
                <c:pt idx="5">
                  <c:v>14.0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7.0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100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Global: Most Commo</a:t>
            </a:r>
            <a:r>
              <a:rPr lang="en-US" baseline="0"/>
              <a:t>n Phrase Transcriptions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actualSTATIC'!$C$2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'answer tally vs actualSTATIC'!$B$3:$B$11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in ice cold hour</c:v>
                </c:pt>
                <c:pt idx="5">
                  <c:v>an ice gold hour</c:v>
                </c:pt>
                <c:pt idx="6">
                  <c:v>a nice old hour</c:v>
                </c:pt>
                <c:pt idx="7">
                  <c:v>an ice cold dower</c:v>
                </c:pt>
                <c:pt idx="8">
                  <c:v>an eye scold hour</c:v>
                </c:pt>
              </c:strCache>
            </c:strRef>
          </c:cat>
          <c:val>
            <c:numRef>
              <c:f>'answer tally vs actualSTATIC'!$C$3:$C$11</c:f>
              <c:numCache>
                <c:formatCode>General</c:formatCode>
                <c:ptCount val="9"/>
                <c:pt idx="0">
                  <c:v>262.0</c:v>
                </c:pt>
                <c:pt idx="1">
                  <c:v>214.0</c:v>
                </c:pt>
                <c:pt idx="2">
                  <c:v>46.0</c:v>
                </c:pt>
                <c:pt idx="3">
                  <c:v>42.0</c:v>
                </c:pt>
                <c:pt idx="4">
                  <c:v>26.0</c:v>
                </c:pt>
                <c:pt idx="5">
                  <c:v>17.0</c:v>
                </c:pt>
                <c:pt idx="6">
                  <c:v>14.0</c:v>
                </c:pt>
                <c:pt idx="7">
                  <c:v>11.0</c:v>
                </c:pt>
                <c:pt idx="8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layout/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USA: Most Commo</a:t>
            </a:r>
            <a:r>
              <a:rPr lang="en-US" baseline="0"/>
              <a:t>n Phrase Transcriptions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'usa Tally vs actualSTATIC'!$C$2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'usa Tally vs actualSTATIC'!$B$3:$B$9</c:f>
              <c:strCache>
                <c:ptCount val="7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an ice gold hour</c:v>
                </c:pt>
                <c:pt idx="5">
                  <c:v>an ice cold dower</c:v>
                </c:pt>
                <c:pt idx="6">
                  <c:v>an eye scold hour</c:v>
                </c:pt>
              </c:strCache>
            </c:strRef>
          </c:cat>
          <c:val>
            <c:numRef>
              <c:f>'usa Tally vs actualSTATIC'!$C$3:$C$9</c:f>
              <c:numCache>
                <c:formatCode>General</c:formatCode>
                <c:ptCount val="7"/>
                <c:pt idx="0">
                  <c:v>145.0</c:v>
                </c:pt>
                <c:pt idx="1">
                  <c:v>100.0</c:v>
                </c:pt>
                <c:pt idx="2">
                  <c:v>40.0</c:v>
                </c:pt>
                <c:pt idx="3">
                  <c:v>34.0</c:v>
                </c:pt>
                <c:pt idx="4">
                  <c:v>16.0</c:v>
                </c:pt>
                <c:pt idx="5">
                  <c:v>11.0</c:v>
                </c:pt>
                <c:pt idx="6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Common Transcriptions</a:t>
            </a:r>
            <a:endParaRPr lang="en-US"/>
          </a:p>
        </c:rich>
      </c:tx>
      <c:layout/>
      <c:overlay val="0"/>
    </c:title>
    <c:autoTitleDeleted val="0"/>
    <c:plotArea>
      <c:layout/>
      <c:bubbleChart>
        <c:varyColors val="0"/>
        <c:ser>
          <c:idx val="2"/>
          <c:order val="0"/>
          <c:tx>
            <c:strRef>
              <c:f>'answer tally vs actualSTATIC'!$B$3</c:f>
              <c:strCache>
                <c:ptCount val="1"/>
                <c:pt idx="0">
                  <c:v>an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 baseline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'answer tally vs actualSTATIC'!$D$3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'answer tally vs actualSTATIC'!$C$3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'answer tally vs actualSTATIC'!$D$3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6"/>
          <c:order val="1"/>
          <c:tx>
            <c:strRef>
              <c:f>'answer tally vs actualSTATIC'!$B$5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'answer tally vs actualSTATIC'!$D$5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actualSTATIC'!$C$5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'answer tally vs actualSTATIC'!$D$5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ser>
          <c:idx val="8"/>
          <c:order val="2"/>
          <c:tx>
            <c:strRef>
              <c:f>'answer tally vs actualSTATIC'!$B$7</c:f>
              <c:strCache>
                <c:ptCount val="1"/>
                <c:pt idx="0">
                  <c:v>in ice cold hour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'answer tally vs actualSTATIC'!$D$7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actualSTATIC'!$C$7</c:f>
              <c:numCache>
                <c:formatCode>General</c:formatCode>
                <c:ptCount val="1"/>
                <c:pt idx="0">
                  <c:v>26.0</c:v>
                </c:pt>
              </c:numCache>
            </c:numRef>
          </c:yVal>
          <c:bubbleSize>
            <c:numRef>
              <c:f>'answer tally vs actualSTATIC'!$D$7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116858360"/>
        <c:axId val="-2116861496"/>
      </c:bubbleChart>
      <c:valAx>
        <c:axId val="-211685836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861496"/>
        <c:crosses val="autoZero"/>
        <c:crossBetween val="midCat"/>
      </c:valAx>
      <c:valAx>
        <c:axId val="-2116861496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8583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20</xdr:row>
      <xdr:rowOff>152400</xdr:rowOff>
    </xdr:from>
    <xdr:to>
      <xdr:col>19</xdr:col>
      <xdr:colOff>215900</xdr:colOff>
      <xdr:row>37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292100</xdr:colOff>
      <xdr:row>64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127000</xdr:colOff>
      <xdr:row>8</xdr:row>
      <xdr:rowOff>152400</xdr:rowOff>
    </xdr:from>
    <xdr:to>
      <xdr:col>30</xdr:col>
      <xdr:colOff>755650</xdr:colOff>
      <xdr:row>30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3</xdr:row>
      <xdr:rowOff>0</xdr:rowOff>
    </xdr:from>
    <xdr:to>
      <xdr:col>26</xdr:col>
      <xdr:colOff>520700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</xdr:row>
      <xdr:rowOff>12700</xdr:rowOff>
    </xdr:from>
    <xdr:to>
      <xdr:col>5</xdr:col>
      <xdr:colOff>279400</xdr:colOff>
      <xdr:row>15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30"/>
  <sheetViews>
    <sheetView showRuler="0" workbookViewId="0">
      <selection activeCell="AU13" sqref="AU13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17" width="10.83203125" customWidth="1"/>
    <col min="18" max="22" width="10.83203125" hidden="1" customWidth="1"/>
    <col min="23" max="23" width="10.6640625" hidden="1" customWidth="1"/>
    <col min="24" max="24" width="10.83203125" hidden="1" customWidth="1"/>
    <col min="25" max="27" width="10.83203125" customWidth="1"/>
    <col min="28" max="28" width="30.5" customWidth="1"/>
    <col min="29" max="29" width="10.6640625" customWidth="1"/>
    <col min="30" max="30" width="20.5" customWidth="1"/>
    <col min="31" max="31" width="13.83203125" customWidth="1"/>
    <col min="34" max="34" width="23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4406</v>
      </c>
      <c r="AD1" t="s">
        <v>28</v>
      </c>
      <c r="AE1" t="s">
        <v>1719</v>
      </c>
      <c r="AF1" t="s">
        <v>29</v>
      </c>
      <c r="AG1" t="s">
        <v>30</v>
      </c>
      <c r="AH1" t="s">
        <v>1720</v>
      </c>
    </row>
    <row r="2" spans="1:34">
      <c r="A2" t="s">
        <v>944</v>
      </c>
      <c r="B2" t="s">
        <v>32</v>
      </c>
      <c r="C2" t="s">
        <v>33</v>
      </c>
      <c r="D2" t="s">
        <v>34</v>
      </c>
      <c r="E2" t="s">
        <v>35</v>
      </c>
      <c r="F2" s="1">
        <v>0.03</v>
      </c>
      <c r="G2" t="s">
        <v>36</v>
      </c>
      <c r="H2">
        <v>30</v>
      </c>
      <c r="J2">
        <v>180</v>
      </c>
      <c r="K2">
        <v>604800</v>
      </c>
      <c r="L2" t="s">
        <v>37</v>
      </c>
      <c r="O2" t="s">
        <v>1060</v>
      </c>
      <c r="P2" t="s">
        <v>114</v>
      </c>
      <c r="Q2" t="s">
        <v>40</v>
      </c>
      <c r="R2" t="s">
        <v>1061</v>
      </c>
      <c r="S2" t="s">
        <v>1062</v>
      </c>
      <c r="T2" t="s">
        <v>1063</v>
      </c>
      <c r="U2" t="s">
        <v>172</v>
      </c>
      <c r="X2">
        <v>12</v>
      </c>
      <c r="Y2" t="s">
        <v>45</v>
      </c>
      <c r="Z2" t="s">
        <v>45</v>
      </c>
      <c r="AA2" t="s">
        <v>45</v>
      </c>
      <c r="AB2" t="s">
        <v>951</v>
      </c>
      <c r="AD2" t="s">
        <v>967</v>
      </c>
      <c r="AE2" s="3" t="s">
        <v>71</v>
      </c>
      <c r="AH2" t="s">
        <v>1727</v>
      </c>
    </row>
    <row r="3" spans="1:34">
      <c r="A3" t="s">
        <v>944</v>
      </c>
      <c r="B3" t="s">
        <v>32</v>
      </c>
      <c r="C3" t="s">
        <v>33</v>
      </c>
      <c r="D3" t="s">
        <v>34</v>
      </c>
      <c r="E3" t="s">
        <v>35</v>
      </c>
      <c r="F3" s="1">
        <v>0.03</v>
      </c>
      <c r="G3" t="s">
        <v>36</v>
      </c>
      <c r="H3">
        <v>30</v>
      </c>
      <c r="J3">
        <v>180</v>
      </c>
      <c r="K3">
        <v>604800</v>
      </c>
      <c r="L3" t="s">
        <v>37</v>
      </c>
      <c r="O3" t="s">
        <v>1068</v>
      </c>
      <c r="P3" t="s">
        <v>738</v>
      </c>
      <c r="Q3" t="s">
        <v>40</v>
      </c>
      <c r="R3" t="s">
        <v>1069</v>
      </c>
      <c r="S3" t="s">
        <v>1070</v>
      </c>
      <c r="T3" t="s">
        <v>1071</v>
      </c>
      <c r="U3" t="s">
        <v>491</v>
      </c>
      <c r="X3">
        <v>24</v>
      </c>
      <c r="Y3" t="s">
        <v>362</v>
      </c>
      <c r="Z3" t="s">
        <v>362</v>
      </c>
      <c r="AA3" t="s">
        <v>362</v>
      </c>
      <c r="AB3" t="s">
        <v>951</v>
      </c>
      <c r="AD3" t="s">
        <v>967</v>
      </c>
      <c r="AE3" s="3" t="s">
        <v>71</v>
      </c>
      <c r="AH3" t="s">
        <v>1727</v>
      </c>
    </row>
    <row r="4" spans="1:34">
      <c r="A4" t="s">
        <v>944</v>
      </c>
      <c r="B4" t="s">
        <v>32</v>
      </c>
      <c r="C4" t="s">
        <v>33</v>
      </c>
      <c r="D4" t="s">
        <v>34</v>
      </c>
      <c r="E4" t="s">
        <v>35</v>
      </c>
      <c r="F4" s="1">
        <v>0.03</v>
      </c>
      <c r="G4" t="s">
        <v>36</v>
      </c>
      <c r="H4">
        <v>30</v>
      </c>
      <c r="J4">
        <v>180</v>
      </c>
      <c r="K4">
        <v>604800</v>
      </c>
      <c r="L4" t="s">
        <v>37</v>
      </c>
      <c r="O4" t="s">
        <v>963</v>
      </c>
      <c r="P4" t="s">
        <v>120</v>
      </c>
      <c r="Q4" t="s">
        <v>40</v>
      </c>
      <c r="R4" t="s">
        <v>964</v>
      </c>
      <c r="S4" t="s">
        <v>965</v>
      </c>
      <c r="T4" t="s">
        <v>966</v>
      </c>
      <c r="U4" t="s">
        <v>124</v>
      </c>
      <c r="X4">
        <v>37</v>
      </c>
      <c r="Y4" t="s">
        <v>125</v>
      </c>
      <c r="Z4" t="s">
        <v>125</v>
      </c>
      <c r="AA4" t="s">
        <v>125</v>
      </c>
      <c r="AB4" t="s">
        <v>951</v>
      </c>
      <c r="AD4" t="s">
        <v>967</v>
      </c>
      <c r="AE4" s="3" t="s">
        <v>71</v>
      </c>
      <c r="AH4" t="s">
        <v>1727</v>
      </c>
    </row>
    <row r="5" spans="1:34">
      <c r="A5" t="s">
        <v>944</v>
      </c>
      <c r="B5" t="s">
        <v>32</v>
      </c>
      <c r="C5" t="s">
        <v>33</v>
      </c>
      <c r="D5" t="s">
        <v>34</v>
      </c>
      <c r="E5" t="s">
        <v>35</v>
      </c>
      <c r="F5" s="1">
        <v>0.03</v>
      </c>
      <c r="G5" t="s">
        <v>36</v>
      </c>
      <c r="H5">
        <v>30</v>
      </c>
      <c r="J5">
        <v>180</v>
      </c>
      <c r="K5">
        <v>604800</v>
      </c>
      <c r="L5" t="s">
        <v>37</v>
      </c>
      <c r="O5" t="s">
        <v>1028</v>
      </c>
      <c r="P5" t="s">
        <v>39</v>
      </c>
      <c r="Q5" t="s">
        <v>40</v>
      </c>
      <c r="R5" t="s">
        <v>1029</v>
      </c>
      <c r="S5" t="s">
        <v>1030</v>
      </c>
      <c r="T5" t="s">
        <v>1031</v>
      </c>
      <c r="U5" t="s">
        <v>1032</v>
      </c>
      <c r="X5">
        <v>37</v>
      </c>
      <c r="Y5" t="s">
        <v>45</v>
      </c>
      <c r="Z5" t="s">
        <v>45</v>
      </c>
      <c r="AA5" t="s">
        <v>45</v>
      </c>
      <c r="AB5" t="s">
        <v>951</v>
      </c>
      <c r="AD5" t="s">
        <v>55</v>
      </c>
      <c r="AE5" t="s">
        <v>48</v>
      </c>
      <c r="AH5" t="s">
        <v>1727</v>
      </c>
    </row>
    <row r="6" spans="1:34">
      <c r="A6" t="s">
        <v>944</v>
      </c>
      <c r="B6" t="s">
        <v>32</v>
      </c>
      <c r="C6" t="s">
        <v>33</v>
      </c>
      <c r="D6" t="s">
        <v>34</v>
      </c>
      <c r="E6" t="s">
        <v>35</v>
      </c>
      <c r="F6" s="1">
        <v>0.03</v>
      </c>
      <c r="G6" t="s">
        <v>36</v>
      </c>
      <c r="H6">
        <v>30</v>
      </c>
      <c r="J6">
        <v>180</v>
      </c>
      <c r="K6">
        <v>604800</v>
      </c>
      <c r="L6" t="s">
        <v>37</v>
      </c>
      <c r="O6" t="s">
        <v>998</v>
      </c>
      <c r="P6" t="s">
        <v>101</v>
      </c>
      <c r="Q6" t="s">
        <v>40</v>
      </c>
      <c r="R6" t="s">
        <v>999</v>
      </c>
      <c r="S6" t="s">
        <v>1000</v>
      </c>
      <c r="T6" t="s">
        <v>1001</v>
      </c>
      <c r="U6" t="s">
        <v>215</v>
      </c>
      <c r="X6">
        <v>26</v>
      </c>
      <c r="Y6" t="s">
        <v>45</v>
      </c>
      <c r="Z6" t="s">
        <v>45</v>
      </c>
      <c r="AA6" t="s">
        <v>45</v>
      </c>
      <c r="AB6" t="s">
        <v>951</v>
      </c>
      <c r="AD6" t="s">
        <v>99</v>
      </c>
      <c r="AE6" t="s">
        <v>106</v>
      </c>
      <c r="AH6" t="s">
        <v>1727</v>
      </c>
    </row>
    <row r="7" spans="1:34">
      <c r="A7" t="s">
        <v>944</v>
      </c>
      <c r="B7" t="s">
        <v>32</v>
      </c>
      <c r="C7" t="s">
        <v>33</v>
      </c>
      <c r="D7" t="s">
        <v>34</v>
      </c>
      <c r="E7" t="s">
        <v>35</v>
      </c>
      <c r="F7" s="1">
        <v>0.03</v>
      </c>
      <c r="G7" t="s">
        <v>36</v>
      </c>
      <c r="H7">
        <v>30</v>
      </c>
      <c r="J7">
        <v>180</v>
      </c>
      <c r="K7">
        <v>604800</v>
      </c>
      <c r="L7" t="s">
        <v>37</v>
      </c>
      <c r="O7" t="s">
        <v>985</v>
      </c>
      <c r="P7" t="s">
        <v>728</v>
      </c>
      <c r="Q7" t="s">
        <v>40</v>
      </c>
      <c r="R7" t="s">
        <v>986</v>
      </c>
      <c r="S7" t="s">
        <v>987</v>
      </c>
      <c r="T7" t="s">
        <v>988</v>
      </c>
      <c r="U7" t="s">
        <v>98</v>
      </c>
      <c r="X7">
        <v>18</v>
      </c>
      <c r="Y7" t="s">
        <v>362</v>
      </c>
      <c r="Z7" t="s">
        <v>362</v>
      </c>
      <c r="AA7" t="s">
        <v>362</v>
      </c>
      <c r="AB7" t="s">
        <v>951</v>
      </c>
      <c r="AD7" t="s">
        <v>967</v>
      </c>
      <c r="AE7" s="3" t="s">
        <v>71</v>
      </c>
      <c r="AH7" t="s">
        <v>1727</v>
      </c>
    </row>
    <row r="8" spans="1:34">
      <c r="A8" t="s">
        <v>944</v>
      </c>
      <c r="B8" t="s">
        <v>32</v>
      </c>
      <c r="C8" t="s">
        <v>33</v>
      </c>
      <c r="D8" t="s">
        <v>34</v>
      </c>
      <c r="E8" t="s">
        <v>35</v>
      </c>
      <c r="F8" s="1">
        <v>0.03</v>
      </c>
      <c r="G8" t="s">
        <v>36</v>
      </c>
      <c r="H8">
        <v>30</v>
      </c>
      <c r="J8">
        <v>180</v>
      </c>
      <c r="K8">
        <v>604800</v>
      </c>
      <c r="L8" t="s">
        <v>37</v>
      </c>
      <c r="O8" t="s">
        <v>1054</v>
      </c>
      <c r="P8" t="s">
        <v>825</v>
      </c>
      <c r="Q8" t="s">
        <v>40</v>
      </c>
      <c r="R8" t="s">
        <v>1055</v>
      </c>
      <c r="S8" t="s">
        <v>1056</v>
      </c>
      <c r="T8" t="s">
        <v>1057</v>
      </c>
      <c r="U8" t="s">
        <v>1058</v>
      </c>
      <c r="X8">
        <v>23</v>
      </c>
      <c r="Y8" t="s">
        <v>362</v>
      </c>
      <c r="Z8" t="s">
        <v>362</v>
      </c>
      <c r="AA8" t="s">
        <v>362</v>
      </c>
      <c r="AB8" t="s">
        <v>951</v>
      </c>
      <c r="AD8" t="s">
        <v>1059</v>
      </c>
      <c r="AE8" s="3" t="s">
        <v>4407</v>
      </c>
      <c r="AH8" t="s">
        <v>1727</v>
      </c>
    </row>
    <row r="9" spans="1:34">
      <c r="A9" t="s">
        <v>944</v>
      </c>
      <c r="B9" t="s">
        <v>32</v>
      </c>
      <c r="C9" t="s">
        <v>33</v>
      </c>
      <c r="D9" t="s">
        <v>34</v>
      </c>
      <c r="E9" t="s">
        <v>35</v>
      </c>
      <c r="F9" s="1">
        <v>0.03</v>
      </c>
      <c r="G9" t="s">
        <v>36</v>
      </c>
      <c r="H9">
        <v>30</v>
      </c>
      <c r="J9">
        <v>180</v>
      </c>
      <c r="K9">
        <v>604800</v>
      </c>
      <c r="L9" t="s">
        <v>37</v>
      </c>
      <c r="O9" t="s">
        <v>968</v>
      </c>
      <c r="P9" t="s">
        <v>138</v>
      </c>
      <c r="Q9" t="s">
        <v>40</v>
      </c>
      <c r="R9" t="s">
        <v>969</v>
      </c>
      <c r="S9" t="s">
        <v>970</v>
      </c>
      <c r="T9" t="s">
        <v>971</v>
      </c>
      <c r="U9" t="s">
        <v>246</v>
      </c>
      <c r="X9">
        <v>53</v>
      </c>
      <c r="Y9" t="s">
        <v>45</v>
      </c>
      <c r="Z9" t="s">
        <v>45</v>
      </c>
      <c r="AA9" t="s">
        <v>45</v>
      </c>
      <c r="AB9" t="s">
        <v>951</v>
      </c>
      <c r="AD9" t="s">
        <v>972</v>
      </c>
      <c r="AE9" t="s">
        <v>63</v>
      </c>
      <c r="AH9" t="s">
        <v>1727</v>
      </c>
    </row>
    <row r="10" spans="1:34">
      <c r="A10" t="s">
        <v>944</v>
      </c>
      <c r="B10" t="s">
        <v>32</v>
      </c>
      <c r="C10" t="s">
        <v>33</v>
      </c>
      <c r="D10" t="s">
        <v>34</v>
      </c>
      <c r="E10" t="s">
        <v>35</v>
      </c>
      <c r="F10" s="1">
        <v>0.03</v>
      </c>
      <c r="G10" t="s">
        <v>36</v>
      </c>
      <c r="H10">
        <v>30</v>
      </c>
      <c r="J10">
        <v>180</v>
      </c>
      <c r="K10">
        <v>604800</v>
      </c>
      <c r="L10" t="s">
        <v>37</v>
      </c>
      <c r="O10" t="s">
        <v>1033</v>
      </c>
      <c r="P10" t="s">
        <v>180</v>
      </c>
      <c r="Q10" t="s">
        <v>40</v>
      </c>
      <c r="R10" t="s">
        <v>1034</v>
      </c>
      <c r="S10" t="s">
        <v>1035</v>
      </c>
      <c r="T10" t="s">
        <v>1036</v>
      </c>
      <c r="U10" t="s">
        <v>305</v>
      </c>
      <c r="X10">
        <v>21</v>
      </c>
      <c r="Y10" t="s">
        <v>45</v>
      </c>
      <c r="Z10" t="s">
        <v>45</v>
      </c>
      <c r="AA10" t="s">
        <v>45</v>
      </c>
      <c r="AB10" t="s">
        <v>951</v>
      </c>
      <c r="AD10" t="s">
        <v>99</v>
      </c>
      <c r="AE10" s="3" t="s">
        <v>71</v>
      </c>
      <c r="AH10" t="s">
        <v>1727</v>
      </c>
    </row>
    <row r="11" spans="1:34">
      <c r="A11" t="s">
        <v>944</v>
      </c>
      <c r="B11" t="s">
        <v>32</v>
      </c>
      <c r="C11" t="s">
        <v>33</v>
      </c>
      <c r="D11" t="s">
        <v>34</v>
      </c>
      <c r="E11" t="s">
        <v>35</v>
      </c>
      <c r="F11" s="1">
        <v>0.03</v>
      </c>
      <c r="G11" t="s">
        <v>36</v>
      </c>
      <c r="H11">
        <v>30</v>
      </c>
      <c r="J11">
        <v>180</v>
      </c>
      <c r="K11">
        <v>604800</v>
      </c>
      <c r="L11" t="s">
        <v>37</v>
      </c>
      <c r="O11" t="s">
        <v>1022</v>
      </c>
      <c r="P11" t="s">
        <v>1023</v>
      </c>
      <c r="Q11" t="s">
        <v>40</v>
      </c>
      <c r="R11" t="s">
        <v>1024</v>
      </c>
      <c r="S11" t="s">
        <v>1025</v>
      </c>
      <c r="T11" t="s">
        <v>1026</v>
      </c>
      <c r="U11" t="s">
        <v>330</v>
      </c>
      <c r="X11">
        <v>102</v>
      </c>
      <c r="Y11" t="s">
        <v>62</v>
      </c>
      <c r="Z11" t="s">
        <v>62</v>
      </c>
      <c r="AA11" t="s">
        <v>62</v>
      </c>
      <c r="AB11" t="s">
        <v>951</v>
      </c>
      <c r="AD11" t="s">
        <v>1027</v>
      </c>
      <c r="AE11" s="3" t="s">
        <v>71</v>
      </c>
      <c r="AH11" t="s">
        <v>1727</v>
      </c>
    </row>
    <row r="12" spans="1:34">
      <c r="A12" t="s">
        <v>944</v>
      </c>
      <c r="B12" t="s">
        <v>32</v>
      </c>
      <c r="C12" t="s">
        <v>33</v>
      </c>
      <c r="D12" t="s">
        <v>34</v>
      </c>
      <c r="E12" t="s">
        <v>35</v>
      </c>
      <c r="F12" s="1">
        <v>0.03</v>
      </c>
      <c r="G12" t="s">
        <v>36</v>
      </c>
      <c r="H12">
        <v>30</v>
      </c>
      <c r="J12">
        <v>180</v>
      </c>
      <c r="K12">
        <v>604800</v>
      </c>
      <c r="L12" t="s">
        <v>37</v>
      </c>
      <c r="O12" t="s">
        <v>1014</v>
      </c>
      <c r="P12" t="s">
        <v>86</v>
      </c>
      <c r="Q12" t="s">
        <v>40</v>
      </c>
      <c r="R12" t="s">
        <v>1015</v>
      </c>
      <c r="S12" t="s">
        <v>1016</v>
      </c>
      <c r="T12" t="s">
        <v>1017</v>
      </c>
      <c r="U12" t="s">
        <v>319</v>
      </c>
      <c r="X12">
        <v>42</v>
      </c>
      <c r="Y12" t="s">
        <v>91</v>
      </c>
      <c r="Z12" t="s">
        <v>91</v>
      </c>
      <c r="AA12" t="s">
        <v>91</v>
      </c>
      <c r="AB12" t="s">
        <v>951</v>
      </c>
      <c r="AD12" t="s">
        <v>967</v>
      </c>
      <c r="AE12" s="3" t="s">
        <v>71</v>
      </c>
      <c r="AH12" t="s">
        <v>1727</v>
      </c>
    </row>
    <row r="13" spans="1:34">
      <c r="A13" t="s">
        <v>944</v>
      </c>
      <c r="B13" t="s">
        <v>32</v>
      </c>
      <c r="C13" t="s">
        <v>33</v>
      </c>
      <c r="D13" t="s">
        <v>34</v>
      </c>
      <c r="E13" t="s">
        <v>35</v>
      </c>
      <c r="F13" s="1">
        <v>0.03</v>
      </c>
      <c r="G13" t="s">
        <v>36</v>
      </c>
      <c r="H13">
        <v>30</v>
      </c>
      <c r="J13">
        <v>180</v>
      </c>
      <c r="K13">
        <v>604800</v>
      </c>
      <c r="L13" t="s">
        <v>37</v>
      </c>
      <c r="O13" t="s">
        <v>1075</v>
      </c>
      <c r="P13" t="s">
        <v>791</v>
      </c>
      <c r="Q13" t="s">
        <v>40</v>
      </c>
      <c r="R13" t="s">
        <v>1076</v>
      </c>
      <c r="S13" t="s">
        <v>1077</v>
      </c>
      <c r="T13" t="s">
        <v>1078</v>
      </c>
      <c r="U13" t="s">
        <v>550</v>
      </c>
      <c r="X13">
        <v>16</v>
      </c>
      <c r="Y13" t="s">
        <v>125</v>
      </c>
      <c r="Z13" t="s">
        <v>125</v>
      </c>
      <c r="AA13" t="s">
        <v>125</v>
      </c>
      <c r="AB13" t="s">
        <v>951</v>
      </c>
      <c r="AD13" t="s">
        <v>967</v>
      </c>
      <c r="AE13" t="s">
        <v>795</v>
      </c>
      <c r="AH13" t="s">
        <v>1727</v>
      </c>
    </row>
    <row r="14" spans="1:34">
      <c r="A14" t="s">
        <v>944</v>
      </c>
      <c r="B14" t="s">
        <v>32</v>
      </c>
      <c r="C14" t="s">
        <v>33</v>
      </c>
      <c r="D14" t="s">
        <v>34</v>
      </c>
      <c r="E14" t="s">
        <v>35</v>
      </c>
      <c r="F14" s="1">
        <v>0.03</v>
      </c>
      <c r="G14" t="s">
        <v>36</v>
      </c>
      <c r="H14">
        <v>30</v>
      </c>
      <c r="J14">
        <v>180</v>
      </c>
      <c r="K14">
        <v>604800</v>
      </c>
      <c r="L14" t="s">
        <v>37</v>
      </c>
      <c r="O14" t="s">
        <v>1041</v>
      </c>
      <c r="P14" t="s">
        <v>753</v>
      </c>
      <c r="Q14" t="s">
        <v>40</v>
      </c>
      <c r="R14" t="s">
        <v>1042</v>
      </c>
      <c r="S14" t="s">
        <v>1043</v>
      </c>
      <c r="T14" t="s">
        <v>1044</v>
      </c>
      <c r="U14" t="s">
        <v>266</v>
      </c>
      <c r="X14">
        <v>46</v>
      </c>
      <c r="Y14" t="s">
        <v>125</v>
      </c>
      <c r="Z14" t="s">
        <v>125</v>
      </c>
      <c r="AA14" t="s">
        <v>125</v>
      </c>
      <c r="AB14" t="s">
        <v>951</v>
      </c>
      <c r="AD14" t="s">
        <v>972</v>
      </c>
      <c r="AE14" s="3" t="s">
        <v>71</v>
      </c>
      <c r="AH14" t="s">
        <v>1727</v>
      </c>
    </row>
    <row r="15" spans="1:34">
      <c r="A15" t="s">
        <v>944</v>
      </c>
      <c r="B15" t="s">
        <v>32</v>
      </c>
      <c r="C15" t="s">
        <v>33</v>
      </c>
      <c r="D15" t="s">
        <v>34</v>
      </c>
      <c r="E15" t="s">
        <v>35</v>
      </c>
      <c r="F15" s="1">
        <v>0.03</v>
      </c>
      <c r="G15" t="s">
        <v>36</v>
      </c>
      <c r="H15">
        <v>30</v>
      </c>
      <c r="J15">
        <v>180</v>
      </c>
      <c r="K15">
        <v>604800</v>
      </c>
      <c r="L15" t="s">
        <v>37</v>
      </c>
      <c r="O15" t="s">
        <v>1010</v>
      </c>
      <c r="P15" t="s">
        <v>396</v>
      </c>
      <c r="Q15" t="s">
        <v>40</v>
      </c>
      <c r="R15" t="s">
        <v>1011</v>
      </c>
      <c r="S15" t="s">
        <v>1012</v>
      </c>
      <c r="T15" t="s">
        <v>1013</v>
      </c>
      <c r="U15" t="s">
        <v>451</v>
      </c>
      <c r="X15">
        <v>55</v>
      </c>
      <c r="Y15" t="s">
        <v>70</v>
      </c>
      <c r="Z15" t="s">
        <v>70</v>
      </c>
      <c r="AA15" t="s">
        <v>70</v>
      </c>
      <c r="AB15" t="s">
        <v>951</v>
      </c>
      <c r="AD15" t="s">
        <v>967</v>
      </c>
      <c r="AE15" s="3" t="s">
        <v>4407</v>
      </c>
      <c r="AH15" t="s">
        <v>1727</v>
      </c>
    </row>
    <row r="16" spans="1:34">
      <c r="A16" t="s">
        <v>944</v>
      </c>
      <c r="B16" t="s">
        <v>32</v>
      </c>
      <c r="C16" t="s">
        <v>33</v>
      </c>
      <c r="D16" t="s">
        <v>34</v>
      </c>
      <c r="E16" t="s">
        <v>35</v>
      </c>
      <c r="F16" s="1">
        <v>0.03</v>
      </c>
      <c r="G16" t="s">
        <v>36</v>
      </c>
      <c r="H16">
        <v>30</v>
      </c>
      <c r="J16">
        <v>180</v>
      </c>
      <c r="K16">
        <v>604800</v>
      </c>
      <c r="L16" t="s">
        <v>37</v>
      </c>
      <c r="O16" t="s">
        <v>973</v>
      </c>
      <c r="P16" t="s">
        <v>204</v>
      </c>
      <c r="Q16" t="s">
        <v>40</v>
      </c>
      <c r="R16" t="s">
        <v>974</v>
      </c>
      <c r="S16" t="s">
        <v>975</v>
      </c>
      <c r="T16" t="s">
        <v>976</v>
      </c>
      <c r="U16" t="s">
        <v>305</v>
      </c>
      <c r="X16">
        <v>34</v>
      </c>
      <c r="Y16" t="s">
        <v>209</v>
      </c>
      <c r="Z16" t="s">
        <v>209</v>
      </c>
      <c r="AA16" t="s">
        <v>209</v>
      </c>
      <c r="AB16" t="s">
        <v>951</v>
      </c>
      <c r="AD16" t="s">
        <v>967</v>
      </c>
      <c r="AE16" s="3" t="s">
        <v>71</v>
      </c>
      <c r="AH16" t="s">
        <v>1727</v>
      </c>
    </row>
    <row r="17" spans="1:34">
      <c r="A17" t="s">
        <v>944</v>
      </c>
      <c r="B17" t="s">
        <v>32</v>
      </c>
      <c r="C17" t="s">
        <v>33</v>
      </c>
      <c r="D17" t="s">
        <v>34</v>
      </c>
      <c r="E17" t="s">
        <v>35</v>
      </c>
      <c r="F17" s="1">
        <v>0.03</v>
      </c>
      <c r="G17" t="s">
        <v>36</v>
      </c>
      <c r="H17">
        <v>30</v>
      </c>
      <c r="J17">
        <v>180</v>
      </c>
      <c r="K17">
        <v>604800</v>
      </c>
      <c r="L17" t="s">
        <v>37</v>
      </c>
      <c r="O17" t="s">
        <v>977</v>
      </c>
      <c r="P17" t="s">
        <v>333</v>
      </c>
      <c r="Q17" t="s">
        <v>40</v>
      </c>
      <c r="R17" t="s">
        <v>978</v>
      </c>
      <c r="S17" t="s">
        <v>979</v>
      </c>
      <c r="T17" t="s">
        <v>980</v>
      </c>
      <c r="U17" t="s">
        <v>581</v>
      </c>
      <c r="X17">
        <v>51</v>
      </c>
      <c r="Y17" t="s">
        <v>70</v>
      </c>
      <c r="Z17" t="s">
        <v>70</v>
      </c>
      <c r="AA17" t="s">
        <v>70</v>
      </c>
      <c r="AB17" t="s">
        <v>951</v>
      </c>
      <c r="AD17" t="s">
        <v>55</v>
      </c>
      <c r="AE17" s="3" t="s">
        <v>71</v>
      </c>
      <c r="AH17" t="s">
        <v>1727</v>
      </c>
    </row>
    <row r="18" spans="1:34">
      <c r="A18" t="s">
        <v>944</v>
      </c>
      <c r="B18" t="s">
        <v>32</v>
      </c>
      <c r="C18" t="s">
        <v>33</v>
      </c>
      <c r="D18" t="s">
        <v>34</v>
      </c>
      <c r="E18" t="s">
        <v>35</v>
      </c>
      <c r="F18" s="1">
        <v>0.03</v>
      </c>
      <c r="G18" t="s">
        <v>36</v>
      </c>
      <c r="H18">
        <v>30</v>
      </c>
      <c r="J18">
        <v>180</v>
      </c>
      <c r="K18">
        <v>604800</v>
      </c>
      <c r="L18" t="s">
        <v>37</v>
      </c>
      <c r="O18" t="s">
        <v>1072</v>
      </c>
      <c r="P18" t="s">
        <v>50</v>
      </c>
      <c r="Q18" t="s">
        <v>40</v>
      </c>
      <c r="R18" t="s">
        <v>568</v>
      </c>
      <c r="S18" t="s">
        <v>1073</v>
      </c>
      <c r="T18" t="s">
        <v>1074</v>
      </c>
      <c r="U18" t="s">
        <v>246</v>
      </c>
      <c r="X18">
        <v>40</v>
      </c>
      <c r="Y18" t="s">
        <v>45</v>
      </c>
      <c r="Z18" t="s">
        <v>45</v>
      </c>
      <c r="AA18" t="s">
        <v>45</v>
      </c>
      <c r="AB18" t="s">
        <v>951</v>
      </c>
      <c r="AD18" t="s">
        <v>99</v>
      </c>
      <c r="AE18" t="s">
        <v>48</v>
      </c>
      <c r="AH18" t="s">
        <v>1727</v>
      </c>
    </row>
    <row r="19" spans="1:34">
      <c r="A19" t="s">
        <v>944</v>
      </c>
      <c r="B19" t="s">
        <v>32</v>
      </c>
      <c r="C19" t="s">
        <v>33</v>
      </c>
      <c r="D19" t="s">
        <v>34</v>
      </c>
      <c r="E19" t="s">
        <v>35</v>
      </c>
      <c r="F19" s="1">
        <v>0.03</v>
      </c>
      <c r="G19" t="s">
        <v>36</v>
      </c>
      <c r="H19">
        <v>30</v>
      </c>
      <c r="J19">
        <v>180</v>
      </c>
      <c r="K19">
        <v>604800</v>
      </c>
      <c r="L19" t="s">
        <v>37</v>
      </c>
      <c r="O19" t="s">
        <v>1064</v>
      </c>
      <c r="P19" t="s">
        <v>108</v>
      </c>
      <c r="Q19" t="s">
        <v>40</v>
      </c>
      <c r="R19" t="s">
        <v>1065</v>
      </c>
      <c r="S19" t="s">
        <v>1066</v>
      </c>
      <c r="T19" t="s">
        <v>1067</v>
      </c>
      <c r="U19" t="s">
        <v>319</v>
      </c>
      <c r="X19">
        <v>37</v>
      </c>
      <c r="Y19" t="s">
        <v>45</v>
      </c>
      <c r="Z19" t="s">
        <v>45</v>
      </c>
      <c r="AA19" t="s">
        <v>45</v>
      </c>
      <c r="AB19" t="s">
        <v>951</v>
      </c>
      <c r="AD19" t="s">
        <v>967</v>
      </c>
      <c r="AE19" s="3" t="s">
        <v>71</v>
      </c>
      <c r="AH19" t="s">
        <v>1727</v>
      </c>
    </row>
    <row r="20" spans="1:34">
      <c r="A20" t="s">
        <v>944</v>
      </c>
      <c r="B20" t="s">
        <v>32</v>
      </c>
      <c r="C20" t="s">
        <v>33</v>
      </c>
      <c r="D20" t="s">
        <v>34</v>
      </c>
      <c r="E20" t="s">
        <v>35</v>
      </c>
      <c r="F20" s="1">
        <v>0.03</v>
      </c>
      <c r="G20" t="s">
        <v>36</v>
      </c>
      <c r="H20">
        <v>30</v>
      </c>
      <c r="J20">
        <v>180</v>
      </c>
      <c r="K20">
        <v>604800</v>
      </c>
      <c r="L20" t="s">
        <v>37</v>
      </c>
      <c r="O20" t="s">
        <v>1045</v>
      </c>
      <c r="P20" t="s">
        <v>192</v>
      </c>
      <c r="Q20" t="s">
        <v>40</v>
      </c>
      <c r="R20" t="s">
        <v>1046</v>
      </c>
      <c r="S20" t="s">
        <v>1047</v>
      </c>
      <c r="T20" t="s">
        <v>1048</v>
      </c>
      <c r="U20" t="s">
        <v>292</v>
      </c>
      <c r="X20">
        <v>25</v>
      </c>
      <c r="Y20" t="s">
        <v>45</v>
      </c>
      <c r="Z20" t="s">
        <v>45</v>
      </c>
      <c r="AA20" t="s">
        <v>45</v>
      </c>
      <c r="AB20" t="s">
        <v>951</v>
      </c>
      <c r="AD20" t="s">
        <v>1049</v>
      </c>
      <c r="AE20" s="3" t="s">
        <v>71</v>
      </c>
      <c r="AH20" t="s">
        <v>1727</v>
      </c>
    </row>
    <row r="21" spans="1:34">
      <c r="A21" t="s">
        <v>944</v>
      </c>
      <c r="B21" t="s">
        <v>32</v>
      </c>
      <c r="C21" t="s">
        <v>33</v>
      </c>
      <c r="D21" t="s">
        <v>34</v>
      </c>
      <c r="E21" t="s">
        <v>35</v>
      </c>
      <c r="F21" s="1">
        <v>0.03</v>
      </c>
      <c r="G21" t="s">
        <v>36</v>
      </c>
      <c r="H21">
        <v>30</v>
      </c>
      <c r="J21">
        <v>180</v>
      </c>
      <c r="K21">
        <v>604800</v>
      </c>
      <c r="L21" t="s">
        <v>37</v>
      </c>
      <c r="O21" t="s">
        <v>1006</v>
      </c>
      <c r="P21" t="s">
        <v>144</v>
      </c>
      <c r="Q21" t="s">
        <v>40</v>
      </c>
      <c r="R21" t="s">
        <v>1007</v>
      </c>
      <c r="S21" t="s">
        <v>1008</v>
      </c>
      <c r="T21" t="s">
        <v>1009</v>
      </c>
      <c r="U21" t="s">
        <v>148</v>
      </c>
      <c r="X21">
        <v>40</v>
      </c>
      <c r="Y21" t="s">
        <v>45</v>
      </c>
      <c r="Z21" t="s">
        <v>45</v>
      </c>
      <c r="AA21" t="s">
        <v>45</v>
      </c>
      <c r="AB21" t="s">
        <v>951</v>
      </c>
      <c r="AD21" t="s">
        <v>967</v>
      </c>
      <c r="AE21" s="3" t="s">
        <v>71</v>
      </c>
      <c r="AH21" t="s">
        <v>1727</v>
      </c>
    </row>
    <row r="22" spans="1:34">
      <c r="A22" t="s">
        <v>944</v>
      </c>
      <c r="B22" t="s">
        <v>32</v>
      </c>
      <c r="C22" t="s">
        <v>33</v>
      </c>
      <c r="D22" t="s">
        <v>34</v>
      </c>
      <c r="E22" t="s">
        <v>35</v>
      </c>
      <c r="F22" s="1">
        <v>0.03</v>
      </c>
      <c r="G22" t="s">
        <v>36</v>
      </c>
      <c r="H22">
        <v>30</v>
      </c>
      <c r="J22">
        <v>180</v>
      </c>
      <c r="K22">
        <v>604800</v>
      </c>
      <c r="L22" t="s">
        <v>37</v>
      </c>
      <c r="O22" t="s">
        <v>1037</v>
      </c>
      <c r="P22" t="s">
        <v>156</v>
      </c>
      <c r="Q22" t="s">
        <v>40</v>
      </c>
      <c r="R22" t="s">
        <v>1038</v>
      </c>
      <c r="S22" t="s">
        <v>1039</v>
      </c>
      <c r="T22" t="s">
        <v>1040</v>
      </c>
      <c r="U22" t="s">
        <v>160</v>
      </c>
      <c r="X22">
        <v>84</v>
      </c>
      <c r="Y22" t="s">
        <v>125</v>
      </c>
      <c r="Z22" t="s">
        <v>125</v>
      </c>
      <c r="AA22" t="s">
        <v>125</v>
      </c>
      <c r="AB22" t="s">
        <v>951</v>
      </c>
      <c r="AD22" t="s">
        <v>967</v>
      </c>
      <c r="AE22" s="3" t="s">
        <v>71</v>
      </c>
      <c r="AH22" t="s">
        <v>1727</v>
      </c>
    </row>
    <row r="23" spans="1:34">
      <c r="A23" t="s">
        <v>944</v>
      </c>
      <c r="B23" t="s">
        <v>32</v>
      </c>
      <c r="C23" t="s">
        <v>33</v>
      </c>
      <c r="D23" t="s">
        <v>34</v>
      </c>
      <c r="E23" t="s">
        <v>35</v>
      </c>
      <c r="F23" s="1">
        <v>0.03</v>
      </c>
      <c r="G23" t="s">
        <v>36</v>
      </c>
      <c r="H23">
        <v>30</v>
      </c>
      <c r="J23">
        <v>180</v>
      </c>
      <c r="K23">
        <v>604800</v>
      </c>
      <c r="L23" t="s">
        <v>37</v>
      </c>
      <c r="O23" t="s">
        <v>953</v>
      </c>
      <c r="P23" t="s">
        <v>94</v>
      </c>
      <c r="Q23" t="s">
        <v>40</v>
      </c>
      <c r="R23" t="s">
        <v>954</v>
      </c>
      <c r="S23" t="s">
        <v>955</v>
      </c>
      <c r="T23" t="s">
        <v>956</v>
      </c>
      <c r="U23" t="s">
        <v>957</v>
      </c>
      <c r="X23">
        <v>34</v>
      </c>
      <c r="Y23" t="s">
        <v>45</v>
      </c>
      <c r="Z23" t="s">
        <v>45</v>
      </c>
      <c r="AA23" t="s">
        <v>45</v>
      </c>
      <c r="AB23" t="s">
        <v>951</v>
      </c>
      <c r="AD23" t="s">
        <v>99</v>
      </c>
      <c r="AE23" s="3" t="s">
        <v>4407</v>
      </c>
      <c r="AH23" t="s">
        <v>1727</v>
      </c>
    </row>
    <row r="24" spans="1:34">
      <c r="A24" t="s">
        <v>944</v>
      </c>
      <c r="B24" t="s">
        <v>32</v>
      </c>
      <c r="C24" t="s">
        <v>33</v>
      </c>
      <c r="D24" t="s">
        <v>34</v>
      </c>
      <c r="E24" t="s">
        <v>35</v>
      </c>
      <c r="F24" s="1">
        <v>0.03</v>
      </c>
      <c r="G24" t="s">
        <v>36</v>
      </c>
      <c r="H24">
        <v>30</v>
      </c>
      <c r="J24">
        <v>180</v>
      </c>
      <c r="K24">
        <v>604800</v>
      </c>
      <c r="L24" t="s">
        <v>37</v>
      </c>
      <c r="O24" t="s">
        <v>945</v>
      </c>
      <c r="P24" t="s">
        <v>946</v>
      </c>
      <c r="Q24" t="s">
        <v>40</v>
      </c>
      <c r="R24" t="s">
        <v>947</v>
      </c>
      <c r="S24" t="s">
        <v>948</v>
      </c>
      <c r="T24" t="s">
        <v>949</v>
      </c>
      <c r="U24" t="s">
        <v>950</v>
      </c>
      <c r="X24">
        <v>31</v>
      </c>
      <c r="Y24" t="s">
        <v>62</v>
      </c>
      <c r="Z24" t="s">
        <v>62</v>
      </c>
      <c r="AA24" t="s">
        <v>62</v>
      </c>
      <c r="AB24" t="s">
        <v>951</v>
      </c>
      <c r="AD24" t="s">
        <v>952</v>
      </c>
      <c r="AE24" t="s">
        <v>106</v>
      </c>
      <c r="AH24" t="s">
        <v>1727</v>
      </c>
    </row>
    <row r="25" spans="1:34">
      <c r="A25" t="s">
        <v>944</v>
      </c>
      <c r="B25" t="s">
        <v>32</v>
      </c>
      <c r="C25" t="s">
        <v>33</v>
      </c>
      <c r="D25" t="s">
        <v>34</v>
      </c>
      <c r="E25" t="s">
        <v>35</v>
      </c>
      <c r="F25" s="1">
        <v>0.03</v>
      </c>
      <c r="G25" t="s">
        <v>36</v>
      </c>
      <c r="H25">
        <v>30</v>
      </c>
      <c r="J25">
        <v>180</v>
      </c>
      <c r="K25">
        <v>604800</v>
      </c>
      <c r="L25" t="s">
        <v>37</v>
      </c>
      <c r="O25" t="s">
        <v>1018</v>
      </c>
      <c r="P25" t="s">
        <v>211</v>
      </c>
      <c r="Q25" t="s">
        <v>40</v>
      </c>
      <c r="R25" t="s">
        <v>1019</v>
      </c>
      <c r="S25" t="s">
        <v>1020</v>
      </c>
      <c r="T25" t="s">
        <v>1021</v>
      </c>
      <c r="U25" t="s">
        <v>69</v>
      </c>
      <c r="X25">
        <v>129</v>
      </c>
      <c r="Y25" t="s">
        <v>216</v>
      </c>
      <c r="Z25" t="s">
        <v>216</v>
      </c>
      <c r="AA25" t="s">
        <v>216</v>
      </c>
      <c r="AB25" t="s">
        <v>951</v>
      </c>
      <c r="AD25" t="s">
        <v>99</v>
      </c>
      <c r="AE25" t="s">
        <v>48</v>
      </c>
      <c r="AH25" t="s">
        <v>1727</v>
      </c>
    </row>
    <row r="26" spans="1:34">
      <c r="A26" t="s">
        <v>944</v>
      </c>
      <c r="B26" t="s">
        <v>32</v>
      </c>
      <c r="C26" t="s">
        <v>33</v>
      </c>
      <c r="D26" t="s">
        <v>34</v>
      </c>
      <c r="E26" t="s">
        <v>35</v>
      </c>
      <c r="F26" s="1">
        <v>0.03</v>
      </c>
      <c r="G26" t="s">
        <v>36</v>
      </c>
      <c r="H26">
        <v>30</v>
      </c>
      <c r="J26">
        <v>180</v>
      </c>
      <c r="K26">
        <v>604800</v>
      </c>
      <c r="L26" t="s">
        <v>37</v>
      </c>
      <c r="O26" t="s">
        <v>989</v>
      </c>
      <c r="P26" t="s">
        <v>133</v>
      </c>
      <c r="Q26" t="s">
        <v>40</v>
      </c>
      <c r="R26" t="s">
        <v>990</v>
      </c>
      <c r="S26" t="s">
        <v>991</v>
      </c>
      <c r="T26" t="s">
        <v>992</v>
      </c>
      <c r="U26" t="s">
        <v>298</v>
      </c>
      <c r="X26">
        <v>44</v>
      </c>
      <c r="Y26" t="s">
        <v>45</v>
      </c>
      <c r="Z26" t="s">
        <v>45</v>
      </c>
      <c r="AA26" t="s">
        <v>45</v>
      </c>
      <c r="AB26" t="s">
        <v>951</v>
      </c>
      <c r="AD26" t="s">
        <v>967</v>
      </c>
      <c r="AE26" s="3" t="s">
        <v>71</v>
      </c>
      <c r="AH26" t="s">
        <v>1727</v>
      </c>
    </row>
    <row r="27" spans="1:34">
      <c r="A27" t="s">
        <v>944</v>
      </c>
      <c r="B27" t="s">
        <v>32</v>
      </c>
      <c r="C27" t="s">
        <v>33</v>
      </c>
      <c r="D27" t="s">
        <v>34</v>
      </c>
      <c r="E27" t="s">
        <v>35</v>
      </c>
      <c r="F27" s="1">
        <v>0.03</v>
      </c>
      <c r="G27" t="s">
        <v>36</v>
      </c>
      <c r="H27">
        <v>30</v>
      </c>
      <c r="J27">
        <v>180</v>
      </c>
      <c r="K27">
        <v>604800</v>
      </c>
      <c r="L27" t="s">
        <v>37</v>
      </c>
      <c r="O27" t="s">
        <v>1050</v>
      </c>
      <c r="P27" t="s">
        <v>198</v>
      </c>
      <c r="Q27" t="s">
        <v>40</v>
      </c>
      <c r="R27" t="s">
        <v>1051</v>
      </c>
      <c r="S27" t="s">
        <v>1052</v>
      </c>
      <c r="T27" t="s">
        <v>1053</v>
      </c>
      <c r="U27" t="s">
        <v>281</v>
      </c>
      <c r="X27">
        <v>18</v>
      </c>
      <c r="Y27" t="s">
        <v>45</v>
      </c>
      <c r="Z27" t="s">
        <v>45</v>
      </c>
      <c r="AA27" t="s">
        <v>45</v>
      </c>
      <c r="AB27" t="s">
        <v>951</v>
      </c>
      <c r="AD27" t="s">
        <v>967</v>
      </c>
      <c r="AE27" s="3" t="s">
        <v>71</v>
      </c>
      <c r="AH27" t="s">
        <v>1727</v>
      </c>
    </row>
    <row r="28" spans="1:34">
      <c r="A28" t="s">
        <v>944</v>
      </c>
      <c r="B28" t="s">
        <v>32</v>
      </c>
      <c r="C28" t="s">
        <v>33</v>
      </c>
      <c r="D28" t="s">
        <v>34</v>
      </c>
      <c r="E28" t="s">
        <v>35</v>
      </c>
      <c r="F28" s="1">
        <v>0.03</v>
      </c>
      <c r="G28" t="s">
        <v>36</v>
      </c>
      <c r="H28">
        <v>30</v>
      </c>
      <c r="J28">
        <v>180</v>
      </c>
      <c r="K28">
        <v>604800</v>
      </c>
      <c r="L28" t="s">
        <v>37</v>
      </c>
      <c r="O28" t="s">
        <v>981</v>
      </c>
      <c r="P28" t="s">
        <v>231</v>
      </c>
      <c r="Q28" t="s">
        <v>40</v>
      </c>
      <c r="R28" t="s">
        <v>982</v>
      </c>
      <c r="S28" t="s">
        <v>983</v>
      </c>
      <c r="T28" t="s">
        <v>984</v>
      </c>
      <c r="U28" t="s">
        <v>292</v>
      </c>
      <c r="X28">
        <v>21</v>
      </c>
      <c r="Y28" t="s">
        <v>45</v>
      </c>
      <c r="Z28" t="s">
        <v>45</v>
      </c>
      <c r="AA28" t="s">
        <v>45</v>
      </c>
      <c r="AB28" t="s">
        <v>951</v>
      </c>
      <c r="AD28" t="s">
        <v>967</v>
      </c>
      <c r="AE28" s="3" t="s">
        <v>71</v>
      </c>
      <c r="AH28" t="s">
        <v>1727</v>
      </c>
    </row>
    <row r="29" spans="1:34">
      <c r="A29" t="s">
        <v>944</v>
      </c>
      <c r="B29" t="s">
        <v>32</v>
      </c>
      <c r="C29" t="s">
        <v>33</v>
      </c>
      <c r="D29" t="s">
        <v>34</v>
      </c>
      <c r="E29" t="s">
        <v>35</v>
      </c>
      <c r="F29" s="1">
        <v>0.03</v>
      </c>
      <c r="G29" t="s">
        <v>36</v>
      </c>
      <c r="H29">
        <v>30</v>
      </c>
      <c r="J29">
        <v>180</v>
      </c>
      <c r="K29">
        <v>604800</v>
      </c>
      <c r="L29" t="s">
        <v>37</v>
      </c>
      <c r="O29" t="s">
        <v>993</v>
      </c>
      <c r="P29" t="s">
        <v>168</v>
      </c>
      <c r="Q29" t="s">
        <v>40</v>
      </c>
      <c r="R29" t="s">
        <v>994</v>
      </c>
      <c r="S29" t="s">
        <v>995</v>
      </c>
      <c r="T29" t="s">
        <v>996</v>
      </c>
      <c r="U29" t="s">
        <v>473</v>
      </c>
      <c r="X29">
        <v>30</v>
      </c>
      <c r="Y29" t="s">
        <v>45</v>
      </c>
      <c r="Z29" t="s">
        <v>45</v>
      </c>
      <c r="AA29" t="s">
        <v>45</v>
      </c>
      <c r="AB29" t="s">
        <v>951</v>
      </c>
      <c r="AD29" t="s">
        <v>997</v>
      </c>
      <c r="AE29" s="3" t="s">
        <v>71</v>
      </c>
      <c r="AH29" t="s">
        <v>1727</v>
      </c>
    </row>
    <row r="30" spans="1:34">
      <c r="A30" t="s">
        <v>944</v>
      </c>
      <c r="B30" t="s">
        <v>32</v>
      </c>
      <c r="C30" t="s">
        <v>33</v>
      </c>
      <c r="D30" t="s">
        <v>34</v>
      </c>
      <c r="E30" t="s">
        <v>35</v>
      </c>
      <c r="F30" s="1">
        <v>0.03</v>
      </c>
      <c r="G30" t="s">
        <v>36</v>
      </c>
      <c r="H30">
        <v>30</v>
      </c>
      <c r="J30">
        <v>180</v>
      </c>
      <c r="K30">
        <v>604800</v>
      </c>
      <c r="L30" t="s">
        <v>37</v>
      </c>
      <c r="O30" t="s">
        <v>958</v>
      </c>
      <c r="P30" t="s">
        <v>218</v>
      </c>
      <c r="Q30" t="s">
        <v>40</v>
      </c>
      <c r="R30" t="s">
        <v>959</v>
      </c>
      <c r="S30" t="s">
        <v>960</v>
      </c>
      <c r="T30" t="s">
        <v>961</v>
      </c>
      <c r="U30" t="s">
        <v>252</v>
      </c>
      <c r="X30">
        <v>16</v>
      </c>
      <c r="Y30" t="s">
        <v>209</v>
      </c>
      <c r="Z30" t="s">
        <v>209</v>
      </c>
      <c r="AA30" t="s">
        <v>209</v>
      </c>
      <c r="AB30" t="s">
        <v>951</v>
      </c>
      <c r="AD30" t="s">
        <v>962</v>
      </c>
      <c r="AE30" s="3" t="s">
        <v>71</v>
      </c>
      <c r="AH30" t="s">
        <v>1727</v>
      </c>
    </row>
    <row r="31" spans="1:34">
      <c r="A31" t="s">
        <v>944</v>
      </c>
      <c r="B31" t="s">
        <v>32</v>
      </c>
      <c r="C31" t="s">
        <v>33</v>
      </c>
      <c r="D31" t="s">
        <v>34</v>
      </c>
      <c r="E31" t="s">
        <v>35</v>
      </c>
      <c r="F31" s="1">
        <v>0.03</v>
      </c>
      <c r="G31" t="s">
        <v>36</v>
      </c>
      <c r="H31">
        <v>30</v>
      </c>
      <c r="J31">
        <v>180</v>
      </c>
      <c r="K31">
        <v>604800</v>
      </c>
      <c r="L31" t="s">
        <v>37</v>
      </c>
      <c r="O31" t="s">
        <v>1002</v>
      </c>
      <c r="P31" t="s">
        <v>162</v>
      </c>
      <c r="Q31" t="s">
        <v>40</v>
      </c>
      <c r="R31" t="s">
        <v>1003</v>
      </c>
      <c r="S31" t="s">
        <v>1004</v>
      </c>
      <c r="T31" t="s">
        <v>1005</v>
      </c>
      <c r="U31" t="s">
        <v>166</v>
      </c>
      <c r="X31">
        <v>27</v>
      </c>
      <c r="Y31" t="s">
        <v>45</v>
      </c>
      <c r="Z31" t="s">
        <v>45</v>
      </c>
      <c r="AA31" t="s">
        <v>45</v>
      </c>
      <c r="AB31" t="s">
        <v>951</v>
      </c>
      <c r="AD31" t="s">
        <v>972</v>
      </c>
      <c r="AE31" t="s">
        <v>63</v>
      </c>
      <c r="AH31" t="s">
        <v>1727</v>
      </c>
    </row>
    <row r="32" spans="1:34">
      <c r="A32" s="3" t="s">
        <v>3621</v>
      </c>
      <c r="B32" s="3" t="s">
        <v>2592</v>
      </c>
      <c r="C32" s="3" t="s">
        <v>33</v>
      </c>
      <c r="D32" s="3" t="s">
        <v>34</v>
      </c>
      <c r="E32" s="3" t="s">
        <v>35</v>
      </c>
      <c r="F32" s="4">
        <v>0.02</v>
      </c>
      <c r="G32" s="3" t="s">
        <v>2593</v>
      </c>
      <c r="H32" s="3">
        <v>50</v>
      </c>
      <c r="I32" s="3"/>
      <c r="J32" s="3">
        <v>180</v>
      </c>
      <c r="K32" s="3">
        <v>604800</v>
      </c>
      <c r="L32" s="10" t="s">
        <v>2973</v>
      </c>
      <c r="M32" s="10"/>
      <c r="N32" s="10"/>
      <c r="O32" s="3" t="s">
        <v>3720</v>
      </c>
      <c r="P32" s="3" t="s">
        <v>114</v>
      </c>
      <c r="Q32" t="s">
        <v>40</v>
      </c>
      <c r="R32" s="3" t="s">
        <v>3721</v>
      </c>
      <c r="S32" s="3" t="s">
        <v>3722</v>
      </c>
      <c r="T32" s="10" t="s">
        <v>3723</v>
      </c>
      <c r="U32" s="10"/>
      <c r="V32" s="10"/>
      <c r="W32" s="3"/>
      <c r="X32" s="3">
        <v>11</v>
      </c>
      <c r="Y32" s="3" t="s">
        <v>45</v>
      </c>
      <c r="Z32" s="3" t="s">
        <v>45</v>
      </c>
      <c r="AA32" s="3" t="s">
        <v>45</v>
      </c>
      <c r="AB32" s="3" t="s">
        <v>1468</v>
      </c>
      <c r="AC32" s="3"/>
      <c r="AD32" s="3" t="s">
        <v>967</v>
      </c>
      <c r="AE32" s="3" t="s">
        <v>71</v>
      </c>
      <c r="AF32" s="3"/>
      <c r="AG32" s="3"/>
      <c r="AH32" t="s">
        <v>1731</v>
      </c>
    </row>
    <row r="33" spans="1:34">
      <c r="A33" s="3" t="s">
        <v>3621</v>
      </c>
      <c r="B33" s="3" t="s">
        <v>2592</v>
      </c>
      <c r="C33" s="3" t="s">
        <v>33</v>
      </c>
      <c r="D33" s="3" t="s">
        <v>34</v>
      </c>
      <c r="E33" s="3" t="s">
        <v>35</v>
      </c>
      <c r="F33" s="4">
        <v>0.02</v>
      </c>
      <c r="G33" s="3" t="s">
        <v>2593</v>
      </c>
      <c r="H33" s="3">
        <v>50</v>
      </c>
      <c r="I33" s="3"/>
      <c r="J33" s="3">
        <v>180</v>
      </c>
      <c r="K33" s="3">
        <v>604800</v>
      </c>
      <c r="L33" s="10" t="s">
        <v>2973</v>
      </c>
      <c r="M33" s="10"/>
      <c r="N33" s="10"/>
      <c r="O33" s="3" t="s">
        <v>3677</v>
      </c>
      <c r="P33" s="3" t="s">
        <v>2755</v>
      </c>
      <c r="Q33" t="s">
        <v>40</v>
      </c>
      <c r="R33" s="3" t="s">
        <v>3678</v>
      </c>
      <c r="S33" s="3" t="s">
        <v>3679</v>
      </c>
      <c r="T33" s="10" t="s">
        <v>3680</v>
      </c>
      <c r="U33" s="10"/>
      <c r="V33" s="10"/>
      <c r="W33" s="3"/>
      <c r="X33" s="3">
        <v>34</v>
      </c>
      <c r="Y33" s="3" t="s">
        <v>2600</v>
      </c>
      <c r="Z33" s="3" t="s">
        <v>2600</v>
      </c>
      <c r="AA33" s="3" t="s">
        <v>2600</v>
      </c>
      <c r="AB33" s="3" t="s">
        <v>1468</v>
      </c>
      <c r="AC33" s="3"/>
      <c r="AD33" s="3" t="s">
        <v>3681</v>
      </c>
      <c r="AE33" s="3" t="s">
        <v>71</v>
      </c>
      <c r="AF33" s="3"/>
      <c r="AG33" s="3"/>
      <c r="AH33" t="s">
        <v>1731</v>
      </c>
    </row>
    <row r="34" spans="1:34">
      <c r="A34" t="s">
        <v>1463</v>
      </c>
      <c r="B34" t="s">
        <v>32</v>
      </c>
      <c r="C34" t="s">
        <v>33</v>
      </c>
      <c r="D34" t="s">
        <v>34</v>
      </c>
      <c r="E34" t="s">
        <v>35</v>
      </c>
      <c r="F34" s="1">
        <v>0.03</v>
      </c>
      <c r="G34" t="s">
        <v>36</v>
      </c>
      <c r="H34">
        <v>30</v>
      </c>
      <c r="J34">
        <v>180</v>
      </c>
      <c r="K34">
        <v>604800</v>
      </c>
      <c r="L34" t="s">
        <v>37</v>
      </c>
      <c r="O34" t="s">
        <v>1482</v>
      </c>
      <c r="P34" t="s">
        <v>738</v>
      </c>
      <c r="Q34" t="s">
        <v>40</v>
      </c>
      <c r="R34" t="s">
        <v>1483</v>
      </c>
      <c r="S34" t="s">
        <v>1484</v>
      </c>
      <c r="T34" t="s">
        <v>1485</v>
      </c>
      <c r="U34" t="s">
        <v>581</v>
      </c>
      <c r="X34">
        <v>26</v>
      </c>
      <c r="Y34" t="s">
        <v>362</v>
      </c>
      <c r="Z34" t="s">
        <v>362</v>
      </c>
      <c r="AA34" t="s">
        <v>362</v>
      </c>
      <c r="AB34" t="s">
        <v>1468</v>
      </c>
      <c r="AD34" t="s">
        <v>1486</v>
      </c>
      <c r="AE34" s="3" t="s">
        <v>71</v>
      </c>
      <c r="AH34" t="s">
        <v>1731</v>
      </c>
    </row>
    <row r="35" spans="1:34">
      <c r="A35" s="3" t="s">
        <v>3621</v>
      </c>
      <c r="B35" s="3" t="s">
        <v>2592</v>
      </c>
      <c r="C35" s="3" t="s">
        <v>33</v>
      </c>
      <c r="D35" s="3" t="s">
        <v>34</v>
      </c>
      <c r="E35" s="3" t="s">
        <v>35</v>
      </c>
      <c r="F35" s="4">
        <v>0.02</v>
      </c>
      <c r="G35" s="3" t="s">
        <v>2593</v>
      </c>
      <c r="H35" s="3">
        <v>50</v>
      </c>
      <c r="I35" s="3"/>
      <c r="J35" s="3">
        <v>180</v>
      </c>
      <c r="K35" s="3">
        <v>604800</v>
      </c>
      <c r="L35" s="10" t="s">
        <v>2973</v>
      </c>
      <c r="M35" s="10"/>
      <c r="N35" s="10"/>
      <c r="O35" s="3" t="s">
        <v>3682</v>
      </c>
      <c r="P35" s="3" t="s">
        <v>1867</v>
      </c>
      <c r="Q35" t="s">
        <v>40</v>
      </c>
      <c r="R35" s="3" t="s">
        <v>3683</v>
      </c>
      <c r="S35" s="3" t="s">
        <v>3684</v>
      </c>
      <c r="T35" s="10" t="s">
        <v>3685</v>
      </c>
      <c r="U35" s="10"/>
      <c r="V35" s="10"/>
      <c r="W35" s="3"/>
      <c r="X35" s="3">
        <v>34</v>
      </c>
      <c r="Y35" s="3" t="s">
        <v>125</v>
      </c>
      <c r="Z35" s="3" t="s">
        <v>125</v>
      </c>
      <c r="AA35" s="3" t="s">
        <v>125</v>
      </c>
      <c r="AB35" s="3" t="s">
        <v>1468</v>
      </c>
      <c r="AC35" s="3"/>
      <c r="AD35" s="3" t="s">
        <v>967</v>
      </c>
      <c r="AE35" s="3" t="s">
        <v>71</v>
      </c>
      <c r="AF35" s="10"/>
      <c r="AG35" s="3"/>
      <c r="AH35" t="s">
        <v>1731</v>
      </c>
    </row>
    <row r="36" spans="1:34">
      <c r="A36" t="s">
        <v>1463</v>
      </c>
      <c r="B36" t="s">
        <v>32</v>
      </c>
      <c r="C36" t="s">
        <v>33</v>
      </c>
      <c r="D36" t="s">
        <v>34</v>
      </c>
      <c r="E36" t="s">
        <v>35</v>
      </c>
      <c r="F36" s="1">
        <v>0.03</v>
      </c>
      <c r="G36" t="s">
        <v>36</v>
      </c>
      <c r="H36">
        <v>30</v>
      </c>
      <c r="J36">
        <v>180</v>
      </c>
      <c r="K36">
        <v>604800</v>
      </c>
      <c r="L36" t="s">
        <v>37</v>
      </c>
      <c r="O36" t="s">
        <v>1572</v>
      </c>
      <c r="P36" t="s">
        <v>39</v>
      </c>
      <c r="Q36" t="s">
        <v>40</v>
      </c>
      <c r="R36" t="s">
        <v>1573</v>
      </c>
      <c r="S36" t="s">
        <v>1574</v>
      </c>
      <c r="T36" t="s">
        <v>1575</v>
      </c>
      <c r="U36" t="s">
        <v>746</v>
      </c>
      <c r="X36">
        <v>52</v>
      </c>
      <c r="Y36" t="s">
        <v>45</v>
      </c>
      <c r="Z36" t="s">
        <v>45</v>
      </c>
      <c r="AA36" t="s">
        <v>45</v>
      </c>
      <c r="AB36" t="s">
        <v>1468</v>
      </c>
      <c r="AD36" t="s">
        <v>99</v>
      </c>
      <c r="AE36" t="s">
        <v>48</v>
      </c>
      <c r="AH36" t="s">
        <v>1731</v>
      </c>
    </row>
    <row r="37" spans="1:34">
      <c r="A37" s="3" t="s">
        <v>3621</v>
      </c>
      <c r="B37" s="3" t="s">
        <v>2592</v>
      </c>
      <c r="C37" s="3" t="s">
        <v>33</v>
      </c>
      <c r="D37" s="3" t="s">
        <v>34</v>
      </c>
      <c r="E37" s="3" t="s">
        <v>35</v>
      </c>
      <c r="F37" s="4">
        <v>0.02</v>
      </c>
      <c r="G37" s="3" t="s">
        <v>2593</v>
      </c>
      <c r="H37" s="3">
        <v>50</v>
      </c>
      <c r="I37" s="3"/>
      <c r="J37" s="3">
        <v>180</v>
      </c>
      <c r="K37" s="3">
        <v>604800</v>
      </c>
      <c r="L37" s="10" t="s">
        <v>2973</v>
      </c>
      <c r="M37" s="10"/>
      <c r="N37" s="10"/>
      <c r="O37" s="3" t="s">
        <v>3709</v>
      </c>
      <c r="P37" s="3" t="s">
        <v>2602</v>
      </c>
      <c r="Q37" t="s">
        <v>40</v>
      </c>
      <c r="R37" s="3" t="s">
        <v>3710</v>
      </c>
      <c r="S37" s="3" t="s">
        <v>3711</v>
      </c>
      <c r="T37" s="10" t="s">
        <v>3712</v>
      </c>
      <c r="U37" s="10"/>
      <c r="V37" s="10"/>
      <c r="W37" s="3"/>
      <c r="X37" s="3">
        <v>24</v>
      </c>
      <c r="Y37" s="3" t="s">
        <v>2600</v>
      </c>
      <c r="Z37" s="3" t="s">
        <v>2600</v>
      </c>
      <c r="AA37" s="3" t="s">
        <v>2600</v>
      </c>
      <c r="AB37" s="3" t="s">
        <v>1468</v>
      </c>
      <c r="AC37" s="3"/>
      <c r="AD37" s="3" t="s">
        <v>967</v>
      </c>
      <c r="AE37" s="3" t="s">
        <v>71</v>
      </c>
      <c r="AF37" s="10"/>
      <c r="AG37" s="3"/>
      <c r="AH37" t="s">
        <v>1731</v>
      </c>
    </row>
    <row r="38" spans="1:34">
      <c r="A38" s="3" t="s">
        <v>3621</v>
      </c>
      <c r="B38" s="3" t="s">
        <v>2592</v>
      </c>
      <c r="C38" s="3" t="s">
        <v>33</v>
      </c>
      <c r="D38" s="3" t="s">
        <v>34</v>
      </c>
      <c r="E38" s="3" t="s">
        <v>35</v>
      </c>
      <c r="F38" s="4">
        <v>0.02</v>
      </c>
      <c r="G38" s="3" t="s">
        <v>2593</v>
      </c>
      <c r="H38" s="3">
        <v>50</v>
      </c>
      <c r="I38" s="3"/>
      <c r="J38" s="3">
        <v>180</v>
      </c>
      <c r="K38" s="3">
        <v>604800</v>
      </c>
      <c r="L38" s="10" t="s">
        <v>2973</v>
      </c>
      <c r="M38" s="10"/>
      <c r="N38" s="10"/>
      <c r="O38" s="3" t="s">
        <v>3724</v>
      </c>
      <c r="P38" s="3" t="s">
        <v>2657</v>
      </c>
      <c r="Q38" t="s">
        <v>40</v>
      </c>
      <c r="R38" s="3" t="s">
        <v>3725</v>
      </c>
      <c r="S38" s="3" t="s">
        <v>3726</v>
      </c>
      <c r="T38" s="10" t="s">
        <v>3727</v>
      </c>
      <c r="U38" s="10"/>
      <c r="V38" s="10"/>
      <c r="W38" s="3"/>
      <c r="X38" s="3">
        <v>35</v>
      </c>
      <c r="Y38" s="3" t="s">
        <v>2600</v>
      </c>
      <c r="Z38" s="3" t="s">
        <v>2600</v>
      </c>
      <c r="AA38" s="3" t="s">
        <v>2600</v>
      </c>
      <c r="AB38" s="3" t="s">
        <v>1468</v>
      </c>
      <c r="AC38" s="3"/>
      <c r="AD38" s="3" t="s">
        <v>967</v>
      </c>
      <c r="AE38" s="3" t="s">
        <v>48</v>
      </c>
      <c r="AF38" s="3"/>
      <c r="AG38" s="3"/>
      <c r="AH38" t="s">
        <v>1731</v>
      </c>
    </row>
    <row r="39" spans="1:34">
      <c r="A39" t="s">
        <v>1463</v>
      </c>
      <c r="B39" t="s">
        <v>32</v>
      </c>
      <c r="C39" t="s">
        <v>33</v>
      </c>
      <c r="D39" t="s">
        <v>34</v>
      </c>
      <c r="E39" t="s">
        <v>35</v>
      </c>
      <c r="F39" s="1">
        <v>0.03</v>
      </c>
      <c r="G39" t="s">
        <v>36</v>
      </c>
      <c r="H39">
        <v>30</v>
      </c>
      <c r="J39">
        <v>180</v>
      </c>
      <c r="K39">
        <v>604800</v>
      </c>
      <c r="L39" t="s">
        <v>37</v>
      </c>
      <c r="O39" t="s">
        <v>1588</v>
      </c>
      <c r="P39" t="s">
        <v>101</v>
      </c>
      <c r="Q39" t="s">
        <v>40</v>
      </c>
      <c r="R39" t="s">
        <v>1589</v>
      </c>
      <c r="S39" t="s">
        <v>1590</v>
      </c>
      <c r="T39" t="s">
        <v>1591</v>
      </c>
      <c r="U39" t="s">
        <v>105</v>
      </c>
      <c r="X39">
        <v>19</v>
      </c>
      <c r="Y39" t="s">
        <v>45</v>
      </c>
      <c r="Z39" t="s">
        <v>45</v>
      </c>
      <c r="AA39" t="s">
        <v>45</v>
      </c>
      <c r="AB39" t="s">
        <v>1468</v>
      </c>
      <c r="AD39" t="s">
        <v>99</v>
      </c>
      <c r="AE39" t="s">
        <v>48</v>
      </c>
      <c r="AH39" t="s">
        <v>1731</v>
      </c>
    </row>
    <row r="40" spans="1:34">
      <c r="A40" s="3" t="s">
        <v>3621</v>
      </c>
      <c r="B40" s="3" t="s">
        <v>2592</v>
      </c>
      <c r="C40" s="3" t="s">
        <v>33</v>
      </c>
      <c r="D40" s="3" t="s">
        <v>34</v>
      </c>
      <c r="E40" s="3" t="s">
        <v>35</v>
      </c>
      <c r="F40" s="4">
        <v>0.02</v>
      </c>
      <c r="G40" s="3" t="s">
        <v>2593</v>
      </c>
      <c r="H40" s="3">
        <v>50</v>
      </c>
      <c r="I40" s="3"/>
      <c r="J40" s="3">
        <v>180</v>
      </c>
      <c r="K40" s="3">
        <v>604800</v>
      </c>
      <c r="L40" s="10" t="s">
        <v>2973</v>
      </c>
      <c r="M40" s="10"/>
      <c r="N40" s="10"/>
      <c r="O40" s="3" t="s">
        <v>3631</v>
      </c>
      <c r="P40" s="3" t="s">
        <v>2706</v>
      </c>
      <c r="Q40" t="s">
        <v>40</v>
      </c>
      <c r="R40" s="3" t="s">
        <v>3632</v>
      </c>
      <c r="S40" s="3" t="s">
        <v>3633</v>
      </c>
      <c r="T40" s="10" t="s">
        <v>3634</v>
      </c>
      <c r="U40" s="10"/>
      <c r="V40" s="10"/>
      <c r="W40" s="3"/>
      <c r="X40" s="3">
        <v>99</v>
      </c>
      <c r="Y40" s="3" t="s">
        <v>2600</v>
      </c>
      <c r="Z40" s="3" t="s">
        <v>2600</v>
      </c>
      <c r="AA40" s="3" t="s">
        <v>2600</v>
      </c>
      <c r="AB40" s="3" t="s">
        <v>1468</v>
      </c>
      <c r="AC40" s="3"/>
      <c r="AD40" s="3" t="s">
        <v>967</v>
      </c>
      <c r="AE40" s="3" t="s">
        <v>106</v>
      </c>
      <c r="AF40" s="3"/>
      <c r="AG40" s="3"/>
      <c r="AH40" t="s">
        <v>1731</v>
      </c>
    </row>
    <row r="41" spans="1:34">
      <c r="A41" s="3" t="s">
        <v>3621</v>
      </c>
      <c r="B41" s="3" t="s">
        <v>2592</v>
      </c>
      <c r="C41" s="3" t="s">
        <v>33</v>
      </c>
      <c r="D41" s="3" t="s">
        <v>34</v>
      </c>
      <c r="E41" s="3" t="s">
        <v>35</v>
      </c>
      <c r="F41" s="4">
        <v>0.02</v>
      </c>
      <c r="G41" s="3" t="s">
        <v>2593</v>
      </c>
      <c r="H41" s="3">
        <v>50</v>
      </c>
      <c r="I41" s="3"/>
      <c r="J41" s="3">
        <v>180</v>
      </c>
      <c r="K41" s="3">
        <v>604800</v>
      </c>
      <c r="L41" s="10" t="s">
        <v>2973</v>
      </c>
      <c r="M41" s="10"/>
      <c r="N41" s="10"/>
      <c r="O41" s="3" t="s">
        <v>3705</v>
      </c>
      <c r="P41" s="3" t="s">
        <v>3371</v>
      </c>
      <c r="Q41" t="s">
        <v>40</v>
      </c>
      <c r="R41" s="3" t="s">
        <v>3706</v>
      </c>
      <c r="S41" s="3" t="s">
        <v>3707</v>
      </c>
      <c r="T41" s="10" t="s">
        <v>3708</v>
      </c>
      <c r="U41" s="10"/>
      <c r="V41" s="10"/>
      <c r="W41" s="3"/>
      <c r="X41" s="3">
        <v>12</v>
      </c>
      <c r="Y41" s="3" t="s">
        <v>2600</v>
      </c>
      <c r="Z41" s="3" t="s">
        <v>2600</v>
      </c>
      <c r="AA41" s="3" t="s">
        <v>2600</v>
      </c>
      <c r="AB41" s="3" t="s">
        <v>1468</v>
      </c>
      <c r="AC41" s="3"/>
      <c r="AD41" s="3" t="s">
        <v>967</v>
      </c>
      <c r="AE41" s="3" t="s">
        <v>71</v>
      </c>
      <c r="AF41" s="10"/>
      <c r="AG41" s="3"/>
      <c r="AH41" t="s">
        <v>1731</v>
      </c>
    </row>
    <row r="42" spans="1:34">
      <c r="A42" s="3" t="s">
        <v>3621</v>
      </c>
      <c r="B42" s="3" t="s">
        <v>2592</v>
      </c>
      <c r="C42" s="3" t="s">
        <v>33</v>
      </c>
      <c r="D42" s="3" t="s">
        <v>34</v>
      </c>
      <c r="E42" s="3" t="s">
        <v>35</v>
      </c>
      <c r="F42" s="4">
        <v>0.02</v>
      </c>
      <c r="G42" s="3" t="s">
        <v>2593</v>
      </c>
      <c r="H42" s="3">
        <v>50</v>
      </c>
      <c r="I42" s="3"/>
      <c r="J42" s="3">
        <v>180</v>
      </c>
      <c r="K42" s="3">
        <v>604800</v>
      </c>
      <c r="L42" s="10" t="s">
        <v>2973</v>
      </c>
      <c r="M42" s="10"/>
      <c r="N42" s="10"/>
      <c r="O42" s="3" t="s">
        <v>3664</v>
      </c>
      <c r="P42" s="3" t="s">
        <v>2596</v>
      </c>
      <c r="Q42" t="s">
        <v>40</v>
      </c>
      <c r="R42" s="3" t="s">
        <v>3665</v>
      </c>
      <c r="S42" s="3" t="s">
        <v>3666</v>
      </c>
      <c r="T42" s="10" t="s">
        <v>3667</v>
      </c>
      <c r="U42" s="10"/>
      <c r="V42" s="10"/>
      <c r="W42" s="3"/>
      <c r="X42" s="3">
        <v>18</v>
      </c>
      <c r="Y42" s="3" t="s">
        <v>2600</v>
      </c>
      <c r="Z42" s="3" t="s">
        <v>2600</v>
      </c>
      <c r="AA42" s="3" t="s">
        <v>2600</v>
      </c>
      <c r="AB42" s="3" t="s">
        <v>1468</v>
      </c>
      <c r="AC42" s="3"/>
      <c r="AD42" s="3" t="s">
        <v>55</v>
      </c>
      <c r="AE42" s="3" t="s">
        <v>71</v>
      </c>
      <c r="AF42" s="3"/>
      <c r="AG42" s="3"/>
      <c r="AH42" t="s">
        <v>1731</v>
      </c>
    </row>
    <row r="43" spans="1:34">
      <c r="A43" s="3" t="s">
        <v>3621</v>
      </c>
      <c r="B43" s="3" t="s">
        <v>2592</v>
      </c>
      <c r="C43" s="3" t="s">
        <v>33</v>
      </c>
      <c r="D43" s="3" t="s">
        <v>34</v>
      </c>
      <c r="E43" s="3" t="s">
        <v>35</v>
      </c>
      <c r="F43" s="4">
        <v>0.02</v>
      </c>
      <c r="G43" s="3" t="s">
        <v>2593</v>
      </c>
      <c r="H43" s="3">
        <v>50</v>
      </c>
      <c r="I43" s="3"/>
      <c r="J43" s="3">
        <v>180</v>
      </c>
      <c r="K43" s="3">
        <v>604800</v>
      </c>
      <c r="L43" s="10" t="s">
        <v>2973</v>
      </c>
      <c r="M43" s="10"/>
      <c r="N43" s="10"/>
      <c r="O43" s="3" t="s">
        <v>3651</v>
      </c>
      <c r="P43" s="3" t="s">
        <v>2685</v>
      </c>
      <c r="Q43" t="s">
        <v>40</v>
      </c>
      <c r="R43" s="3" t="s">
        <v>3652</v>
      </c>
      <c r="S43" s="3" t="s">
        <v>3653</v>
      </c>
      <c r="T43" s="10" t="s">
        <v>3654</v>
      </c>
      <c r="U43" s="10"/>
      <c r="V43" s="10"/>
      <c r="W43" s="3"/>
      <c r="X43" s="3">
        <v>17</v>
      </c>
      <c r="Y43" s="3" t="s">
        <v>2600</v>
      </c>
      <c r="Z43" s="3" t="s">
        <v>2600</v>
      </c>
      <c r="AA43" s="3" t="s">
        <v>2600</v>
      </c>
      <c r="AB43" s="3" t="s">
        <v>1468</v>
      </c>
      <c r="AC43" s="3"/>
      <c r="AD43" s="3" t="s">
        <v>3655</v>
      </c>
      <c r="AE43" s="3" t="s">
        <v>71</v>
      </c>
      <c r="AF43" s="3"/>
      <c r="AG43" s="3"/>
      <c r="AH43" t="s">
        <v>1731</v>
      </c>
    </row>
    <row r="44" spans="1:34">
      <c r="A44" t="s">
        <v>1463</v>
      </c>
      <c r="B44" t="s">
        <v>32</v>
      </c>
      <c r="C44" t="s">
        <v>33</v>
      </c>
      <c r="D44" t="s">
        <v>34</v>
      </c>
      <c r="E44" t="s">
        <v>35</v>
      </c>
      <c r="F44" s="1">
        <v>0.03</v>
      </c>
      <c r="G44" t="s">
        <v>36</v>
      </c>
      <c r="H44">
        <v>30</v>
      </c>
      <c r="J44">
        <v>180</v>
      </c>
      <c r="K44">
        <v>604800</v>
      </c>
      <c r="L44" t="s">
        <v>37</v>
      </c>
      <c r="O44" t="s">
        <v>1487</v>
      </c>
      <c r="P44" t="s">
        <v>1488</v>
      </c>
      <c r="Q44" t="s">
        <v>40</v>
      </c>
      <c r="R44" t="s">
        <v>1489</v>
      </c>
      <c r="S44" t="s">
        <v>1490</v>
      </c>
      <c r="T44" t="s">
        <v>1491</v>
      </c>
      <c r="U44" t="s">
        <v>178</v>
      </c>
      <c r="X44">
        <v>46</v>
      </c>
      <c r="Y44" t="s">
        <v>62</v>
      </c>
      <c r="Z44" t="s">
        <v>62</v>
      </c>
      <c r="AA44" t="s">
        <v>62</v>
      </c>
      <c r="AB44" t="s">
        <v>1468</v>
      </c>
      <c r="AD44" t="s">
        <v>967</v>
      </c>
      <c r="AE44" s="3" t="s">
        <v>71</v>
      </c>
      <c r="AH44" t="s">
        <v>1731</v>
      </c>
    </row>
    <row r="45" spans="1:34">
      <c r="A45" t="s">
        <v>1463</v>
      </c>
      <c r="B45" t="s">
        <v>32</v>
      </c>
      <c r="C45" t="s">
        <v>33</v>
      </c>
      <c r="D45" t="s">
        <v>34</v>
      </c>
      <c r="E45" t="s">
        <v>35</v>
      </c>
      <c r="F45" s="1">
        <v>0.03</v>
      </c>
      <c r="G45" t="s">
        <v>36</v>
      </c>
      <c r="H45">
        <v>30</v>
      </c>
      <c r="J45">
        <v>180</v>
      </c>
      <c r="K45">
        <v>604800</v>
      </c>
      <c r="L45" t="s">
        <v>37</v>
      </c>
      <c r="O45" t="s">
        <v>1563</v>
      </c>
      <c r="P45" t="s">
        <v>825</v>
      </c>
      <c r="Q45" t="s">
        <v>40</v>
      </c>
      <c r="R45" t="s">
        <v>1564</v>
      </c>
      <c r="S45" t="s">
        <v>1565</v>
      </c>
      <c r="T45" t="s">
        <v>1566</v>
      </c>
      <c r="U45" t="s">
        <v>252</v>
      </c>
      <c r="X45">
        <v>25</v>
      </c>
      <c r="Y45" t="s">
        <v>362</v>
      </c>
      <c r="Z45" t="s">
        <v>362</v>
      </c>
      <c r="AA45" t="s">
        <v>362</v>
      </c>
      <c r="AB45" t="s">
        <v>1468</v>
      </c>
      <c r="AD45" t="s">
        <v>1567</v>
      </c>
      <c r="AE45" s="3" t="s">
        <v>4407</v>
      </c>
      <c r="AH45" t="s">
        <v>1731</v>
      </c>
    </row>
    <row r="46" spans="1:34">
      <c r="A46" s="3" t="s">
        <v>3621</v>
      </c>
      <c r="B46" s="3" t="s">
        <v>2592</v>
      </c>
      <c r="C46" s="3" t="s">
        <v>33</v>
      </c>
      <c r="D46" s="3" t="s">
        <v>34</v>
      </c>
      <c r="E46" s="3" t="s">
        <v>35</v>
      </c>
      <c r="F46" s="4">
        <v>0.02</v>
      </c>
      <c r="G46" s="3" t="s">
        <v>2593</v>
      </c>
      <c r="H46" s="3">
        <v>50</v>
      </c>
      <c r="I46" s="3"/>
      <c r="J46" s="3">
        <v>180</v>
      </c>
      <c r="K46" s="3">
        <v>604800</v>
      </c>
      <c r="L46" s="10" t="s">
        <v>2973</v>
      </c>
      <c r="M46" s="10"/>
      <c r="N46" s="10"/>
      <c r="O46" s="3" t="s">
        <v>3713</v>
      </c>
      <c r="P46" s="3" t="s">
        <v>2696</v>
      </c>
      <c r="Q46" t="s">
        <v>40</v>
      </c>
      <c r="R46" s="3" t="s">
        <v>3277</v>
      </c>
      <c r="S46" s="3" t="s">
        <v>3714</v>
      </c>
      <c r="T46" s="10" t="s">
        <v>3715</v>
      </c>
      <c r="U46" s="10"/>
      <c r="V46" s="10"/>
      <c r="W46" s="3"/>
      <c r="X46" s="3">
        <v>60</v>
      </c>
      <c r="Y46" s="3" t="s">
        <v>2600</v>
      </c>
      <c r="Z46" s="3" t="s">
        <v>2600</v>
      </c>
      <c r="AA46" s="3" t="s">
        <v>2600</v>
      </c>
      <c r="AB46" s="3" t="s">
        <v>1468</v>
      </c>
      <c r="AC46" s="3"/>
      <c r="AD46" s="3" t="s">
        <v>55</v>
      </c>
      <c r="AE46" s="3" t="s">
        <v>2700</v>
      </c>
      <c r="AF46" s="3"/>
      <c r="AG46" s="3"/>
      <c r="AH46" t="s">
        <v>1731</v>
      </c>
    </row>
    <row r="47" spans="1:34">
      <c r="A47" s="3" t="s">
        <v>3621</v>
      </c>
      <c r="B47" s="3" t="s">
        <v>2592</v>
      </c>
      <c r="C47" s="3" t="s">
        <v>33</v>
      </c>
      <c r="D47" s="3" t="s">
        <v>34</v>
      </c>
      <c r="E47" s="3" t="s">
        <v>35</v>
      </c>
      <c r="F47" s="4">
        <v>0.02</v>
      </c>
      <c r="G47" s="3" t="s">
        <v>2593</v>
      </c>
      <c r="H47" s="3">
        <v>50</v>
      </c>
      <c r="I47" s="3"/>
      <c r="J47" s="3">
        <v>180</v>
      </c>
      <c r="K47" s="3">
        <v>604800</v>
      </c>
      <c r="L47" s="10" t="s">
        <v>2973</v>
      </c>
      <c r="M47" s="10"/>
      <c r="N47" s="10"/>
      <c r="O47" s="3" t="s">
        <v>3686</v>
      </c>
      <c r="P47" s="3" t="s">
        <v>3687</v>
      </c>
      <c r="Q47" t="s">
        <v>40</v>
      </c>
      <c r="R47" s="3" t="s">
        <v>3688</v>
      </c>
      <c r="S47" s="3" t="s">
        <v>3689</v>
      </c>
      <c r="T47" s="10" t="s">
        <v>3690</v>
      </c>
      <c r="U47" s="10"/>
      <c r="V47" s="10"/>
      <c r="W47" s="3"/>
      <c r="X47" s="3">
        <v>74</v>
      </c>
      <c r="Y47" s="3" t="s">
        <v>2600</v>
      </c>
      <c r="Z47" s="3" t="s">
        <v>2600</v>
      </c>
      <c r="AA47" s="3" t="s">
        <v>2600</v>
      </c>
      <c r="AB47" s="3" t="s">
        <v>1468</v>
      </c>
      <c r="AC47" s="3"/>
      <c r="AD47" s="3" t="s">
        <v>3691</v>
      </c>
      <c r="AE47" s="3" t="s">
        <v>106</v>
      </c>
      <c r="AF47" s="3"/>
      <c r="AG47" s="3"/>
      <c r="AH47" t="s">
        <v>1731</v>
      </c>
    </row>
    <row r="48" spans="1:34">
      <c r="A48" t="s">
        <v>1463</v>
      </c>
      <c r="B48" t="s">
        <v>32</v>
      </c>
      <c r="C48" t="s">
        <v>33</v>
      </c>
      <c r="D48" t="s">
        <v>34</v>
      </c>
      <c r="E48" t="s">
        <v>35</v>
      </c>
      <c r="F48" s="1">
        <v>0.03</v>
      </c>
      <c r="G48" t="s">
        <v>36</v>
      </c>
      <c r="H48">
        <v>30</v>
      </c>
      <c r="J48">
        <v>180</v>
      </c>
      <c r="K48">
        <v>604800</v>
      </c>
      <c r="L48" t="s">
        <v>37</v>
      </c>
      <c r="O48" t="s">
        <v>1568</v>
      </c>
      <c r="P48" t="s">
        <v>150</v>
      </c>
      <c r="Q48" t="s">
        <v>40</v>
      </c>
      <c r="R48" t="s">
        <v>1569</v>
      </c>
      <c r="S48" t="s">
        <v>1570</v>
      </c>
      <c r="T48" t="s">
        <v>1571</v>
      </c>
      <c r="U48" t="s">
        <v>281</v>
      </c>
      <c r="X48">
        <v>66</v>
      </c>
      <c r="Y48" t="s">
        <v>78</v>
      </c>
      <c r="Z48" t="s">
        <v>78</v>
      </c>
      <c r="AA48" t="s">
        <v>78</v>
      </c>
      <c r="AB48" t="s">
        <v>1468</v>
      </c>
      <c r="AD48" t="s">
        <v>967</v>
      </c>
      <c r="AE48" s="3" t="s">
        <v>71</v>
      </c>
      <c r="AH48" t="s">
        <v>1731</v>
      </c>
    </row>
    <row r="49" spans="1:34">
      <c r="A49" s="3" t="s">
        <v>3621</v>
      </c>
      <c r="B49" s="3" t="s">
        <v>2592</v>
      </c>
      <c r="C49" s="3" t="s">
        <v>33</v>
      </c>
      <c r="D49" s="3" t="s">
        <v>34</v>
      </c>
      <c r="E49" s="3" t="s">
        <v>35</v>
      </c>
      <c r="F49" s="4">
        <v>0.02</v>
      </c>
      <c r="G49" s="3" t="s">
        <v>2593</v>
      </c>
      <c r="H49" s="3">
        <v>50</v>
      </c>
      <c r="I49" s="3"/>
      <c r="J49" s="3">
        <v>180</v>
      </c>
      <c r="K49" s="3">
        <v>604800</v>
      </c>
      <c r="L49" s="10" t="s">
        <v>2973</v>
      </c>
      <c r="M49" s="10"/>
      <c r="N49" s="10"/>
      <c r="O49" s="3" t="s">
        <v>3635</v>
      </c>
      <c r="P49" s="3" t="s">
        <v>1860</v>
      </c>
      <c r="Q49" t="s">
        <v>40</v>
      </c>
      <c r="R49" s="3" t="s">
        <v>3636</v>
      </c>
      <c r="S49" s="3" t="s">
        <v>3637</v>
      </c>
      <c r="T49" s="10" t="s">
        <v>3638</v>
      </c>
      <c r="U49" s="10"/>
      <c r="V49" s="10"/>
      <c r="W49" s="3"/>
      <c r="X49" s="3">
        <v>47</v>
      </c>
      <c r="Y49" s="3" t="s">
        <v>70</v>
      </c>
      <c r="Z49" s="3" t="s">
        <v>70</v>
      </c>
      <c r="AA49" s="3" t="s">
        <v>70</v>
      </c>
      <c r="AB49" s="3" t="s">
        <v>1468</v>
      </c>
      <c r="AC49" s="3"/>
      <c r="AD49" s="3" t="s">
        <v>55</v>
      </c>
      <c r="AE49" s="3" t="s">
        <v>2205</v>
      </c>
      <c r="AF49" s="3"/>
      <c r="AG49" s="3"/>
      <c r="AH49" t="s">
        <v>1731</v>
      </c>
    </row>
    <row r="50" spans="1:34">
      <c r="A50" t="s">
        <v>1463</v>
      </c>
      <c r="B50" t="s">
        <v>32</v>
      </c>
      <c r="C50" t="s">
        <v>33</v>
      </c>
      <c r="D50" t="s">
        <v>34</v>
      </c>
      <c r="E50" t="s">
        <v>35</v>
      </c>
      <c r="F50" s="1">
        <v>0.03</v>
      </c>
      <c r="G50" t="s">
        <v>36</v>
      </c>
      <c r="H50">
        <v>30</v>
      </c>
      <c r="J50">
        <v>180</v>
      </c>
      <c r="K50">
        <v>604800</v>
      </c>
      <c r="L50" t="s">
        <v>37</v>
      </c>
      <c r="O50" t="s">
        <v>1558</v>
      </c>
      <c r="P50" t="s">
        <v>138</v>
      </c>
      <c r="Q50" t="s">
        <v>40</v>
      </c>
      <c r="R50" t="s">
        <v>1559</v>
      </c>
      <c r="S50" t="s">
        <v>1560</v>
      </c>
      <c r="T50" t="s">
        <v>1561</v>
      </c>
      <c r="U50" t="s">
        <v>319</v>
      </c>
      <c r="X50">
        <v>39</v>
      </c>
      <c r="Y50" t="s">
        <v>45</v>
      </c>
      <c r="Z50" t="s">
        <v>45</v>
      </c>
      <c r="AA50" t="s">
        <v>45</v>
      </c>
      <c r="AB50" t="s">
        <v>1468</v>
      </c>
      <c r="AD50" t="s">
        <v>1562</v>
      </c>
      <c r="AE50" t="s">
        <v>63</v>
      </c>
      <c r="AH50" t="s">
        <v>1731</v>
      </c>
    </row>
    <row r="51" spans="1:34">
      <c r="A51" s="3" t="s">
        <v>3621</v>
      </c>
      <c r="B51" s="3" t="s">
        <v>2592</v>
      </c>
      <c r="C51" s="3" t="s">
        <v>33</v>
      </c>
      <c r="D51" s="3" t="s">
        <v>34</v>
      </c>
      <c r="E51" s="3" t="s">
        <v>35</v>
      </c>
      <c r="F51" s="4">
        <v>0.02</v>
      </c>
      <c r="G51" s="3" t="s">
        <v>2593</v>
      </c>
      <c r="H51" s="3">
        <v>50</v>
      </c>
      <c r="I51" s="3"/>
      <c r="J51" s="3">
        <v>180</v>
      </c>
      <c r="K51" s="3">
        <v>604800</v>
      </c>
      <c r="L51" s="10" t="s">
        <v>2973</v>
      </c>
      <c r="M51" s="10"/>
      <c r="N51" s="10"/>
      <c r="O51" s="3" t="s">
        <v>3656</v>
      </c>
      <c r="P51" s="3" t="s">
        <v>2667</v>
      </c>
      <c r="Q51" t="s">
        <v>40</v>
      </c>
      <c r="R51" s="3" t="s">
        <v>3657</v>
      </c>
      <c r="S51" s="3" t="s">
        <v>3658</v>
      </c>
      <c r="T51" s="10" t="s">
        <v>3659</v>
      </c>
      <c r="U51" s="10"/>
      <c r="V51" s="10"/>
      <c r="W51" s="3"/>
      <c r="X51" s="3">
        <v>39</v>
      </c>
      <c r="Y51" s="3" t="s">
        <v>2600</v>
      </c>
      <c r="Z51" s="3" t="s">
        <v>2600</v>
      </c>
      <c r="AA51" s="3" t="s">
        <v>2600</v>
      </c>
      <c r="AB51" s="3" t="s">
        <v>1468</v>
      </c>
      <c r="AC51" s="3"/>
      <c r="AD51" s="3" t="s">
        <v>967</v>
      </c>
      <c r="AE51" s="10" t="s">
        <v>48</v>
      </c>
      <c r="AF51" s="3"/>
      <c r="AG51" s="3"/>
      <c r="AH51" t="s">
        <v>1731</v>
      </c>
    </row>
    <row r="52" spans="1:34">
      <c r="A52" t="s">
        <v>1463</v>
      </c>
      <c r="B52" t="s">
        <v>32</v>
      </c>
      <c r="C52" t="s">
        <v>33</v>
      </c>
      <c r="D52" t="s">
        <v>34</v>
      </c>
      <c r="E52" t="s">
        <v>35</v>
      </c>
      <c r="F52" s="1">
        <v>0.03</v>
      </c>
      <c r="G52" t="s">
        <v>36</v>
      </c>
      <c r="H52">
        <v>30</v>
      </c>
      <c r="J52">
        <v>180</v>
      </c>
      <c r="K52">
        <v>604800</v>
      </c>
      <c r="L52" t="s">
        <v>37</v>
      </c>
      <c r="O52" t="s">
        <v>1492</v>
      </c>
      <c r="P52" t="s">
        <v>180</v>
      </c>
      <c r="Q52" t="s">
        <v>40</v>
      </c>
      <c r="R52" t="s">
        <v>1493</v>
      </c>
      <c r="S52" t="s">
        <v>1494</v>
      </c>
      <c r="T52" t="s">
        <v>1495</v>
      </c>
      <c r="U52" t="s">
        <v>570</v>
      </c>
      <c r="X52">
        <v>24</v>
      </c>
      <c r="Y52" t="s">
        <v>45</v>
      </c>
      <c r="Z52" t="s">
        <v>45</v>
      </c>
      <c r="AA52" t="s">
        <v>45</v>
      </c>
      <c r="AB52" t="s">
        <v>1468</v>
      </c>
      <c r="AD52" t="s">
        <v>967</v>
      </c>
      <c r="AE52" s="3" t="s">
        <v>71</v>
      </c>
      <c r="AH52" t="s">
        <v>1731</v>
      </c>
    </row>
    <row r="53" spans="1:34">
      <c r="A53" t="s">
        <v>1463</v>
      </c>
      <c r="B53" t="s">
        <v>32</v>
      </c>
      <c r="C53" t="s">
        <v>33</v>
      </c>
      <c r="D53" t="s">
        <v>34</v>
      </c>
      <c r="E53" t="s">
        <v>35</v>
      </c>
      <c r="F53" s="1">
        <v>0.03</v>
      </c>
      <c r="G53" t="s">
        <v>36</v>
      </c>
      <c r="H53">
        <v>30</v>
      </c>
      <c r="J53">
        <v>180</v>
      </c>
      <c r="K53">
        <v>604800</v>
      </c>
      <c r="L53" t="s">
        <v>37</v>
      </c>
      <c r="O53" t="s">
        <v>1527</v>
      </c>
      <c r="P53" t="s">
        <v>808</v>
      </c>
      <c r="Q53" t="s">
        <v>40</v>
      </c>
      <c r="R53" t="s">
        <v>1528</v>
      </c>
      <c r="S53" t="s">
        <v>1529</v>
      </c>
      <c r="T53" t="s">
        <v>1530</v>
      </c>
      <c r="U53" t="s">
        <v>330</v>
      </c>
      <c r="X53">
        <v>20</v>
      </c>
      <c r="Y53" t="s">
        <v>125</v>
      </c>
      <c r="Z53" t="s">
        <v>125</v>
      </c>
      <c r="AA53" t="s">
        <v>125</v>
      </c>
      <c r="AB53" t="s">
        <v>1468</v>
      </c>
      <c r="AD53" t="s">
        <v>967</v>
      </c>
      <c r="AE53" s="3" t="s">
        <v>71</v>
      </c>
      <c r="AH53" t="s">
        <v>1731</v>
      </c>
    </row>
    <row r="54" spans="1:34">
      <c r="A54" s="3" t="s">
        <v>3621</v>
      </c>
      <c r="B54" s="3" t="s">
        <v>2592</v>
      </c>
      <c r="C54" s="3" t="s">
        <v>33</v>
      </c>
      <c r="D54" s="3" t="s">
        <v>34</v>
      </c>
      <c r="E54" s="3" t="s">
        <v>35</v>
      </c>
      <c r="F54" s="4">
        <v>0.02</v>
      </c>
      <c r="G54" s="3" t="s">
        <v>2593</v>
      </c>
      <c r="H54" s="3">
        <v>50</v>
      </c>
      <c r="I54" s="3"/>
      <c r="J54" s="3">
        <v>180</v>
      </c>
      <c r="K54" s="3">
        <v>604800</v>
      </c>
      <c r="L54" s="10" t="s">
        <v>2973</v>
      </c>
      <c r="M54" s="10"/>
      <c r="N54" s="10"/>
      <c r="O54" s="3" t="s">
        <v>3672</v>
      </c>
      <c r="P54" s="3" t="s">
        <v>2760</v>
      </c>
      <c r="Q54" t="s">
        <v>40</v>
      </c>
      <c r="R54" s="3" t="s">
        <v>3673</v>
      </c>
      <c r="S54" s="3" t="s">
        <v>3674</v>
      </c>
      <c r="T54" s="10" t="s">
        <v>3675</v>
      </c>
      <c r="U54" s="10"/>
      <c r="V54" s="10"/>
      <c r="W54" s="3"/>
      <c r="X54" s="3">
        <v>30</v>
      </c>
      <c r="Y54" s="3" t="s">
        <v>2600</v>
      </c>
      <c r="Z54" s="3" t="s">
        <v>2600</v>
      </c>
      <c r="AA54" s="3" t="s">
        <v>2600</v>
      </c>
      <c r="AB54" s="3" t="s">
        <v>1468</v>
      </c>
      <c r="AC54" s="3"/>
      <c r="AD54" s="3" t="s">
        <v>3676</v>
      </c>
      <c r="AE54" s="3" t="s">
        <v>48</v>
      </c>
      <c r="AF54" s="3"/>
      <c r="AG54" s="3"/>
      <c r="AH54" t="s">
        <v>1731</v>
      </c>
    </row>
    <row r="55" spans="1:34">
      <c r="A55" t="s">
        <v>1463</v>
      </c>
      <c r="B55" t="s">
        <v>32</v>
      </c>
      <c r="C55" t="s">
        <v>33</v>
      </c>
      <c r="D55" t="s">
        <v>34</v>
      </c>
      <c r="E55" t="s">
        <v>35</v>
      </c>
      <c r="F55" s="1">
        <v>0.03</v>
      </c>
      <c r="G55" t="s">
        <v>36</v>
      </c>
      <c r="H55">
        <v>30</v>
      </c>
      <c r="J55">
        <v>180</v>
      </c>
      <c r="K55">
        <v>604800</v>
      </c>
      <c r="L55" t="s">
        <v>37</v>
      </c>
      <c r="O55" t="s">
        <v>1543</v>
      </c>
      <c r="P55" t="s">
        <v>1544</v>
      </c>
      <c r="Q55" t="s">
        <v>40</v>
      </c>
      <c r="R55" t="s">
        <v>1545</v>
      </c>
      <c r="S55" t="s">
        <v>1546</v>
      </c>
      <c r="T55" t="s">
        <v>1547</v>
      </c>
      <c r="U55" t="s">
        <v>1548</v>
      </c>
      <c r="X55">
        <v>51</v>
      </c>
      <c r="Y55" t="s">
        <v>78</v>
      </c>
      <c r="Z55" t="s">
        <v>78</v>
      </c>
      <c r="AA55" t="s">
        <v>78</v>
      </c>
      <c r="AB55" t="s">
        <v>1468</v>
      </c>
      <c r="AD55" t="s">
        <v>1549</v>
      </c>
      <c r="AE55" s="3" t="s">
        <v>71</v>
      </c>
      <c r="AH55" t="s">
        <v>1731</v>
      </c>
    </row>
    <row r="56" spans="1:34">
      <c r="A56" t="s">
        <v>1463</v>
      </c>
      <c r="B56" t="s">
        <v>32</v>
      </c>
      <c r="C56" t="s">
        <v>33</v>
      </c>
      <c r="D56" t="s">
        <v>34</v>
      </c>
      <c r="E56" t="s">
        <v>35</v>
      </c>
      <c r="F56" s="1">
        <v>0.03</v>
      </c>
      <c r="G56" t="s">
        <v>36</v>
      </c>
      <c r="H56">
        <v>30</v>
      </c>
      <c r="J56">
        <v>180</v>
      </c>
      <c r="K56">
        <v>604800</v>
      </c>
      <c r="L56" t="s">
        <v>37</v>
      </c>
      <c r="O56" t="s">
        <v>1576</v>
      </c>
      <c r="P56" t="s">
        <v>379</v>
      </c>
      <c r="Q56" t="s">
        <v>40</v>
      </c>
      <c r="R56" t="s">
        <v>1577</v>
      </c>
      <c r="S56" t="s">
        <v>1578</v>
      </c>
      <c r="T56" t="s">
        <v>1579</v>
      </c>
      <c r="U56" t="s">
        <v>61</v>
      </c>
      <c r="X56">
        <v>97</v>
      </c>
      <c r="Y56" t="s">
        <v>362</v>
      </c>
      <c r="Z56" t="s">
        <v>362</v>
      </c>
      <c r="AA56" t="s">
        <v>362</v>
      </c>
      <c r="AB56" t="s">
        <v>1468</v>
      </c>
      <c r="AD56" t="s">
        <v>967</v>
      </c>
      <c r="AE56" s="3" t="s">
        <v>71</v>
      </c>
      <c r="AH56" t="s">
        <v>1731</v>
      </c>
    </row>
    <row r="57" spans="1:34">
      <c r="A57" t="s">
        <v>1463</v>
      </c>
      <c r="B57" t="s">
        <v>32</v>
      </c>
      <c r="C57" t="s">
        <v>33</v>
      </c>
      <c r="D57" t="s">
        <v>34</v>
      </c>
      <c r="E57" t="s">
        <v>35</v>
      </c>
      <c r="F57" s="1">
        <v>0.03</v>
      </c>
      <c r="G57" t="s">
        <v>36</v>
      </c>
      <c r="H57">
        <v>30</v>
      </c>
      <c r="J57">
        <v>180</v>
      </c>
      <c r="K57">
        <v>604800</v>
      </c>
      <c r="L57" t="s">
        <v>37</v>
      </c>
      <c r="O57" t="s">
        <v>1519</v>
      </c>
      <c r="P57" t="s">
        <v>753</v>
      </c>
      <c r="Q57" t="s">
        <v>40</v>
      </c>
      <c r="R57" t="s">
        <v>1520</v>
      </c>
      <c r="S57" t="s">
        <v>1521</v>
      </c>
      <c r="T57" t="s">
        <v>1522</v>
      </c>
      <c r="U57" t="s">
        <v>202</v>
      </c>
      <c r="X57">
        <v>31</v>
      </c>
      <c r="Y57" t="s">
        <v>125</v>
      </c>
      <c r="Z57" t="s">
        <v>125</v>
      </c>
      <c r="AA57" t="s">
        <v>125</v>
      </c>
      <c r="AB57" t="s">
        <v>1468</v>
      </c>
      <c r="AD57" t="s">
        <v>972</v>
      </c>
      <c r="AE57" s="3" t="s">
        <v>71</v>
      </c>
      <c r="AH57" t="s">
        <v>1731</v>
      </c>
    </row>
    <row r="58" spans="1:34">
      <c r="A58" t="s">
        <v>1463</v>
      </c>
      <c r="B58" t="s">
        <v>32</v>
      </c>
      <c r="C58" t="s">
        <v>33</v>
      </c>
      <c r="D58" t="s">
        <v>34</v>
      </c>
      <c r="E58" t="s">
        <v>35</v>
      </c>
      <c r="F58" s="1">
        <v>0.03</v>
      </c>
      <c r="G58" t="s">
        <v>36</v>
      </c>
      <c r="H58">
        <v>30</v>
      </c>
      <c r="J58">
        <v>180</v>
      </c>
      <c r="K58">
        <v>604800</v>
      </c>
      <c r="L58" t="s">
        <v>37</v>
      </c>
      <c r="O58" t="s">
        <v>1554</v>
      </c>
      <c r="P58" t="s">
        <v>65</v>
      </c>
      <c r="Q58" t="s">
        <v>40</v>
      </c>
      <c r="R58" t="s">
        <v>1555</v>
      </c>
      <c r="S58" t="s">
        <v>1556</v>
      </c>
      <c r="T58" t="s">
        <v>1557</v>
      </c>
      <c r="U58" t="s">
        <v>286</v>
      </c>
      <c r="X58">
        <v>93</v>
      </c>
      <c r="Y58" t="s">
        <v>70</v>
      </c>
      <c r="Z58" t="s">
        <v>70</v>
      </c>
      <c r="AA58" t="s">
        <v>70</v>
      </c>
      <c r="AB58" t="s">
        <v>1468</v>
      </c>
      <c r="AD58" t="s">
        <v>967</v>
      </c>
      <c r="AE58" s="3" t="s">
        <v>71</v>
      </c>
      <c r="AH58" t="s">
        <v>1731</v>
      </c>
    </row>
    <row r="59" spans="1:34">
      <c r="A59" t="s">
        <v>1463</v>
      </c>
      <c r="B59" t="s">
        <v>32</v>
      </c>
      <c r="C59" t="s">
        <v>33</v>
      </c>
      <c r="D59" t="s">
        <v>34</v>
      </c>
      <c r="E59" t="s">
        <v>35</v>
      </c>
      <c r="F59" s="1">
        <v>0.03</v>
      </c>
      <c r="G59" t="s">
        <v>36</v>
      </c>
      <c r="H59">
        <v>30</v>
      </c>
      <c r="J59">
        <v>180</v>
      </c>
      <c r="K59">
        <v>604800</v>
      </c>
      <c r="L59" t="s">
        <v>37</v>
      </c>
      <c r="O59" t="s">
        <v>1523</v>
      </c>
      <c r="P59" t="s">
        <v>204</v>
      </c>
      <c r="Q59" t="s">
        <v>40</v>
      </c>
      <c r="R59" t="s">
        <v>1524</v>
      </c>
      <c r="S59" t="s">
        <v>1525</v>
      </c>
      <c r="T59" t="s">
        <v>1526</v>
      </c>
      <c r="U59" t="s">
        <v>305</v>
      </c>
      <c r="X59">
        <v>25</v>
      </c>
      <c r="Y59" t="s">
        <v>209</v>
      </c>
      <c r="Z59" t="s">
        <v>209</v>
      </c>
      <c r="AA59" t="s">
        <v>209</v>
      </c>
      <c r="AB59" t="s">
        <v>1468</v>
      </c>
      <c r="AD59" t="s">
        <v>967</v>
      </c>
      <c r="AE59" s="3" t="s">
        <v>71</v>
      </c>
      <c r="AH59" t="s">
        <v>1731</v>
      </c>
    </row>
    <row r="60" spans="1:34">
      <c r="A60" t="s">
        <v>1463</v>
      </c>
      <c r="B60" t="s">
        <v>32</v>
      </c>
      <c r="C60" t="s">
        <v>33</v>
      </c>
      <c r="D60" t="s">
        <v>34</v>
      </c>
      <c r="E60" t="s">
        <v>35</v>
      </c>
      <c r="F60" s="1">
        <v>0.03</v>
      </c>
      <c r="G60" t="s">
        <v>36</v>
      </c>
      <c r="H60">
        <v>30</v>
      </c>
      <c r="J60">
        <v>180</v>
      </c>
      <c r="K60">
        <v>604800</v>
      </c>
      <c r="L60" t="s">
        <v>37</v>
      </c>
      <c r="O60" t="s">
        <v>1531</v>
      </c>
      <c r="P60" t="s">
        <v>333</v>
      </c>
      <c r="Q60" t="s">
        <v>40</v>
      </c>
      <c r="R60" t="s">
        <v>1532</v>
      </c>
      <c r="S60" t="s">
        <v>1533</v>
      </c>
      <c r="T60" t="s">
        <v>1534</v>
      </c>
      <c r="U60" t="s">
        <v>389</v>
      </c>
      <c r="X60">
        <v>156</v>
      </c>
      <c r="Y60" t="s">
        <v>70</v>
      </c>
      <c r="Z60" t="s">
        <v>70</v>
      </c>
      <c r="AA60" t="s">
        <v>70</v>
      </c>
      <c r="AB60" t="s">
        <v>1468</v>
      </c>
      <c r="AD60" t="s">
        <v>967</v>
      </c>
      <c r="AE60" t="s">
        <v>2206</v>
      </c>
      <c r="AH60" t="s">
        <v>1731</v>
      </c>
    </row>
    <row r="61" spans="1:34">
      <c r="A61" t="s">
        <v>1463</v>
      </c>
      <c r="B61" t="s">
        <v>32</v>
      </c>
      <c r="C61" t="s">
        <v>33</v>
      </c>
      <c r="D61" t="s">
        <v>34</v>
      </c>
      <c r="E61" t="s">
        <v>35</v>
      </c>
      <c r="F61" s="1">
        <v>0.03</v>
      </c>
      <c r="G61" t="s">
        <v>36</v>
      </c>
      <c r="H61">
        <v>30</v>
      </c>
      <c r="J61">
        <v>180</v>
      </c>
      <c r="K61">
        <v>604800</v>
      </c>
      <c r="L61" t="s">
        <v>37</v>
      </c>
      <c r="O61" t="s">
        <v>1469</v>
      </c>
      <c r="P61" t="s">
        <v>50</v>
      </c>
      <c r="Q61" t="s">
        <v>40</v>
      </c>
      <c r="R61" t="s">
        <v>1470</v>
      </c>
      <c r="S61" t="s">
        <v>1172</v>
      </c>
      <c r="T61" t="s">
        <v>1471</v>
      </c>
      <c r="U61" t="s">
        <v>90</v>
      </c>
      <c r="X61">
        <v>23</v>
      </c>
      <c r="Y61" t="s">
        <v>45</v>
      </c>
      <c r="Z61" t="s">
        <v>45</v>
      </c>
      <c r="AA61" t="s">
        <v>45</v>
      </c>
      <c r="AB61" t="s">
        <v>1468</v>
      </c>
      <c r="AD61" t="s">
        <v>967</v>
      </c>
      <c r="AE61" t="s">
        <v>48</v>
      </c>
      <c r="AH61" t="s">
        <v>1731</v>
      </c>
    </row>
    <row r="62" spans="1:34">
      <c r="A62" t="s">
        <v>1463</v>
      </c>
      <c r="B62" t="s">
        <v>32</v>
      </c>
      <c r="C62" t="s">
        <v>33</v>
      </c>
      <c r="D62" t="s">
        <v>34</v>
      </c>
      <c r="E62" t="s">
        <v>35</v>
      </c>
      <c r="F62" s="1">
        <v>0.03</v>
      </c>
      <c r="G62" t="s">
        <v>36</v>
      </c>
      <c r="H62">
        <v>30</v>
      </c>
      <c r="J62">
        <v>180</v>
      </c>
      <c r="K62">
        <v>604800</v>
      </c>
      <c r="L62" t="s">
        <v>37</v>
      </c>
      <c r="O62" t="s">
        <v>1535</v>
      </c>
      <c r="P62" t="s">
        <v>108</v>
      </c>
      <c r="Q62" t="s">
        <v>40</v>
      </c>
      <c r="R62" t="s">
        <v>1536</v>
      </c>
      <c r="S62" t="s">
        <v>1537</v>
      </c>
      <c r="T62" t="s">
        <v>1538</v>
      </c>
      <c r="U62" t="s">
        <v>1058</v>
      </c>
      <c r="X62">
        <v>31</v>
      </c>
      <c r="Y62" t="s">
        <v>45</v>
      </c>
      <c r="Z62" t="s">
        <v>45</v>
      </c>
      <c r="AA62" t="s">
        <v>45</v>
      </c>
      <c r="AB62" t="s">
        <v>1468</v>
      </c>
      <c r="AD62" t="s">
        <v>99</v>
      </c>
      <c r="AE62" s="3" t="s">
        <v>71</v>
      </c>
      <c r="AH62" t="s">
        <v>1731</v>
      </c>
    </row>
    <row r="63" spans="1:34">
      <c r="A63" t="s">
        <v>1463</v>
      </c>
      <c r="B63" t="s">
        <v>32</v>
      </c>
      <c r="C63" t="s">
        <v>33</v>
      </c>
      <c r="D63" t="s">
        <v>34</v>
      </c>
      <c r="E63" t="s">
        <v>35</v>
      </c>
      <c r="F63" s="1">
        <v>0.03</v>
      </c>
      <c r="G63" t="s">
        <v>36</v>
      </c>
      <c r="H63">
        <v>30</v>
      </c>
      <c r="J63">
        <v>180</v>
      </c>
      <c r="K63">
        <v>604800</v>
      </c>
      <c r="L63" t="s">
        <v>37</v>
      </c>
      <c r="O63" t="s">
        <v>1477</v>
      </c>
      <c r="P63" t="s">
        <v>192</v>
      </c>
      <c r="Q63" t="s">
        <v>40</v>
      </c>
      <c r="R63" t="s">
        <v>1478</v>
      </c>
      <c r="S63" t="s">
        <v>1479</v>
      </c>
      <c r="T63" t="s">
        <v>1480</v>
      </c>
      <c r="U63" t="s">
        <v>436</v>
      </c>
      <c r="X63">
        <v>77</v>
      </c>
      <c r="Y63" t="s">
        <v>45</v>
      </c>
      <c r="Z63" t="s">
        <v>45</v>
      </c>
      <c r="AA63" t="s">
        <v>45</v>
      </c>
      <c r="AB63" t="s">
        <v>1468</v>
      </c>
      <c r="AD63" t="s">
        <v>1481</v>
      </c>
      <c r="AE63" s="3" t="s">
        <v>71</v>
      </c>
      <c r="AH63" t="s">
        <v>1731</v>
      </c>
    </row>
    <row r="64" spans="1:34">
      <c r="A64" s="3" t="s">
        <v>3621</v>
      </c>
      <c r="B64" s="3" t="s">
        <v>2592</v>
      </c>
      <c r="C64" s="3" t="s">
        <v>33</v>
      </c>
      <c r="D64" s="3" t="s">
        <v>34</v>
      </c>
      <c r="E64" s="3" t="s">
        <v>35</v>
      </c>
      <c r="F64" s="4">
        <v>0.02</v>
      </c>
      <c r="G64" s="3" t="s">
        <v>2593</v>
      </c>
      <c r="H64" s="3">
        <v>50</v>
      </c>
      <c r="I64" s="3"/>
      <c r="J64" s="3">
        <v>180</v>
      </c>
      <c r="K64" s="3">
        <v>604800</v>
      </c>
      <c r="L64" s="10" t="s">
        <v>2973</v>
      </c>
      <c r="M64" s="10"/>
      <c r="N64" s="10"/>
      <c r="O64" s="3" t="s">
        <v>3668</v>
      </c>
      <c r="P64" s="3" t="s">
        <v>2822</v>
      </c>
      <c r="Q64" t="s">
        <v>40</v>
      </c>
      <c r="R64" s="3" t="s">
        <v>3669</v>
      </c>
      <c r="S64" s="3" t="s">
        <v>3670</v>
      </c>
      <c r="T64" s="10" t="s">
        <v>3671</v>
      </c>
      <c r="U64" s="10"/>
      <c r="V64" s="10"/>
      <c r="W64" s="3"/>
      <c r="X64" s="3">
        <v>109</v>
      </c>
      <c r="Y64" s="3" t="s">
        <v>2600</v>
      </c>
      <c r="Z64" s="3" t="s">
        <v>2600</v>
      </c>
      <c r="AA64" s="3" t="s">
        <v>2600</v>
      </c>
      <c r="AB64" s="3" t="s">
        <v>1468</v>
      </c>
      <c r="AC64" s="3"/>
      <c r="AD64" s="3" t="s">
        <v>967</v>
      </c>
      <c r="AE64" s="3" t="s">
        <v>71</v>
      </c>
      <c r="AF64" s="3"/>
      <c r="AG64" s="3"/>
      <c r="AH64" t="s">
        <v>1731</v>
      </c>
    </row>
    <row r="65" spans="1:34">
      <c r="A65" t="s">
        <v>1463</v>
      </c>
      <c r="B65" t="s">
        <v>32</v>
      </c>
      <c r="C65" t="s">
        <v>33</v>
      </c>
      <c r="D65" t="s">
        <v>34</v>
      </c>
      <c r="E65" t="s">
        <v>35</v>
      </c>
      <c r="F65" s="1">
        <v>0.03</v>
      </c>
      <c r="G65" t="s">
        <v>36</v>
      </c>
      <c r="H65">
        <v>30</v>
      </c>
      <c r="J65">
        <v>180</v>
      </c>
      <c r="K65">
        <v>604800</v>
      </c>
      <c r="L65" t="s">
        <v>37</v>
      </c>
      <c r="O65" t="s">
        <v>1511</v>
      </c>
      <c r="P65" t="s">
        <v>144</v>
      </c>
      <c r="Q65" t="s">
        <v>40</v>
      </c>
      <c r="R65" t="s">
        <v>1512</v>
      </c>
      <c r="S65" t="s">
        <v>1007</v>
      </c>
      <c r="T65" t="s">
        <v>1513</v>
      </c>
      <c r="U65" t="s">
        <v>298</v>
      </c>
      <c r="X65">
        <v>136</v>
      </c>
      <c r="Y65" t="s">
        <v>45</v>
      </c>
      <c r="Z65" t="s">
        <v>45</v>
      </c>
      <c r="AA65" t="s">
        <v>45</v>
      </c>
      <c r="AB65" t="s">
        <v>1468</v>
      </c>
      <c r="AD65" t="s">
        <v>1514</v>
      </c>
      <c r="AE65" s="3" t="s">
        <v>71</v>
      </c>
      <c r="AH65" t="s">
        <v>1731</v>
      </c>
    </row>
    <row r="66" spans="1:34">
      <c r="A66" t="s">
        <v>1463</v>
      </c>
      <c r="B66" t="s">
        <v>32</v>
      </c>
      <c r="C66" t="s">
        <v>33</v>
      </c>
      <c r="D66" t="s">
        <v>34</v>
      </c>
      <c r="E66" t="s">
        <v>35</v>
      </c>
      <c r="F66" s="1">
        <v>0.03</v>
      </c>
      <c r="G66" t="s">
        <v>36</v>
      </c>
      <c r="H66">
        <v>30</v>
      </c>
      <c r="J66">
        <v>180</v>
      </c>
      <c r="K66">
        <v>604800</v>
      </c>
      <c r="L66" t="s">
        <v>37</v>
      </c>
      <c r="O66" t="s">
        <v>1515</v>
      </c>
      <c r="P66" t="s">
        <v>1381</v>
      </c>
      <c r="Q66" t="s">
        <v>40</v>
      </c>
      <c r="R66" t="s">
        <v>1516</v>
      </c>
      <c r="S66" t="s">
        <v>1517</v>
      </c>
      <c r="T66" t="s">
        <v>1518</v>
      </c>
      <c r="U66" t="s">
        <v>866</v>
      </c>
      <c r="X66">
        <v>47</v>
      </c>
      <c r="Y66" t="s">
        <v>78</v>
      </c>
      <c r="Z66" t="s">
        <v>78</v>
      </c>
      <c r="AA66" t="s">
        <v>78</v>
      </c>
      <c r="AB66" t="s">
        <v>1468</v>
      </c>
      <c r="AD66" t="s">
        <v>967</v>
      </c>
      <c r="AE66" s="3" t="s">
        <v>71</v>
      </c>
      <c r="AH66" t="s">
        <v>1731</v>
      </c>
    </row>
    <row r="67" spans="1:34">
      <c r="A67" s="3" t="s">
        <v>3621</v>
      </c>
      <c r="B67" s="3" t="s">
        <v>2592</v>
      </c>
      <c r="C67" s="3" t="s">
        <v>33</v>
      </c>
      <c r="D67" s="3" t="s">
        <v>34</v>
      </c>
      <c r="E67" s="3" t="s">
        <v>35</v>
      </c>
      <c r="F67" s="4">
        <v>0.02</v>
      </c>
      <c r="G67" s="3" t="s">
        <v>2593</v>
      </c>
      <c r="H67" s="3">
        <v>50</v>
      </c>
      <c r="I67" s="3"/>
      <c r="J67" s="3">
        <v>180</v>
      </c>
      <c r="K67" s="3">
        <v>604800</v>
      </c>
      <c r="L67" s="10" t="s">
        <v>2973</v>
      </c>
      <c r="M67" s="10"/>
      <c r="N67" s="10"/>
      <c r="O67" s="3" t="s">
        <v>3660</v>
      </c>
      <c r="P67" s="3" t="s">
        <v>2907</v>
      </c>
      <c r="Q67" t="s">
        <v>40</v>
      </c>
      <c r="R67" s="3" t="s">
        <v>3661</v>
      </c>
      <c r="S67" s="3" t="s">
        <v>3662</v>
      </c>
      <c r="T67" s="10" t="s">
        <v>3663</v>
      </c>
      <c r="U67" s="10"/>
      <c r="V67" s="10"/>
      <c r="W67" s="3"/>
      <c r="X67" s="3">
        <v>17</v>
      </c>
      <c r="Y67" s="3" t="s">
        <v>2600</v>
      </c>
      <c r="Z67" s="3" t="s">
        <v>2600</v>
      </c>
      <c r="AA67" s="3" t="s">
        <v>2600</v>
      </c>
      <c r="AB67" s="3" t="s">
        <v>1468</v>
      </c>
      <c r="AC67" s="3"/>
      <c r="AD67" s="3" t="s">
        <v>967</v>
      </c>
      <c r="AE67" s="3" t="s">
        <v>71</v>
      </c>
      <c r="AF67" s="3"/>
      <c r="AG67" s="3"/>
      <c r="AH67" t="s">
        <v>1731</v>
      </c>
    </row>
    <row r="68" spans="1:34">
      <c r="A68" t="s">
        <v>1463</v>
      </c>
      <c r="B68" t="s">
        <v>32</v>
      </c>
      <c r="C68" t="s">
        <v>33</v>
      </c>
      <c r="D68" t="s">
        <v>34</v>
      </c>
      <c r="E68" t="s">
        <v>35</v>
      </c>
      <c r="F68" s="1">
        <v>0.03</v>
      </c>
      <c r="G68" t="s">
        <v>36</v>
      </c>
      <c r="H68">
        <v>30</v>
      </c>
      <c r="J68">
        <v>180</v>
      </c>
      <c r="K68">
        <v>604800</v>
      </c>
      <c r="L68" t="s">
        <v>37</v>
      </c>
      <c r="O68" t="s">
        <v>1472</v>
      </c>
      <c r="P68" t="s">
        <v>94</v>
      </c>
      <c r="Q68" t="s">
        <v>40</v>
      </c>
      <c r="R68" t="s">
        <v>1473</v>
      </c>
      <c r="S68" t="s">
        <v>1474</v>
      </c>
      <c r="T68" t="s">
        <v>1475</v>
      </c>
      <c r="U68" t="s">
        <v>746</v>
      </c>
      <c r="X68">
        <v>75</v>
      </c>
      <c r="Y68" t="s">
        <v>45</v>
      </c>
      <c r="Z68" t="s">
        <v>45</v>
      </c>
      <c r="AA68" t="s">
        <v>45</v>
      </c>
      <c r="AB68" t="s">
        <v>1468</v>
      </c>
      <c r="AD68" t="s">
        <v>1476</v>
      </c>
      <c r="AE68" s="3" t="s">
        <v>4407</v>
      </c>
      <c r="AH68" t="s">
        <v>1731</v>
      </c>
    </row>
    <row r="69" spans="1:34">
      <c r="A69" t="s">
        <v>1463</v>
      </c>
      <c r="B69" t="s">
        <v>32</v>
      </c>
      <c r="C69" t="s">
        <v>33</v>
      </c>
      <c r="D69" t="s">
        <v>34</v>
      </c>
      <c r="E69" t="s">
        <v>35</v>
      </c>
      <c r="F69" s="1">
        <v>0.03</v>
      </c>
      <c r="G69" t="s">
        <v>36</v>
      </c>
      <c r="H69">
        <v>30</v>
      </c>
      <c r="J69">
        <v>180</v>
      </c>
      <c r="K69">
        <v>604800</v>
      </c>
      <c r="L69" t="s">
        <v>37</v>
      </c>
      <c r="O69" t="s">
        <v>1539</v>
      </c>
      <c r="P69" t="s">
        <v>301</v>
      </c>
      <c r="Q69" t="s">
        <v>40</v>
      </c>
      <c r="R69" t="s">
        <v>1540</v>
      </c>
      <c r="S69" t="s">
        <v>1541</v>
      </c>
      <c r="T69" t="s">
        <v>1542</v>
      </c>
      <c r="U69" t="s">
        <v>389</v>
      </c>
      <c r="X69">
        <v>34</v>
      </c>
      <c r="Y69" t="s">
        <v>91</v>
      </c>
      <c r="Z69" t="s">
        <v>91</v>
      </c>
      <c r="AA69" t="s">
        <v>91</v>
      </c>
      <c r="AB69" t="s">
        <v>1468</v>
      </c>
      <c r="AD69" t="s">
        <v>757</v>
      </c>
      <c r="AE69" s="3" t="s">
        <v>71</v>
      </c>
      <c r="AH69" t="s">
        <v>1731</v>
      </c>
    </row>
    <row r="70" spans="1:34">
      <c r="A70" s="3" t="s">
        <v>3621</v>
      </c>
      <c r="B70" s="3" t="s">
        <v>2592</v>
      </c>
      <c r="C70" s="3" t="s">
        <v>33</v>
      </c>
      <c r="D70" s="3" t="s">
        <v>34</v>
      </c>
      <c r="E70" s="3" t="s">
        <v>35</v>
      </c>
      <c r="F70" s="4">
        <v>0.02</v>
      </c>
      <c r="G70" s="3" t="s">
        <v>2593</v>
      </c>
      <c r="H70" s="3">
        <v>50</v>
      </c>
      <c r="I70" s="3"/>
      <c r="J70" s="3">
        <v>180</v>
      </c>
      <c r="K70" s="3">
        <v>604800</v>
      </c>
      <c r="L70" s="10" t="s">
        <v>2973</v>
      </c>
      <c r="M70" s="10"/>
      <c r="N70" s="10"/>
      <c r="O70" s="3" t="s">
        <v>3643</v>
      </c>
      <c r="P70" s="3" t="s">
        <v>2817</v>
      </c>
      <c r="Q70" t="s">
        <v>40</v>
      </c>
      <c r="R70" s="3" t="s">
        <v>3644</v>
      </c>
      <c r="S70" s="3" t="s">
        <v>3645</v>
      </c>
      <c r="T70" s="10" t="s">
        <v>3646</v>
      </c>
      <c r="U70" s="10"/>
      <c r="V70" s="10"/>
      <c r="W70" s="3"/>
      <c r="X70" s="3">
        <v>23</v>
      </c>
      <c r="Y70" s="3" t="s">
        <v>2600</v>
      </c>
      <c r="Z70" s="3" t="s">
        <v>2600</v>
      </c>
      <c r="AA70" s="3" t="s">
        <v>2600</v>
      </c>
      <c r="AB70" s="3" t="s">
        <v>1468</v>
      </c>
      <c r="AC70" s="3"/>
      <c r="AD70" s="3" t="s">
        <v>967</v>
      </c>
      <c r="AE70" s="3" t="s">
        <v>71</v>
      </c>
      <c r="AF70" s="3"/>
      <c r="AG70" s="3"/>
      <c r="AH70" t="s">
        <v>1731</v>
      </c>
    </row>
    <row r="71" spans="1:34">
      <c r="A71" t="s">
        <v>1463</v>
      </c>
      <c r="B71" t="s">
        <v>32</v>
      </c>
      <c r="C71" t="s">
        <v>33</v>
      </c>
      <c r="D71" t="s">
        <v>34</v>
      </c>
      <c r="E71" t="s">
        <v>35</v>
      </c>
      <c r="F71" s="1">
        <v>0.03</v>
      </c>
      <c r="G71" t="s">
        <v>36</v>
      </c>
      <c r="H71">
        <v>30</v>
      </c>
      <c r="J71">
        <v>180</v>
      </c>
      <c r="K71">
        <v>604800</v>
      </c>
      <c r="L71" t="s">
        <v>37</v>
      </c>
      <c r="O71" t="s">
        <v>1550</v>
      </c>
      <c r="P71" t="s">
        <v>211</v>
      </c>
      <c r="Q71" t="s">
        <v>40</v>
      </c>
      <c r="R71" t="s">
        <v>1551</v>
      </c>
      <c r="S71" t="s">
        <v>1552</v>
      </c>
      <c r="T71" t="s">
        <v>1553</v>
      </c>
      <c r="U71" t="s">
        <v>105</v>
      </c>
      <c r="X71">
        <v>63</v>
      </c>
      <c r="Y71" t="s">
        <v>216</v>
      </c>
      <c r="Z71" t="s">
        <v>216</v>
      </c>
      <c r="AA71" t="s">
        <v>216</v>
      </c>
      <c r="AB71" t="s">
        <v>1468</v>
      </c>
      <c r="AD71" t="s">
        <v>967</v>
      </c>
      <c r="AE71" t="s">
        <v>48</v>
      </c>
      <c r="AH71" t="s">
        <v>1731</v>
      </c>
    </row>
    <row r="72" spans="1:34">
      <c r="A72" t="s">
        <v>1463</v>
      </c>
      <c r="B72" t="s">
        <v>32</v>
      </c>
      <c r="C72" t="s">
        <v>33</v>
      </c>
      <c r="D72" t="s">
        <v>34</v>
      </c>
      <c r="E72" t="s">
        <v>35</v>
      </c>
      <c r="F72" s="1">
        <v>0.03</v>
      </c>
      <c r="G72" t="s">
        <v>36</v>
      </c>
      <c r="H72">
        <v>30</v>
      </c>
      <c r="J72">
        <v>180</v>
      </c>
      <c r="K72">
        <v>604800</v>
      </c>
      <c r="L72" t="s">
        <v>37</v>
      </c>
      <c r="O72" t="s">
        <v>1503</v>
      </c>
      <c r="P72" t="s">
        <v>133</v>
      </c>
      <c r="Q72" t="s">
        <v>40</v>
      </c>
      <c r="R72" t="s">
        <v>1504</v>
      </c>
      <c r="S72" t="s">
        <v>1505</v>
      </c>
      <c r="T72" t="s">
        <v>1506</v>
      </c>
      <c r="U72" t="s">
        <v>148</v>
      </c>
      <c r="X72">
        <v>23</v>
      </c>
      <c r="Y72" t="s">
        <v>45</v>
      </c>
      <c r="Z72" t="s">
        <v>45</v>
      </c>
      <c r="AA72" t="s">
        <v>45</v>
      </c>
      <c r="AB72" t="s">
        <v>1468</v>
      </c>
      <c r="AD72" t="s">
        <v>1507</v>
      </c>
      <c r="AE72" s="3" t="s">
        <v>71</v>
      </c>
      <c r="AH72" t="s">
        <v>1731</v>
      </c>
    </row>
    <row r="73" spans="1:34">
      <c r="A73" t="s">
        <v>1463</v>
      </c>
      <c r="B73" t="s">
        <v>32</v>
      </c>
      <c r="C73" t="s">
        <v>33</v>
      </c>
      <c r="D73" t="s">
        <v>34</v>
      </c>
      <c r="E73" t="s">
        <v>35</v>
      </c>
      <c r="F73" s="1">
        <v>0.03</v>
      </c>
      <c r="G73" t="s">
        <v>36</v>
      </c>
      <c r="H73">
        <v>30</v>
      </c>
      <c r="J73">
        <v>180</v>
      </c>
      <c r="K73">
        <v>604800</v>
      </c>
      <c r="L73" t="s">
        <v>37</v>
      </c>
      <c r="O73" t="s">
        <v>1500</v>
      </c>
      <c r="P73" t="s">
        <v>198</v>
      </c>
      <c r="Q73" t="s">
        <v>40</v>
      </c>
      <c r="R73" t="s">
        <v>1299</v>
      </c>
      <c r="S73" t="s">
        <v>1501</v>
      </c>
      <c r="T73" t="s">
        <v>1502</v>
      </c>
      <c r="U73" t="s">
        <v>142</v>
      </c>
      <c r="X73">
        <v>14</v>
      </c>
      <c r="Y73" t="s">
        <v>45</v>
      </c>
      <c r="Z73" t="s">
        <v>45</v>
      </c>
      <c r="AA73" t="s">
        <v>45</v>
      </c>
      <c r="AB73" t="s">
        <v>1468</v>
      </c>
      <c r="AD73" t="s">
        <v>967</v>
      </c>
      <c r="AE73" s="3" t="s">
        <v>71</v>
      </c>
      <c r="AH73" t="s">
        <v>1731</v>
      </c>
    </row>
    <row r="74" spans="1:34">
      <c r="A74" t="s">
        <v>1463</v>
      </c>
      <c r="B74" t="s">
        <v>32</v>
      </c>
      <c r="C74" t="s">
        <v>33</v>
      </c>
      <c r="D74" t="s">
        <v>34</v>
      </c>
      <c r="E74" t="s">
        <v>35</v>
      </c>
      <c r="F74" s="1">
        <v>0.03</v>
      </c>
      <c r="G74" t="s">
        <v>36</v>
      </c>
      <c r="H74">
        <v>30</v>
      </c>
      <c r="J74">
        <v>180</v>
      </c>
      <c r="K74">
        <v>604800</v>
      </c>
      <c r="L74" t="s">
        <v>37</v>
      </c>
      <c r="O74" t="s">
        <v>1464</v>
      </c>
      <c r="P74" t="s">
        <v>231</v>
      </c>
      <c r="Q74" t="s">
        <v>40</v>
      </c>
      <c r="R74" t="s">
        <v>1465</v>
      </c>
      <c r="S74" t="s">
        <v>1466</v>
      </c>
      <c r="T74" t="s">
        <v>1467</v>
      </c>
      <c r="U74" t="s">
        <v>228</v>
      </c>
      <c r="X74">
        <v>10</v>
      </c>
      <c r="Y74" t="s">
        <v>45</v>
      </c>
      <c r="Z74" t="s">
        <v>45</v>
      </c>
      <c r="AA74" t="s">
        <v>45</v>
      </c>
      <c r="AB74" t="s">
        <v>1468</v>
      </c>
      <c r="AD74" t="s">
        <v>967</v>
      </c>
      <c r="AE74" s="3" t="s">
        <v>71</v>
      </c>
      <c r="AH74" t="s">
        <v>1731</v>
      </c>
    </row>
    <row r="75" spans="1:34">
      <c r="A75" s="3" t="s">
        <v>3621</v>
      </c>
      <c r="B75" s="3" t="s">
        <v>2592</v>
      </c>
      <c r="C75" s="3" t="s">
        <v>33</v>
      </c>
      <c r="D75" s="3" t="s">
        <v>34</v>
      </c>
      <c r="E75" s="3" t="s">
        <v>35</v>
      </c>
      <c r="F75" s="4">
        <v>0.02</v>
      </c>
      <c r="G75" s="3" t="s">
        <v>2593</v>
      </c>
      <c r="H75" s="3">
        <v>50</v>
      </c>
      <c r="I75" s="3"/>
      <c r="J75" s="3">
        <v>180</v>
      </c>
      <c r="K75" s="3">
        <v>604800</v>
      </c>
      <c r="L75" s="10" t="s">
        <v>2973</v>
      </c>
      <c r="M75" s="10"/>
      <c r="N75" s="10"/>
      <c r="O75" s="3" t="s">
        <v>3700</v>
      </c>
      <c r="P75" s="3" t="s">
        <v>1811</v>
      </c>
      <c r="Q75" t="s">
        <v>40</v>
      </c>
      <c r="R75" s="3" t="s">
        <v>3701</v>
      </c>
      <c r="S75" s="3" t="s">
        <v>3702</v>
      </c>
      <c r="T75" s="10" t="s">
        <v>3703</v>
      </c>
      <c r="U75" s="10"/>
      <c r="V75" s="10"/>
      <c r="W75" s="3"/>
      <c r="X75" s="3">
        <v>35</v>
      </c>
      <c r="Y75" s="3" t="s">
        <v>70</v>
      </c>
      <c r="Z75" s="3" t="s">
        <v>70</v>
      </c>
      <c r="AA75" s="3" t="s">
        <v>70</v>
      </c>
      <c r="AB75" s="3" t="s">
        <v>1468</v>
      </c>
      <c r="AC75" s="3"/>
      <c r="AD75" s="3" t="s">
        <v>3704</v>
      </c>
      <c r="AE75" s="3" t="s">
        <v>48</v>
      </c>
      <c r="AF75" s="3"/>
      <c r="AG75" s="3"/>
      <c r="AH75" t="s">
        <v>1731</v>
      </c>
    </row>
    <row r="76" spans="1:34">
      <c r="A76" t="s">
        <v>1463</v>
      </c>
      <c r="B76" t="s">
        <v>32</v>
      </c>
      <c r="C76" t="s">
        <v>33</v>
      </c>
      <c r="D76" t="s">
        <v>34</v>
      </c>
      <c r="E76" t="s">
        <v>35</v>
      </c>
      <c r="F76" s="1">
        <v>0.03</v>
      </c>
      <c r="G76" t="s">
        <v>36</v>
      </c>
      <c r="H76">
        <v>30</v>
      </c>
      <c r="J76">
        <v>180</v>
      </c>
      <c r="K76">
        <v>604800</v>
      </c>
      <c r="L76" t="s">
        <v>37</v>
      </c>
      <c r="O76" t="s">
        <v>1584</v>
      </c>
      <c r="P76" t="s">
        <v>168</v>
      </c>
      <c r="Q76" t="s">
        <v>40</v>
      </c>
      <c r="R76" t="s">
        <v>1585</v>
      </c>
      <c r="S76" t="s">
        <v>1586</v>
      </c>
      <c r="T76" t="s">
        <v>1587</v>
      </c>
      <c r="U76" t="s">
        <v>261</v>
      </c>
      <c r="X76">
        <v>41</v>
      </c>
      <c r="Y76" t="s">
        <v>45</v>
      </c>
      <c r="Z76" t="s">
        <v>45</v>
      </c>
      <c r="AA76" t="s">
        <v>45</v>
      </c>
      <c r="AB76" t="s">
        <v>1468</v>
      </c>
      <c r="AD76" t="s">
        <v>967</v>
      </c>
      <c r="AE76" s="3" t="s">
        <v>71</v>
      </c>
      <c r="AH76" t="s">
        <v>1731</v>
      </c>
    </row>
    <row r="77" spans="1:34">
      <c r="A77" s="3" t="s">
        <v>3621</v>
      </c>
      <c r="B77" s="3" t="s">
        <v>2592</v>
      </c>
      <c r="C77" s="3" t="s">
        <v>33</v>
      </c>
      <c r="D77" s="3" t="s">
        <v>34</v>
      </c>
      <c r="E77" s="3" t="s">
        <v>35</v>
      </c>
      <c r="F77" s="4">
        <v>0.02</v>
      </c>
      <c r="G77" s="3" t="s">
        <v>2593</v>
      </c>
      <c r="H77" s="3">
        <v>50</v>
      </c>
      <c r="I77" s="3"/>
      <c r="J77" s="3">
        <v>180</v>
      </c>
      <c r="K77" s="3">
        <v>604800</v>
      </c>
      <c r="L77" s="10" t="s">
        <v>2973</v>
      </c>
      <c r="M77" s="10"/>
      <c r="N77" s="10"/>
      <c r="O77" s="3" t="s">
        <v>3627</v>
      </c>
      <c r="P77" s="3" t="s">
        <v>2652</v>
      </c>
      <c r="Q77" t="s">
        <v>40</v>
      </c>
      <c r="R77" s="3" t="s">
        <v>3628</v>
      </c>
      <c r="S77" s="3" t="s">
        <v>3629</v>
      </c>
      <c r="T77" s="10" t="s">
        <v>3630</v>
      </c>
      <c r="U77" s="10"/>
      <c r="V77" s="10"/>
      <c r="W77" s="3"/>
      <c r="X77" s="3">
        <v>15</v>
      </c>
      <c r="Y77" s="3" t="s">
        <v>2600</v>
      </c>
      <c r="Z77" s="3" t="s">
        <v>2600</v>
      </c>
      <c r="AA77" s="3" t="s">
        <v>2600</v>
      </c>
      <c r="AB77" s="3" t="s">
        <v>1468</v>
      </c>
      <c r="AC77" s="3"/>
      <c r="AD77" s="3" t="s">
        <v>967</v>
      </c>
      <c r="AE77" s="3" t="s">
        <v>71</v>
      </c>
      <c r="AF77" s="10"/>
      <c r="AG77" s="3"/>
      <c r="AH77" t="s">
        <v>1731</v>
      </c>
    </row>
    <row r="78" spans="1:34">
      <c r="A78" s="3" t="s">
        <v>3621</v>
      </c>
      <c r="B78" s="3" t="s">
        <v>2592</v>
      </c>
      <c r="C78" s="3" t="s">
        <v>33</v>
      </c>
      <c r="D78" s="3" t="s">
        <v>34</v>
      </c>
      <c r="E78" s="3" t="s">
        <v>35</v>
      </c>
      <c r="F78" s="4">
        <v>0.02</v>
      </c>
      <c r="G78" s="3" t="s">
        <v>2593</v>
      </c>
      <c r="H78" s="3">
        <v>50</v>
      </c>
      <c r="I78" s="3"/>
      <c r="J78" s="3">
        <v>180</v>
      </c>
      <c r="K78" s="3">
        <v>604800</v>
      </c>
      <c r="L78" s="10" t="s">
        <v>2973</v>
      </c>
      <c r="M78" s="10"/>
      <c r="N78" s="10"/>
      <c r="O78" s="3" t="s">
        <v>3639</v>
      </c>
      <c r="P78" s="3" t="s">
        <v>3592</v>
      </c>
      <c r="Q78" t="s">
        <v>40</v>
      </c>
      <c r="R78" s="3" t="s">
        <v>3640</v>
      </c>
      <c r="S78" s="3" t="s">
        <v>3641</v>
      </c>
      <c r="T78" s="10" t="s">
        <v>3642</v>
      </c>
      <c r="U78" s="10"/>
      <c r="V78" s="10"/>
      <c r="W78" s="3"/>
      <c r="X78" s="3">
        <v>33</v>
      </c>
      <c r="Y78" s="3" t="s">
        <v>2600</v>
      </c>
      <c r="Z78" s="3" t="s">
        <v>2600</v>
      </c>
      <c r="AA78" s="3" t="s">
        <v>2600</v>
      </c>
      <c r="AB78" s="3" t="s">
        <v>1468</v>
      </c>
      <c r="AC78" s="3"/>
      <c r="AD78" s="3" t="s">
        <v>967</v>
      </c>
      <c r="AE78" s="3" t="s">
        <v>71</v>
      </c>
      <c r="AF78" s="3"/>
      <c r="AG78" s="3"/>
      <c r="AH78" t="s">
        <v>1731</v>
      </c>
    </row>
    <row r="79" spans="1:34">
      <c r="A79" s="3" t="s">
        <v>3621</v>
      </c>
      <c r="B79" s="3" t="s">
        <v>2592</v>
      </c>
      <c r="C79" s="3" t="s">
        <v>33</v>
      </c>
      <c r="D79" s="3" t="s">
        <v>34</v>
      </c>
      <c r="E79" s="3" t="s">
        <v>35</v>
      </c>
      <c r="F79" s="4">
        <v>0.02</v>
      </c>
      <c r="G79" s="3" t="s">
        <v>2593</v>
      </c>
      <c r="H79" s="3">
        <v>50</v>
      </c>
      <c r="I79" s="3"/>
      <c r="J79" s="3">
        <v>180</v>
      </c>
      <c r="K79" s="3">
        <v>604800</v>
      </c>
      <c r="L79" s="10" t="s">
        <v>2973</v>
      </c>
      <c r="M79" s="10"/>
      <c r="N79" s="10"/>
      <c r="O79" s="3" t="s">
        <v>3622</v>
      </c>
      <c r="P79" s="3" t="s">
        <v>2711</v>
      </c>
      <c r="Q79" t="s">
        <v>40</v>
      </c>
      <c r="R79" s="3" t="s">
        <v>3623</v>
      </c>
      <c r="S79" s="3" t="s">
        <v>3624</v>
      </c>
      <c r="T79" s="10" t="s">
        <v>3625</v>
      </c>
      <c r="U79" s="10"/>
      <c r="V79" s="10"/>
      <c r="W79" s="3"/>
      <c r="X79" s="3">
        <v>24</v>
      </c>
      <c r="Y79" s="3" t="s">
        <v>2600</v>
      </c>
      <c r="Z79" s="3" t="s">
        <v>2600</v>
      </c>
      <c r="AA79" s="3" t="s">
        <v>2600</v>
      </c>
      <c r="AB79" s="3" t="s">
        <v>1468</v>
      </c>
      <c r="AC79" s="3"/>
      <c r="AD79" s="3" t="s">
        <v>3626</v>
      </c>
      <c r="AE79" s="3" t="s">
        <v>48</v>
      </c>
      <c r="AF79" s="3"/>
      <c r="AG79" s="3"/>
      <c r="AH79" t="s">
        <v>1731</v>
      </c>
    </row>
    <row r="80" spans="1:34">
      <c r="A80" s="3" t="s">
        <v>3621</v>
      </c>
      <c r="B80" s="3" t="s">
        <v>2592</v>
      </c>
      <c r="C80" s="3" t="s">
        <v>33</v>
      </c>
      <c r="D80" s="3" t="s">
        <v>34</v>
      </c>
      <c r="E80" s="3" t="s">
        <v>35</v>
      </c>
      <c r="F80" s="4">
        <v>0.02</v>
      </c>
      <c r="G80" s="3" t="s">
        <v>2593</v>
      </c>
      <c r="H80" s="3">
        <v>50</v>
      </c>
      <c r="I80" s="3"/>
      <c r="J80" s="3">
        <v>180</v>
      </c>
      <c r="K80" s="3">
        <v>604800</v>
      </c>
      <c r="L80" s="10" t="s">
        <v>2973</v>
      </c>
      <c r="M80" s="10"/>
      <c r="N80" s="10"/>
      <c r="O80" s="3" t="s">
        <v>3647</v>
      </c>
      <c r="P80" s="3" t="s">
        <v>3077</v>
      </c>
      <c r="Q80" t="s">
        <v>40</v>
      </c>
      <c r="R80" s="3" t="s">
        <v>3648</v>
      </c>
      <c r="S80" s="3" t="s">
        <v>3386</v>
      </c>
      <c r="T80" s="10" t="s">
        <v>3649</v>
      </c>
      <c r="U80" s="10"/>
      <c r="V80" s="10"/>
      <c r="W80" s="3"/>
      <c r="X80" s="3">
        <v>29</v>
      </c>
      <c r="Y80" s="3" t="s">
        <v>2600</v>
      </c>
      <c r="Z80" s="3" t="s">
        <v>2600</v>
      </c>
      <c r="AA80" s="3" t="s">
        <v>2600</v>
      </c>
      <c r="AB80" s="3" t="s">
        <v>1468</v>
      </c>
      <c r="AC80" s="3"/>
      <c r="AD80" s="3" t="s">
        <v>3650</v>
      </c>
      <c r="AE80" s="3" t="s">
        <v>71</v>
      </c>
      <c r="AF80" s="10"/>
      <c r="AG80" s="3"/>
      <c r="AH80" t="s">
        <v>1731</v>
      </c>
    </row>
    <row r="81" spans="1:34">
      <c r="A81" t="s">
        <v>1463</v>
      </c>
      <c r="B81" t="s">
        <v>32</v>
      </c>
      <c r="C81" t="s">
        <v>33</v>
      </c>
      <c r="D81" t="s">
        <v>34</v>
      </c>
      <c r="E81" t="s">
        <v>35</v>
      </c>
      <c r="F81" s="1">
        <v>0.03</v>
      </c>
      <c r="G81" t="s">
        <v>36</v>
      </c>
      <c r="H81">
        <v>30</v>
      </c>
      <c r="J81">
        <v>180</v>
      </c>
      <c r="K81">
        <v>604800</v>
      </c>
      <c r="L81" t="s">
        <v>37</v>
      </c>
      <c r="O81" t="s">
        <v>1580</v>
      </c>
      <c r="P81" t="s">
        <v>218</v>
      </c>
      <c r="Q81" t="s">
        <v>40</v>
      </c>
      <c r="R81" t="s">
        <v>1581</v>
      </c>
      <c r="S81" t="s">
        <v>1582</v>
      </c>
      <c r="T81" t="s">
        <v>1583</v>
      </c>
      <c r="U81" t="s">
        <v>266</v>
      </c>
      <c r="X81">
        <v>24</v>
      </c>
      <c r="Y81" t="s">
        <v>209</v>
      </c>
      <c r="Z81" t="s">
        <v>209</v>
      </c>
      <c r="AA81" t="s">
        <v>209</v>
      </c>
      <c r="AB81" t="s">
        <v>1468</v>
      </c>
      <c r="AD81" t="s">
        <v>967</v>
      </c>
      <c r="AE81" s="3" t="s">
        <v>71</v>
      </c>
      <c r="AH81" t="s">
        <v>1731</v>
      </c>
    </row>
    <row r="82" spans="1:34">
      <c r="A82" s="3" t="s">
        <v>3621</v>
      </c>
      <c r="B82" s="3" t="s">
        <v>2592</v>
      </c>
      <c r="C82" s="3" t="s">
        <v>33</v>
      </c>
      <c r="D82" s="3" t="s">
        <v>34</v>
      </c>
      <c r="E82" s="3" t="s">
        <v>35</v>
      </c>
      <c r="F82" s="4">
        <v>0.02</v>
      </c>
      <c r="G82" s="3" t="s">
        <v>2593</v>
      </c>
      <c r="H82" s="3">
        <v>50</v>
      </c>
      <c r="I82" s="3"/>
      <c r="J82" s="3">
        <v>180</v>
      </c>
      <c r="K82" s="3">
        <v>604800</v>
      </c>
      <c r="L82" s="10" t="s">
        <v>2973</v>
      </c>
      <c r="M82" s="10"/>
      <c r="N82" s="10"/>
      <c r="O82" s="3" t="s">
        <v>3692</v>
      </c>
      <c r="P82" s="3" t="s">
        <v>2717</v>
      </c>
      <c r="Q82" t="s">
        <v>40</v>
      </c>
      <c r="R82" s="3" t="s">
        <v>3693</v>
      </c>
      <c r="S82" s="3" t="s">
        <v>3694</v>
      </c>
      <c r="T82" s="10" t="s">
        <v>3695</v>
      </c>
      <c r="U82" s="10"/>
      <c r="V82" s="10"/>
      <c r="W82" s="3"/>
      <c r="X82" s="3">
        <v>36</v>
      </c>
      <c r="Y82" s="3" t="s">
        <v>2600</v>
      </c>
      <c r="Z82" s="3" t="s">
        <v>2600</v>
      </c>
      <c r="AA82" s="3" t="s">
        <v>2600</v>
      </c>
      <c r="AB82" s="3" t="s">
        <v>1468</v>
      </c>
      <c r="AC82" s="3"/>
      <c r="AD82" s="3" t="s">
        <v>1507</v>
      </c>
      <c r="AE82" s="3" t="s">
        <v>71</v>
      </c>
      <c r="AF82" s="3"/>
      <c r="AG82" s="3"/>
      <c r="AH82" t="s">
        <v>1731</v>
      </c>
    </row>
    <row r="83" spans="1:34">
      <c r="A83" t="s">
        <v>1463</v>
      </c>
      <c r="B83" t="s">
        <v>32</v>
      </c>
      <c r="C83" t="s">
        <v>33</v>
      </c>
      <c r="D83" t="s">
        <v>34</v>
      </c>
      <c r="E83" t="s">
        <v>35</v>
      </c>
      <c r="F83" s="1">
        <v>0.03</v>
      </c>
      <c r="G83" t="s">
        <v>36</v>
      </c>
      <c r="H83">
        <v>30</v>
      </c>
      <c r="J83">
        <v>180</v>
      </c>
      <c r="K83">
        <v>604800</v>
      </c>
      <c r="L83" t="s">
        <v>37</v>
      </c>
      <c r="O83" t="s">
        <v>1496</v>
      </c>
      <c r="P83" t="s">
        <v>162</v>
      </c>
      <c r="Q83" t="s">
        <v>40</v>
      </c>
      <c r="R83" t="s">
        <v>1497</v>
      </c>
      <c r="S83" t="s">
        <v>1498</v>
      </c>
      <c r="T83" t="s">
        <v>1499</v>
      </c>
      <c r="U83" t="s">
        <v>372</v>
      </c>
      <c r="X83">
        <v>15</v>
      </c>
      <c r="Y83" t="s">
        <v>45</v>
      </c>
      <c r="Z83" t="s">
        <v>45</v>
      </c>
      <c r="AA83" t="s">
        <v>45</v>
      </c>
      <c r="AB83" t="s">
        <v>1468</v>
      </c>
      <c r="AD83" t="s">
        <v>967</v>
      </c>
      <c r="AE83" s="3" t="s">
        <v>71</v>
      </c>
      <c r="AH83" t="s">
        <v>1731</v>
      </c>
    </row>
    <row r="84" spans="1:34">
      <c r="A84" s="3" t="s">
        <v>4270</v>
      </c>
      <c r="B84" s="3" t="s">
        <v>2592</v>
      </c>
      <c r="C84" s="3" t="s">
        <v>33</v>
      </c>
      <c r="D84" s="3" t="s">
        <v>34</v>
      </c>
      <c r="E84" s="3" t="s">
        <v>35</v>
      </c>
      <c r="F84" s="4">
        <v>0.02</v>
      </c>
      <c r="G84" s="3" t="s">
        <v>3838</v>
      </c>
      <c r="H84" s="3">
        <v>50</v>
      </c>
      <c r="I84" s="3"/>
      <c r="J84" s="3">
        <v>180</v>
      </c>
      <c r="K84" s="3">
        <v>604800</v>
      </c>
      <c r="L84" s="10" t="s">
        <v>3839</v>
      </c>
      <c r="M84" s="10"/>
      <c r="N84" s="10"/>
      <c r="O84" s="3" t="s">
        <v>4384</v>
      </c>
      <c r="P84" s="3" t="s">
        <v>114</v>
      </c>
      <c r="Q84" t="s">
        <v>40</v>
      </c>
      <c r="R84" s="3" t="s">
        <v>4385</v>
      </c>
      <c r="S84" s="3" t="s">
        <v>2677</v>
      </c>
      <c r="T84" s="10" t="s">
        <v>4386</v>
      </c>
      <c r="U84" s="10"/>
      <c r="V84" s="10"/>
      <c r="W84" s="3"/>
      <c r="X84" s="3">
        <v>28</v>
      </c>
      <c r="Y84" s="3" t="s">
        <v>45</v>
      </c>
      <c r="Z84" s="3" t="s">
        <v>45</v>
      </c>
      <c r="AA84" s="3" t="s">
        <v>45</v>
      </c>
      <c r="AB84" s="3" t="s">
        <v>2363</v>
      </c>
      <c r="AC84" s="3"/>
      <c r="AD84" s="3" t="s">
        <v>1969</v>
      </c>
      <c r="AE84" s="3" t="s">
        <v>71</v>
      </c>
      <c r="AF84" s="3"/>
      <c r="AG84" s="3"/>
      <c r="AH84" t="s">
        <v>2492</v>
      </c>
    </row>
    <row r="85" spans="1:34">
      <c r="A85" s="3" t="s">
        <v>2356</v>
      </c>
      <c r="B85" s="3" t="s">
        <v>32</v>
      </c>
      <c r="C85" s="3" t="s">
        <v>33</v>
      </c>
      <c r="D85" s="3" t="s">
        <v>34</v>
      </c>
      <c r="E85" s="3" t="s">
        <v>35</v>
      </c>
      <c r="F85" s="4">
        <v>0.03</v>
      </c>
      <c r="G85" s="3" t="s">
        <v>2209</v>
      </c>
      <c r="H85" s="3">
        <v>31</v>
      </c>
      <c r="I85" s="3"/>
      <c r="J85" s="3">
        <v>180</v>
      </c>
      <c r="K85" s="3">
        <v>604800</v>
      </c>
      <c r="L85" s="3" t="s">
        <v>2357</v>
      </c>
      <c r="M85" s="3"/>
      <c r="N85" s="3"/>
      <c r="O85" s="3" t="s">
        <v>2477</v>
      </c>
      <c r="P85" s="3" t="s">
        <v>1994</v>
      </c>
      <c r="Q85" t="s">
        <v>40</v>
      </c>
      <c r="R85" s="3" t="s">
        <v>2478</v>
      </c>
      <c r="S85" s="3" t="s">
        <v>2479</v>
      </c>
      <c r="T85" s="3" t="s">
        <v>2480</v>
      </c>
      <c r="U85" s="3" t="s">
        <v>2275</v>
      </c>
      <c r="V85" s="3"/>
      <c r="W85" s="3"/>
      <c r="X85" s="3">
        <v>79</v>
      </c>
      <c r="Y85" s="3" t="s">
        <v>78</v>
      </c>
      <c r="Z85" s="3" t="s">
        <v>78</v>
      </c>
      <c r="AA85" s="3" t="s">
        <v>78</v>
      </c>
      <c r="AB85" s="3" t="s">
        <v>2363</v>
      </c>
      <c r="AC85" s="3"/>
      <c r="AD85" s="3" t="s">
        <v>99</v>
      </c>
      <c r="AE85" s="3" t="s">
        <v>1120</v>
      </c>
      <c r="AF85" s="3"/>
      <c r="AG85" s="3"/>
      <c r="AH85" t="s">
        <v>2492</v>
      </c>
    </row>
    <row r="86" spans="1:34">
      <c r="A86" s="3" t="s">
        <v>2356</v>
      </c>
      <c r="B86" s="3" t="s">
        <v>32</v>
      </c>
      <c r="C86" s="3" t="s">
        <v>33</v>
      </c>
      <c r="D86" s="3" t="s">
        <v>34</v>
      </c>
      <c r="E86" s="3" t="s">
        <v>35</v>
      </c>
      <c r="F86" s="4">
        <v>0.03</v>
      </c>
      <c r="G86" s="3" t="s">
        <v>2209</v>
      </c>
      <c r="H86" s="3">
        <v>31</v>
      </c>
      <c r="I86" s="3"/>
      <c r="J86" s="3">
        <v>180</v>
      </c>
      <c r="K86" s="3">
        <v>604800</v>
      </c>
      <c r="L86" s="3" t="s">
        <v>2357</v>
      </c>
      <c r="M86" s="3"/>
      <c r="N86" s="3"/>
      <c r="O86" s="3" t="s">
        <v>2374</v>
      </c>
      <c r="P86" s="3" t="s">
        <v>1989</v>
      </c>
      <c r="Q86" t="s">
        <v>40</v>
      </c>
      <c r="R86" s="3" t="s">
        <v>2375</v>
      </c>
      <c r="S86" s="3" t="s">
        <v>2376</v>
      </c>
      <c r="T86" s="3" t="s">
        <v>2377</v>
      </c>
      <c r="U86" s="3" t="s">
        <v>2226</v>
      </c>
      <c r="V86" s="3"/>
      <c r="W86" s="3"/>
      <c r="X86" s="3">
        <v>19</v>
      </c>
      <c r="Y86" s="3" t="s">
        <v>362</v>
      </c>
      <c r="Z86" s="3" t="s">
        <v>362</v>
      </c>
      <c r="AA86" s="3" t="s">
        <v>362</v>
      </c>
      <c r="AB86" s="3" t="s">
        <v>2363</v>
      </c>
      <c r="AC86" s="3"/>
      <c r="AD86" s="3" t="s">
        <v>99</v>
      </c>
      <c r="AE86" s="3" t="s">
        <v>48</v>
      </c>
      <c r="AF86" s="3"/>
      <c r="AG86" s="3"/>
      <c r="AH86" t="s">
        <v>2492</v>
      </c>
    </row>
    <row r="87" spans="1:34">
      <c r="A87" s="3" t="s">
        <v>2356</v>
      </c>
      <c r="B87" s="3" t="s">
        <v>32</v>
      </c>
      <c r="C87" s="3" t="s">
        <v>33</v>
      </c>
      <c r="D87" s="3" t="s">
        <v>34</v>
      </c>
      <c r="E87" s="3" t="s">
        <v>35</v>
      </c>
      <c r="F87" s="4">
        <v>0.03</v>
      </c>
      <c r="G87" s="3" t="s">
        <v>2209</v>
      </c>
      <c r="H87" s="3">
        <v>31</v>
      </c>
      <c r="I87" s="3"/>
      <c r="J87" s="3">
        <v>180</v>
      </c>
      <c r="K87" s="3">
        <v>604800</v>
      </c>
      <c r="L87" s="3" t="s">
        <v>2357</v>
      </c>
      <c r="M87" s="3"/>
      <c r="N87" s="3"/>
      <c r="O87" s="3" t="s">
        <v>2452</v>
      </c>
      <c r="P87" s="3" t="s">
        <v>174</v>
      </c>
      <c r="Q87" t="s">
        <v>40</v>
      </c>
      <c r="R87" s="3" t="s">
        <v>2453</v>
      </c>
      <c r="S87" s="3" t="s">
        <v>2454</v>
      </c>
      <c r="T87" s="3" t="s">
        <v>2455</v>
      </c>
      <c r="U87" s="3" t="s">
        <v>2325</v>
      </c>
      <c r="V87" s="3"/>
      <c r="W87" s="3"/>
      <c r="X87" s="3">
        <v>29</v>
      </c>
      <c r="Y87" s="3" t="s">
        <v>209</v>
      </c>
      <c r="Z87" s="3" t="s">
        <v>209</v>
      </c>
      <c r="AA87" s="3" t="s">
        <v>209</v>
      </c>
      <c r="AB87" s="3" t="s">
        <v>2363</v>
      </c>
      <c r="AC87" s="3"/>
      <c r="AD87" s="3" t="s">
        <v>99</v>
      </c>
      <c r="AE87" s="3" t="s">
        <v>48</v>
      </c>
      <c r="AF87" s="3"/>
      <c r="AG87" s="3"/>
      <c r="AH87" t="s">
        <v>2492</v>
      </c>
    </row>
    <row r="88" spans="1:34">
      <c r="A88" s="3" t="s">
        <v>2356</v>
      </c>
      <c r="B88" s="3" t="s">
        <v>32</v>
      </c>
      <c r="C88" s="3" t="s">
        <v>33</v>
      </c>
      <c r="D88" s="3" t="s">
        <v>34</v>
      </c>
      <c r="E88" s="3" t="s">
        <v>35</v>
      </c>
      <c r="F88" s="4">
        <v>0.03</v>
      </c>
      <c r="G88" s="3" t="s">
        <v>2209</v>
      </c>
      <c r="H88" s="3">
        <v>31</v>
      </c>
      <c r="I88" s="3"/>
      <c r="J88" s="3">
        <v>180</v>
      </c>
      <c r="K88" s="3">
        <v>604800</v>
      </c>
      <c r="L88" s="3" t="s">
        <v>2357</v>
      </c>
      <c r="M88" s="3"/>
      <c r="N88" s="3"/>
      <c r="O88" s="3" t="s">
        <v>2430</v>
      </c>
      <c r="P88" s="3" t="s">
        <v>1793</v>
      </c>
      <c r="Q88" t="s">
        <v>40</v>
      </c>
      <c r="R88" s="3" t="s">
        <v>2431</v>
      </c>
      <c r="S88" s="3" t="s">
        <v>2432</v>
      </c>
      <c r="T88" s="3" t="s">
        <v>2433</v>
      </c>
      <c r="U88" s="3" t="s">
        <v>2275</v>
      </c>
      <c r="V88" s="3"/>
      <c r="W88" s="3"/>
      <c r="X88" s="3">
        <v>82</v>
      </c>
      <c r="Y88" s="3" t="s">
        <v>78</v>
      </c>
      <c r="Z88" s="3" t="s">
        <v>78</v>
      </c>
      <c r="AA88" s="3" t="s">
        <v>78</v>
      </c>
      <c r="AB88" s="3" t="s">
        <v>2363</v>
      </c>
      <c r="AC88" s="3"/>
      <c r="AD88" s="3" t="s">
        <v>55</v>
      </c>
      <c r="AE88" s="3" t="s">
        <v>71</v>
      </c>
      <c r="AF88" s="3"/>
      <c r="AG88" s="3"/>
      <c r="AH88" t="s">
        <v>2492</v>
      </c>
    </row>
    <row r="89" spans="1:34">
      <c r="A89" s="3" t="s">
        <v>2356</v>
      </c>
      <c r="B89" s="3" t="s">
        <v>32</v>
      </c>
      <c r="C89" s="3" t="s">
        <v>33</v>
      </c>
      <c r="D89" s="3" t="s">
        <v>34</v>
      </c>
      <c r="E89" s="3" t="s">
        <v>35</v>
      </c>
      <c r="F89" s="4">
        <v>0.03</v>
      </c>
      <c r="G89" s="3" t="s">
        <v>2209</v>
      </c>
      <c r="H89" s="3">
        <v>31</v>
      </c>
      <c r="I89" s="3"/>
      <c r="J89" s="3">
        <v>180</v>
      </c>
      <c r="K89" s="3">
        <v>604800</v>
      </c>
      <c r="L89" s="3" t="s">
        <v>2357</v>
      </c>
      <c r="M89" s="3"/>
      <c r="N89" s="3"/>
      <c r="O89" s="3" t="s">
        <v>2443</v>
      </c>
      <c r="P89" s="3" t="s">
        <v>2444</v>
      </c>
      <c r="Q89" t="s">
        <v>40</v>
      </c>
      <c r="R89" s="3" t="s">
        <v>2445</v>
      </c>
      <c r="S89" s="3" t="s">
        <v>2446</v>
      </c>
      <c r="T89" s="3" t="s">
        <v>2447</v>
      </c>
      <c r="U89" s="3" t="s">
        <v>2226</v>
      </c>
      <c r="V89" s="3"/>
      <c r="W89" s="3"/>
      <c r="X89" s="3">
        <v>21</v>
      </c>
      <c r="Y89" s="3" t="s">
        <v>62</v>
      </c>
      <c r="Z89" s="3" t="s">
        <v>62</v>
      </c>
      <c r="AA89" s="3" t="s">
        <v>62</v>
      </c>
      <c r="AB89" s="3" t="s">
        <v>2363</v>
      </c>
      <c r="AC89" s="3"/>
      <c r="AD89" s="3" t="s">
        <v>99</v>
      </c>
      <c r="AE89" s="3" t="s">
        <v>48</v>
      </c>
      <c r="AF89" s="3"/>
      <c r="AG89" s="3"/>
      <c r="AH89" t="s">
        <v>2492</v>
      </c>
    </row>
    <row r="90" spans="1:34">
      <c r="A90" s="3" t="s">
        <v>4270</v>
      </c>
      <c r="B90" s="3" t="s">
        <v>2592</v>
      </c>
      <c r="C90" s="3" t="s">
        <v>33</v>
      </c>
      <c r="D90" s="3" t="s">
        <v>34</v>
      </c>
      <c r="E90" s="3" t="s">
        <v>35</v>
      </c>
      <c r="F90" s="4">
        <v>0.02</v>
      </c>
      <c r="G90" s="3" t="s">
        <v>3838</v>
      </c>
      <c r="H90" s="3">
        <v>50</v>
      </c>
      <c r="I90" s="3"/>
      <c r="J90" s="3">
        <v>180</v>
      </c>
      <c r="K90" s="3">
        <v>604800</v>
      </c>
      <c r="L90" s="10" t="s">
        <v>3839</v>
      </c>
      <c r="M90" s="10"/>
      <c r="N90" s="10"/>
      <c r="O90" s="3" t="s">
        <v>4313</v>
      </c>
      <c r="P90" s="3" t="s">
        <v>1867</v>
      </c>
      <c r="Q90" t="s">
        <v>40</v>
      </c>
      <c r="R90" s="3" t="s">
        <v>4314</v>
      </c>
      <c r="S90" s="3" t="s">
        <v>4315</v>
      </c>
      <c r="T90" s="10" t="s">
        <v>4316</v>
      </c>
      <c r="U90" s="10"/>
      <c r="V90" s="10"/>
      <c r="W90" s="3"/>
      <c r="X90" s="3">
        <v>57</v>
      </c>
      <c r="Y90" s="3" t="s">
        <v>125</v>
      </c>
      <c r="Z90" s="3" t="s">
        <v>125</v>
      </c>
      <c r="AA90" s="3" t="s">
        <v>125</v>
      </c>
      <c r="AB90" s="3" t="s">
        <v>2363</v>
      </c>
      <c r="AC90" s="3"/>
      <c r="AD90" s="3" t="s">
        <v>55</v>
      </c>
      <c r="AE90" s="3" t="s">
        <v>71</v>
      </c>
      <c r="AF90" s="10"/>
      <c r="AG90" s="3"/>
      <c r="AH90" t="s">
        <v>2492</v>
      </c>
    </row>
    <row r="91" spans="1:34">
      <c r="A91" s="3" t="s">
        <v>2356</v>
      </c>
      <c r="B91" s="3" t="s">
        <v>32</v>
      </c>
      <c r="C91" s="3" t="s">
        <v>33</v>
      </c>
      <c r="D91" s="3" t="s">
        <v>34</v>
      </c>
      <c r="E91" s="3" t="s">
        <v>35</v>
      </c>
      <c r="F91" s="4">
        <v>0.03</v>
      </c>
      <c r="G91" s="3" t="s">
        <v>2209</v>
      </c>
      <c r="H91" s="3">
        <v>31</v>
      </c>
      <c r="I91" s="3"/>
      <c r="J91" s="3">
        <v>180</v>
      </c>
      <c r="K91" s="3">
        <v>604800</v>
      </c>
      <c r="L91" s="3" t="s">
        <v>2357</v>
      </c>
      <c r="M91" s="3"/>
      <c r="N91" s="3"/>
      <c r="O91" s="3" t="s">
        <v>2422</v>
      </c>
      <c r="P91" s="3" t="s">
        <v>1885</v>
      </c>
      <c r="Q91" t="s">
        <v>40</v>
      </c>
      <c r="R91" s="3" t="s">
        <v>2423</v>
      </c>
      <c r="S91" s="3" t="s">
        <v>2424</v>
      </c>
      <c r="T91" s="3" t="s">
        <v>2425</v>
      </c>
      <c r="U91" s="3" t="s">
        <v>2275</v>
      </c>
      <c r="V91" s="3"/>
      <c r="W91" s="3"/>
      <c r="X91" s="3">
        <v>58</v>
      </c>
      <c r="Y91" s="3" t="s">
        <v>125</v>
      </c>
      <c r="Z91" s="3" t="s">
        <v>125</v>
      </c>
      <c r="AA91" s="3" t="s">
        <v>125</v>
      </c>
      <c r="AB91" s="3" t="s">
        <v>2363</v>
      </c>
      <c r="AC91" s="3"/>
      <c r="AD91" s="3" t="s">
        <v>99</v>
      </c>
      <c r="AE91" s="3" t="s">
        <v>1889</v>
      </c>
      <c r="AF91" s="3"/>
      <c r="AG91" s="3"/>
      <c r="AH91" t="s">
        <v>2492</v>
      </c>
    </row>
    <row r="92" spans="1:34">
      <c r="A92" s="3" t="s">
        <v>2356</v>
      </c>
      <c r="B92" s="3" t="s">
        <v>32</v>
      </c>
      <c r="C92" s="3" t="s">
        <v>33</v>
      </c>
      <c r="D92" s="3" t="s">
        <v>34</v>
      </c>
      <c r="E92" s="3" t="s">
        <v>35</v>
      </c>
      <c r="F92" s="4">
        <v>0.03</v>
      </c>
      <c r="G92" s="3" t="s">
        <v>2209</v>
      </c>
      <c r="H92" s="3">
        <v>31</v>
      </c>
      <c r="I92" s="3"/>
      <c r="J92" s="3">
        <v>180</v>
      </c>
      <c r="K92" s="3">
        <v>604800</v>
      </c>
      <c r="L92" s="3" t="s">
        <v>2357</v>
      </c>
      <c r="M92" s="3"/>
      <c r="N92" s="3"/>
      <c r="O92" s="3" t="s">
        <v>2460</v>
      </c>
      <c r="P92" s="3" t="s">
        <v>1836</v>
      </c>
      <c r="Q92" t="s">
        <v>40</v>
      </c>
      <c r="R92" s="3" t="s">
        <v>2461</v>
      </c>
      <c r="S92" s="3" t="s">
        <v>2462</v>
      </c>
      <c r="T92" s="3" t="s">
        <v>2463</v>
      </c>
      <c r="U92" s="3" t="s">
        <v>2248</v>
      </c>
      <c r="V92" s="3"/>
      <c r="W92" s="3"/>
      <c r="X92" s="3">
        <v>60</v>
      </c>
      <c r="Y92" s="3" t="s">
        <v>70</v>
      </c>
      <c r="Z92" s="3" t="s">
        <v>70</v>
      </c>
      <c r="AA92" s="3" t="s">
        <v>70</v>
      </c>
      <c r="AB92" s="3" t="s">
        <v>2363</v>
      </c>
      <c r="AC92" s="3"/>
      <c r="AD92" s="3" t="s">
        <v>99</v>
      </c>
      <c r="AE92" s="3" t="s">
        <v>48</v>
      </c>
      <c r="AF92" s="3"/>
      <c r="AG92" s="3"/>
      <c r="AH92" t="s">
        <v>2492</v>
      </c>
    </row>
    <row r="93" spans="1:34">
      <c r="A93" s="3" t="s">
        <v>4270</v>
      </c>
      <c r="B93" s="3" t="s">
        <v>2592</v>
      </c>
      <c r="C93" s="3" t="s">
        <v>33</v>
      </c>
      <c r="D93" s="3" t="s">
        <v>34</v>
      </c>
      <c r="E93" s="3" t="s">
        <v>35</v>
      </c>
      <c r="F93" s="4">
        <v>0.02</v>
      </c>
      <c r="G93" s="3" t="s">
        <v>3838</v>
      </c>
      <c r="H93" s="3">
        <v>50</v>
      </c>
      <c r="I93" s="3"/>
      <c r="J93" s="3">
        <v>180</v>
      </c>
      <c r="K93" s="3">
        <v>604800</v>
      </c>
      <c r="L93" s="10" t="s">
        <v>3839</v>
      </c>
      <c r="M93" s="10"/>
      <c r="N93" s="10"/>
      <c r="O93" s="3" t="s">
        <v>4367</v>
      </c>
      <c r="P93" s="3" t="s">
        <v>2602</v>
      </c>
      <c r="Q93" t="s">
        <v>40</v>
      </c>
      <c r="R93" s="3" t="s">
        <v>4368</v>
      </c>
      <c r="S93" s="3" t="s">
        <v>4369</v>
      </c>
      <c r="T93" s="10" t="s">
        <v>4370</v>
      </c>
      <c r="U93" s="10"/>
      <c r="V93" s="10"/>
      <c r="W93" s="3"/>
      <c r="X93" s="3">
        <v>8</v>
      </c>
      <c r="Y93" s="3" t="s">
        <v>2600</v>
      </c>
      <c r="Z93" s="3" t="s">
        <v>2600</v>
      </c>
      <c r="AA93" s="3" t="s">
        <v>2600</v>
      </c>
      <c r="AB93" s="3" t="s">
        <v>2363</v>
      </c>
      <c r="AC93" s="3"/>
      <c r="AD93" s="3" t="s">
        <v>2003</v>
      </c>
      <c r="AE93" s="3" t="s">
        <v>71</v>
      </c>
      <c r="AF93" s="10"/>
      <c r="AG93" s="3"/>
      <c r="AH93" t="s">
        <v>2492</v>
      </c>
    </row>
    <row r="94" spans="1:34">
      <c r="A94" s="3" t="s">
        <v>4270</v>
      </c>
      <c r="B94" s="3" t="s">
        <v>2592</v>
      </c>
      <c r="C94" s="3" t="s">
        <v>33</v>
      </c>
      <c r="D94" s="3" t="s">
        <v>34</v>
      </c>
      <c r="E94" s="3" t="s">
        <v>35</v>
      </c>
      <c r="F94" s="4">
        <v>0.02</v>
      </c>
      <c r="G94" s="3" t="s">
        <v>3838</v>
      </c>
      <c r="H94" s="3">
        <v>50</v>
      </c>
      <c r="I94" s="3"/>
      <c r="J94" s="3">
        <v>180</v>
      </c>
      <c r="K94" s="3">
        <v>604800</v>
      </c>
      <c r="L94" s="10" t="s">
        <v>3839</v>
      </c>
      <c r="M94" s="10"/>
      <c r="N94" s="10"/>
      <c r="O94" s="3" t="s">
        <v>4359</v>
      </c>
      <c r="P94" s="3" t="s">
        <v>2657</v>
      </c>
      <c r="Q94" t="s">
        <v>40</v>
      </c>
      <c r="R94" s="3" t="s">
        <v>4360</v>
      </c>
      <c r="S94" s="3" t="s">
        <v>4361</v>
      </c>
      <c r="T94" s="10" t="s">
        <v>4362</v>
      </c>
      <c r="U94" s="10"/>
      <c r="V94" s="10"/>
      <c r="W94" s="3"/>
      <c r="X94" s="3">
        <v>28</v>
      </c>
      <c r="Y94" s="3" t="s">
        <v>2600</v>
      </c>
      <c r="Z94" s="3" t="s">
        <v>2600</v>
      </c>
      <c r="AA94" s="3" t="s">
        <v>2600</v>
      </c>
      <c r="AB94" s="3" t="s">
        <v>2363</v>
      </c>
      <c r="AC94" s="3"/>
      <c r="AD94" s="3" t="s">
        <v>99</v>
      </c>
      <c r="AE94" s="3" t="s">
        <v>48</v>
      </c>
      <c r="AF94" s="3"/>
      <c r="AG94" s="3"/>
      <c r="AH94" t="s">
        <v>2492</v>
      </c>
    </row>
    <row r="95" spans="1:34">
      <c r="A95" s="3" t="s">
        <v>4270</v>
      </c>
      <c r="B95" s="3" t="s">
        <v>2592</v>
      </c>
      <c r="C95" s="3" t="s">
        <v>33</v>
      </c>
      <c r="D95" s="3" t="s">
        <v>34</v>
      </c>
      <c r="E95" s="3" t="s">
        <v>35</v>
      </c>
      <c r="F95" s="4">
        <v>0.02</v>
      </c>
      <c r="G95" s="3" t="s">
        <v>3838</v>
      </c>
      <c r="H95" s="3">
        <v>50</v>
      </c>
      <c r="I95" s="3"/>
      <c r="J95" s="3">
        <v>180</v>
      </c>
      <c r="K95" s="3">
        <v>604800</v>
      </c>
      <c r="L95" s="10" t="s">
        <v>3839</v>
      </c>
      <c r="M95" s="10"/>
      <c r="N95" s="10"/>
      <c r="O95" s="3" t="s">
        <v>4333</v>
      </c>
      <c r="P95" s="3" t="s">
        <v>2014</v>
      </c>
      <c r="Q95" t="s">
        <v>40</v>
      </c>
      <c r="R95" s="3" t="s">
        <v>4334</v>
      </c>
      <c r="S95" s="3" t="s">
        <v>4335</v>
      </c>
      <c r="T95" s="10" t="s">
        <v>4336</v>
      </c>
      <c r="U95" s="10"/>
      <c r="V95" s="10"/>
      <c r="W95" s="3"/>
      <c r="X95" s="3">
        <v>28</v>
      </c>
      <c r="Y95" s="3" t="s">
        <v>78</v>
      </c>
      <c r="Z95" s="3" t="s">
        <v>78</v>
      </c>
      <c r="AA95" s="3" t="s">
        <v>78</v>
      </c>
      <c r="AB95" s="3" t="s">
        <v>2363</v>
      </c>
      <c r="AC95" s="3"/>
      <c r="AD95" s="3" t="s">
        <v>196</v>
      </c>
      <c r="AE95" s="3" t="s">
        <v>4086</v>
      </c>
      <c r="AF95" s="3"/>
      <c r="AG95" s="3"/>
      <c r="AH95" t="s">
        <v>2492</v>
      </c>
    </row>
    <row r="96" spans="1:34">
      <c r="A96" s="3" t="s">
        <v>4270</v>
      </c>
      <c r="B96" s="3" t="s">
        <v>2592</v>
      </c>
      <c r="C96" s="3" t="s">
        <v>33</v>
      </c>
      <c r="D96" s="3" t="s">
        <v>34</v>
      </c>
      <c r="E96" s="3" t="s">
        <v>35</v>
      </c>
      <c r="F96" s="4">
        <v>0.02</v>
      </c>
      <c r="G96" s="3" t="s">
        <v>3838</v>
      </c>
      <c r="H96" s="3">
        <v>50</v>
      </c>
      <c r="I96" s="3"/>
      <c r="J96" s="3">
        <v>180</v>
      </c>
      <c r="K96" s="3">
        <v>604800</v>
      </c>
      <c r="L96" s="10" t="s">
        <v>3839</v>
      </c>
      <c r="M96" s="10"/>
      <c r="N96" s="10"/>
      <c r="O96" s="3" t="s">
        <v>4380</v>
      </c>
      <c r="P96" s="3" t="s">
        <v>2608</v>
      </c>
      <c r="Q96" t="s">
        <v>40</v>
      </c>
      <c r="R96" s="3" t="s">
        <v>4381</v>
      </c>
      <c r="S96" s="3" t="s">
        <v>4382</v>
      </c>
      <c r="T96" s="10" t="s">
        <v>4383</v>
      </c>
      <c r="U96" s="10"/>
      <c r="V96" s="10"/>
      <c r="W96" s="3"/>
      <c r="X96" s="3">
        <v>18</v>
      </c>
      <c r="Y96" s="3" t="s">
        <v>2600</v>
      </c>
      <c r="Z96" s="3" t="s">
        <v>2600</v>
      </c>
      <c r="AA96" s="3" t="s">
        <v>2600</v>
      </c>
      <c r="AB96" s="3" t="s">
        <v>2363</v>
      </c>
      <c r="AC96" s="3"/>
      <c r="AD96" s="3" t="s">
        <v>2612</v>
      </c>
      <c r="AE96" s="3" t="s">
        <v>106</v>
      </c>
      <c r="AF96" s="3"/>
      <c r="AG96" s="3"/>
      <c r="AH96" t="s">
        <v>2492</v>
      </c>
    </row>
    <row r="97" spans="1:34">
      <c r="A97" s="3" t="s">
        <v>2356</v>
      </c>
      <c r="B97" s="3" t="s">
        <v>32</v>
      </c>
      <c r="C97" s="3" t="s">
        <v>33</v>
      </c>
      <c r="D97" s="3" t="s">
        <v>34</v>
      </c>
      <c r="E97" s="3" t="s">
        <v>35</v>
      </c>
      <c r="F97" s="4">
        <v>0.03</v>
      </c>
      <c r="G97" s="3" t="s">
        <v>2209</v>
      </c>
      <c r="H97" s="3">
        <v>31</v>
      </c>
      <c r="I97" s="3"/>
      <c r="J97" s="3">
        <v>180</v>
      </c>
      <c r="K97" s="3">
        <v>604800</v>
      </c>
      <c r="L97" s="3" t="s">
        <v>2357</v>
      </c>
      <c r="M97" s="3"/>
      <c r="N97" s="3"/>
      <c r="O97" s="3" t="s">
        <v>2418</v>
      </c>
      <c r="P97" s="3" t="s">
        <v>2049</v>
      </c>
      <c r="Q97" t="s">
        <v>40</v>
      </c>
      <c r="R97" s="3" t="s">
        <v>2419</v>
      </c>
      <c r="S97" s="3" t="s">
        <v>2420</v>
      </c>
      <c r="T97" s="3" t="s">
        <v>2421</v>
      </c>
      <c r="U97" s="3" t="s">
        <v>2242</v>
      </c>
      <c r="V97" s="3"/>
      <c r="W97" s="3"/>
      <c r="X97" s="3">
        <v>35</v>
      </c>
      <c r="Y97" s="3" t="s">
        <v>125</v>
      </c>
      <c r="Z97" s="3" t="s">
        <v>125</v>
      </c>
      <c r="AA97" s="3" t="s">
        <v>125</v>
      </c>
      <c r="AB97" s="3" t="s">
        <v>2363</v>
      </c>
      <c r="AC97" s="3"/>
      <c r="AD97" s="3" t="s">
        <v>99</v>
      </c>
      <c r="AE97" s="3" t="s">
        <v>71</v>
      </c>
      <c r="AF97" s="3"/>
      <c r="AG97" s="3"/>
      <c r="AH97" t="s">
        <v>2492</v>
      </c>
    </row>
    <row r="98" spans="1:34">
      <c r="A98" s="3" t="s">
        <v>2356</v>
      </c>
      <c r="B98" s="3" t="s">
        <v>32</v>
      </c>
      <c r="C98" s="3" t="s">
        <v>33</v>
      </c>
      <c r="D98" s="3" t="s">
        <v>34</v>
      </c>
      <c r="E98" s="3" t="s">
        <v>35</v>
      </c>
      <c r="F98" s="4">
        <v>0.03</v>
      </c>
      <c r="G98" s="3" t="s">
        <v>2209</v>
      </c>
      <c r="H98" s="3">
        <v>31</v>
      </c>
      <c r="I98" s="3"/>
      <c r="J98" s="3">
        <v>180</v>
      </c>
      <c r="K98" s="3">
        <v>604800</v>
      </c>
      <c r="L98" s="3" t="s">
        <v>2357</v>
      </c>
      <c r="M98" s="3"/>
      <c r="N98" s="3"/>
      <c r="O98" s="3" t="s">
        <v>2382</v>
      </c>
      <c r="P98" s="3" t="s">
        <v>101</v>
      </c>
      <c r="Q98" t="s">
        <v>40</v>
      </c>
      <c r="R98" s="3" t="s">
        <v>2383</v>
      </c>
      <c r="S98" s="3" t="s">
        <v>2384</v>
      </c>
      <c r="T98" s="3" t="s">
        <v>2385</v>
      </c>
      <c r="U98" s="3" t="s">
        <v>2215</v>
      </c>
      <c r="V98" s="3"/>
      <c r="W98" s="3"/>
      <c r="X98" s="3">
        <v>57</v>
      </c>
      <c r="Y98" s="3" t="s">
        <v>1883</v>
      </c>
      <c r="Z98" s="3" t="s">
        <v>1883</v>
      </c>
      <c r="AA98" s="3" t="s">
        <v>1883</v>
      </c>
      <c r="AB98" s="3" t="s">
        <v>2363</v>
      </c>
      <c r="AC98" s="3"/>
      <c r="AD98" s="3" t="s">
        <v>99</v>
      </c>
      <c r="AE98" s="3" t="s">
        <v>48</v>
      </c>
      <c r="AF98" s="3"/>
      <c r="AG98" s="3"/>
      <c r="AH98" t="s">
        <v>2492</v>
      </c>
    </row>
    <row r="99" spans="1:34">
      <c r="A99" s="3" t="s">
        <v>2356</v>
      </c>
      <c r="B99" s="3" t="s">
        <v>32</v>
      </c>
      <c r="C99" s="3" t="s">
        <v>33</v>
      </c>
      <c r="D99" s="3" t="s">
        <v>34</v>
      </c>
      <c r="E99" s="3" t="s">
        <v>35</v>
      </c>
      <c r="F99" s="4">
        <v>0.03</v>
      </c>
      <c r="G99" s="3" t="s">
        <v>2209</v>
      </c>
      <c r="H99" s="3">
        <v>31</v>
      </c>
      <c r="I99" s="3"/>
      <c r="J99" s="3">
        <v>180</v>
      </c>
      <c r="K99" s="3">
        <v>604800</v>
      </c>
      <c r="L99" s="3" t="s">
        <v>2357</v>
      </c>
      <c r="M99" s="3"/>
      <c r="N99" s="3"/>
      <c r="O99" s="3" t="s">
        <v>2396</v>
      </c>
      <c r="P99" s="3" t="s">
        <v>2024</v>
      </c>
      <c r="Q99" t="s">
        <v>40</v>
      </c>
      <c r="R99" s="3" t="s">
        <v>2397</v>
      </c>
      <c r="S99" s="3" t="s">
        <v>2398</v>
      </c>
      <c r="T99" s="3" t="s">
        <v>2399</v>
      </c>
      <c r="U99" s="3" t="s">
        <v>2221</v>
      </c>
      <c r="V99" s="3"/>
      <c r="W99" s="3"/>
      <c r="X99" s="3">
        <v>35</v>
      </c>
      <c r="Y99" s="3" t="s">
        <v>125</v>
      </c>
      <c r="Z99" s="3" t="s">
        <v>125</v>
      </c>
      <c r="AA99" s="3" t="s">
        <v>125</v>
      </c>
      <c r="AB99" s="3" t="s">
        <v>2363</v>
      </c>
      <c r="AC99" s="3"/>
      <c r="AD99" s="3" t="s">
        <v>1969</v>
      </c>
      <c r="AE99" s="3" t="s">
        <v>71</v>
      </c>
      <c r="AF99" s="3"/>
      <c r="AG99" s="3"/>
      <c r="AH99" t="s">
        <v>2492</v>
      </c>
    </row>
    <row r="100" spans="1:34">
      <c r="A100" s="3" t="s">
        <v>4270</v>
      </c>
      <c r="B100" s="3" t="s">
        <v>2592</v>
      </c>
      <c r="C100" s="3" t="s">
        <v>33</v>
      </c>
      <c r="D100" s="3" t="s">
        <v>34</v>
      </c>
      <c r="E100" s="3" t="s">
        <v>35</v>
      </c>
      <c r="F100" s="4">
        <v>0.02</v>
      </c>
      <c r="G100" s="3" t="s">
        <v>3838</v>
      </c>
      <c r="H100" s="3">
        <v>50</v>
      </c>
      <c r="I100" s="3"/>
      <c r="J100" s="3">
        <v>180</v>
      </c>
      <c r="K100" s="3">
        <v>604800</v>
      </c>
      <c r="L100" s="10" t="s">
        <v>3839</v>
      </c>
      <c r="M100" s="10"/>
      <c r="N100" s="10"/>
      <c r="O100" s="3" t="s">
        <v>4363</v>
      </c>
      <c r="P100" s="3" t="s">
        <v>2706</v>
      </c>
      <c r="Q100" t="s">
        <v>40</v>
      </c>
      <c r="R100" s="3" t="s">
        <v>4364</v>
      </c>
      <c r="S100" s="3" t="s">
        <v>4365</v>
      </c>
      <c r="T100" s="10" t="s">
        <v>4366</v>
      </c>
      <c r="U100" s="10"/>
      <c r="V100" s="10"/>
      <c r="W100" s="3"/>
      <c r="X100" s="3">
        <v>122</v>
      </c>
      <c r="Y100" s="3" t="s">
        <v>2600</v>
      </c>
      <c r="Z100" s="3" t="s">
        <v>2600</v>
      </c>
      <c r="AA100" s="3" t="s">
        <v>2600</v>
      </c>
      <c r="AB100" s="3" t="s">
        <v>2363</v>
      </c>
      <c r="AC100" s="3"/>
      <c r="AD100" s="3" t="s">
        <v>99</v>
      </c>
      <c r="AE100" s="3" t="s">
        <v>106</v>
      </c>
      <c r="AF100" s="3"/>
      <c r="AG100" s="3"/>
      <c r="AH100" t="s">
        <v>2492</v>
      </c>
    </row>
    <row r="101" spans="1:34">
      <c r="A101" s="3" t="s">
        <v>4270</v>
      </c>
      <c r="B101" s="3" t="s">
        <v>2592</v>
      </c>
      <c r="C101" s="3" t="s">
        <v>33</v>
      </c>
      <c r="D101" s="3" t="s">
        <v>34</v>
      </c>
      <c r="E101" s="3" t="s">
        <v>35</v>
      </c>
      <c r="F101" s="4">
        <v>0.02</v>
      </c>
      <c r="G101" s="3" t="s">
        <v>3838</v>
      </c>
      <c r="H101" s="3">
        <v>50</v>
      </c>
      <c r="I101" s="3"/>
      <c r="J101" s="3">
        <v>180</v>
      </c>
      <c r="K101" s="3">
        <v>604800</v>
      </c>
      <c r="L101" s="10" t="s">
        <v>3839</v>
      </c>
      <c r="M101" s="10"/>
      <c r="N101" s="10"/>
      <c r="O101" s="3" t="s">
        <v>4351</v>
      </c>
      <c r="P101" s="3" t="s">
        <v>2596</v>
      </c>
      <c r="Q101" t="s">
        <v>40</v>
      </c>
      <c r="R101" s="3" t="s">
        <v>4352</v>
      </c>
      <c r="S101" s="3" t="s">
        <v>4353</v>
      </c>
      <c r="T101" s="10" t="s">
        <v>4354</v>
      </c>
      <c r="U101" s="10"/>
      <c r="V101" s="10"/>
      <c r="W101" s="3"/>
      <c r="X101" s="3">
        <v>9</v>
      </c>
      <c r="Y101" s="3" t="s">
        <v>2600</v>
      </c>
      <c r="Z101" s="3" t="s">
        <v>2600</v>
      </c>
      <c r="AA101" s="3" t="s">
        <v>2600</v>
      </c>
      <c r="AB101" s="3" t="s">
        <v>2363</v>
      </c>
      <c r="AC101" s="3"/>
      <c r="AD101" s="3" t="s">
        <v>196</v>
      </c>
      <c r="AE101" s="3" t="s">
        <v>71</v>
      </c>
      <c r="AF101" s="3"/>
      <c r="AG101" s="3"/>
      <c r="AH101" t="s">
        <v>2492</v>
      </c>
    </row>
    <row r="102" spans="1:34">
      <c r="A102" s="3" t="s">
        <v>4270</v>
      </c>
      <c r="B102" s="3" t="s">
        <v>2592</v>
      </c>
      <c r="C102" s="3" t="s">
        <v>33</v>
      </c>
      <c r="D102" s="3" t="s">
        <v>34</v>
      </c>
      <c r="E102" s="3" t="s">
        <v>35</v>
      </c>
      <c r="F102" s="4">
        <v>0.02</v>
      </c>
      <c r="G102" s="3" t="s">
        <v>3838</v>
      </c>
      <c r="H102" s="3">
        <v>50</v>
      </c>
      <c r="I102" s="3"/>
      <c r="J102" s="3">
        <v>180</v>
      </c>
      <c r="K102" s="3">
        <v>604800</v>
      </c>
      <c r="L102" s="10" t="s">
        <v>3839</v>
      </c>
      <c r="M102" s="10"/>
      <c r="N102" s="10"/>
      <c r="O102" s="3" t="s">
        <v>4302</v>
      </c>
      <c r="P102" s="3" t="s">
        <v>2685</v>
      </c>
      <c r="Q102" t="s">
        <v>40</v>
      </c>
      <c r="R102" s="3" t="s">
        <v>4303</v>
      </c>
      <c r="S102" s="3" t="s">
        <v>4304</v>
      </c>
      <c r="T102" s="10" t="s">
        <v>4305</v>
      </c>
      <c r="U102" s="10"/>
      <c r="V102" s="10"/>
      <c r="W102" s="3"/>
      <c r="X102" s="3">
        <v>17</v>
      </c>
      <c r="Y102" s="3" t="s">
        <v>2600</v>
      </c>
      <c r="Z102" s="3" t="s">
        <v>2600</v>
      </c>
      <c r="AA102" s="3" t="s">
        <v>2600</v>
      </c>
      <c r="AB102" s="3" t="s">
        <v>2363</v>
      </c>
      <c r="AC102" s="3"/>
      <c r="AD102" s="3" t="s">
        <v>1625</v>
      </c>
      <c r="AE102" s="3" t="s">
        <v>71</v>
      </c>
      <c r="AF102" s="3"/>
      <c r="AG102" s="3"/>
      <c r="AH102" t="s">
        <v>2492</v>
      </c>
    </row>
    <row r="103" spans="1:34">
      <c r="A103" s="3" t="s">
        <v>4270</v>
      </c>
      <c r="B103" s="3" t="s">
        <v>2592</v>
      </c>
      <c r="C103" s="3" t="s">
        <v>33</v>
      </c>
      <c r="D103" s="3" t="s">
        <v>34</v>
      </c>
      <c r="E103" s="3" t="s">
        <v>35</v>
      </c>
      <c r="F103" s="4">
        <v>0.02</v>
      </c>
      <c r="G103" s="3" t="s">
        <v>3838</v>
      </c>
      <c r="H103" s="3">
        <v>50</v>
      </c>
      <c r="I103" s="3"/>
      <c r="J103" s="3">
        <v>180</v>
      </c>
      <c r="K103" s="3">
        <v>604800</v>
      </c>
      <c r="L103" s="10" t="s">
        <v>3839</v>
      </c>
      <c r="M103" s="10"/>
      <c r="N103" s="10"/>
      <c r="O103" s="3" t="s">
        <v>4283</v>
      </c>
      <c r="P103" s="3" t="s">
        <v>2975</v>
      </c>
      <c r="Q103" t="s">
        <v>40</v>
      </c>
      <c r="R103" s="3" t="s">
        <v>4284</v>
      </c>
      <c r="S103" s="3" t="s">
        <v>4285</v>
      </c>
      <c r="T103" s="10" t="s">
        <v>4286</v>
      </c>
      <c r="U103" s="10"/>
      <c r="V103" s="10"/>
      <c r="W103" s="3"/>
      <c r="X103" s="3">
        <v>25</v>
      </c>
      <c r="Y103" s="3" t="s">
        <v>2600</v>
      </c>
      <c r="Z103" s="3" t="s">
        <v>2600</v>
      </c>
      <c r="AA103" s="3" t="s">
        <v>2600</v>
      </c>
      <c r="AB103" s="3" t="s">
        <v>2363</v>
      </c>
      <c r="AC103" s="3"/>
      <c r="AD103" s="3" t="s">
        <v>99</v>
      </c>
      <c r="AE103" s="3" t="s">
        <v>71</v>
      </c>
      <c r="AF103" s="3"/>
      <c r="AG103" s="3"/>
      <c r="AH103" t="s">
        <v>2492</v>
      </c>
    </row>
    <row r="104" spans="1:34">
      <c r="A104" s="3" t="s">
        <v>2356</v>
      </c>
      <c r="B104" s="3" t="s">
        <v>32</v>
      </c>
      <c r="C104" s="3" t="s">
        <v>33</v>
      </c>
      <c r="D104" s="3" t="s">
        <v>34</v>
      </c>
      <c r="E104" s="3" t="s">
        <v>35</v>
      </c>
      <c r="F104" s="4">
        <v>0.03</v>
      </c>
      <c r="G104" s="3" t="s">
        <v>2209</v>
      </c>
      <c r="H104" s="3">
        <v>31</v>
      </c>
      <c r="I104" s="3"/>
      <c r="J104" s="3">
        <v>180</v>
      </c>
      <c r="K104" s="3">
        <v>604800</v>
      </c>
      <c r="L104" s="3" t="s">
        <v>2357</v>
      </c>
      <c r="M104" s="3"/>
      <c r="N104" s="3"/>
      <c r="O104" s="3" t="s">
        <v>2468</v>
      </c>
      <c r="P104" s="3" t="s">
        <v>1805</v>
      </c>
      <c r="Q104" t="s">
        <v>40</v>
      </c>
      <c r="R104" s="3" t="s">
        <v>2469</v>
      </c>
      <c r="S104" s="3" t="s">
        <v>2470</v>
      </c>
      <c r="T104" s="3" t="s">
        <v>2471</v>
      </c>
      <c r="U104" s="3" t="s">
        <v>2248</v>
      </c>
      <c r="V104" s="3"/>
      <c r="W104" s="3"/>
      <c r="X104" s="3">
        <v>143</v>
      </c>
      <c r="Y104" s="3" t="s">
        <v>362</v>
      </c>
      <c r="Z104" s="3" t="s">
        <v>362</v>
      </c>
      <c r="AA104" s="3" t="s">
        <v>362</v>
      </c>
      <c r="AB104" s="3" t="s">
        <v>2363</v>
      </c>
      <c r="AC104" s="3"/>
      <c r="AD104" s="3" t="s">
        <v>55</v>
      </c>
      <c r="AE104" s="3" t="s">
        <v>48</v>
      </c>
      <c r="AF104" s="3"/>
      <c r="AG104" s="3"/>
      <c r="AH104" t="s">
        <v>2492</v>
      </c>
    </row>
    <row r="105" spans="1:34">
      <c r="A105" s="3" t="s">
        <v>2356</v>
      </c>
      <c r="B105" s="3" t="s">
        <v>32</v>
      </c>
      <c r="C105" s="3" t="s">
        <v>33</v>
      </c>
      <c r="D105" s="3" t="s">
        <v>34</v>
      </c>
      <c r="E105" s="3" t="s">
        <v>35</v>
      </c>
      <c r="F105" s="4">
        <v>0.03</v>
      </c>
      <c r="G105" s="3" t="s">
        <v>2209</v>
      </c>
      <c r="H105" s="3">
        <v>31</v>
      </c>
      <c r="I105" s="3"/>
      <c r="J105" s="3">
        <v>180</v>
      </c>
      <c r="K105" s="3">
        <v>604800</v>
      </c>
      <c r="L105" s="3" t="s">
        <v>2357</v>
      </c>
      <c r="M105" s="3"/>
      <c r="N105" s="3"/>
      <c r="O105" s="3" t="s">
        <v>2400</v>
      </c>
      <c r="P105" s="3" t="s">
        <v>1891</v>
      </c>
      <c r="Q105" t="s">
        <v>40</v>
      </c>
      <c r="R105" s="3" t="s">
        <v>2401</v>
      </c>
      <c r="S105" s="3" t="s">
        <v>2402</v>
      </c>
      <c r="T105" s="3" t="s">
        <v>2403</v>
      </c>
      <c r="U105" s="3" t="s">
        <v>2315</v>
      </c>
      <c r="V105" s="3"/>
      <c r="W105" s="3"/>
      <c r="X105" s="3">
        <v>73</v>
      </c>
      <c r="Y105" s="3" t="s">
        <v>362</v>
      </c>
      <c r="Z105" s="3" t="s">
        <v>362</v>
      </c>
      <c r="AA105" s="3" t="s">
        <v>362</v>
      </c>
      <c r="AB105" s="3" t="s">
        <v>2363</v>
      </c>
      <c r="AC105" s="3"/>
      <c r="AD105" s="3" t="s">
        <v>99</v>
      </c>
      <c r="AE105" s="3" t="s">
        <v>4407</v>
      </c>
      <c r="AF105" s="3"/>
      <c r="AG105" s="3"/>
      <c r="AH105" t="s">
        <v>2492</v>
      </c>
    </row>
    <row r="106" spans="1:34">
      <c r="A106" s="3" t="s">
        <v>4270</v>
      </c>
      <c r="B106" s="3" t="s">
        <v>2592</v>
      </c>
      <c r="C106" s="3" t="s">
        <v>33</v>
      </c>
      <c r="D106" s="3" t="s">
        <v>34</v>
      </c>
      <c r="E106" s="3" t="s">
        <v>35</v>
      </c>
      <c r="F106" s="4">
        <v>0.02</v>
      </c>
      <c r="G106" s="3" t="s">
        <v>3838</v>
      </c>
      <c r="H106" s="3">
        <v>50</v>
      </c>
      <c r="I106" s="3"/>
      <c r="J106" s="3">
        <v>180</v>
      </c>
      <c r="K106" s="3">
        <v>604800</v>
      </c>
      <c r="L106" s="10" t="s">
        <v>3839</v>
      </c>
      <c r="M106" s="10"/>
      <c r="N106" s="10"/>
      <c r="O106" s="3" t="s">
        <v>4292</v>
      </c>
      <c r="P106" s="3" t="s">
        <v>2728</v>
      </c>
      <c r="Q106" t="s">
        <v>40</v>
      </c>
      <c r="R106" s="3" t="s">
        <v>4293</v>
      </c>
      <c r="S106" s="3" t="s">
        <v>3569</v>
      </c>
      <c r="T106" s="10" t="s">
        <v>4294</v>
      </c>
      <c r="U106" s="10"/>
      <c r="V106" s="10"/>
      <c r="W106" s="3"/>
      <c r="X106" s="3">
        <v>14</v>
      </c>
      <c r="Y106" s="3" t="s">
        <v>2600</v>
      </c>
      <c r="Z106" s="3" t="s">
        <v>2600</v>
      </c>
      <c r="AA106" s="3" t="s">
        <v>2600</v>
      </c>
      <c r="AB106" s="3" t="s">
        <v>2363</v>
      </c>
      <c r="AC106" s="3"/>
      <c r="AD106" s="3" t="s">
        <v>55</v>
      </c>
      <c r="AE106" s="3" t="s">
        <v>71</v>
      </c>
      <c r="AF106" s="3"/>
      <c r="AG106" s="3"/>
      <c r="AH106" t="s">
        <v>2492</v>
      </c>
    </row>
    <row r="107" spans="1:34">
      <c r="A107" s="3" t="s">
        <v>2356</v>
      </c>
      <c r="B107" s="3" t="s">
        <v>32</v>
      </c>
      <c r="C107" s="3" t="s">
        <v>33</v>
      </c>
      <c r="D107" s="3" t="s">
        <v>34</v>
      </c>
      <c r="E107" s="3" t="s">
        <v>35</v>
      </c>
      <c r="F107" s="4">
        <v>0.03</v>
      </c>
      <c r="G107" s="3" t="s">
        <v>2209</v>
      </c>
      <c r="H107" s="3">
        <v>31</v>
      </c>
      <c r="I107" s="3"/>
      <c r="J107" s="3">
        <v>180</v>
      </c>
      <c r="K107" s="3">
        <v>604800</v>
      </c>
      <c r="L107" s="3" t="s">
        <v>2357</v>
      </c>
      <c r="M107" s="3"/>
      <c r="N107" s="3"/>
      <c r="O107" s="3" t="s">
        <v>2370</v>
      </c>
      <c r="P107" s="3" t="s">
        <v>2238</v>
      </c>
      <c r="Q107" t="s">
        <v>40</v>
      </c>
      <c r="R107" s="3" t="s">
        <v>2371</v>
      </c>
      <c r="S107" s="3" t="s">
        <v>2372</v>
      </c>
      <c r="T107" s="3" t="s">
        <v>2373</v>
      </c>
      <c r="U107" s="3" t="s">
        <v>2275</v>
      </c>
      <c r="V107" s="3"/>
      <c r="W107" s="3"/>
      <c r="X107" s="3">
        <v>20</v>
      </c>
      <c r="Y107" s="3" t="s">
        <v>78</v>
      </c>
      <c r="Z107" s="3" t="s">
        <v>78</v>
      </c>
      <c r="AA107" s="3" t="s">
        <v>78</v>
      </c>
      <c r="AB107" s="3" t="s">
        <v>2363</v>
      </c>
      <c r="AC107" s="3"/>
      <c r="AD107" s="3" t="s">
        <v>55</v>
      </c>
      <c r="AE107" s="3" t="s">
        <v>71</v>
      </c>
      <c r="AF107" s="3"/>
      <c r="AG107" s="3"/>
      <c r="AH107" t="s">
        <v>2492</v>
      </c>
    </row>
    <row r="108" spans="1:34">
      <c r="A108" s="3" t="s">
        <v>4270</v>
      </c>
      <c r="B108" s="3" t="s">
        <v>2592</v>
      </c>
      <c r="C108" s="3" t="s">
        <v>33</v>
      </c>
      <c r="D108" s="3" t="s">
        <v>34</v>
      </c>
      <c r="E108" s="3" t="s">
        <v>35</v>
      </c>
      <c r="F108" s="4">
        <v>0.02</v>
      </c>
      <c r="G108" s="3" t="s">
        <v>3838</v>
      </c>
      <c r="H108" s="3">
        <v>50</v>
      </c>
      <c r="I108" s="3"/>
      <c r="J108" s="3">
        <v>180</v>
      </c>
      <c r="K108" s="3">
        <v>604800</v>
      </c>
      <c r="L108" s="10" t="s">
        <v>3839</v>
      </c>
      <c r="M108" s="10"/>
      <c r="N108" s="10"/>
      <c r="O108" s="3" t="s">
        <v>4295</v>
      </c>
      <c r="P108" s="3" t="s">
        <v>3151</v>
      </c>
      <c r="Q108" t="s">
        <v>40</v>
      </c>
      <c r="R108" s="3" t="s">
        <v>4296</v>
      </c>
      <c r="S108" s="3" t="s">
        <v>4297</v>
      </c>
      <c r="T108" s="10" t="s">
        <v>4298</v>
      </c>
      <c r="U108" s="10"/>
      <c r="V108" s="10"/>
      <c r="W108" s="3"/>
      <c r="X108" s="3">
        <v>19</v>
      </c>
      <c r="Y108" s="3" t="s">
        <v>2600</v>
      </c>
      <c r="Z108" s="3" t="s">
        <v>2600</v>
      </c>
      <c r="AA108" s="3" t="s">
        <v>2600</v>
      </c>
      <c r="AB108" s="3" t="s">
        <v>2363</v>
      </c>
      <c r="AC108" s="3"/>
      <c r="AD108" s="3" t="s">
        <v>55</v>
      </c>
      <c r="AE108" s="3" t="s">
        <v>71</v>
      </c>
      <c r="AF108" s="3"/>
      <c r="AG108" s="3"/>
      <c r="AH108" t="s">
        <v>2492</v>
      </c>
    </row>
    <row r="109" spans="1:34">
      <c r="A109" s="3" t="s">
        <v>4270</v>
      </c>
      <c r="B109" s="3" t="s">
        <v>2592</v>
      </c>
      <c r="C109" s="3" t="s">
        <v>33</v>
      </c>
      <c r="D109" s="3" t="s">
        <v>34</v>
      </c>
      <c r="E109" s="3" t="s">
        <v>35</v>
      </c>
      <c r="F109" s="4">
        <v>0.02</v>
      </c>
      <c r="G109" s="3" t="s">
        <v>3838</v>
      </c>
      <c r="H109" s="3">
        <v>50</v>
      </c>
      <c r="I109" s="3"/>
      <c r="J109" s="3">
        <v>180</v>
      </c>
      <c r="K109" s="3">
        <v>604800</v>
      </c>
      <c r="L109" s="10" t="s">
        <v>3839</v>
      </c>
      <c r="M109" s="10"/>
      <c r="N109" s="10"/>
      <c r="O109" s="3" t="s">
        <v>4317</v>
      </c>
      <c r="P109" s="3" t="s">
        <v>2696</v>
      </c>
      <c r="Q109" t="s">
        <v>40</v>
      </c>
      <c r="R109" s="3" t="s">
        <v>4318</v>
      </c>
      <c r="S109" s="3" t="s">
        <v>4319</v>
      </c>
      <c r="T109" s="10" t="s">
        <v>4320</v>
      </c>
      <c r="U109" s="10"/>
      <c r="V109" s="10"/>
      <c r="W109" s="3"/>
      <c r="X109" s="3">
        <v>44</v>
      </c>
      <c r="Y109" s="3" t="s">
        <v>2600</v>
      </c>
      <c r="Z109" s="3" t="s">
        <v>2600</v>
      </c>
      <c r="AA109" s="3" t="s">
        <v>2600</v>
      </c>
      <c r="AB109" s="3" t="s">
        <v>2363</v>
      </c>
      <c r="AC109" s="3"/>
      <c r="AD109" s="3" t="s">
        <v>99</v>
      </c>
      <c r="AE109" s="3" t="s">
        <v>2700</v>
      </c>
      <c r="AF109" s="3"/>
      <c r="AG109" s="3"/>
      <c r="AH109" t="s">
        <v>2492</v>
      </c>
    </row>
    <row r="110" spans="1:34">
      <c r="A110" s="3" t="s">
        <v>2356</v>
      </c>
      <c r="B110" s="3" t="s">
        <v>32</v>
      </c>
      <c r="C110" s="3" t="s">
        <v>33</v>
      </c>
      <c r="D110" s="3" t="s">
        <v>34</v>
      </c>
      <c r="E110" s="3" t="s">
        <v>35</v>
      </c>
      <c r="F110" s="4">
        <v>0.03</v>
      </c>
      <c r="G110" s="3" t="s">
        <v>2209</v>
      </c>
      <c r="H110" s="3">
        <v>31</v>
      </c>
      <c r="I110" s="3"/>
      <c r="J110" s="3">
        <v>180</v>
      </c>
      <c r="K110" s="3">
        <v>604800</v>
      </c>
      <c r="L110" s="3" t="s">
        <v>2357</v>
      </c>
      <c r="M110" s="3"/>
      <c r="N110" s="3"/>
      <c r="O110" s="3" t="s">
        <v>2378</v>
      </c>
      <c r="P110" s="3" t="s">
        <v>1954</v>
      </c>
      <c r="Q110" t="s">
        <v>40</v>
      </c>
      <c r="R110" s="3" t="s">
        <v>2379</v>
      </c>
      <c r="S110" s="3" t="s">
        <v>2380</v>
      </c>
      <c r="T110" s="3" t="s">
        <v>2381</v>
      </c>
      <c r="U110" s="3" t="s">
        <v>2242</v>
      </c>
      <c r="V110" s="3"/>
      <c r="W110" s="3"/>
      <c r="X110" s="3">
        <v>19</v>
      </c>
      <c r="Y110" s="3" t="s">
        <v>362</v>
      </c>
      <c r="Z110" s="3" t="s">
        <v>362</v>
      </c>
      <c r="AA110" s="3" t="s">
        <v>362</v>
      </c>
      <c r="AB110" s="3" t="s">
        <v>2363</v>
      </c>
      <c r="AC110" s="3"/>
      <c r="AD110" s="3" t="s">
        <v>99</v>
      </c>
      <c r="AE110" s="3" t="s">
        <v>71</v>
      </c>
      <c r="AF110" s="3"/>
      <c r="AG110" s="3"/>
      <c r="AH110" t="s">
        <v>2492</v>
      </c>
    </row>
    <row r="111" spans="1:34">
      <c r="A111" s="3" t="s">
        <v>2356</v>
      </c>
      <c r="B111" s="3" t="s">
        <v>32</v>
      </c>
      <c r="C111" s="3" t="s">
        <v>33</v>
      </c>
      <c r="D111" s="3" t="s">
        <v>34</v>
      </c>
      <c r="E111" s="3" t="s">
        <v>35</v>
      </c>
      <c r="F111" s="4">
        <v>0.03</v>
      </c>
      <c r="G111" s="3" t="s">
        <v>2209</v>
      </c>
      <c r="H111" s="3">
        <v>31</v>
      </c>
      <c r="I111" s="3"/>
      <c r="J111" s="3">
        <v>180</v>
      </c>
      <c r="K111" s="3">
        <v>604800</v>
      </c>
      <c r="L111" s="3" t="s">
        <v>2357</v>
      </c>
      <c r="M111" s="3"/>
      <c r="N111" s="3"/>
      <c r="O111" s="3" t="s">
        <v>2409</v>
      </c>
      <c r="P111" s="3" t="s">
        <v>1980</v>
      </c>
      <c r="Q111" t="s">
        <v>40</v>
      </c>
      <c r="R111" s="3" t="s">
        <v>2410</v>
      </c>
      <c r="S111" s="3" t="s">
        <v>2411</v>
      </c>
      <c r="T111" s="3" t="s">
        <v>2412</v>
      </c>
      <c r="U111" s="3" t="s">
        <v>2226</v>
      </c>
      <c r="V111" s="3"/>
      <c r="W111" s="3"/>
      <c r="X111" s="3">
        <v>84</v>
      </c>
      <c r="Y111" s="3" t="s">
        <v>125</v>
      </c>
      <c r="Z111" s="3" t="s">
        <v>125</v>
      </c>
      <c r="AA111" s="3" t="s">
        <v>125</v>
      </c>
      <c r="AB111" s="3" t="s">
        <v>2363</v>
      </c>
      <c r="AC111" s="3"/>
      <c r="AD111" s="3" t="s">
        <v>99</v>
      </c>
      <c r="AE111" s="3" t="s">
        <v>71</v>
      </c>
      <c r="AF111" s="3"/>
      <c r="AG111" s="3"/>
      <c r="AH111" t="s">
        <v>2492</v>
      </c>
    </row>
    <row r="112" spans="1:34">
      <c r="A112" s="3" t="s">
        <v>2356</v>
      </c>
      <c r="B112" s="3" t="s">
        <v>32</v>
      </c>
      <c r="C112" s="3" t="s">
        <v>33</v>
      </c>
      <c r="D112" s="3" t="s">
        <v>34</v>
      </c>
      <c r="E112" s="3" t="s">
        <v>35</v>
      </c>
      <c r="F112" s="4">
        <v>0.03</v>
      </c>
      <c r="G112" s="3" t="s">
        <v>2209</v>
      </c>
      <c r="H112" s="3">
        <v>31</v>
      </c>
      <c r="I112" s="3"/>
      <c r="J112" s="3">
        <v>180</v>
      </c>
      <c r="K112" s="3">
        <v>604800</v>
      </c>
      <c r="L112" s="3" t="s">
        <v>2357</v>
      </c>
      <c r="M112" s="3"/>
      <c r="N112" s="3"/>
      <c r="O112" s="3" t="s">
        <v>2448</v>
      </c>
      <c r="P112" s="3" t="s">
        <v>1860</v>
      </c>
      <c r="Q112" t="s">
        <v>40</v>
      </c>
      <c r="R112" s="3" t="s">
        <v>2449</v>
      </c>
      <c r="S112" s="3" t="s">
        <v>2450</v>
      </c>
      <c r="T112" s="3" t="s">
        <v>2451</v>
      </c>
      <c r="U112" s="3" t="s">
        <v>2236</v>
      </c>
      <c r="V112" s="3"/>
      <c r="W112" s="3"/>
      <c r="X112" s="3">
        <v>103</v>
      </c>
      <c r="Y112" s="3" t="s">
        <v>70</v>
      </c>
      <c r="Z112" s="3" t="s">
        <v>70</v>
      </c>
      <c r="AA112" s="3" t="s">
        <v>70</v>
      </c>
      <c r="AB112" s="3" t="s">
        <v>2363</v>
      </c>
      <c r="AC112" s="3"/>
      <c r="AD112" s="3" t="s">
        <v>55</v>
      </c>
      <c r="AE112" s="3" t="s">
        <v>2205</v>
      </c>
      <c r="AF112" s="3"/>
      <c r="AG112" s="3"/>
      <c r="AH112" t="s">
        <v>2492</v>
      </c>
    </row>
    <row r="113" spans="1:34">
      <c r="A113" s="3" t="s">
        <v>2356</v>
      </c>
      <c r="B113" s="3" t="s">
        <v>32</v>
      </c>
      <c r="C113" s="3" t="s">
        <v>33</v>
      </c>
      <c r="D113" s="3" t="s">
        <v>34</v>
      </c>
      <c r="E113" s="3" t="s">
        <v>35</v>
      </c>
      <c r="F113" s="4">
        <v>0.03</v>
      </c>
      <c r="G113" s="3" t="s">
        <v>2209</v>
      </c>
      <c r="H113" s="3">
        <v>31</v>
      </c>
      <c r="I113" s="3"/>
      <c r="J113" s="3">
        <v>180</v>
      </c>
      <c r="K113" s="3">
        <v>604800</v>
      </c>
      <c r="L113" s="3" t="s">
        <v>2357</v>
      </c>
      <c r="M113" s="3"/>
      <c r="N113" s="3"/>
      <c r="O113" s="3" t="s">
        <v>2365</v>
      </c>
      <c r="P113" s="3" t="s">
        <v>2366</v>
      </c>
      <c r="Q113" t="s">
        <v>40</v>
      </c>
      <c r="R113" s="3" t="s">
        <v>2367</v>
      </c>
      <c r="S113" s="3" t="s">
        <v>2368</v>
      </c>
      <c r="T113" s="3" t="s">
        <v>2369</v>
      </c>
      <c r="U113" s="3" t="s">
        <v>2290</v>
      </c>
      <c r="V113" s="3"/>
      <c r="W113" s="3"/>
      <c r="X113" s="3">
        <v>39</v>
      </c>
      <c r="Y113" s="3" t="s">
        <v>62</v>
      </c>
      <c r="Z113" s="3" t="s">
        <v>62</v>
      </c>
      <c r="AA113" s="3" t="s">
        <v>62</v>
      </c>
      <c r="AB113" s="3" t="s">
        <v>2363</v>
      </c>
      <c r="AC113" s="3"/>
      <c r="AD113" s="3" t="s">
        <v>99</v>
      </c>
      <c r="AE113" s="3" t="s">
        <v>2204</v>
      </c>
      <c r="AF113" s="3"/>
      <c r="AG113" s="3"/>
      <c r="AH113" t="s">
        <v>2492</v>
      </c>
    </row>
    <row r="114" spans="1:34">
      <c r="A114" s="3" t="s">
        <v>4270</v>
      </c>
      <c r="B114" s="3" t="s">
        <v>2592</v>
      </c>
      <c r="C114" s="3" t="s">
        <v>33</v>
      </c>
      <c r="D114" s="3" t="s">
        <v>34</v>
      </c>
      <c r="E114" s="3" t="s">
        <v>35</v>
      </c>
      <c r="F114" s="4">
        <v>0.02</v>
      </c>
      <c r="G114" s="3" t="s">
        <v>3838</v>
      </c>
      <c r="H114" s="3">
        <v>50</v>
      </c>
      <c r="I114" s="3"/>
      <c r="J114" s="3">
        <v>180</v>
      </c>
      <c r="K114" s="3">
        <v>604800</v>
      </c>
      <c r="L114" s="10" t="s">
        <v>3839</v>
      </c>
      <c r="M114" s="10"/>
      <c r="N114" s="10"/>
      <c r="O114" s="3" t="s">
        <v>4306</v>
      </c>
      <c r="P114" s="3" t="s">
        <v>2667</v>
      </c>
      <c r="Q114" t="s">
        <v>40</v>
      </c>
      <c r="R114" s="3" t="s">
        <v>4307</v>
      </c>
      <c r="S114" s="3" t="s">
        <v>4308</v>
      </c>
      <c r="T114" s="10" t="s">
        <v>4309</v>
      </c>
      <c r="U114" s="10"/>
      <c r="V114" s="10"/>
      <c r="W114" s="3"/>
      <c r="X114" s="3">
        <v>28</v>
      </c>
      <c r="Y114" s="3" t="s">
        <v>2600</v>
      </c>
      <c r="Z114" s="3" t="s">
        <v>2600</v>
      </c>
      <c r="AA114" s="3" t="s">
        <v>2600</v>
      </c>
      <c r="AB114" s="3" t="s">
        <v>2363</v>
      </c>
      <c r="AC114" s="3"/>
      <c r="AD114" s="10" t="s">
        <v>99</v>
      </c>
      <c r="AE114" s="10" t="s">
        <v>48</v>
      </c>
      <c r="AF114" s="3"/>
      <c r="AG114" s="3"/>
      <c r="AH114" t="s">
        <v>2492</v>
      </c>
    </row>
    <row r="115" spans="1:34">
      <c r="A115" s="3" t="s">
        <v>2356</v>
      </c>
      <c r="B115" s="3" t="s">
        <v>32</v>
      </c>
      <c r="C115" s="3" t="s">
        <v>33</v>
      </c>
      <c r="D115" s="3" t="s">
        <v>34</v>
      </c>
      <c r="E115" s="3" t="s">
        <v>35</v>
      </c>
      <c r="F115" s="4">
        <v>0.03</v>
      </c>
      <c r="G115" s="3" t="s">
        <v>2209</v>
      </c>
      <c r="H115" s="3">
        <v>31</v>
      </c>
      <c r="I115" s="3"/>
      <c r="J115" s="3">
        <v>180</v>
      </c>
      <c r="K115" s="3">
        <v>604800</v>
      </c>
      <c r="L115" s="3" t="s">
        <v>2357</v>
      </c>
      <c r="M115" s="3"/>
      <c r="N115" s="3"/>
      <c r="O115" s="3" t="s">
        <v>2486</v>
      </c>
      <c r="P115" s="3" t="s">
        <v>1873</v>
      </c>
      <c r="Q115" t="s">
        <v>40</v>
      </c>
      <c r="R115" s="3" t="s">
        <v>2487</v>
      </c>
      <c r="S115" s="3" t="s">
        <v>2488</v>
      </c>
      <c r="T115" s="3" t="s">
        <v>2489</v>
      </c>
      <c r="U115" s="3" t="s">
        <v>2242</v>
      </c>
      <c r="V115" s="3"/>
      <c r="W115" s="3"/>
      <c r="X115" s="3">
        <v>39</v>
      </c>
      <c r="Y115" s="3" t="s">
        <v>70</v>
      </c>
      <c r="Z115" s="3" t="s">
        <v>70</v>
      </c>
      <c r="AA115" s="3" t="s">
        <v>70</v>
      </c>
      <c r="AB115" s="3" t="s">
        <v>2363</v>
      </c>
      <c r="AC115" s="3"/>
      <c r="AD115" s="3" t="s">
        <v>2490</v>
      </c>
      <c r="AE115" s="3" t="s">
        <v>48</v>
      </c>
      <c r="AF115" s="3"/>
      <c r="AG115" s="3"/>
      <c r="AH115" t="s">
        <v>2492</v>
      </c>
    </row>
    <row r="116" spans="1:34">
      <c r="A116" s="3" t="s">
        <v>2356</v>
      </c>
      <c r="B116" s="3" t="s">
        <v>32</v>
      </c>
      <c r="C116" s="3" t="s">
        <v>33</v>
      </c>
      <c r="D116" s="3" t="s">
        <v>34</v>
      </c>
      <c r="E116" s="3" t="s">
        <v>35</v>
      </c>
      <c r="F116" s="4">
        <v>0.03</v>
      </c>
      <c r="G116" s="3" t="s">
        <v>2209</v>
      </c>
      <c r="H116" s="3">
        <v>31</v>
      </c>
      <c r="I116" s="3"/>
      <c r="J116" s="3">
        <v>180</v>
      </c>
      <c r="K116" s="3">
        <v>604800</v>
      </c>
      <c r="L116" s="3" t="s">
        <v>2357</v>
      </c>
      <c r="M116" s="3"/>
      <c r="N116" s="3"/>
      <c r="O116" s="3" t="s">
        <v>2413</v>
      </c>
      <c r="P116" s="3" t="s">
        <v>1787</v>
      </c>
      <c r="Q116" t="s">
        <v>40</v>
      </c>
      <c r="R116" s="3" t="s">
        <v>2414</v>
      </c>
      <c r="S116" s="3" t="s">
        <v>2415</v>
      </c>
      <c r="T116" s="3" t="s">
        <v>2416</v>
      </c>
      <c r="U116" s="3" t="s">
        <v>2275</v>
      </c>
      <c r="V116" s="3"/>
      <c r="W116" s="3"/>
      <c r="X116" s="3">
        <v>63</v>
      </c>
      <c r="Y116" s="3" t="s">
        <v>70</v>
      </c>
      <c r="Z116" s="3" t="s">
        <v>70</v>
      </c>
      <c r="AA116" s="3" t="s">
        <v>70</v>
      </c>
      <c r="AB116" s="3" t="s">
        <v>2363</v>
      </c>
      <c r="AC116" s="3"/>
      <c r="AD116" s="3" t="s">
        <v>2417</v>
      </c>
      <c r="AE116" s="3" t="s">
        <v>71</v>
      </c>
      <c r="AF116" s="3"/>
      <c r="AG116" s="3"/>
      <c r="AH116" t="s">
        <v>2492</v>
      </c>
    </row>
    <row r="117" spans="1:34">
      <c r="A117" s="3" t="s">
        <v>4270</v>
      </c>
      <c r="B117" s="3" t="s">
        <v>2592</v>
      </c>
      <c r="C117" s="3" t="s">
        <v>33</v>
      </c>
      <c r="D117" s="3" t="s">
        <v>34</v>
      </c>
      <c r="E117" s="3" t="s">
        <v>35</v>
      </c>
      <c r="F117" s="4">
        <v>0.02</v>
      </c>
      <c r="G117" s="3" t="s">
        <v>3838</v>
      </c>
      <c r="H117" s="3">
        <v>50</v>
      </c>
      <c r="I117" s="3"/>
      <c r="J117" s="3">
        <v>180</v>
      </c>
      <c r="K117" s="3">
        <v>604800</v>
      </c>
      <c r="L117" s="10" t="s">
        <v>3839</v>
      </c>
      <c r="M117" s="10"/>
      <c r="N117" s="10"/>
      <c r="O117" s="3" t="s">
        <v>4275</v>
      </c>
      <c r="P117" s="3" t="s">
        <v>2620</v>
      </c>
      <c r="Q117" t="s">
        <v>40</v>
      </c>
      <c r="R117" s="3" t="s">
        <v>4276</v>
      </c>
      <c r="S117" s="3" t="s">
        <v>4277</v>
      </c>
      <c r="T117" s="10" t="s">
        <v>4278</v>
      </c>
      <c r="U117" s="10"/>
      <c r="V117" s="10"/>
      <c r="W117" s="3"/>
      <c r="X117" s="3">
        <v>111</v>
      </c>
      <c r="Y117" s="3" t="s">
        <v>2600</v>
      </c>
      <c r="Z117" s="3" t="s">
        <v>2600</v>
      </c>
      <c r="AA117" s="3" t="s">
        <v>2600</v>
      </c>
      <c r="AB117" s="3" t="s">
        <v>2363</v>
      </c>
      <c r="AC117" s="3"/>
      <c r="AD117" s="3" t="s">
        <v>99</v>
      </c>
      <c r="AE117" s="3" t="s">
        <v>106</v>
      </c>
      <c r="AF117" s="3"/>
      <c r="AG117" s="3"/>
      <c r="AH117" t="s">
        <v>2492</v>
      </c>
    </row>
    <row r="118" spans="1:34">
      <c r="A118" s="3" t="s">
        <v>4270</v>
      </c>
      <c r="B118" s="3" t="s">
        <v>2592</v>
      </c>
      <c r="C118" s="3" t="s">
        <v>33</v>
      </c>
      <c r="D118" s="3" t="s">
        <v>34</v>
      </c>
      <c r="E118" s="3" t="s">
        <v>35</v>
      </c>
      <c r="F118" s="4">
        <v>0.02</v>
      </c>
      <c r="G118" s="3" t="s">
        <v>3838</v>
      </c>
      <c r="H118" s="3">
        <v>50</v>
      </c>
      <c r="I118" s="3"/>
      <c r="J118" s="3">
        <v>180</v>
      </c>
      <c r="K118" s="3">
        <v>604800</v>
      </c>
      <c r="L118" s="10" t="s">
        <v>3839</v>
      </c>
      <c r="M118" s="10"/>
      <c r="N118" s="10"/>
      <c r="O118" s="3" t="s">
        <v>4402</v>
      </c>
      <c r="P118" s="3" t="s">
        <v>1758</v>
      </c>
      <c r="Q118" t="s">
        <v>40</v>
      </c>
      <c r="R118" s="3" t="s">
        <v>4403</v>
      </c>
      <c r="S118" s="3" t="s">
        <v>4404</v>
      </c>
      <c r="T118" s="10" t="s">
        <v>4405</v>
      </c>
      <c r="U118" s="10"/>
      <c r="V118" s="10"/>
      <c r="W118" s="3"/>
      <c r="X118" s="3">
        <v>123</v>
      </c>
      <c r="Y118" s="3" t="s">
        <v>125</v>
      </c>
      <c r="Z118" s="3" t="s">
        <v>125</v>
      </c>
      <c r="AA118" s="3" t="s">
        <v>125</v>
      </c>
      <c r="AB118" s="3" t="s">
        <v>2363</v>
      </c>
      <c r="AC118" s="3"/>
      <c r="AD118" s="3" t="s">
        <v>99</v>
      </c>
      <c r="AE118" s="3" t="s">
        <v>106</v>
      </c>
      <c r="AF118" s="3"/>
      <c r="AG118" s="3"/>
      <c r="AH118" t="s">
        <v>2492</v>
      </c>
    </row>
    <row r="119" spans="1:34">
      <c r="A119" s="3" t="s">
        <v>2356</v>
      </c>
      <c r="B119" s="3" t="s">
        <v>32</v>
      </c>
      <c r="C119" s="3" t="s">
        <v>33</v>
      </c>
      <c r="D119" s="3" t="s">
        <v>34</v>
      </c>
      <c r="E119" s="3" t="s">
        <v>35</v>
      </c>
      <c r="F119" s="4">
        <v>0.03</v>
      </c>
      <c r="G119" s="3" t="s">
        <v>2209</v>
      </c>
      <c r="H119" s="3">
        <v>31</v>
      </c>
      <c r="I119" s="3"/>
      <c r="J119" s="3">
        <v>180</v>
      </c>
      <c r="K119" s="3">
        <v>604800</v>
      </c>
      <c r="L119" s="3" t="s">
        <v>2357</v>
      </c>
      <c r="M119" s="3"/>
      <c r="N119" s="3"/>
      <c r="O119" s="3" t="s">
        <v>2386</v>
      </c>
      <c r="P119" s="3" t="s">
        <v>204</v>
      </c>
      <c r="Q119" t="s">
        <v>40</v>
      </c>
      <c r="R119" s="3" t="s">
        <v>2387</v>
      </c>
      <c r="S119" s="3" t="s">
        <v>2388</v>
      </c>
      <c r="T119" s="3" t="s">
        <v>2389</v>
      </c>
      <c r="U119" s="3" t="s">
        <v>2231</v>
      </c>
      <c r="V119" s="3"/>
      <c r="W119" s="3"/>
      <c r="X119" s="3">
        <v>33</v>
      </c>
      <c r="Y119" s="3" t="s">
        <v>1940</v>
      </c>
      <c r="Z119" s="3" t="s">
        <v>1940</v>
      </c>
      <c r="AA119" s="3" t="s">
        <v>1940</v>
      </c>
      <c r="AB119" s="3" t="s">
        <v>2363</v>
      </c>
      <c r="AC119" s="3"/>
      <c r="AD119" s="3" t="s">
        <v>2390</v>
      </c>
      <c r="AE119" s="3" t="s">
        <v>71</v>
      </c>
      <c r="AF119" s="3"/>
      <c r="AG119" s="3"/>
      <c r="AH119" t="s">
        <v>2492</v>
      </c>
    </row>
    <row r="120" spans="1:34">
      <c r="A120" s="3" t="s">
        <v>4270</v>
      </c>
      <c r="B120" s="3" t="s">
        <v>2592</v>
      </c>
      <c r="C120" s="3" t="s">
        <v>33</v>
      </c>
      <c r="D120" s="3" t="s">
        <v>34</v>
      </c>
      <c r="E120" s="3" t="s">
        <v>35</v>
      </c>
      <c r="F120" s="4">
        <v>0.02</v>
      </c>
      <c r="G120" s="3" t="s">
        <v>3838</v>
      </c>
      <c r="H120" s="3">
        <v>50</v>
      </c>
      <c r="I120" s="3"/>
      <c r="J120" s="3">
        <v>180</v>
      </c>
      <c r="K120" s="3">
        <v>604800</v>
      </c>
      <c r="L120" s="10" t="s">
        <v>3839</v>
      </c>
      <c r="M120" s="10"/>
      <c r="N120" s="10"/>
      <c r="O120" s="3" t="s">
        <v>4347</v>
      </c>
      <c r="P120" s="3" t="s">
        <v>50</v>
      </c>
      <c r="Q120" t="s">
        <v>40</v>
      </c>
      <c r="R120" s="3" t="s">
        <v>4348</v>
      </c>
      <c r="S120" s="3" t="s">
        <v>4349</v>
      </c>
      <c r="T120" s="10" t="s">
        <v>4350</v>
      </c>
      <c r="U120" s="10"/>
      <c r="V120" s="10"/>
      <c r="W120" s="3"/>
      <c r="X120" s="3">
        <v>16</v>
      </c>
      <c r="Y120" s="3" t="s">
        <v>45</v>
      </c>
      <c r="Z120" s="3" t="s">
        <v>45</v>
      </c>
      <c r="AA120" s="3" t="s">
        <v>45</v>
      </c>
      <c r="AB120" s="3" t="s">
        <v>2363</v>
      </c>
      <c r="AC120" s="3"/>
      <c r="AD120" s="3" t="s">
        <v>99</v>
      </c>
      <c r="AE120" s="3" t="s">
        <v>48</v>
      </c>
      <c r="AF120" s="3"/>
      <c r="AG120" s="3"/>
      <c r="AH120" t="s">
        <v>2492</v>
      </c>
    </row>
    <row r="121" spans="1:34">
      <c r="A121" s="3" t="s">
        <v>4270</v>
      </c>
      <c r="B121" s="3" t="s">
        <v>2592</v>
      </c>
      <c r="C121" s="3" t="s">
        <v>33</v>
      </c>
      <c r="D121" s="3" t="s">
        <v>34</v>
      </c>
      <c r="E121" s="3" t="s">
        <v>35</v>
      </c>
      <c r="F121" s="4">
        <v>0.02</v>
      </c>
      <c r="G121" s="3" t="s">
        <v>3838</v>
      </c>
      <c r="H121" s="3">
        <v>50</v>
      </c>
      <c r="I121" s="3"/>
      <c r="J121" s="3">
        <v>180</v>
      </c>
      <c r="K121" s="3">
        <v>604800</v>
      </c>
      <c r="L121" s="10" t="s">
        <v>3839</v>
      </c>
      <c r="M121" s="10"/>
      <c r="N121" s="10"/>
      <c r="O121" s="3" t="s">
        <v>4310</v>
      </c>
      <c r="P121" s="3" t="s">
        <v>108</v>
      </c>
      <c r="Q121" t="s">
        <v>40</v>
      </c>
      <c r="R121" s="3" t="s">
        <v>4311</v>
      </c>
      <c r="S121" s="3" t="s">
        <v>2876</v>
      </c>
      <c r="T121" s="10" t="s">
        <v>4312</v>
      </c>
      <c r="U121" s="10"/>
      <c r="V121" s="10"/>
      <c r="W121" s="3"/>
      <c r="X121" s="3">
        <v>39</v>
      </c>
      <c r="Y121" s="3" t="s">
        <v>45</v>
      </c>
      <c r="Z121" s="3" t="s">
        <v>45</v>
      </c>
      <c r="AA121" s="3" t="s">
        <v>45</v>
      </c>
      <c r="AB121" s="3" t="s">
        <v>2363</v>
      </c>
      <c r="AC121" s="3"/>
      <c r="AD121" s="3" t="s">
        <v>2390</v>
      </c>
      <c r="AE121" s="3" t="s">
        <v>71</v>
      </c>
      <c r="AF121" s="10"/>
      <c r="AG121" s="3"/>
      <c r="AH121" t="s">
        <v>2492</v>
      </c>
    </row>
    <row r="122" spans="1:34">
      <c r="A122" s="3" t="s">
        <v>4270</v>
      </c>
      <c r="B122" s="3" t="s">
        <v>2592</v>
      </c>
      <c r="C122" s="3" t="s">
        <v>33</v>
      </c>
      <c r="D122" s="3" t="s">
        <v>34</v>
      </c>
      <c r="E122" s="3" t="s">
        <v>35</v>
      </c>
      <c r="F122" s="4">
        <v>0.02</v>
      </c>
      <c r="G122" s="3" t="s">
        <v>3838</v>
      </c>
      <c r="H122" s="3">
        <v>50</v>
      </c>
      <c r="I122" s="3"/>
      <c r="J122" s="3">
        <v>180</v>
      </c>
      <c r="K122" s="3">
        <v>604800</v>
      </c>
      <c r="L122" s="10" t="s">
        <v>3839</v>
      </c>
      <c r="M122" s="10"/>
      <c r="N122" s="10"/>
      <c r="O122" s="3" t="s">
        <v>4337</v>
      </c>
      <c r="P122" s="3" t="s">
        <v>4338</v>
      </c>
      <c r="Q122" t="s">
        <v>40</v>
      </c>
      <c r="R122" s="3" t="s">
        <v>4339</v>
      </c>
      <c r="S122" s="3" t="s">
        <v>4340</v>
      </c>
      <c r="T122" s="10" t="s">
        <v>4341</v>
      </c>
      <c r="U122" s="10"/>
      <c r="V122" s="10"/>
      <c r="W122" s="3"/>
      <c r="X122" s="3">
        <v>115</v>
      </c>
      <c r="Y122" s="3" t="s">
        <v>2600</v>
      </c>
      <c r="Z122" s="3" t="s">
        <v>2600</v>
      </c>
      <c r="AA122" s="3" t="s">
        <v>2600</v>
      </c>
      <c r="AB122" s="3" t="s">
        <v>2363</v>
      </c>
      <c r="AC122" s="3"/>
      <c r="AD122" s="3" t="s">
        <v>3788</v>
      </c>
      <c r="AE122" s="3" t="s">
        <v>71</v>
      </c>
      <c r="AF122" s="3"/>
      <c r="AG122" s="3"/>
      <c r="AH122" t="s">
        <v>2492</v>
      </c>
    </row>
    <row r="123" spans="1:34">
      <c r="A123" s="3" t="s">
        <v>2356</v>
      </c>
      <c r="B123" s="3" t="s">
        <v>32</v>
      </c>
      <c r="C123" s="3" t="s">
        <v>33</v>
      </c>
      <c r="D123" s="3" t="s">
        <v>34</v>
      </c>
      <c r="E123" s="3" t="s">
        <v>35</v>
      </c>
      <c r="F123" s="4">
        <v>0.03</v>
      </c>
      <c r="G123" s="3" t="s">
        <v>2209</v>
      </c>
      <c r="H123" s="3">
        <v>31</v>
      </c>
      <c r="I123" s="3"/>
      <c r="J123" s="3">
        <v>180</v>
      </c>
      <c r="K123" s="3">
        <v>604800</v>
      </c>
      <c r="L123" s="3" t="s">
        <v>2357</v>
      </c>
      <c r="M123" s="3"/>
      <c r="N123" s="3"/>
      <c r="O123" s="3" t="s">
        <v>2438</v>
      </c>
      <c r="P123" s="3" t="s">
        <v>2439</v>
      </c>
      <c r="Q123" t="s">
        <v>40</v>
      </c>
      <c r="R123" s="3" t="s">
        <v>2440</v>
      </c>
      <c r="S123" s="3" t="s">
        <v>2441</v>
      </c>
      <c r="T123" s="3" t="s">
        <v>2442</v>
      </c>
      <c r="U123" s="3" t="s">
        <v>2325</v>
      </c>
      <c r="V123" s="3"/>
      <c r="W123" s="3"/>
      <c r="X123" s="3">
        <v>63</v>
      </c>
      <c r="Y123" s="3" t="s">
        <v>62</v>
      </c>
      <c r="Z123" s="3" t="s">
        <v>62</v>
      </c>
      <c r="AA123" s="3" t="s">
        <v>62</v>
      </c>
      <c r="AB123" s="3" t="s">
        <v>2363</v>
      </c>
      <c r="AC123" s="3"/>
      <c r="AD123" s="3" t="s">
        <v>99</v>
      </c>
      <c r="AE123" s="3" t="s">
        <v>71</v>
      </c>
      <c r="AF123" s="3"/>
      <c r="AG123" s="3"/>
      <c r="AH123" t="s">
        <v>2492</v>
      </c>
    </row>
    <row r="124" spans="1:34">
      <c r="A124" s="3" t="s">
        <v>2356</v>
      </c>
      <c r="B124" s="3" t="s">
        <v>32</v>
      </c>
      <c r="C124" s="3" t="s">
        <v>33</v>
      </c>
      <c r="D124" s="3" t="s">
        <v>34</v>
      </c>
      <c r="E124" s="3" t="s">
        <v>35</v>
      </c>
      <c r="F124" s="4">
        <v>0.03</v>
      </c>
      <c r="G124" s="3" t="s">
        <v>2209</v>
      </c>
      <c r="H124" s="3">
        <v>31</v>
      </c>
      <c r="I124" s="3"/>
      <c r="J124" s="3">
        <v>180</v>
      </c>
      <c r="K124" s="3">
        <v>604800</v>
      </c>
      <c r="L124" s="3" t="s">
        <v>2357</v>
      </c>
      <c r="M124" s="3"/>
      <c r="N124" s="3"/>
      <c r="O124" s="3" t="s">
        <v>2434</v>
      </c>
      <c r="P124" s="3" t="s">
        <v>1902</v>
      </c>
      <c r="Q124" t="s">
        <v>40</v>
      </c>
      <c r="R124" s="3" t="s">
        <v>2435</v>
      </c>
      <c r="S124" s="3" t="s">
        <v>2436</v>
      </c>
      <c r="T124" s="3" t="s">
        <v>2437</v>
      </c>
      <c r="U124" s="3" t="s">
        <v>2215</v>
      </c>
      <c r="V124" s="3"/>
      <c r="W124" s="3"/>
      <c r="X124" s="3">
        <v>21</v>
      </c>
      <c r="Y124" s="3" t="s">
        <v>70</v>
      </c>
      <c r="Z124" s="3" t="s">
        <v>70</v>
      </c>
      <c r="AA124" s="3" t="s">
        <v>70</v>
      </c>
      <c r="AB124" s="3" t="s">
        <v>2363</v>
      </c>
      <c r="AC124" s="3"/>
      <c r="AD124" s="3" t="s">
        <v>99</v>
      </c>
      <c r="AE124" s="3" t="s">
        <v>71</v>
      </c>
      <c r="AF124" s="3"/>
      <c r="AG124" s="3"/>
      <c r="AH124" t="s">
        <v>2492</v>
      </c>
    </row>
    <row r="125" spans="1:34">
      <c r="A125" s="3" t="s">
        <v>4270</v>
      </c>
      <c r="B125" s="3" t="s">
        <v>2592</v>
      </c>
      <c r="C125" s="3" t="s">
        <v>33</v>
      </c>
      <c r="D125" s="3" t="s">
        <v>34</v>
      </c>
      <c r="E125" s="3" t="s">
        <v>35</v>
      </c>
      <c r="F125" s="4">
        <v>0.02</v>
      </c>
      <c r="G125" s="3" t="s">
        <v>3838</v>
      </c>
      <c r="H125" s="3">
        <v>50</v>
      </c>
      <c r="I125" s="3"/>
      <c r="J125" s="3">
        <v>180</v>
      </c>
      <c r="K125" s="3">
        <v>604800</v>
      </c>
      <c r="L125" s="10" t="s">
        <v>3839</v>
      </c>
      <c r="M125" s="10"/>
      <c r="N125" s="10"/>
      <c r="O125" s="3" t="s">
        <v>4321</v>
      </c>
      <c r="P125" s="3" t="s">
        <v>2907</v>
      </c>
      <c r="Q125" t="s">
        <v>40</v>
      </c>
      <c r="R125" s="3" t="s">
        <v>4322</v>
      </c>
      <c r="S125" s="3" t="s">
        <v>4323</v>
      </c>
      <c r="T125" s="10" t="s">
        <v>4324</v>
      </c>
      <c r="U125" s="10"/>
      <c r="V125" s="10"/>
      <c r="W125" s="3"/>
      <c r="X125" s="3">
        <v>32</v>
      </c>
      <c r="Y125" s="3" t="s">
        <v>2600</v>
      </c>
      <c r="Z125" s="3" t="s">
        <v>2600</v>
      </c>
      <c r="AA125" s="3" t="s">
        <v>2600</v>
      </c>
      <c r="AB125" s="3" t="s">
        <v>2363</v>
      </c>
      <c r="AC125" s="3"/>
      <c r="AD125" s="3" t="s">
        <v>99</v>
      </c>
      <c r="AE125" s="3" t="s">
        <v>71</v>
      </c>
      <c r="AF125" s="3"/>
      <c r="AG125" s="3"/>
      <c r="AH125" t="s">
        <v>2492</v>
      </c>
    </row>
    <row r="126" spans="1:34">
      <c r="A126" s="3" t="s">
        <v>4270</v>
      </c>
      <c r="B126" s="3" t="s">
        <v>2592</v>
      </c>
      <c r="C126" s="3" t="s">
        <v>33</v>
      </c>
      <c r="D126" s="3" t="s">
        <v>34</v>
      </c>
      <c r="E126" s="3" t="s">
        <v>35</v>
      </c>
      <c r="F126" s="4">
        <v>0.02</v>
      </c>
      <c r="G126" s="3" t="s">
        <v>3838</v>
      </c>
      <c r="H126" s="3">
        <v>50</v>
      </c>
      <c r="I126" s="3"/>
      <c r="J126" s="3">
        <v>180</v>
      </c>
      <c r="K126" s="3">
        <v>604800</v>
      </c>
      <c r="L126" s="10" t="s">
        <v>3839</v>
      </c>
      <c r="M126" s="10"/>
      <c r="N126" s="10"/>
      <c r="O126" s="3" t="s">
        <v>4398</v>
      </c>
      <c r="P126" s="3" t="s">
        <v>2817</v>
      </c>
      <c r="Q126" t="s">
        <v>40</v>
      </c>
      <c r="R126" s="3" t="s">
        <v>4399</v>
      </c>
      <c r="S126" s="3" t="s">
        <v>4400</v>
      </c>
      <c r="T126" s="10" t="s">
        <v>4401</v>
      </c>
      <c r="U126" s="10"/>
      <c r="V126" s="10"/>
      <c r="W126" s="3"/>
      <c r="X126" s="3">
        <v>24</v>
      </c>
      <c r="Y126" s="3" t="s">
        <v>2600</v>
      </c>
      <c r="Z126" s="3" t="s">
        <v>2600</v>
      </c>
      <c r="AA126" s="3" t="s">
        <v>2600</v>
      </c>
      <c r="AB126" s="3" t="s">
        <v>2363</v>
      </c>
      <c r="AC126" s="3"/>
      <c r="AD126" s="3" t="s">
        <v>99</v>
      </c>
      <c r="AE126" s="3" t="s">
        <v>71</v>
      </c>
      <c r="AF126" s="3"/>
      <c r="AG126" s="3"/>
      <c r="AH126" t="s">
        <v>2492</v>
      </c>
    </row>
    <row r="127" spans="1:34">
      <c r="A127" s="3" t="s">
        <v>2356</v>
      </c>
      <c r="B127" s="3" t="s">
        <v>32</v>
      </c>
      <c r="C127" s="3" t="s">
        <v>33</v>
      </c>
      <c r="D127" s="3" t="s">
        <v>34</v>
      </c>
      <c r="E127" s="3" t="s">
        <v>35</v>
      </c>
      <c r="F127" s="4">
        <v>0.03</v>
      </c>
      <c r="G127" s="3" t="s">
        <v>2209</v>
      </c>
      <c r="H127" s="3">
        <v>31</v>
      </c>
      <c r="I127" s="3"/>
      <c r="J127" s="3">
        <v>180</v>
      </c>
      <c r="K127" s="3">
        <v>604800</v>
      </c>
      <c r="L127" s="3" t="s">
        <v>2357</v>
      </c>
      <c r="M127" s="3"/>
      <c r="N127" s="3"/>
      <c r="O127" s="3" t="s">
        <v>2426</v>
      </c>
      <c r="P127" s="3" t="s">
        <v>211</v>
      </c>
      <c r="Q127" t="s">
        <v>40</v>
      </c>
      <c r="R127" s="3" t="s">
        <v>2427</v>
      </c>
      <c r="S127" s="3" t="s">
        <v>2428</v>
      </c>
      <c r="T127" s="3" t="s">
        <v>2429</v>
      </c>
      <c r="U127" s="3" t="s">
        <v>2248</v>
      </c>
      <c r="V127" s="3"/>
      <c r="W127" s="3"/>
      <c r="X127" s="3">
        <v>64</v>
      </c>
      <c r="Y127" s="3" t="s">
        <v>1834</v>
      </c>
      <c r="Z127" s="3" t="s">
        <v>1834</v>
      </c>
      <c r="AA127" s="3" t="s">
        <v>1834</v>
      </c>
      <c r="AB127" s="3" t="s">
        <v>2363</v>
      </c>
      <c r="AC127" s="3"/>
      <c r="AD127" s="3" t="s">
        <v>99</v>
      </c>
      <c r="AE127" s="3" t="s">
        <v>48</v>
      </c>
      <c r="AF127" s="3"/>
      <c r="AG127" s="3"/>
      <c r="AH127" t="s">
        <v>2492</v>
      </c>
    </row>
    <row r="128" spans="1:34">
      <c r="A128" s="3" t="s">
        <v>4270</v>
      </c>
      <c r="B128" s="3" t="s">
        <v>2592</v>
      </c>
      <c r="C128" s="3" t="s">
        <v>33</v>
      </c>
      <c r="D128" s="3" t="s">
        <v>34</v>
      </c>
      <c r="E128" s="3" t="s">
        <v>35</v>
      </c>
      <c r="F128" s="4">
        <v>0.02</v>
      </c>
      <c r="G128" s="3" t="s">
        <v>3838</v>
      </c>
      <c r="H128" s="3">
        <v>50</v>
      </c>
      <c r="I128" s="3"/>
      <c r="J128" s="3">
        <v>180</v>
      </c>
      <c r="K128" s="3">
        <v>604800</v>
      </c>
      <c r="L128" s="10" t="s">
        <v>3839</v>
      </c>
      <c r="M128" s="10"/>
      <c r="N128" s="10"/>
      <c r="O128" s="3" t="s">
        <v>4271</v>
      </c>
      <c r="P128" s="3" t="s">
        <v>3953</v>
      </c>
      <c r="Q128" t="s">
        <v>40</v>
      </c>
      <c r="R128" s="3" t="s">
        <v>4272</v>
      </c>
      <c r="S128" s="3" t="s">
        <v>4273</v>
      </c>
      <c r="T128" s="10" t="s">
        <v>4274</v>
      </c>
      <c r="U128" s="10"/>
      <c r="V128" s="10"/>
      <c r="W128" s="3"/>
      <c r="X128" s="3">
        <v>67</v>
      </c>
      <c r="Y128" s="3" t="s">
        <v>2600</v>
      </c>
      <c r="Z128" s="3" t="s">
        <v>2600</v>
      </c>
      <c r="AA128" s="3" t="s">
        <v>2600</v>
      </c>
      <c r="AB128" s="3" t="s">
        <v>2363</v>
      </c>
      <c r="AC128" s="3"/>
      <c r="AD128" s="3" t="s">
        <v>99</v>
      </c>
      <c r="AE128" s="3" t="s">
        <v>71</v>
      </c>
      <c r="AF128" s="10"/>
      <c r="AG128" s="3"/>
      <c r="AH128" t="s">
        <v>2492</v>
      </c>
    </row>
    <row r="129" spans="1:34">
      <c r="A129" s="3" t="s">
        <v>2356</v>
      </c>
      <c r="B129" s="3" t="s">
        <v>32</v>
      </c>
      <c r="C129" s="3" t="s">
        <v>33</v>
      </c>
      <c r="D129" s="3" t="s">
        <v>34</v>
      </c>
      <c r="E129" s="3" t="s">
        <v>35</v>
      </c>
      <c r="F129" s="4">
        <v>0.03</v>
      </c>
      <c r="G129" s="3" t="s">
        <v>2209</v>
      </c>
      <c r="H129" s="3">
        <v>31</v>
      </c>
      <c r="I129" s="3"/>
      <c r="J129" s="3">
        <v>180</v>
      </c>
      <c r="K129" s="3">
        <v>604800</v>
      </c>
      <c r="L129" s="3" t="s">
        <v>2357</v>
      </c>
      <c r="M129" s="3"/>
      <c r="N129" s="3"/>
      <c r="O129" s="3" t="s">
        <v>2391</v>
      </c>
      <c r="P129" s="3" t="s">
        <v>1811</v>
      </c>
      <c r="Q129" t="s">
        <v>40</v>
      </c>
      <c r="R129" s="3" t="s">
        <v>2392</v>
      </c>
      <c r="S129" s="3" t="s">
        <v>2393</v>
      </c>
      <c r="T129" s="3" t="s">
        <v>2394</v>
      </c>
      <c r="U129" s="3" t="s">
        <v>2315</v>
      </c>
      <c r="V129" s="3"/>
      <c r="W129" s="3"/>
      <c r="X129" s="3">
        <v>93</v>
      </c>
      <c r="Y129" s="3" t="s">
        <v>70</v>
      </c>
      <c r="Z129" s="3" t="s">
        <v>70</v>
      </c>
      <c r="AA129" s="3" t="s">
        <v>70</v>
      </c>
      <c r="AB129" s="3" t="s">
        <v>2363</v>
      </c>
      <c r="AC129" s="3"/>
      <c r="AD129" s="3" t="s">
        <v>2395</v>
      </c>
      <c r="AE129" s="3" t="s">
        <v>48</v>
      </c>
      <c r="AF129" s="3"/>
      <c r="AG129" s="3"/>
      <c r="AH129" t="s">
        <v>2492</v>
      </c>
    </row>
    <row r="130" spans="1:34">
      <c r="A130" s="3" t="s">
        <v>2356</v>
      </c>
      <c r="B130" s="3" t="s">
        <v>32</v>
      </c>
      <c r="C130" s="3" t="s">
        <v>33</v>
      </c>
      <c r="D130" s="3" t="s">
        <v>34</v>
      </c>
      <c r="E130" s="3" t="s">
        <v>35</v>
      </c>
      <c r="F130" s="4">
        <v>0.03</v>
      </c>
      <c r="G130" s="3" t="s">
        <v>2209</v>
      </c>
      <c r="H130" s="3">
        <v>31</v>
      </c>
      <c r="I130" s="3"/>
      <c r="J130" s="3">
        <v>180</v>
      </c>
      <c r="K130" s="3">
        <v>604800</v>
      </c>
      <c r="L130" s="3" t="s">
        <v>2357</v>
      </c>
      <c r="M130" s="3"/>
      <c r="N130" s="3"/>
      <c r="O130" s="3" t="s">
        <v>2358</v>
      </c>
      <c r="P130" s="3" t="s">
        <v>2033</v>
      </c>
      <c r="Q130" t="s">
        <v>40</v>
      </c>
      <c r="R130" s="3" t="s">
        <v>2359</v>
      </c>
      <c r="S130" s="3" t="s">
        <v>2360</v>
      </c>
      <c r="T130" s="3" t="s">
        <v>2361</v>
      </c>
      <c r="U130" s="3" t="s">
        <v>2362</v>
      </c>
      <c r="V130" s="3"/>
      <c r="W130" s="3"/>
      <c r="X130" s="3">
        <v>47</v>
      </c>
      <c r="Y130" s="3" t="s">
        <v>125</v>
      </c>
      <c r="Z130" s="3" t="s">
        <v>125</v>
      </c>
      <c r="AA130" s="3" t="s">
        <v>125</v>
      </c>
      <c r="AB130" s="3" t="s">
        <v>2363</v>
      </c>
      <c r="AC130" s="3"/>
      <c r="AD130" s="3" t="s">
        <v>2364</v>
      </c>
      <c r="AE130" s="3" t="s">
        <v>71</v>
      </c>
      <c r="AF130" s="3"/>
      <c r="AG130" s="3"/>
      <c r="AH130" t="s">
        <v>2492</v>
      </c>
    </row>
    <row r="131" spans="1:34">
      <c r="A131" s="3" t="s">
        <v>4270</v>
      </c>
      <c r="B131" s="3" t="s">
        <v>2592</v>
      </c>
      <c r="C131" s="3" t="s">
        <v>33</v>
      </c>
      <c r="D131" s="3" t="s">
        <v>34</v>
      </c>
      <c r="E131" s="3" t="s">
        <v>35</v>
      </c>
      <c r="F131" s="4">
        <v>0.02</v>
      </c>
      <c r="G131" s="3" t="s">
        <v>3838</v>
      </c>
      <c r="H131" s="3">
        <v>50</v>
      </c>
      <c r="I131" s="3"/>
      <c r="J131" s="3">
        <v>180</v>
      </c>
      <c r="K131" s="3">
        <v>604800</v>
      </c>
      <c r="L131" s="10" t="s">
        <v>3839</v>
      </c>
      <c r="M131" s="10"/>
      <c r="N131" s="10"/>
      <c r="O131" s="3" t="s">
        <v>4287</v>
      </c>
      <c r="P131" s="3" t="s">
        <v>4205</v>
      </c>
      <c r="Q131" t="s">
        <v>40</v>
      </c>
      <c r="R131" s="3" t="s">
        <v>4288</v>
      </c>
      <c r="S131" s="3" t="s">
        <v>4289</v>
      </c>
      <c r="T131" s="10" t="s">
        <v>4290</v>
      </c>
      <c r="U131" s="10"/>
      <c r="V131" s="10"/>
      <c r="W131" s="3"/>
      <c r="X131" s="3">
        <v>28</v>
      </c>
      <c r="Y131" s="3" t="s">
        <v>2600</v>
      </c>
      <c r="Z131" s="3" t="s">
        <v>2600</v>
      </c>
      <c r="AA131" s="3" t="s">
        <v>2600</v>
      </c>
      <c r="AB131" s="3" t="s">
        <v>2363</v>
      </c>
      <c r="AC131" s="3"/>
      <c r="AD131" s="3" t="s">
        <v>4291</v>
      </c>
      <c r="AE131" s="3" t="s">
        <v>71</v>
      </c>
      <c r="AF131" s="3"/>
      <c r="AG131" s="3"/>
      <c r="AH131" t="s">
        <v>2492</v>
      </c>
    </row>
    <row r="132" spans="1:34">
      <c r="A132" s="3" t="s">
        <v>4270</v>
      </c>
      <c r="B132" s="3" t="s">
        <v>2592</v>
      </c>
      <c r="C132" s="3" t="s">
        <v>33</v>
      </c>
      <c r="D132" s="3" t="s">
        <v>34</v>
      </c>
      <c r="E132" s="3" t="s">
        <v>35</v>
      </c>
      <c r="F132" s="4">
        <v>0.02</v>
      </c>
      <c r="G132" s="3" t="s">
        <v>3838</v>
      </c>
      <c r="H132" s="3">
        <v>50</v>
      </c>
      <c r="I132" s="3"/>
      <c r="J132" s="3">
        <v>180</v>
      </c>
      <c r="K132" s="3">
        <v>604800</v>
      </c>
      <c r="L132" s="10" t="s">
        <v>3839</v>
      </c>
      <c r="M132" s="10"/>
      <c r="N132" s="10"/>
      <c r="O132" s="3" t="s">
        <v>4325</v>
      </c>
      <c r="P132" s="3" t="s">
        <v>2652</v>
      </c>
      <c r="Q132" t="s">
        <v>40</v>
      </c>
      <c r="R132" s="3" t="s">
        <v>4326</v>
      </c>
      <c r="S132" s="3" t="s">
        <v>4327</v>
      </c>
      <c r="T132" s="10" t="s">
        <v>4328</v>
      </c>
      <c r="U132" s="10"/>
      <c r="V132" s="10"/>
      <c r="W132" s="3"/>
      <c r="X132" s="3">
        <v>29</v>
      </c>
      <c r="Y132" s="3" t="s">
        <v>2600</v>
      </c>
      <c r="Z132" s="3" t="s">
        <v>2600</v>
      </c>
      <c r="AA132" s="3" t="s">
        <v>2600</v>
      </c>
      <c r="AB132" s="3" t="s">
        <v>2363</v>
      </c>
      <c r="AC132" s="3"/>
      <c r="AD132" s="3" t="s">
        <v>55</v>
      </c>
      <c r="AE132" s="3" t="s">
        <v>71</v>
      </c>
      <c r="AF132" s="10"/>
      <c r="AG132" s="3"/>
      <c r="AH132" t="s">
        <v>2492</v>
      </c>
    </row>
    <row r="133" spans="1:34">
      <c r="A133" s="3" t="s">
        <v>2356</v>
      </c>
      <c r="B133" s="3" t="s">
        <v>32</v>
      </c>
      <c r="C133" s="3" t="s">
        <v>33</v>
      </c>
      <c r="D133" s="3" t="s">
        <v>34</v>
      </c>
      <c r="E133" s="3" t="s">
        <v>35</v>
      </c>
      <c r="F133" s="4">
        <v>0.03</v>
      </c>
      <c r="G133" s="3" t="s">
        <v>2209</v>
      </c>
      <c r="H133" s="3">
        <v>31</v>
      </c>
      <c r="I133" s="3"/>
      <c r="J133" s="3">
        <v>180</v>
      </c>
      <c r="K133" s="3">
        <v>604800</v>
      </c>
      <c r="L133" s="3" t="s">
        <v>2357</v>
      </c>
      <c r="M133" s="3"/>
      <c r="N133" s="3"/>
      <c r="O133" s="3" t="s">
        <v>2456</v>
      </c>
      <c r="P133" s="3" t="s">
        <v>2311</v>
      </c>
      <c r="Q133" t="s">
        <v>40</v>
      </c>
      <c r="R133" s="3" t="s">
        <v>2457</v>
      </c>
      <c r="S133" s="3" t="s">
        <v>2458</v>
      </c>
      <c r="T133" s="3" t="s">
        <v>2459</v>
      </c>
      <c r="U133" s="3" t="s">
        <v>2315</v>
      </c>
      <c r="V133" s="3"/>
      <c r="W133" s="3"/>
      <c r="X133" s="3">
        <v>56</v>
      </c>
      <c r="Y133" s="3" t="s">
        <v>78</v>
      </c>
      <c r="Z133" s="3" t="s">
        <v>78</v>
      </c>
      <c r="AA133" s="3" t="s">
        <v>78</v>
      </c>
      <c r="AB133" s="3" t="s">
        <v>2363</v>
      </c>
      <c r="AC133" s="3"/>
      <c r="AD133" s="3" t="s">
        <v>99</v>
      </c>
      <c r="AE133" s="3" t="s">
        <v>48</v>
      </c>
      <c r="AF133" s="3"/>
      <c r="AG133" s="3"/>
      <c r="AH133" t="s">
        <v>2492</v>
      </c>
    </row>
    <row r="134" spans="1:34">
      <c r="A134" s="3" t="s">
        <v>4270</v>
      </c>
      <c r="B134" s="3" t="s">
        <v>2592</v>
      </c>
      <c r="C134" s="3" t="s">
        <v>33</v>
      </c>
      <c r="D134" s="3" t="s">
        <v>34</v>
      </c>
      <c r="E134" s="3" t="s">
        <v>35</v>
      </c>
      <c r="F134" s="4">
        <v>0.02</v>
      </c>
      <c r="G134" s="3" t="s">
        <v>3838</v>
      </c>
      <c r="H134" s="3">
        <v>50</v>
      </c>
      <c r="I134" s="3"/>
      <c r="J134" s="3">
        <v>180</v>
      </c>
      <c r="K134" s="3">
        <v>604800</v>
      </c>
      <c r="L134" s="10" t="s">
        <v>3839</v>
      </c>
      <c r="M134" s="10"/>
      <c r="N134" s="10"/>
      <c r="O134" s="3" t="s">
        <v>4375</v>
      </c>
      <c r="P134" s="3" t="s">
        <v>4376</v>
      </c>
      <c r="Q134" t="s">
        <v>40</v>
      </c>
      <c r="R134" s="3" t="s">
        <v>4377</v>
      </c>
      <c r="S134" s="3" t="s">
        <v>4378</v>
      </c>
      <c r="T134" s="10" t="s">
        <v>4379</v>
      </c>
      <c r="U134" s="10"/>
      <c r="V134" s="10"/>
      <c r="W134" s="3"/>
      <c r="X134" s="3">
        <v>112</v>
      </c>
      <c r="Y134" s="3" t="s">
        <v>2600</v>
      </c>
      <c r="Z134" s="3" t="s">
        <v>2600</v>
      </c>
      <c r="AA134" s="3" t="s">
        <v>2600</v>
      </c>
      <c r="AB134" s="3" t="s">
        <v>2363</v>
      </c>
      <c r="AC134" s="3"/>
      <c r="AD134" s="3" t="s">
        <v>99</v>
      </c>
      <c r="AE134" s="3" t="s">
        <v>71</v>
      </c>
      <c r="AF134" s="10"/>
      <c r="AG134" s="3"/>
      <c r="AH134" t="s">
        <v>2492</v>
      </c>
    </row>
    <row r="135" spans="1:34">
      <c r="A135" s="3" t="s">
        <v>4270</v>
      </c>
      <c r="B135" s="3" t="s">
        <v>2592</v>
      </c>
      <c r="C135" s="3" t="s">
        <v>33</v>
      </c>
      <c r="D135" s="3" t="s">
        <v>34</v>
      </c>
      <c r="E135" s="3" t="s">
        <v>35</v>
      </c>
      <c r="F135" s="4">
        <v>0.02</v>
      </c>
      <c r="G135" s="3" t="s">
        <v>3838</v>
      </c>
      <c r="H135" s="3">
        <v>50</v>
      </c>
      <c r="I135" s="3"/>
      <c r="J135" s="3">
        <v>180</v>
      </c>
      <c r="K135" s="3">
        <v>604800</v>
      </c>
      <c r="L135" s="10" t="s">
        <v>3839</v>
      </c>
      <c r="M135" s="10"/>
      <c r="N135" s="10"/>
      <c r="O135" s="3" t="s">
        <v>4329</v>
      </c>
      <c r="P135" s="3" t="s">
        <v>3077</v>
      </c>
      <c r="Q135" t="s">
        <v>40</v>
      </c>
      <c r="R135" s="3" t="s">
        <v>4330</v>
      </c>
      <c r="S135" s="3" t="s">
        <v>4331</v>
      </c>
      <c r="T135" s="10" t="s">
        <v>4332</v>
      </c>
      <c r="U135" s="10"/>
      <c r="V135" s="10"/>
      <c r="W135" s="3"/>
      <c r="X135" s="3">
        <v>33</v>
      </c>
      <c r="Y135" s="3" t="s">
        <v>2600</v>
      </c>
      <c r="Z135" s="3" t="s">
        <v>2600</v>
      </c>
      <c r="AA135" s="3" t="s">
        <v>2600</v>
      </c>
      <c r="AB135" s="3" t="s">
        <v>2363</v>
      </c>
      <c r="AC135" s="3"/>
      <c r="AD135" s="3" t="s">
        <v>1625</v>
      </c>
      <c r="AE135" s="3" t="s">
        <v>71</v>
      </c>
      <c r="AF135" s="10"/>
      <c r="AG135" s="3"/>
      <c r="AH135" t="s">
        <v>2492</v>
      </c>
    </row>
    <row r="136" spans="1:34">
      <c r="A136" s="3" t="s">
        <v>2356</v>
      </c>
      <c r="B136" s="3" t="s">
        <v>32</v>
      </c>
      <c r="C136" s="3" t="s">
        <v>33</v>
      </c>
      <c r="D136" s="3" t="s">
        <v>34</v>
      </c>
      <c r="E136" s="3" t="s">
        <v>35</v>
      </c>
      <c r="F136" s="4">
        <v>0.03</v>
      </c>
      <c r="G136" s="3" t="s">
        <v>2209</v>
      </c>
      <c r="H136" s="3">
        <v>31</v>
      </c>
      <c r="I136" s="3"/>
      <c r="J136" s="3">
        <v>180</v>
      </c>
      <c r="K136" s="3">
        <v>604800</v>
      </c>
      <c r="L136" s="3" t="s">
        <v>2357</v>
      </c>
      <c r="M136" s="3"/>
      <c r="N136" s="3"/>
      <c r="O136" s="3" t="s">
        <v>2472</v>
      </c>
      <c r="P136" s="3" t="s">
        <v>2473</v>
      </c>
      <c r="Q136" t="s">
        <v>40</v>
      </c>
      <c r="R136" s="3" t="s">
        <v>2474</v>
      </c>
      <c r="S136" s="3" t="s">
        <v>2475</v>
      </c>
      <c r="T136" s="3" t="s">
        <v>2476</v>
      </c>
      <c r="U136" s="3" t="s">
        <v>2290</v>
      </c>
      <c r="V136" s="3"/>
      <c r="W136" s="3"/>
      <c r="X136" s="3">
        <v>15</v>
      </c>
      <c r="Y136" s="3" t="s">
        <v>62</v>
      </c>
      <c r="Z136" s="3" t="s">
        <v>62</v>
      </c>
      <c r="AA136" s="3" t="s">
        <v>62</v>
      </c>
      <c r="AB136" s="3" t="s">
        <v>2363</v>
      </c>
      <c r="AC136" s="3"/>
      <c r="AD136" s="3" t="s">
        <v>99</v>
      </c>
      <c r="AE136" s="3" t="s">
        <v>71</v>
      </c>
      <c r="AF136" s="3"/>
      <c r="AG136" s="3"/>
      <c r="AH136" t="s">
        <v>2492</v>
      </c>
    </row>
    <row r="137" spans="1:34">
      <c r="A137" s="3" t="s">
        <v>2356</v>
      </c>
      <c r="B137" s="3" t="s">
        <v>32</v>
      </c>
      <c r="C137" s="3" t="s">
        <v>33</v>
      </c>
      <c r="D137" s="3" t="s">
        <v>34</v>
      </c>
      <c r="E137" s="3" t="s">
        <v>35</v>
      </c>
      <c r="F137" s="4">
        <v>0.03</v>
      </c>
      <c r="G137" s="3" t="s">
        <v>2209</v>
      </c>
      <c r="H137" s="3">
        <v>31</v>
      </c>
      <c r="I137" s="3"/>
      <c r="J137" s="3">
        <v>180</v>
      </c>
      <c r="K137" s="3">
        <v>604800</v>
      </c>
      <c r="L137" s="3" t="s">
        <v>2357</v>
      </c>
      <c r="M137" s="3"/>
      <c r="N137" s="3"/>
      <c r="O137" s="3" t="s">
        <v>2481</v>
      </c>
      <c r="P137" s="3" t="s">
        <v>2482</v>
      </c>
      <c r="Q137" t="s">
        <v>40</v>
      </c>
      <c r="R137" s="3" t="s">
        <v>2483</v>
      </c>
      <c r="S137" s="3" t="s">
        <v>2484</v>
      </c>
      <c r="T137" s="3" t="s">
        <v>2485</v>
      </c>
      <c r="U137" s="3" t="s">
        <v>2231</v>
      </c>
      <c r="V137" s="3"/>
      <c r="W137" s="3"/>
      <c r="X137" s="3">
        <v>78</v>
      </c>
      <c r="Y137" s="3" t="s">
        <v>62</v>
      </c>
      <c r="Z137" s="3" t="s">
        <v>62</v>
      </c>
      <c r="AA137" s="3" t="s">
        <v>62</v>
      </c>
      <c r="AB137" s="3" t="s">
        <v>2363</v>
      </c>
      <c r="AC137" s="3"/>
      <c r="AD137" s="3" t="s">
        <v>55</v>
      </c>
      <c r="AE137" s="3" t="s">
        <v>71</v>
      </c>
      <c r="AF137" s="3"/>
      <c r="AG137" s="3"/>
      <c r="AH137" t="s">
        <v>2492</v>
      </c>
    </row>
    <row r="138" spans="1:34">
      <c r="A138" s="3" t="s">
        <v>4270</v>
      </c>
      <c r="B138" s="3" t="s">
        <v>2592</v>
      </c>
      <c r="C138" s="3" t="s">
        <v>33</v>
      </c>
      <c r="D138" s="3" t="s">
        <v>34</v>
      </c>
      <c r="E138" s="3" t="s">
        <v>35</v>
      </c>
      <c r="F138" s="4">
        <v>0.02</v>
      </c>
      <c r="G138" s="3" t="s">
        <v>3838</v>
      </c>
      <c r="H138" s="3">
        <v>50</v>
      </c>
      <c r="I138" s="3"/>
      <c r="J138" s="3">
        <v>180</v>
      </c>
      <c r="K138" s="3">
        <v>604800</v>
      </c>
      <c r="L138" s="10" t="s">
        <v>3839</v>
      </c>
      <c r="M138" s="10"/>
      <c r="N138" s="10"/>
      <c r="O138" s="3" t="s">
        <v>4387</v>
      </c>
      <c r="P138" s="3" t="s">
        <v>2717</v>
      </c>
      <c r="Q138" t="s">
        <v>40</v>
      </c>
      <c r="R138" s="3" t="s">
        <v>4388</v>
      </c>
      <c r="S138" s="3" t="s">
        <v>4389</v>
      </c>
      <c r="T138" s="10" t="s">
        <v>4390</v>
      </c>
      <c r="U138" s="10"/>
      <c r="V138" s="10"/>
      <c r="W138" s="3"/>
      <c r="X138" s="3">
        <v>32</v>
      </c>
      <c r="Y138" s="3" t="s">
        <v>2600</v>
      </c>
      <c r="Z138" s="3" t="s">
        <v>2600</v>
      </c>
      <c r="AA138" s="3" t="s">
        <v>2600</v>
      </c>
      <c r="AB138" s="3" t="s">
        <v>2363</v>
      </c>
      <c r="AC138" s="3"/>
      <c r="AD138" s="3" t="s">
        <v>99</v>
      </c>
      <c r="AE138" s="3" t="s">
        <v>71</v>
      </c>
      <c r="AF138" s="10"/>
      <c r="AG138" s="3"/>
      <c r="AH138" t="s">
        <v>2492</v>
      </c>
    </row>
    <row r="139" spans="1:34">
      <c r="A139" s="3" t="s">
        <v>4270</v>
      </c>
      <c r="B139" s="3" t="s">
        <v>2592</v>
      </c>
      <c r="C139" s="3" t="s">
        <v>33</v>
      </c>
      <c r="D139" s="3" t="s">
        <v>34</v>
      </c>
      <c r="E139" s="3" t="s">
        <v>35</v>
      </c>
      <c r="F139" s="4">
        <v>0.02</v>
      </c>
      <c r="G139" s="3" t="s">
        <v>3838</v>
      </c>
      <c r="H139" s="3">
        <v>50</v>
      </c>
      <c r="I139" s="3"/>
      <c r="J139" s="3">
        <v>180</v>
      </c>
      <c r="K139" s="3">
        <v>604800</v>
      </c>
      <c r="L139" s="10" t="s">
        <v>3839</v>
      </c>
      <c r="M139" s="10"/>
      <c r="N139" s="10"/>
      <c r="O139" s="3" t="s">
        <v>4395</v>
      </c>
      <c r="P139" s="3" t="s">
        <v>3609</v>
      </c>
      <c r="Q139" t="s">
        <v>40</v>
      </c>
      <c r="R139" s="3" t="s">
        <v>4396</v>
      </c>
      <c r="S139" s="3" t="s">
        <v>3610</v>
      </c>
      <c r="T139" s="10" t="s">
        <v>4397</v>
      </c>
      <c r="U139" s="10"/>
      <c r="V139" s="10"/>
      <c r="W139" s="3"/>
      <c r="X139" s="3">
        <v>34</v>
      </c>
      <c r="Y139" s="3" t="s">
        <v>2600</v>
      </c>
      <c r="Z139" s="3" t="s">
        <v>2600</v>
      </c>
      <c r="AA139" s="3" t="s">
        <v>2600</v>
      </c>
      <c r="AB139" s="3" t="s">
        <v>2363</v>
      </c>
      <c r="AC139" s="3"/>
      <c r="AD139" s="3" t="s">
        <v>4291</v>
      </c>
      <c r="AE139" s="3" t="s">
        <v>71</v>
      </c>
      <c r="AF139" s="10"/>
      <c r="AG139" s="3"/>
      <c r="AH139" t="s">
        <v>2492</v>
      </c>
    </row>
    <row r="140" spans="1:34">
      <c r="A140" s="3" t="s">
        <v>2356</v>
      </c>
      <c r="B140" s="3" t="s">
        <v>32</v>
      </c>
      <c r="C140" s="3" t="s">
        <v>33</v>
      </c>
      <c r="D140" s="3" t="s">
        <v>34</v>
      </c>
      <c r="E140" s="3" t="s">
        <v>35</v>
      </c>
      <c r="F140" s="4">
        <v>0.03</v>
      </c>
      <c r="G140" s="3" t="s">
        <v>2209</v>
      </c>
      <c r="H140" s="3">
        <v>31</v>
      </c>
      <c r="I140" s="3"/>
      <c r="J140" s="3">
        <v>180</v>
      </c>
      <c r="K140" s="3">
        <v>604800</v>
      </c>
      <c r="L140" s="3" t="s">
        <v>2357</v>
      </c>
      <c r="M140" s="3"/>
      <c r="N140" s="3"/>
      <c r="O140" s="3" t="s">
        <v>2464</v>
      </c>
      <c r="P140" s="3" t="s">
        <v>162</v>
      </c>
      <c r="Q140" t="s">
        <v>40</v>
      </c>
      <c r="R140" s="3" t="s">
        <v>2465</v>
      </c>
      <c r="S140" s="3" t="s">
        <v>2466</v>
      </c>
      <c r="T140" s="3" t="s">
        <v>2467</v>
      </c>
      <c r="U140" s="3" t="s">
        <v>2248</v>
      </c>
      <c r="V140" s="3"/>
      <c r="W140" s="3"/>
      <c r="X140" s="3">
        <v>18</v>
      </c>
      <c r="Y140" s="3" t="s">
        <v>1834</v>
      </c>
      <c r="Z140" s="3" t="s">
        <v>1834</v>
      </c>
      <c r="AA140" s="3" t="s">
        <v>1834</v>
      </c>
      <c r="AB140" s="3" t="s">
        <v>2363</v>
      </c>
      <c r="AC140" s="3"/>
      <c r="AD140" s="3" t="s">
        <v>55</v>
      </c>
      <c r="AE140" s="3" t="s">
        <v>63</v>
      </c>
      <c r="AF140" s="3"/>
      <c r="AG140" s="3"/>
      <c r="AH140" t="s">
        <v>2492</v>
      </c>
    </row>
    <row r="141" spans="1:34">
      <c r="A141" s="3" t="s">
        <v>2356</v>
      </c>
      <c r="B141" s="3" t="s">
        <v>32</v>
      </c>
      <c r="C141" s="3" t="s">
        <v>33</v>
      </c>
      <c r="D141" s="3" t="s">
        <v>34</v>
      </c>
      <c r="E141" s="3" t="s">
        <v>35</v>
      </c>
      <c r="F141" s="4">
        <v>0.03</v>
      </c>
      <c r="G141" s="3" t="s">
        <v>2209</v>
      </c>
      <c r="H141" s="3">
        <v>31</v>
      </c>
      <c r="I141" s="3"/>
      <c r="J141" s="3">
        <v>180</v>
      </c>
      <c r="K141" s="3">
        <v>604800</v>
      </c>
      <c r="L141" s="3" t="s">
        <v>2357</v>
      </c>
      <c r="M141" s="3"/>
      <c r="N141" s="3"/>
      <c r="O141" s="3" t="s">
        <v>2404</v>
      </c>
      <c r="P141" s="3" t="s">
        <v>2405</v>
      </c>
      <c r="Q141" t="s">
        <v>40</v>
      </c>
      <c r="R141" s="3" t="s">
        <v>2406</v>
      </c>
      <c r="S141" s="3" t="s">
        <v>2407</v>
      </c>
      <c r="T141" s="3" t="s">
        <v>2408</v>
      </c>
      <c r="U141" s="3" t="s">
        <v>2325</v>
      </c>
      <c r="V141" s="3"/>
      <c r="W141" s="3"/>
      <c r="X141" s="3">
        <v>76</v>
      </c>
      <c r="Y141" s="3" t="s">
        <v>62</v>
      </c>
      <c r="Z141" s="3" t="s">
        <v>62</v>
      </c>
      <c r="AA141" s="3" t="s">
        <v>62</v>
      </c>
      <c r="AB141" s="3" t="s">
        <v>2363</v>
      </c>
      <c r="AC141" s="3"/>
      <c r="AD141" s="3" t="s">
        <v>99</v>
      </c>
      <c r="AE141" s="3" t="s">
        <v>71</v>
      </c>
      <c r="AF141" s="3"/>
      <c r="AG141" s="3"/>
      <c r="AH141" t="s">
        <v>2492</v>
      </c>
    </row>
    <row r="142" spans="1:34">
      <c r="A142" t="s">
        <v>235</v>
      </c>
      <c r="B142" t="s">
        <v>32</v>
      </c>
      <c r="C142" t="s">
        <v>33</v>
      </c>
      <c r="D142" t="s">
        <v>34</v>
      </c>
      <c r="E142" t="s">
        <v>35</v>
      </c>
      <c r="F142" s="1">
        <v>0.03</v>
      </c>
      <c r="G142" t="s">
        <v>36</v>
      </c>
      <c r="H142">
        <v>30</v>
      </c>
      <c r="J142">
        <v>180</v>
      </c>
      <c r="K142">
        <v>604800</v>
      </c>
      <c r="L142" t="s">
        <v>37</v>
      </c>
      <c r="O142" t="s">
        <v>321</v>
      </c>
      <c r="P142" t="s">
        <v>114</v>
      </c>
      <c r="Q142" t="s">
        <v>40</v>
      </c>
      <c r="R142" t="s">
        <v>322</v>
      </c>
      <c r="S142" t="s">
        <v>323</v>
      </c>
      <c r="T142" t="s">
        <v>324</v>
      </c>
      <c r="U142" t="s">
        <v>325</v>
      </c>
      <c r="X142">
        <v>22</v>
      </c>
      <c r="Y142" t="s">
        <v>45</v>
      </c>
      <c r="Z142" t="s">
        <v>45</v>
      </c>
      <c r="AA142" t="s">
        <v>45</v>
      </c>
      <c r="AB142" t="s">
        <v>241</v>
      </c>
      <c r="AD142" t="s">
        <v>55</v>
      </c>
      <c r="AE142" s="3" t="s">
        <v>71</v>
      </c>
      <c r="AH142" t="s">
        <v>1722</v>
      </c>
    </row>
    <row r="143" spans="1:34">
      <c r="A143" s="3" t="s">
        <v>2721</v>
      </c>
      <c r="B143" s="3" t="s">
        <v>2592</v>
      </c>
      <c r="C143" s="3" t="s">
        <v>33</v>
      </c>
      <c r="D143" s="3" t="s">
        <v>34</v>
      </c>
      <c r="E143" s="3" t="s">
        <v>35</v>
      </c>
      <c r="F143" s="4">
        <v>0.02</v>
      </c>
      <c r="G143" s="3" t="s">
        <v>2593</v>
      </c>
      <c r="H143" s="3">
        <v>51</v>
      </c>
      <c r="I143" s="3"/>
      <c r="J143" s="3">
        <v>180</v>
      </c>
      <c r="K143" s="3">
        <v>604800</v>
      </c>
      <c r="L143" s="10" t="s">
        <v>2722</v>
      </c>
      <c r="M143" s="10"/>
      <c r="N143" s="10"/>
      <c r="O143" s="3" t="s">
        <v>2826</v>
      </c>
      <c r="P143" s="3" t="s">
        <v>114</v>
      </c>
      <c r="Q143" t="s">
        <v>40</v>
      </c>
      <c r="R143" s="3" t="s">
        <v>2827</v>
      </c>
      <c r="S143" s="3" t="s">
        <v>2828</v>
      </c>
      <c r="T143" s="10" t="s">
        <v>2829</v>
      </c>
      <c r="U143" s="10"/>
      <c r="V143" s="10"/>
      <c r="W143" s="3"/>
      <c r="X143" s="3">
        <v>18</v>
      </c>
      <c r="Y143" s="3" t="s">
        <v>45</v>
      </c>
      <c r="Z143" s="3" t="s">
        <v>45</v>
      </c>
      <c r="AA143" s="3" t="s">
        <v>45</v>
      </c>
      <c r="AB143" s="3" t="s">
        <v>241</v>
      </c>
      <c r="AC143" s="3"/>
      <c r="AD143" s="3" t="s">
        <v>55</v>
      </c>
      <c r="AE143" s="3" t="s">
        <v>71</v>
      </c>
      <c r="AF143" s="3"/>
      <c r="AG143" s="3"/>
      <c r="AH143" t="s">
        <v>1722</v>
      </c>
    </row>
    <row r="144" spans="1:34">
      <c r="A144" s="3" t="s">
        <v>2721</v>
      </c>
      <c r="B144" s="3" t="s">
        <v>2592</v>
      </c>
      <c r="C144" s="3" t="s">
        <v>33</v>
      </c>
      <c r="D144" s="3" t="s">
        <v>34</v>
      </c>
      <c r="E144" s="3" t="s">
        <v>35</v>
      </c>
      <c r="F144" s="4">
        <v>0.02</v>
      </c>
      <c r="G144" s="3" t="s">
        <v>2593</v>
      </c>
      <c r="H144" s="3">
        <v>51</v>
      </c>
      <c r="I144" s="3"/>
      <c r="J144" s="3">
        <v>180</v>
      </c>
      <c r="K144" s="3">
        <v>604800</v>
      </c>
      <c r="L144" s="10" t="s">
        <v>2722</v>
      </c>
      <c r="M144" s="10"/>
      <c r="N144" s="10"/>
      <c r="O144" s="3" t="s">
        <v>2754</v>
      </c>
      <c r="P144" s="3" t="s">
        <v>2755</v>
      </c>
      <c r="Q144" t="s">
        <v>40</v>
      </c>
      <c r="R144" s="3" t="s">
        <v>2756</v>
      </c>
      <c r="S144" s="3" t="s">
        <v>2757</v>
      </c>
      <c r="T144" s="10" t="s">
        <v>2758</v>
      </c>
      <c r="U144" s="10"/>
      <c r="V144" s="10"/>
      <c r="W144" s="3"/>
      <c r="X144" s="3">
        <v>21</v>
      </c>
      <c r="Y144" s="3" t="s">
        <v>2600</v>
      </c>
      <c r="Z144" s="3" t="s">
        <v>2600</v>
      </c>
      <c r="AA144" s="3" t="s">
        <v>2600</v>
      </c>
      <c r="AB144" s="3" t="s">
        <v>241</v>
      </c>
      <c r="AC144" s="3"/>
      <c r="AD144" s="3" t="s">
        <v>55</v>
      </c>
      <c r="AE144" s="3" t="s">
        <v>71</v>
      </c>
      <c r="AF144" s="3"/>
      <c r="AG144" s="3"/>
      <c r="AH144" t="s">
        <v>1722</v>
      </c>
    </row>
    <row r="145" spans="1:34">
      <c r="A145" s="3" t="s">
        <v>2721</v>
      </c>
      <c r="B145" s="3" t="s">
        <v>2592</v>
      </c>
      <c r="C145" s="3" t="s">
        <v>33</v>
      </c>
      <c r="D145" s="3" t="s">
        <v>34</v>
      </c>
      <c r="E145" s="3" t="s">
        <v>35</v>
      </c>
      <c r="F145" s="4">
        <v>0.02</v>
      </c>
      <c r="G145" s="3" t="s">
        <v>2593</v>
      </c>
      <c r="H145" s="3">
        <v>51</v>
      </c>
      <c r="I145" s="3"/>
      <c r="J145" s="3">
        <v>180</v>
      </c>
      <c r="K145" s="3">
        <v>604800</v>
      </c>
      <c r="L145" s="10" t="s">
        <v>2722</v>
      </c>
      <c r="M145" s="10"/>
      <c r="N145" s="10"/>
      <c r="O145" s="3" t="s">
        <v>2741</v>
      </c>
      <c r="P145" s="3" t="s">
        <v>1867</v>
      </c>
      <c r="Q145" t="s">
        <v>40</v>
      </c>
      <c r="R145" s="3" t="s">
        <v>2742</v>
      </c>
      <c r="S145" s="3" t="s">
        <v>2743</v>
      </c>
      <c r="T145" s="10" t="s">
        <v>2744</v>
      </c>
      <c r="U145" s="10"/>
      <c r="V145" s="10"/>
      <c r="W145" s="3"/>
      <c r="X145" s="3">
        <v>47</v>
      </c>
      <c r="Y145" s="3" t="s">
        <v>125</v>
      </c>
      <c r="Z145" s="3" t="s">
        <v>125</v>
      </c>
      <c r="AA145" s="3" t="s">
        <v>125</v>
      </c>
      <c r="AB145" s="3" t="s">
        <v>241</v>
      </c>
      <c r="AC145" s="3"/>
      <c r="AD145" s="3" t="s">
        <v>55</v>
      </c>
      <c r="AE145" s="3" t="s">
        <v>71</v>
      </c>
      <c r="AF145" s="10"/>
      <c r="AG145" s="3"/>
      <c r="AH145" t="s">
        <v>1722</v>
      </c>
    </row>
    <row r="146" spans="1:34">
      <c r="A146" t="s">
        <v>235</v>
      </c>
      <c r="B146" t="s">
        <v>32</v>
      </c>
      <c r="C146" t="s">
        <v>33</v>
      </c>
      <c r="D146" t="s">
        <v>34</v>
      </c>
      <c r="E146" t="s">
        <v>35</v>
      </c>
      <c r="F146" s="1">
        <v>0.03</v>
      </c>
      <c r="G146" t="s">
        <v>36</v>
      </c>
      <c r="H146">
        <v>30</v>
      </c>
      <c r="J146">
        <v>180</v>
      </c>
      <c r="K146">
        <v>604800</v>
      </c>
      <c r="L146" t="s">
        <v>37</v>
      </c>
      <c r="O146" t="s">
        <v>310</v>
      </c>
      <c r="P146" t="s">
        <v>39</v>
      </c>
      <c r="Q146" t="s">
        <v>40</v>
      </c>
      <c r="R146" t="s">
        <v>311</v>
      </c>
      <c r="S146" t="s">
        <v>312</v>
      </c>
      <c r="T146" t="s">
        <v>313</v>
      </c>
      <c r="U146" t="s">
        <v>261</v>
      </c>
      <c r="X146">
        <v>59</v>
      </c>
      <c r="Y146" t="s">
        <v>45</v>
      </c>
      <c r="Z146" t="s">
        <v>45</v>
      </c>
      <c r="AA146" t="s">
        <v>45</v>
      </c>
      <c r="AB146" t="s">
        <v>241</v>
      </c>
      <c r="AD146" t="s">
        <v>314</v>
      </c>
      <c r="AE146" t="s">
        <v>48</v>
      </c>
      <c r="AH146" t="s">
        <v>1722</v>
      </c>
    </row>
    <row r="147" spans="1:34">
      <c r="A147" s="3" t="s">
        <v>2721</v>
      </c>
      <c r="B147" s="3" t="s">
        <v>2592</v>
      </c>
      <c r="C147" s="3" t="s">
        <v>33</v>
      </c>
      <c r="D147" s="3" t="s">
        <v>34</v>
      </c>
      <c r="E147" s="3" t="s">
        <v>35</v>
      </c>
      <c r="F147" s="4">
        <v>0.02</v>
      </c>
      <c r="G147" s="3" t="s">
        <v>2593</v>
      </c>
      <c r="H147" s="3">
        <v>51</v>
      </c>
      <c r="I147" s="3"/>
      <c r="J147" s="3">
        <v>180</v>
      </c>
      <c r="K147" s="3">
        <v>604800</v>
      </c>
      <c r="L147" s="10" t="s">
        <v>2722</v>
      </c>
      <c r="M147" s="10"/>
      <c r="N147" s="10"/>
      <c r="O147" s="3" t="s">
        <v>2750</v>
      </c>
      <c r="P147" s="3" t="s">
        <v>1836</v>
      </c>
      <c r="Q147" t="s">
        <v>40</v>
      </c>
      <c r="R147" s="3" t="s">
        <v>2751</v>
      </c>
      <c r="S147" s="3" t="s">
        <v>2752</v>
      </c>
      <c r="T147" s="10" t="s">
        <v>2753</v>
      </c>
      <c r="U147" s="10"/>
      <c r="V147" s="10"/>
      <c r="W147" s="3"/>
      <c r="X147" s="3">
        <v>53</v>
      </c>
      <c r="Y147" s="3" t="s">
        <v>70</v>
      </c>
      <c r="Z147" s="3" t="s">
        <v>70</v>
      </c>
      <c r="AA147" s="3" t="s">
        <v>70</v>
      </c>
      <c r="AB147" s="3" t="s">
        <v>241</v>
      </c>
      <c r="AC147" s="3"/>
      <c r="AD147" s="3" t="s">
        <v>92</v>
      </c>
      <c r="AE147" s="3" t="s">
        <v>48</v>
      </c>
      <c r="AF147" s="3"/>
      <c r="AG147" s="3"/>
      <c r="AH147" t="s">
        <v>1722</v>
      </c>
    </row>
    <row r="148" spans="1:34">
      <c r="A148" s="3" t="s">
        <v>2721</v>
      </c>
      <c r="B148" s="3" t="s">
        <v>2592</v>
      </c>
      <c r="C148" s="3" t="s">
        <v>33</v>
      </c>
      <c r="D148" s="3" t="s">
        <v>34</v>
      </c>
      <c r="E148" s="3" t="s">
        <v>35</v>
      </c>
      <c r="F148" s="4">
        <v>0.02</v>
      </c>
      <c r="G148" s="3" t="s">
        <v>2593</v>
      </c>
      <c r="H148" s="3">
        <v>51</v>
      </c>
      <c r="I148" s="3"/>
      <c r="J148" s="3">
        <v>180</v>
      </c>
      <c r="K148" s="3">
        <v>604800</v>
      </c>
      <c r="L148" s="10" t="s">
        <v>2722</v>
      </c>
      <c r="M148" s="10"/>
      <c r="N148" s="10"/>
      <c r="O148" s="3" t="s">
        <v>2843</v>
      </c>
      <c r="P148" s="3" t="s">
        <v>2602</v>
      </c>
      <c r="Q148" t="s">
        <v>40</v>
      </c>
      <c r="R148" s="3" t="s">
        <v>2844</v>
      </c>
      <c r="S148" s="3" t="s">
        <v>2845</v>
      </c>
      <c r="T148" s="10" t="s">
        <v>2846</v>
      </c>
      <c r="U148" s="10"/>
      <c r="V148" s="10"/>
      <c r="W148" s="3"/>
      <c r="X148" s="3">
        <v>19</v>
      </c>
      <c r="Y148" s="3" t="s">
        <v>2600</v>
      </c>
      <c r="Z148" s="3" t="s">
        <v>2600</v>
      </c>
      <c r="AA148" s="3" t="s">
        <v>2600</v>
      </c>
      <c r="AB148" s="3" t="s">
        <v>241</v>
      </c>
      <c r="AC148" s="3"/>
      <c r="AD148" s="3" t="s">
        <v>55</v>
      </c>
      <c r="AE148" s="3" t="s">
        <v>71</v>
      </c>
      <c r="AF148" s="10"/>
      <c r="AG148" s="3"/>
      <c r="AH148" t="s">
        <v>1722</v>
      </c>
    </row>
    <row r="149" spans="1:34">
      <c r="A149" s="3" t="s">
        <v>2721</v>
      </c>
      <c r="B149" s="3" t="s">
        <v>2592</v>
      </c>
      <c r="C149" s="3" t="s">
        <v>33</v>
      </c>
      <c r="D149" s="3" t="s">
        <v>34</v>
      </c>
      <c r="E149" s="3" t="s">
        <v>35</v>
      </c>
      <c r="F149" s="4">
        <v>0.02</v>
      </c>
      <c r="G149" s="3" t="s">
        <v>2593</v>
      </c>
      <c r="H149" s="3">
        <v>51</v>
      </c>
      <c r="I149" s="3"/>
      <c r="J149" s="3">
        <v>180</v>
      </c>
      <c r="K149" s="3">
        <v>604800</v>
      </c>
      <c r="L149" s="10" t="s">
        <v>2722</v>
      </c>
      <c r="M149" s="10"/>
      <c r="N149" s="10"/>
      <c r="O149" s="3" t="s">
        <v>2777</v>
      </c>
      <c r="P149" s="3" t="s">
        <v>2778</v>
      </c>
      <c r="Q149" t="s">
        <v>40</v>
      </c>
      <c r="R149" s="3" t="s">
        <v>2779</v>
      </c>
      <c r="S149" s="3" t="s">
        <v>2780</v>
      </c>
      <c r="T149" s="10" t="s">
        <v>2781</v>
      </c>
      <c r="U149" s="10"/>
      <c r="V149" s="10"/>
      <c r="W149" s="3"/>
      <c r="X149" s="3">
        <v>31</v>
      </c>
      <c r="Y149" s="3" t="s">
        <v>2600</v>
      </c>
      <c r="Z149" s="3" t="s">
        <v>2600</v>
      </c>
      <c r="AA149" s="3" t="s">
        <v>2600</v>
      </c>
      <c r="AB149" s="3" t="s">
        <v>241</v>
      </c>
      <c r="AC149" s="3"/>
      <c r="AD149" s="3" t="s">
        <v>55</v>
      </c>
      <c r="AE149" s="3" t="s">
        <v>63</v>
      </c>
      <c r="AF149" s="3"/>
      <c r="AG149" s="3"/>
      <c r="AH149" t="s">
        <v>1722</v>
      </c>
    </row>
    <row r="150" spans="1:34">
      <c r="A150" s="3" t="s">
        <v>2721</v>
      </c>
      <c r="B150" s="3" t="s">
        <v>2592</v>
      </c>
      <c r="C150" s="3" t="s">
        <v>33</v>
      </c>
      <c r="D150" s="3" t="s">
        <v>34</v>
      </c>
      <c r="E150" s="3" t="s">
        <v>35</v>
      </c>
      <c r="F150" s="4">
        <v>0.02</v>
      </c>
      <c r="G150" s="3" t="s">
        <v>2593</v>
      </c>
      <c r="H150" s="3">
        <v>51</v>
      </c>
      <c r="I150" s="3"/>
      <c r="J150" s="3">
        <v>180</v>
      </c>
      <c r="K150" s="3">
        <v>604800</v>
      </c>
      <c r="L150" s="10" t="s">
        <v>2722</v>
      </c>
      <c r="M150" s="10"/>
      <c r="N150" s="10"/>
      <c r="O150" s="3" t="s">
        <v>2830</v>
      </c>
      <c r="P150" s="3" t="s">
        <v>2657</v>
      </c>
      <c r="Q150" t="s">
        <v>40</v>
      </c>
      <c r="R150" s="3" t="s">
        <v>2831</v>
      </c>
      <c r="S150" s="3" t="s">
        <v>2832</v>
      </c>
      <c r="T150" s="10" t="s">
        <v>2833</v>
      </c>
      <c r="U150" s="10"/>
      <c r="V150" s="10"/>
      <c r="W150" s="3"/>
      <c r="X150" s="3">
        <v>32</v>
      </c>
      <c r="Y150" s="3" t="s">
        <v>2600</v>
      </c>
      <c r="Z150" s="3" t="s">
        <v>2600</v>
      </c>
      <c r="AA150" s="3" t="s">
        <v>2600</v>
      </c>
      <c r="AB150" s="3" t="s">
        <v>241</v>
      </c>
      <c r="AC150" s="3"/>
      <c r="AD150" s="3" t="s">
        <v>55</v>
      </c>
      <c r="AE150" s="3" t="s">
        <v>48</v>
      </c>
      <c r="AF150" s="3"/>
      <c r="AG150" s="3"/>
      <c r="AH150" t="s">
        <v>1722</v>
      </c>
    </row>
    <row r="151" spans="1:34">
      <c r="A151" s="3" t="s">
        <v>2721</v>
      </c>
      <c r="B151" s="3" t="s">
        <v>2592</v>
      </c>
      <c r="C151" s="3" t="s">
        <v>33</v>
      </c>
      <c r="D151" s="3" t="s">
        <v>34</v>
      </c>
      <c r="E151" s="3" t="s">
        <v>35</v>
      </c>
      <c r="F151" s="4">
        <v>0.02</v>
      </c>
      <c r="G151" s="3" t="s">
        <v>2593</v>
      </c>
      <c r="H151" s="3">
        <v>51</v>
      </c>
      <c r="I151" s="3"/>
      <c r="J151" s="3">
        <v>180</v>
      </c>
      <c r="K151" s="3">
        <v>604800</v>
      </c>
      <c r="L151" s="10" t="s">
        <v>2722</v>
      </c>
      <c r="M151" s="10"/>
      <c r="N151" s="10"/>
      <c r="O151" s="3" t="s">
        <v>2786</v>
      </c>
      <c r="P151" s="3" t="s">
        <v>2608</v>
      </c>
      <c r="Q151" t="s">
        <v>40</v>
      </c>
      <c r="R151" s="3" t="s">
        <v>2787</v>
      </c>
      <c r="S151" s="3" t="s">
        <v>2788</v>
      </c>
      <c r="T151" s="10" t="s">
        <v>2789</v>
      </c>
      <c r="U151" s="10"/>
      <c r="V151" s="10"/>
      <c r="W151" s="3"/>
      <c r="X151" s="3">
        <v>11</v>
      </c>
      <c r="Y151" s="3" t="s">
        <v>2600</v>
      </c>
      <c r="Z151" s="3" t="s">
        <v>2600</v>
      </c>
      <c r="AA151" s="3" t="s">
        <v>2600</v>
      </c>
      <c r="AB151" s="3" t="s">
        <v>241</v>
      </c>
      <c r="AC151" s="3"/>
      <c r="AD151" s="3" t="s">
        <v>2612</v>
      </c>
      <c r="AE151" s="3" t="s">
        <v>106</v>
      </c>
      <c r="AF151" s="3"/>
      <c r="AG151" s="3"/>
      <c r="AH151" t="s">
        <v>1722</v>
      </c>
    </row>
    <row r="152" spans="1:34">
      <c r="A152" t="s">
        <v>235</v>
      </c>
      <c r="B152" t="s">
        <v>32</v>
      </c>
      <c r="C152" t="s">
        <v>33</v>
      </c>
      <c r="D152" t="s">
        <v>34</v>
      </c>
      <c r="E152" t="s">
        <v>35</v>
      </c>
      <c r="F152" s="1">
        <v>0.03</v>
      </c>
      <c r="G152" t="s">
        <v>36</v>
      </c>
      <c r="H152">
        <v>30</v>
      </c>
      <c r="J152">
        <v>180</v>
      </c>
      <c r="K152">
        <v>604800</v>
      </c>
      <c r="L152" t="s">
        <v>37</v>
      </c>
      <c r="O152" t="s">
        <v>351</v>
      </c>
      <c r="P152" t="s">
        <v>352</v>
      </c>
      <c r="Q152" t="s">
        <v>40</v>
      </c>
      <c r="R152" t="s">
        <v>353</v>
      </c>
      <c r="S152" t="s">
        <v>354</v>
      </c>
      <c r="T152" t="s">
        <v>355</v>
      </c>
      <c r="U152" t="s">
        <v>266</v>
      </c>
      <c r="X152">
        <v>55</v>
      </c>
      <c r="Y152" t="s">
        <v>62</v>
      </c>
      <c r="Z152" t="s">
        <v>62</v>
      </c>
      <c r="AA152" t="s">
        <v>62</v>
      </c>
      <c r="AB152" t="s">
        <v>241</v>
      </c>
      <c r="AD152" t="s">
        <v>55</v>
      </c>
      <c r="AE152" s="3" t="s">
        <v>71</v>
      </c>
      <c r="AH152" t="s">
        <v>1722</v>
      </c>
    </row>
    <row r="153" spans="1:34">
      <c r="A153" t="s">
        <v>235</v>
      </c>
      <c r="B153" t="s">
        <v>32</v>
      </c>
      <c r="C153" t="s">
        <v>33</v>
      </c>
      <c r="D153" t="s">
        <v>34</v>
      </c>
      <c r="E153" t="s">
        <v>35</v>
      </c>
      <c r="F153" s="1">
        <v>0.03</v>
      </c>
      <c r="G153" t="s">
        <v>36</v>
      </c>
      <c r="H153">
        <v>30</v>
      </c>
      <c r="J153">
        <v>180</v>
      </c>
      <c r="K153">
        <v>604800</v>
      </c>
      <c r="L153" t="s">
        <v>37</v>
      </c>
      <c r="O153" t="s">
        <v>287</v>
      </c>
      <c r="P153" t="s">
        <v>288</v>
      </c>
      <c r="Q153" t="s">
        <v>40</v>
      </c>
      <c r="R153" t="s">
        <v>289</v>
      </c>
      <c r="S153" t="s">
        <v>290</v>
      </c>
      <c r="T153" t="s">
        <v>291</v>
      </c>
      <c r="U153" t="s">
        <v>292</v>
      </c>
      <c r="X153">
        <v>17</v>
      </c>
      <c r="Y153" t="s">
        <v>62</v>
      </c>
      <c r="Z153" t="s">
        <v>62</v>
      </c>
      <c r="AA153" t="s">
        <v>62</v>
      </c>
      <c r="AB153" t="s">
        <v>241</v>
      </c>
      <c r="AD153" t="s">
        <v>55</v>
      </c>
      <c r="AE153" t="s">
        <v>2203</v>
      </c>
      <c r="AH153" t="s">
        <v>1722</v>
      </c>
    </row>
    <row r="154" spans="1:34">
      <c r="A154" t="s">
        <v>235</v>
      </c>
      <c r="B154" t="s">
        <v>32</v>
      </c>
      <c r="C154" t="s">
        <v>33</v>
      </c>
      <c r="D154" t="s">
        <v>34</v>
      </c>
      <c r="E154" t="s">
        <v>35</v>
      </c>
      <c r="F154" s="1">
        <v>0.03</v>
      </c>
      <c r="G154" t="s">
        <v>36</v>
      </c>
      <c r="H154">
        <v>30</v>
      </c>
      <c r="J154">
        <v>180</v>
      </c>
      <c r="K154">
        <v>604800</v>
      </c>
      <c r="L154" t="s">
        <v>37</v>
      </c>
      <c r="O154" t="s">
        <v>272</v>
      </c>
      <c r="P154" t="s">
        <v>101</v>
      </c>
      <c r="Q154" t="s">
        <v>40</v>
      </c>
      <c r="R154" t="s">
        <v>273</v>
      </c>
      <c r="S154" t="s">
        <v>274</v>
      </c>
      <c r="T154" t="s">
        <v>275</v>
      </c>
      <c r="U154" t="s">
        <v>105</v>
      </c>
      <c r="X154">
        <v>54</v>
      </c>
      <c r="Y154" t="s">
        <v>45</v>
      </c>
      <c r="Z154" t="s">
        <v>45</v>
      </c>
      <c r="AA154" t="s">
        <v>45</v>
      </c>
      <c r="AB154" t="s">
        <v>241</v>
      </c>
      <c r="AD154" t="s">
        <v>99</v>
      </c>
      <c r="AE154" t="s">
        <v>48</v>
      </c>
      <c r="AH154" t="s">
        <v>1722</v>
      </c>
    </row>
    <row r="155" spans="1:34">
      <c r="A155" s="3" t="s">
        <v>2721</v>
      </c>
      <c r="B155" s="3" t="s">
        <v>2592</v>
      </c>
      <c r="C155" s="3" t="s">
        <v>33</v>
      </c>
      <c r="D155" s="3" t="s">
        <v>34</v>
      </c>
      <c r="E155" s="3" t="s">
        <v>35</v>
      </c>
      <c r="F155" s="4">
        <v>0.02</v>
      </c>
      <c r="G155" s="3" t="s">
        <v>2593</v>
      </c>
      <c r="H155" s="3">
        <v>51</v>
      </c>
      <c r="I155" s="3"/>
      <c r="J155" s="3">
        <v>180</v>
      </c>
      <c r="K155" s="3">
        <v>604800</v>
      </c>
      <c r="L155" s="10" t="s">
        <v>2722</v>
      </c>
      <c r="M155" s="10"/>
      <c r="N155" s="10"/>
      <c r="O155" s="3" t="s">
        <v>2765</v>
      </c>
      <c r="P155" s="3" t="s">
        <v>2706</v>
      </c>
      <c r="Q155" t="s">
        <v>40</v>
      </c>
      <c r="R155" s="3" t="s">
        <v>2766</v>
      </c>
      <c r="S155" s="3" t="s">
        <v>2767</v>
      </c>
      <c r="T155" s="10" t="s">
        <v>2768</v>
      </c>
      <c r="U155" s="10"/>
      <c r="V155" s="10"/>
      <c r="W155" s="3"/>
      <c r="X155" s="3">
        <v>106</v>
      </c>
      <c r="Y155" s="3" t="s">
        <v>2600</v>
      </c>
      <c r="Z155" s="3" t="s">
        <v>2600</v>
      </c>
      <c r="AA155" s="3" t="s">
        <v>2600</v>
      </c>
      <c r="AB155" s="3" t="s">
        <v>241</v>
      </c>
      <c r="AC155" s="3"/>
      <c r="AD155" s="3" t="s">
        <v>55</v>
      </c>
      <c r="AE155" s="3" t="s">
        <v>106</v>
      </c>
      <c r="AF155" s="3"/>
      <c r="AG155" s="3"/>
      <c r="AH155" t="s">
        <v>1722</v>
      </c>
    </row>
    <row r="156" spans="1:34">
      <c r="A156" s="3" t="s">
        <v>2721</v>
      </c>
      <c r="B156" s="3" t="s">
        <v>2592</v>
      </c>
      <c r="C156" s="3" t="s">
        <v>33</v>
      </c>
      <c r="D156" s="3" t="s">
        <v>34</v>
      </c>
      <c r="E156" s="3" t="s">
        <v>35</v>
      </c>
      <c r="F156" s="4">
        <v>0.02</v>
      </c>
      <c r="G156" s="3" t="s">
        <v>2593</v>
      </c>
      <c r="H156" s="3">
        <v>51</v>
      </c>
      <c r="I156" s="3"/>
      <c r="J156" s="3">
        <v>180</v>
      </c>
      <c r="K156" s="3">
        <v>604800</v>
      </c>
      <c r="L156" s="10" t="s">
        <v>2722</v>
      </c>
      <c r="M156" s="10"/>
      <c r="N156" s="10"/>
      <c r="O156" s="3" t="s">
        <v>2769</v>
      </c>
      <c r="P156" s="3" t="s">
        <v>2596</v>
      </c>
      <c r="Q156" t="s">
        <v>40</v>
      </c>
      <c r="R156" s="3" t="s">
        <v>2770</v>
      </c>
      <c r="S156" s="3" t="s">
        <v>2771</v>
      </c>
      <c r="T156" s="10" t="s">
        <v>2772</v>
      </c>
      <c r="U156" s="10"/>
      <c r="V156" s="10"/>
      <c r="W156" s="3"/>
      <c r="X156" s="3">
        <v>9</v>
      </c>
      <c r="Y156" s="3" t="s">
        <v>2600</v>
      </c>
      <c r="Z156" s="3" t="s">
        <v>2600</v>
      </c>
      <c r="AA156" s="3" t="s">
        <v>2600</v>
      </c>
      <c r="AB156" s="3" t="s">
        <v>241</v>
      </c>
      <c r="AC156" s="3"/>
      <c r="AD156" s="3" t="s">
        <v>55</v>
      </c>
      <c r="AE156" s="3" t="s">
        <v>71</v>
      </c>
      <c r="AF156" s="3"/>
      <c r="AG156" s="3"/>
      <c r="AH156" t="s">
        <v>1722</v>
      </c>
    </row>
    <row r="157" spans="1:34">
      <c r="A157" s="3" t="s">
        <v>2721</v>
      </c>
      <c r="B157" s="3" t="s">
        <v>2592</v>
      </c>
      <c r="C157" s="3" t="s">
        <v>33</v>
      </c>
      <c r="D157" s="3" t="s">
        <v>34</v>
      </c>
      <c r="E157" s="3" t="s">
        <v>35</v>
      </c>
      <c r="F157" s="4">
        <v>0.02</v>
      </c>
      <c r="G157" s="3" t="s">
        <v>2593</v>
      </c>
      <c r="H157" s="3">
        <v>51</v>
      </c>
      <c r="I157" s="3"/>
      <c r="J157" s="3">
        <v>180</v>
      </c>
      <c r="K157" s="3">
        <v>604800</v>
      </c>
      <c r="L157" s="10" t="s">
        <v>2722</v>
      </c>
      <c r="M157" s="10"/>
      <c r="N157" s="10"/>
      <c r="O157" s="3" t="s">
        <v>2733</v>
      </c>
      <c r="P157" s="3" t="s">
        <v>2685</v>
      </c>
      <c r="Q157" t="s">
        <v>40</v>
      </c>
      <c r="R157" s="3" t="s">
        <v>2734</v>
      </c>
      <c r="S157" s="3" t="s">
        <v>2735</v>
      </c>
      <c r="T157" s="10" t="s">
        <v>2736</v>
      </c>
      <c r="U157" s="10"/>
      <c r="V157" s="10"/>
      <c r="W157" s="3"/>
      <c r="X157" s="3">
        <v>14</v>
      </c>
      <c r="Y157" s="3" t="s">
        <v>2600</v>
      </c>
      <c r="Z157" s="3" t="s">
        <v>2600</v>
      </c>
      <c r="AA157" s="3" t="s">
        <v>2600</v>
      </c>
      <c r="AB157" s="3" t="s">
        <v>241</v>
      </c>
      <c r="AC157" s="3"/>
      <c r="AD157" s="3" t="s">
        <v>55</v>
      </c>
      <c r="AE157" s="3" t="s">
        <v>71</v>
      </c>
      <c r="AF157" s="3"/>
      <c r="AG157" s="3"/>
      <c r="AH157" t="s">
        <v>1722</v>
      </c>
    </row>
    <row r="158" spans="1:34">
      <c r="A158" t="s">
        <v>235</v>
      </c>
      <c r="B158" t="s">
        <v>32</v>
      </c>
      <c r="C158" t="s">
        <v>33</v>
      </c>
      <c r="D158" t="s">
        <v>34</v>
      </c>
      <c r="E158" t="s">
        <v>35</v>
      </c>
      <c r="F158" s="1">
        <v>0.03</v>
      </c>
      <c r="G158" t="s">
        <v>36</v>
      </c>
      <c r="H158">
        <v>30</v>
      </c>
      <c r="J158">
        <v>180</v>
      </c>
      <c r="K158">
        <v>604800</v>
      </c>
      <c r="L158" t="s">
        <v>37</v>
      </c>
      <c r="O158" t="s">
        <v>384</v>
      </c>
      <c r="P158" t="s">
        <v>385</v>
      </c>
      <c r="Q158" t="s">
        <v>40</v>
      </c>
      <c r="R158" t="s">
        <v>386</v>
      </c>
      <c r="S158" t="s">
        <v>387</v>
      </c>
      <c r="T158" t="s">
        <v>388</v>
      </c>
      <c r="U158" t="s">
        <v>389</v>
      </c>
      <c r="X158">
        <v>57</v>
      </c>
      <c r="Y158" t="s">
        <v>62</v>
      </c>
      <c r="Z158" t="s">
        <v>62</v>
      </c>
      <c r="AA158" t="s">
        <v>62</v>
      </c>
      <c r="AB158" t="s">
        <v>241</v>
      </c>
      <c r="AD158" t="s">
        <v>55</v>
      </c>
      <c r="AE158" s="3" t="s">
        <v>71</v>
      </c>
      <c r="AH158" t="s">
        <v>1722</v>
      </c>
    </row>
    <row r="159" spans="1:34">
      <c r="A159" s="3" t="s">
        <v>2721</v>
      </c>
      <c r="B159" s="3" t="s">
        <v>2592</v>
      </c>
      <c r="C159" s="3" t="s">
        <v>33</v>
      </c>
      <c r="D159" s="3" t="s">
        <v>34</v>
      </c>
      <c r="E159" s="3" t="s">
        <v>35</v>
      </c>
      <c r="F159" s="4">
        <v>0.02</v>
      </c>
      <c r="G159" s="3" t="s">
        <v>2593</v>
      </c>
      <c r="H159" s="3">
        <v>51</v>
      </c>
      <c r="I159" s="3"/>
      <c r="J159" s="3">
        <v>180</v>
      </c>
      <c r="K159" s="3">
        <v>604800</v>
      </c>
      <c r="L159" s="10" t="s">
        <v>2722</v>
      </c>
      <c r="M159" s="10"/>
      <c r="N159" s="10"/>
      <c r="O159" s="3" t="s">
        <v>2727</v>
      </c>
      <c r="P159" s="3" t="s">
        <v>2728</v>
      </c>
      <c r="Q159" t="s">
        <v>40</v>
      </c>
      <c r="R159" s="3" t="s">
        <v>2729</v>
      </c>
      <c r="S159" s="3" t="s">
        <v>2730</v>
      </c>
      <c r="T159" s="10" t="s">
        <v>2731</v>
      </c>
      <c r="U159" s="10"/>
      <c r="V159" s="10"/>
      <c r="W159" s="3"/>
      <c r="X159" s="3">
        <v>24</v>
      </c>
      <c r="Y159" s="3" t="s">
        <v>2600</v>
      </c>
      <c r="Z159" s="3" t="s">
        <v>2600</v>
      </c>
      <c r="AA159" s="3" t="s">
        <v>2600</v>
      </c>
      <c r="AB159" s="3" t="s">
        <v>241</v>
      </c>
      <c r="AC159" s="3"/>
      <c r="AD159" s="3" t="s">
        <v>2732</v>
      </c>
      <c r="AE159" s="3" t="s">
        <v>71</v>
      </c>
      <c r="AF159" s="3"/>
      <c r="AG159" s="3"/>
      <c r="AH159" t="s">
        <v>1722</v>
      </c>
    </row>
    <row r="160" spans="1:34">
      <c r="A160" s="3" t="s">
        <v>2721</v>
      </c>
      <c r="B160" s="3" t="s">
        <v>2592</v>
      </c>
      <c r="C160" s="3" t="s">
        <v>33</v>
      </c>
      <c r="D160" s="3" t="s">
        <v>34</v>
      </c>
      <c r="E160" s="3" t="s">
        <v>35</v>
      </c>
      <c r="F160" s="4">
        <v>0.02</v>
      </c>
      <c r="G160" s="3" t="s">
        <v>2593</v>
      </c>
      <c r="H160" s="3">
        <v>51</v>
      </c>
      <c r="I160" s="3"/>
      <c r="J160" s="3">
        <v>180</v>
      </c>
      <c r="K160" s="3">
        <v>604800</v>
      </c>
      <c r="L160" s="10" t="s">
        <v>2722</v>
      </c>
      <c r="M160" s="10"/>
      <c r="N160" s="10"/>
      <c r="O160" s="3" t="s">
        <v>2803</v>
      </c>
      <c r="P160" s="3" t="s">
        <v>2696</v>
      </c>
      <c r="Q160" t="s">
        <v>40</v>
      </c>
      <c r="R160" s="3" t="s">
        <v>2804</v>
      </c>
      <c r="S160" s="3" t="s">
        <v>2805</v>
      </c>
      <c r="T160" s="10" t="s">
        <v>2806</v>
      </c>
      <c r="U160" s="10"/>
      <c r="V160" s="10"/>
      <c r="W160" s="3"/>
      <c r="X160" s="3">
        <v>52</v>
      </c>
      <c r="Y160" s="3" t="s">
        <v>2600</v>
      </c>
      <c r="Z160" s="3" t="s">
        <v>2600</v>
      </c>
      <c r="AA160" s="3" t="s">
        <v>2600</v>
      </c>
      <c r="AB160" s="3" t="s">
        <v>241</v>
      </c>
      <c r="AC160" s="3"/>
      <c r="AD160" s="3" t="s">
        <v>99</v>
      </c>
      <c r="AE160" s="3" t="s">
        <v>2700</v>
      </c>
      <c r="AF160" s="3"/>
      <c r="AG160" s="3"/>
      <c r="AH160" t="s">
        <v>1722</v>
      </c>
    </row>
    <row r="161" spans="1:34">
      <c r="A161" s="3" t="s">
        <v>2721</v>
      </c>
      <c r="B161" s="3" t="s">
        <v>2592</v>
      </c>
      <c r="C161" s="3" t="s">
        <v>33</v>
      </c>
      <c r="D161" s="3" t="s">
        <v>34</v>
      </c>
      <c r="E161" s="3" t="s">
        <v>35</v>
      </c>
      <c r="F161" s="4">
        <v>0.02</v>
      </c>
      <c r="G161" s="3" t="s">
        <v>2593</v>
      </c>
      <c r="H161" s="3">
        <v>51</v>
      </c>
      <c r="I161" s="3"/>
      <c r="J161" s="3">
        <v>180</v>
      </c>
      <c r="K161" s="3">
        <v>604800</v>
      </c>
      <c r="L161" s="10" t="s">
        <v>2722</v>
      </c>
      <c r="M161" s="10"/>
      <c r="N161" s="10"/>
      <c r="O161" s="3" t="s">
        <v>2745</v>
      </c>
      <c r="P161" s="3" t="s">
        <v>1860</v>
      </c>
      <c r="Q161" t="s">
        <v>40</v>
      </c>
      <c r="R161" s="3" t="s">
        <v>2746</v>
      </c>
      <c r="S161" s="3" t="s">
        <v>2747</v>
      </c>
      <c r="T161" s="10" t="s">
        <v>2748</v>
      </c>
      <c r="U161" s="10"/>
      <c r="V161" s="10"/>
      <c r="W161" s="3"/>
      <c r="X161" s="3">
        <v>71</v>
      </c>
      <c r="Y161" s="3" t="s">
        <v>70</v>
      </c>
      <c r="Z161" s="3" t="s">
        <v>70</v>
      </c>
      <c r="AA161" s="3" t="s">
        <v>70</v>
      </c>
      <c r="AB161" s="3" t="s">
        <v>241</v>
      </c>
      <c r="AC161" s="3"/>
      <c r="AD161" s="3" t="s">
        <v>55</v>
      </c>
      <c r="AE161" s="3" t="s">
        <v>2205</v>
      </c>
      <c r="AF161" s="3"/>
      <c r="AG161" s="3"/>
      <c r="AH161" t="s">
        <v>1722</v>
      </c>
    </row>
    <row r="162" spans="1:34">
      <c r="A162" t="s">
        <v>235</v>
      </c>
      <c r="B162" t="s">
        <v>32</v>
      </c>
      <c r="C162" t="s">
        <v>33</v>
      </c>
      <c r="D162" t="s">
        <v>34</v>
      </c>
      <c r="E162" t="s">
        <v>35</v>
      </c>
      <c r="F162" s="1">
        <v>0.03</v>
      </c>
      <c r="G162" t="s">
        <v>36</v>
      </c>
      <c r="H162">
        <v>30</v>
      </c>
      <c r="J162">
        <v>180</v>
      </c>
      <c r="K162">
        <v>604800</v>
      </c>
      <c r="L162" t="s">
        <v>37</v>
      </c>
      <c r="O162" t="s">
        <v>315</v>
      </c>
      <c r="P162" t="s">
        <v>138</v>
      </c>
      <c r="Q162" t="s">
        <v>40</v>
      </c>
      <c r="R162" t="s">
        <v>316</v>
      </c>
      <c r="S162" t="s">
        <v>317</v>
      </c>
      <c r="T162" t="s">
        <v>318</v>
      </c>
      <c r="U162" t="s">
        <v>319</v>
      </c>
      <c r="X162">
        <v>57</v>
      </c>
      <c r="Y162" t="s">
        <v>45</v>
      </c>
      <c r="Z162" t="s">
        <v>45</v>
      </c>
      <c r="AA162" t="s">
        <v>45</v>
      </c>
      <c r="AB162" t="s">
        <v>241</v>
      </c>
      <c r="AD162" t="s">
        <v>320</v>
      </c>
      <c r="AE162" t="s">
        <v>63</v>
      </c>
      <c r="AH162" t="s">
        <v>1722</v>
      </c>
    </row>
    <row r="163" spans="1:34">
      <c r="A163" t="s">
        <v>235</v>
      </c>
      <c r="B163" t="s">
        <v>32</v>
      </c>
      <c r="C163" t="s">
        <v>33</v>
      </c>
      <c r="D163" t="s">
        <v>34</v>
      </c>
      <c r="E163" t="s">
        <v>35</v>
      </c>
      <c r="F163" s="1">
        <v>0.03</v>
      </c>
      <c r="G163" t="s">
        <v>36</v>
      </c>
      <c r="H163">
        <v>30</v>
      </c>
      <c r="J163">
        <v>180</v>
      </c>
      <c r="K163">
        <v>604800</v>
      </c>
      <c r="L163" t="s">
        <v>37</v>
      </c>
      <c r="O163" t="s">
        <v>276</v>
      </c>
      <c r="P163" t="s">
        <v>277</v>
      </c>
      <c r="Q163" t="s">
        <v>40</v>
      </c>
      <c r="R163" t="s">
        <v>278</v>
      </c>
      <c r="S163" t="s">
        <v>279</v>
      </c>
      <c r="T163" t="s">
        <v>280</v>
      </c>
      <c r="U163" t="s">
        <v>281</v>
      </c>
      <c r="X163">
        <v>25</v>
      </c>
      <c r="Y163" t="s">
        <v>125</v>
      </c>
      <c r="Z163" t="s">
        <v>125</v>
      </c>
      <c r="AA163" t="s">
        <v>125</v>
      </c>
      <c r="AB163" t="s">
        <v>241</v>
      </c>
      <c r="AD163" t="s">
        <v>55</v>
      </c>
      <c r="AE163" s="3" t="s">
        <v>71</v>
      </c>
      <c r="AH163" t="s">
        <v>1722</v>
      </c>
    </row>
    <row r="164" spans="1:34">
      <c r="A164" s="3" t="s">
        <v>2721</v>
      </c>
      <c r="B164" s="3" t="s">
        <v>2592</v>
      </c>
      <c r="C164" s="3" t="s">
        <v>33</v>
      </c>
      <c r="D164" s="3" t="s">
        <v>34</v>
      </c>
      <c r="E164" s="3" t="s">
        <v>35</v>
      </c>
      <c r="F164" s="4">
        <v>0.02</v>
      </c>
      <c r="G164" s="3" t="s">
        <v>2593</v>
      </c>
      <c r="H164" s="3">
        <v>51</v>
      </c>
      <c r="I164" s="3"/>
      <c r="J164" s="3">
        <v>180</v>
      </c>
      <c r="K164" s="3">
        <v>604800</v>
      </c>
      <c r="L164" s="10" t="s">
        <v>2722</v>
      </c>
      <c r="M164" s="10"/>
      <c r="N164" s="10"/>
      <c r="O164" s="3" t="s">
        <v>2834</v>
      </c>
      <c r="P164" s="3" t="s">
        <v>2667</v>
      </c>
      <c r="Q164" t="s">
        <v>40</v>
      </c>
      <c r="R164" s="3" t="s">
        <v>2835</v>
      </c>
      <c r="S164" s="3" t="s">
        <v>2836</v>
      </c>
      <c r="T164" s="10" t="s">
        <v>2837</v>
      </c>
      <c r="U164" s="10"/>
      <c r="V164" s="10"/>
      <c r="W164" s="3"/>
      <c r="X164" s="3">
        <v>58</v>
      </c>
      <c r="Y164" s="3" t="s">
        <v>2600</v>
      </c>
      <c r="Z164" s="3" t="s">
        <v>2600</v>
      </c>
      <c r="AA164" s="3" t="s">
        <v>2600</v>
      </c>
      <c r="AB164" s="3" t="s">
        <v>241</v>
      </c>
      <c r="AC164" s="3"/>
      <c r="AD164" s="3" t="s">
        <v>99</v>
      </c>
      <c r="AE164" s="3" t="s">
        <v>106</v>
      </c>
      <c r="AF164" s="3"/>
      <c r="AG164" s="3"/>
      <c r="AH164" t="s">
        <v>1722</v>
      </c>
    </row>
    <row r="165" spans="1:34">
      <c r="A165" t="s">
        <v>235</v>
      </c>
      <c r="B165" t="s">
        <v>32</v>
      </c>
      <c r="C165" t="s">
        <v>33</v>
      </c>
      <c r="D165" t="s">
        <v>34</v>
      </c>
      <c r="E165" t="s">
        <v>35</v>
      </c>
      <c r="F165" s="1">
        <v>0.03</v>
      </c>
      <c r="G165" t="s">
        <v>36</v>
      </c>
      <c r="H165">
        <v>30</v>
      </c>
      <c r="J165">
        <v>180</v>
      </c>
      <c r="K165">
        <v>604800</v>
      </c>
      <c r="L165" t="s">
        <v>37</v>
      </c>
      <c r="O165" t="s">
        <v>253</v>
      </c>
      <c r="P165" t="s">
        <v>180</v>
      </c>
      <c r="Q165" t="s">
        <v>40</v>
      </c>
      <c r="R165" t="s">
        <v>254</v>
      </c>
      <c r="S165" t="s">
        <v>255</v>
      </c>
      <c r="T165" t="s">
        <v>256</v>
      </c>
      <c r="U165" t="s">
        <v>240</v>
      </c>
      <c r="X165">
        <v>31</v>
      </c>
      <c r="Y165" t="s">
        <v>45</v>
      </c>
      <c r="Z165" t="s">
        <v>45</v>
      </c>
      <c r="AA165" t="s">
        <v>45</v>
      </c>
      <c r="AB165" t="s">
        <v>241</v>
      </c>
      <c r="AD165" t="s">
        <v>55</v>
      </c>
      <c r="AE165" s="3" t="s">
        <v>71</v>
      </c>
      <c r="AH165" t="s">
        <v>1722</v>
      </c>
    </row>
    <row r="166" spans="1:34">
      <c r="A166" s="3" t="s">
        <v>2721</v>
      </c>
      <c r="B166" s="3" t="s">
        <v>2592</v>
      </c>
      <c r="C166" s="3" t="s">
        <v>33</v>
      </c>
      <c r="D166" s="3" t="s">
        <v>34</v>
      </c>
      <c r="E166" s="3" t="s">
        <v>35</v>
      </c>
      <c r="F166" s="4">
        <v>0.02</v>
      </c>
      <c r="G166" s="3" t="s">
        <v>2593</v>
      </c>
      <c r="H166" s="3">
        <v>51</v>
      </c>
      <c r="I166" s="3"/>
      <c r="J166" s="3">
        <v>180</v>
      </c>
      <c r="K166" s="3">
        <v>604800</v>
      </c>
      <c r="L166" s="10" t="s">
        <v>2722</v>
      </c>
      <c r="M166" s="10"/>
      <c r="N166" s="10"/>
      <c r="O166" s="3" t="s">
        <v>2759</v>
      </c>
      <c r="P166" s="3" t="s">
        <v>2760</v>
      </c>
      <c r="Q166" t="s">
        <v>40</v>
      </c>
      <c r="R166" s="3" t="s">
        <v>2761</v>
      </c>
      <c r="S166" s="3" t="s">
        <v>2762</v>
      </c>
      <c r="T166" s="10" t="s">
        <v>2763</v>
      </c>
      <c r="U166" s="10"/>
      <c r="V166" s="10"/>
      <c r="W166" s="3"/>
      <c r="X166" s="3">
        <v>38</v>
      </c>
      <c r="Y166" s="3" t="s">
        <v>2600</v>
      </c>
      <c r="Z166" s="3" t="s">
        <v>2600</v>
      </c>
      <c r="AA166" s="3" t="s">
        <v>2600</v>
      </c>
      <c r="AB166" s="3" t="s">
        <v>241</v>
      </c>
      <c r="AC166" s="3"/>
      <c r="AD166" s="3" t="s">
        <v>2764</v>
      </c>
      <c r="AE166" s="3" t="s">
        <v>48</v>
      </c>
      <c r="AF166" s="3"/>
      <c r="AG166" s="3"/>
      <c r="AH166" t="s">
        <v>1722</v>
      </c>
    </row>
    <row r="167" spans="1:34">
      <c r="A167" t="s">
        <v>235</v>
      </c>
      <c r="B167" t="s">
        <v>32</v>
      </c>
      <c r="C167" t="s">
        <v>33</v>
      </c>
      <c r="D167" t="s">
        <v>34</v>
      </c>
      <c r="E167" t="s">
        <v>35</v>
      </c>
      <c r="F167" s="1">
        <v>0.03</v>
      </c>
      <c r="G167" t="s">
        <v>36</v>
      </c>
      <c r="H167">
        <v>30</v>
      </c>
      <c r="J167">
        <v>180</v>
      </c>
      <c r="K167">
        <v>604800</v>
      </c>
      <c r="L167" t="s">
        <v>37</v>
      </c>
      <c r="O167" t="s">
        <v>342</v>
      </c>
      <c r="P167" t="s">
        <v>86</v>
      </c>
      <c r="Q167" t="s">
        <v>40</v>
      </c>
      <c r="R167" t="s">
        <v>343</v>
      </c>
      <c r="S167" t="s">
        <v>344</v>
      </c>
      <c r="T167" t="s">
        <v>345</v>
      </c>
      <c r="U167" t="s">
        <v>330</v>
      </c>
      <c r="X167">
        <v>23</v>
      </c>
      <c r="Y167" t="s">
        <v>91</v>
      </c>
      <c r="Z167" t="s">
        <v>91</v>
      </c>
      <c r="AA167" t="s">
        <v>91</v>
      </c>
      <c r="AB167" t="s">
        <v>241</v>
      </c>
      <c r="AD167" t="s">
        <v>55</v>
      </c>
      <c r="AE167" s="3" t="s">
        <v>71</v>
      </c>
      <c r="AH167" t="s">
        <v>1722</v>
      </c>
    </row>
    <row r="168" spans="1:34">
      <c r="A168" s="3" t="s">
        <v>2721</v>
      </c>
      <c r="B168" s="3" t="s">
        <v>2592</v>
      </c>
      <c r="C168" s="3" t="s">
        <v>33</v>
      </c>
      <c r="D168" s="3" t="s">
        <v>34</v>
      </c>
      <c r="E168" s="3" t="s">
        <v>35</v>
      </c>
      <c r="F168" s="4">
        <v>0.02</v>
      </c>
      <c r="G168" s="3" t="s">
        <v>2593</v>
      </c>
      <c r="H168" s="3">
        <v>51</v>
      </c>
      <c r="I168" s="3"/>
      <c r="J168" s="3">
        <v>180</v>
      </c>
      <c r="K168" s="3">
        <v>604800</v>
      </c>
      <c r="L168" s="10" t="s">
        <v>2722</v>
      </c>
      <c r="M168" s="10"/>
      <c r="N168" s="10"/>
      <c r="O168" s="3" t="s">
        <v>2790</v>
      </c>
      <c r="P168" s="3" t="s">
        <v>2791</v>
      </c>
      <c r="Q168" t="s">
        <v>40</v>
      </c>
      <c r="R168" s="3" t="s">
        <v>2792</v>
      </c>
      <c r="S168" s="3" t="s">
        <v>2793</v>
      </c>
      <c r="T168" s="10" t="s">
        <v>2794</v>
      </c>
      <c r="U168" s="10"/>
      <c r="V168" s="10"/>
      <c r="W168" s="3"/>
      <c r="X168" s="3">
        <v>127</v>
      </c>
      <c r="Y168" s="3" t="s">
        <v>2600</v>
      </c>
      <c r="Z168" s="3" t="s">
        <v>2600</v>
      </c>
      <c r="AA168" s="3" t="s">
        <v>2600</v>
      </c>
      <c r="AB168" s="3" t="s">
        <v>241</v>
      </c>
      <c r="AC168" s="3"/>
      <c r="AD168" s="3" t="s">
        <v>55</v>
      </c>
      <c r="AE168" s="3" t="s">
        <v>106</v>
      </c>
      <c r="AF168" s="3"/>
      <c r="AG168" s="3"/>
      <c r="AH168" t="s">
        <v>1722</v>
      </c>
    </row>
    <row r="169" spans="1:34">
      <c r="A169" t="s">
        <v>235</v>
      </c>
      <c r="B169" t="s">
        <v>32</v>
      </c>
      <c r="C169" t="s">
        <v>33</v>
      </c>
      <c r="D169" t="s">
        <v>34</v>
      </c>
      <c r="E169" t="s">
        <v>35</v>
      </c>
      <c r="F169" s="1">
        <v>0.03</v>
      </c>
      <c r="G169" t="s">
        <v>36</v>
      </c>
      <c r="H169">
        <v>30</v>
      </c>
      <c r="J169">
        <v>180</v>
      </c>
      <c r="K169">
        <v>604800</v>
      </c>
      <c r="L169" t="s">
        <v>37</v>
      </c>
      <c r="O169" t="s">
        <v>378</v>
      </c>
      <c r="P169" t="s">
        <v>379</v>
      </c>
      <c r="Q169" t="s">
        <v>40</v>
      </c>
      <c r="R169" t="s">
        <v>380</v>
      </c>
      <c r="S169" t="s">
        <v>381</v>
      </c>
      <c r="T169" t="s">
        <v>382</v>
      </c>
      <c r="U169" t="s">
        <v>61</v>
      </c>
      <c r="X169">
        <v>38</v>
      </c>
      <c r="Y169" t="s">
        <v>362</v>
      </c>
      <c r="Z169" t="s">
        <v>362</v>
      </c>
      <c r="AA169" t="s">
        <v>362</v>
      </c>
      <c r="AB169" t="s">
        <v>241</v>
      </c>
      <c r="AD169" t="s">
        <v>383</v>
      </c>
      <c r="AE169" s="3" t="s">
        <v>71</v>
      </c>
      <c r="AH169" t="s">
        <v>1722</v>
      </c>
    </row>
    <row r="170" spans="1:34">
      <c r="A170" s="3" t="s">
        <v>2721</v>
      </c>
      <c r="B170" s="3" t="s">
        <v>2592</v>
      </c>
      <c r="C170" s="3" t="s">
        <v>33</v>
      </c>
      <c r="D170" s="3" t="s">
        <v>34</v>
      </c>
      <c r="E170" s="3" t="s">
        <v>35</v>
      </c>
      <c r="F170" s="4">
        <v>0.02</v>
      </c>
      <c r="G170" s="3" t="s">
        <v>2593</v>
      </c>
      <c r="H170" s="3">
        <v>51</v>
      </c>
      <c r="I170" s="3"/>
      <c r="J170" s="3">
        <v>180</v>
      </c>
      <c r="K170" s="3">
        <v>604800</v>
      </c>
      <c r="L170" s="10" t="s">
        <v>2722</v>
      </c>
      <c r="M170" s="10"/>
      <c r="N170" s="10"/>
      <c r="O170" s="3" t="s">
        <v>2812</v>
      </c>
      <c r="P170" s="3" t="s">
        <v>1758</v>
      </c>
      <c r="Q170" t="s">
        <v>40</v>
      </c>
      <c r="R170" s="3" t="s">
        <v>2813</v>
      </c>
      <c r="S170" s="3" t="s">
        <v>2814</v>
      </c>
      <c r="T170" s="10" t="s">
        <v>2815</v>
      </c>
      <c r="U170" s="10"/>
      <c r="V170" s="10"/>
      <c r="W170" s="3"/>
      <c r="X170" s="3">
        <v>41</v>
      </c>
      <c r="Y170" s="3" t="s">
        <v>125</v>
      </c>
      <c r="Z170" s="3" t="s">
        <v>125</v>
      </c>
      <c r="AA170" s="3" t="s">
        <v>125</v>
      </c>
      <c r="AB170" s="3" t="s">
        <v>241</v>
      </c>
      <c r="AC170" s="3"/>
      <c r="AD170" s="3" t="s">
        <v>55</v>
      </c>
      <c r="AE170" s="3" t="s">
        <v>106</v>
      </c>
      <c r="AF170" s="3"/>
      <c r="AG170" s="3"/>
      <c r="AH170" t="s">
        <v>1722</v>
      </c>
    </row>
    <row r="171" spans="1:34">
      <c r="A171" t="s">
        <v>235</v>
      </c>
      <c r="B171" t="s">
        <v>32</v>
      </c>
      <c r="C171" t="s">
        <v>33</v>
      </c>
      <c r="D171" t="s">
        <v>34</v>
      </c>
      <c r="E171" t="s">
        <v>35</v>
      </c>
      <c r="F171" s="1">
        <v>0.03</v>
      </c>
      <c r="G171" t="s">
        <v>36</v>
      </c>
      <c r="H171">
        <v>30</v>
      </c>
      <c r="J171">
        <v>180</v>
      </c>
      <c r="K171">
        <v>604800</v>
      </c>
      <c r="L171" t="s">
        <v>37</v>
      </c>
      <c r="O171" t="s">
        <v>306</v>
      </c>
      <c r="P171" t="s">
        <v>204</v>
      </c>
      <c r="Q171" t="s">
        <v>40</v>
      </c>
      <c r="R171" t="s">
        <v>307</v>
      </c>
      <c r="S171" t="s">
        <v>308</v>
      </c>
      <c r="T171" t="s">
        <v>309</v>
      </c>
      <c r="U171" t="s">
        <v>281</v>
      </c>
      <c r="X171">
        <v>24</v>
      </c>
      <c r="Y171" t="s">
        <v>209</v>
      </c>
      <c r="Z171" t="s">
        <v>209</v>
      </c>
      <c r="AA171" t="s">
        <v>209</v>
      </c>
      <c r="AB171" t="s">
        <v>241</v>
      </c>
      <c r="AD171" t="s">
        <v>55</v>
      </c>
      <c r="AE171" s="3" t="s">
        <v>71</v>
      </c>
      <c r="AH171" t="s">
        <v>1722</v>
      </c>
    </row>
    <row r="172" spans="1:34">
      <c r="A172" t="s">
        <v>235</v>
      </c>
      <c r="B172" t="s">
        <v>32</v>
      </c>
      <c r="C172" t="s">
        <v>33</v>
      </c>
      <c r="D172" t="s">
        <v>34</v>
      </c>
      <c r="E172" t="s">
        <v>35</v>
      </c>
      <c r="F172" s="1">
        <v>0.03</v>
      </c>
      <c r="G172" t="s">
        <v>36</v>
      </c>
      <c r="H172">
        <v>30</v>
      </c>
      <c r="J172">
        <v>180</v>
      </c>
      <c r="K172">
        <v>604800</v>
      </c>
      <c r="L172" t="s">
        <v>37</v>
      </c>
      <c r="O172" t="s">
        <v>332</v>
      </c>
      <c r="P172" t="s">
        <v>333</v>
      </c>
      <c r="Q172" t="s">
        <v>40</v>
      </c>
      <c r="R172" t="s">
        <v>334</v>
      </c>
      <c r="S172" t="s">
        <v>335</v>
      </c>
      <c r="T172" t="s">
        <v>336</v>
      </c>
      <c r="U172" t="s">
        <v>319</v>
      </c>
      <c r="X172">
        <v>37</v>
      </c>
      <c r="Y172" t="s">
        <v>70</v>
      </c>
      <c r="Z172" t="s">
        <v>70</v>
      </c>
      <c r="AA172" t="s">
        <v>70</v>
      </c>
      <c r="AB172" t="s">
        <v>241</v>
      </c>
      <c r="AD172" t="s">
        <v>55</v>
      </c>
      <c r="AE172" t="s">
        <v>2206</v>
      </c>
      <c r="AH172" t="s">
        <v>1722</v>
      </c>
    </row>
    <row r="173" spans="1:34">
      <c r="A173" t="s">
        <v>235</v>
      </c>
      <c r="B173" t="s">
        <v>32</v>
      </c>
      <c r="C173" t="s">
        <v>33</v>
      </c>
      <c r="D173" t="s">
        <v>34</v>
      </c>
      <c r="E173" t="s">
        <v>35</v>
      </c>
      <c r="F173" s="1">
        <v>0.03</v>
      </c>
      <c r="G173" t="s">
        <v>36</v>
      </c>
      <c r="H173">
        <v>30</v>
      </c>
      <c r="J173">
        <v>180</v>
      </c>
      <c r="K173">
        <v>604800</v>
      </c>
      <c r="L173" t="s">
        <v>37</v>
      </c>
      <c r="O173" t="s">
        <v>236</v>
      </c>
      <c r="P173" t="s">
        <v>50</v>
      </c>
      <c r="Q173" t="s">
        <v>40</v>
      </c>
      <c r="R173" t="s">
        <v>237</v>
      </c>
      <c r="S173" t="s">
        <v>238</v>
      </c>
      <c r="T173" t="s">
        <v>239</v>
      </c>
      <c r="U173" t="s">
        <v>240</v>
      </c>
      <c r="X173">
        <v>38</v>
      </c>
      <c r="Y173" t="s">
        <v>45</v>
      </c>
      <c r="Z173" t="s">
        <v>45</v>
      </c>
      <c r="AA173" t="s">
        <v>45</v>
      </c>
      <c r="AB173" t="s">
        <v>241</v>
      </c>
      <c r="AD173" t="s">
        <v>55</v>
      </c>
      <c r="AE173" t="s">
        <v>48</v>
      </c>
      <c r="AH173" t="s">
        <v>1722</v>
      </c>
    </row>
    <row r="174" spans="1:34">
      <c r="A174" t="s">
        <v>235</v>
      </c>
      <c r="B174" t="s">
        <v>32</v>
      </c>
      <c r="C174" t="s">
        <v>33</v>
      </c>
      <c r="D174" t="s">
        <v>34</v>
      </c>
      <c r="E174" t="s">
        <v>35</v>
      </c>
      <c r="F174" s="1">
        <v>0.03</v>
      </c>
      <c r="G174" t="s">
        <v>36</v>
      </c>
      <c r="H174">
        <v>30</v>
      </c>
      <c r="J174">
        <v>180</v>
      </c>
      <c r="K174">
        <v>604800</v>
      </c>
      <c r="L174" t="s">
        <v>37</v>
      </c>
      <c r="O174" t="s">
        <v>337</v>
      </c>
      <c r="P174" t="s">
        <v>108</v>
      </c>
      <c r="Q174" t="s">
        <v>40</v>
      </c>
      <c r="R174" t="s">
        <v>338</v>
      </c>
      <c r="S174" t="s">
        <v>339</v>
      </c>
      <c r="T174" t="s">
        <v>340</v>
      </c>
      <c r="U174" t="s">
        <v>341</v>
      </c>
      <c r="X174">
        <v>35</v>
      </c>
      <c r="Y174" t="s">
        <v>45</v>
      </c>
      <c r="Z174" t="s">
        <v>45</v>
      </c>
      <c r="AA174" t="s">
        <v>45</v>
      </c>
      <c r="AB174" t="s">
        <v>241</v>
      </c>
      <c r="AD174" t="s">
        <v>55</v>
      </c>
      <c r="AE174" s="3" t="s">
        <v>71</v>
      </c>
      <c r="AH174" t="s">
        <v>1722</v>
      </c>
    </row>
    <row r="175" spans="1:34">
      <c r="A175" t="s">
        <v>235</v>
      </c>
      <c r="B175" t="s">
        <v>32</v>
      </c>
      <c r="C175" t="s">
        <v>33</v>
      </c>
      <c r="D175" t="s">
        <v>34</v>
      </c>
      <c r="E175" t="s">
        <v>35</v>
      </c>
      <c r="F175" s="1">
        <v>0.03</v>
      </c>
      <c r="G175" t="s">
        <v>36</v>
      </c>
      <c r="H175">
        <v>30</v>
      </c>
      <c r="J175">
        <v>180</v>
      </c>
      <c r="K175">
        <v>604800</v>
      </c>
      <c r="L175" t="s">
        <v>37</v>
      </c>
      <c r="O175" t="s">
        <v>326</v>
      </c>
      <c r="P175" t="s">
        <v>192</v>
      </c>
      <c r="Q175" t="s">
        <v>40</v>
      </c>
      <c r="R175" t="s">
        <v>327</v>
      </c>
      <c r="S175" t="s">
        <v>328</v>
      </c>
      <c r="T175" t="s">
        <v>329</v>
      </c>
      <c r="U175" t="s">
        <v>330</v>
      </c>
      <c r="X175">
        <v>34</v>
      </c>
      <c r="Y175" t="s">
        <v>45</v>
      </c>
      <c r="Z175" t="s">
        <v>45</v>
      </c>
      <c r="AA175" t="s">
        <v>45</v>
      </c>
      <c r="AB175" t="s">
        <v>241</v>
      </c>
      <c r="AD175" t="s">
        <v>331</v>
      </c>
      <c r="AE175" s="3" t="s">
        <v>71</v>
      </c>
      <c r="AH175" t="s">
        <v>1722</v>
      </c>
    </row>
    <row r="176" spans="1:34">
      <c r="A176" s="3" t="s">
        <v>2721</v>
      </c>
      <c r="B176" s="3" t="s">
        <v>2592</v>
      </c>
      <c r="C176" s="3" t="s">
        <v>33</v>
      </c>
      <c r="D176" s="3" t="s">
        <v>34</v>
      </c>
      <c r="E176" s="3" t="s">
        <v>35</v>
      </c>
      <c r="F176" s="4">
        <v>0.02</v>
      </c>
      <c r="G176" s="3" t="s">
        <v>2593</v>
      </c>
      <c r="H176" s="3">
        <v>51</v>
      </c>
      <c r="I176" s="3"/>
      <c r="J176" s="3">
        <v>180</v>
      </c>
      <c r="K176" s="3">
        <v>604800</v>
      </c>
      <c r="L176" s="10" t="s">
        <v>2722</v>
      </c>
      <c r="M176" s="10"/>
      <c r="N176" s="10"/>
      <c r="O176" s="3" t="s">
        <v>2821</v>
      </c>
      <c r="P176" s="3" t="s">
        <v>2822</v>
      </c>
      <c r="Q176" t="s">
        <v>40</v>
      </c>
      <c r="R176" s="3" t="s">
        <v>2823</v>
      </c>
      <c r="S176" s="3" t="s">
        <v>2824</v>
      </c>
      <c r="T176" s="10" t="s">
        <v>2825</v>
      </c>
      <c r="U176" s="10"/>
      <c r="V176" s="10"/>
      <c r="W176" s="3"/>
      <c r="X176" s="3">
        <v>63</v>
      </c>
      <c r="Y176" s="3" t="s">
        <v>2600</v>
      </c>
      <c r="Z176" s="3" t="s">
        <v>2600</v>
      </c>
      <c r="AA176" s="3" t="s">
        <v>2600</v>
      </c>
      <c r="AB176" s="3" t="s">
        <v>241</v>
      </c>
      <c r="AC176" s="3"/>
      <c r="AD176" s="3" t="s">
        <v>92</v>
      </c>
      <c r="AE176" s="3" t="s">
        <v>71</v>
      </c>
      <c r="AF176" s="3"/>
      <c r="AG176" s="3"/>
      <c r="AH176" t="s">
        <v>1722</v>
      </c>
    </row>
    <row r="177" spans="1:34">
      <c r="A177" t="s">
        <v>235</v>
      </c>
      <c r="B177" t="s">
        <v>32</v>
      </c>
      <c r="C177" t="s">
        <v>33</v>
      </c>
      <c r="D177" t="s">
        <v>34</v>
      </c>
      <c r="E177" t="s">
        <v>35</v>
      </c>
      <c r="F177" s="1">
        <v>0.03</v>
      </c>
      <c r="G177" t="s">
        <v>36</v>
      </c>
      <c r="H177">
        <v>30</v>
      </c>
      <c r="J177">
        <v>180</v>
      </c>
      <c r="K177">
        <v>604800</v>
      </c>
      <c r="L177" t="s">
        <v>37</v>
      </c>
      <c r="O177" t="s">
        <v>267</v>
      </c>
      <c r="P177" t="s">
        <v>144</v>
      </c>
      <c r="Q177" t="s">
        <v>40</v>
      </c>
      <c r="R177" t="s">
        <v>268</v>
      </c>
      <c r="S177" t="s">
        <v>269</v>
      </c>
      <c r="T177" t="s">
        <v>270</v>
      </c>
      <c r="U177" t="s">
        <v>271</v>
      </c>
      <c r="X177">
        <v>22</v>
      </c>
      <c r="Y177" t="s">
        <v>45</v>
      </c>
      <c r="Z177" t="s">
        <v>45</v>
      </c>
      <c r="AA177" t="s">
        <v>45</v>
      </c>
      <c r="AB177" t="s">
        <v>241</v>
      </c>
      <c r="AD177" t="s">
        <v>55</v>
      </c>
      <c r="AE177" s="3" t="s">
        <v>71</v>
      </c>
      <c r="AH177" t="s">
        <v>1722</v>
      </c>
    </row>
    <row r="178" spans="1:34">
      <c r="A178" t="s">
        <v>235</v>
      </c>
      <c r="B178" t="s">
        <v>32</v>
      </c>
      <c r="C178" t="s">
        <v>33</v>
      </c>
      <c r="D178" t="s">
        <v>34</v>
      </c>
      <c r="E178" t="s">
        <v>35</v>
      </c>
      <c r="F178" s="1">
        <v>0.03</v>
      </c>
      <c r="G178" t="s">
        <v>36</v>
      </c>
      <c r="H178">
        <v>30</v>
      </c>
      <c r="J178">
        <v>180</v>
      </c>
      <c r="K178">
        <v>604800</v>
      </c>
      <c r="L178" t="s">
        <v>37</v>
      </c>
      <c r="O178" t="s">
        <v>346</v>
      </c>
      <c r="P178" t="s">
        <v>347</v>
      </c>
      <c r="Q178" t="s">
        <v>40</v>
      </c>
      <c r="R178" t="s">
        <v>348</v>
      </c>
      <c r="S178" t="s">
        <v>349</v>
      </c>
      <c r="T178" t="s">
        <v>350</v>
      </c>
      <c r="U178" t="s">
        <v>252</v>
      </c>
      <c r="X178">
        <v>103</v>
      </c>
      <c r="Y178" t="s">
        <v>62</v>
      </c>
      <c r="Z178" t="s">
        <v>62</v>
      </c>
      <c r="AA178" t="s">
        <v>62</v>
      </c>
      <c r="AB178" t="s">
        <v>241</v>
      </c>
      <c r="AD178" t="s">
        <v>99</v>
      </c>
      <c r="AE178" s="3" t="s">
        <v>71</v>
      </c>
      <c r="AH178" t="s">
        <v>1722</v>
      </c>
    </row>
    <row r="179" spans="1:34">
      <c r="A179" t="s">
        <v>235</v>
      </c>
      <c r="B179" t="s">
        <v>32</v>
      </c>
      <c r="C179" t="s">
        <v>33</v>
      </c>
      <c r="D179" t="s">
        <v>34</v>
      </c>
      <c r="E179" t="s">
        <v>35</v>
      </c>
      <c r="F179" s="1">
        <v>0.03</v>
      </c>
      <c r="G179" t="s">
        <v>36</v>
      </c>
      <c r="H179">
        <v>30</v>
      </c>
      <c r="J179">
        <v>180</v>
      </c>
      <c r="K179">
        <v>604800</v>
      </c>
      <c r="L179" t="s">
        <v>37</v>
      </c>
      <c r="O179" t="s">
        <v>300</v>
      </c>
      <c r="P179" t="s">
        <v>301</v>
      </c>
      <c r="Q179" t="s">
        <v>40</v>
      </c>
      <c r="R179" t="s">
        <v>302</v>
      </c>
      <c r="S179" t="s">
        <v>303</v>
      </c>
      <c r="T179" t="s">
        <v>304</v>
      </c>
      <c r="U179" t="s">
        <v>305</v>
      </c>
      <c r="X179">
        <v>16</v>
      </c>
      <c r="Y179" t="s">
        <v>91</v>
      </c>
      <c r="Z179" t="s">
        <v>91</v>
      </c>
      <c r="AA179" t="s">
        <v>91</v>
      </c>
      <c r="AB179" t="s">
        <v>241</v>
      </c>
      <c r="AD179" t="s">
        <v>55</v>
      </c>
      <c r="AE179" s="3" t="s">
        <v>71</v>
      </c>
      <c r="AH179" t="s">
        <v>1722</v>
      </c>
    </row>
    <row r="180" spans="1:34">
      <c r="A180" s="3" t="s">
        <v>2721</v>
      </c>
      <c r="B180" s="3" t="s">
        <v>2592</v>
      </c>
      <c r="C180" s="3" t="s">
        <v>33</v>
      </c>
      <c r="D180" s="3" t="s">
        <v>34</v>
      </c>
      <c r="E180" s="3" t="s">
        <v>35</v>
      </c>
      <c r="F180" s="4">
        <v>0.02</v>
      </c>
      <c r="G180" s="3" t="s">
        <v>2593</v>
      </c>
      <c r="H180" s="3">
        <v>51</v>
      </c>
      <c r="I180" s="3"/>
      <c r="J180" s="3">
        <v>180</v>
      </c>
      <c r="K180" s="3">
        <v>604800</v>
      </c>
      <c r="L180" s="10" t="s">
        <v>2722</v>
      </c>
      <c r="M180" s="10"/>
      <c r="N180" s="10"/>
      <c r="O180" s="3" t="s">
        <v>2816</v>
      </c>
      <c r="P180" s="3" t="s">
        <v>2817</v>
      </c>
      <c r="Q180" t="s">
        <v>40</v>
      </c>
      <c r="R180" s="3" t="s">
        <v>2818</v>
      </c>
      <c r="S180" s="3" t="s">
        <v>2819</v>
      </c>
      <c r="T180" s="10" t="s">
        <v>2820</v>
      </c>
      <c r="U180" s="10"/>
      <c r="V180" s="10"/>
      <c r="W180" s="3"/>
      <c r="X180" s="3">
        <v>30</v>
      </c>
      <c r="Y180" s="3" t="s">
        <v>2600</v>
      </c>
      <c r="Z180" s="3" t="s">
        <v>2600</v>
      </c>
      <c r="AA180" s="3" t="s">
        <v>2600</v>
      </c>
      <c r="AB180" s="3" t="s">
        <v>241</v>
      </c>
      <c r="AC180" s="3"/>
      <c r="AD180" s="3" t="s">
        <v>55</v>
      </c>
      <c r="AE180" s="3" t="s">
        <v>71</v>
      </c>
      <c r="AF180" s="3"/>
      <c r="AG180" s="3"/>
      <c r="AH180" t="s">
        <v>1722</v>
      </c>
    </row>
    <row r="181" spans="1:34">
      <c r="A181" t="s">
        <v>235</v>
      </c>
      <c r="B181" t="s">
        <v>32</v>
      </c>
      <c r="C181" t="s">
        <v>33</v>
      </c>
      <c r="D181" t="s">
        <v>34</v>
      </c>
      <c r="E181" t="s">
        <v>35</v>
      </c>
      <c r="F181" s="1">
        <v>0.03</v>
      </c>
      <c r="G181" t="s">
        <v>36</v>
      </c>
      <c r="H181">
        <v>30</v>
      </c>
      <c r="J181">
        <v>180</v>
      </c>
      <c r="K181">
        <v>604800</v>
      </c>
      <c r="L181" t="s">
        <v>37</v>
      </c>
      <c r="O181" t="s">
        <v>282</v>
      </c>
      <c r="P181" t="s">
        <v>211</v>
      </c>
      <c r="Q181" t="s">
        <v>40</v>
      </c>
      <c r="R181" t="s">
        <v>283</v>
      </c>
      <c r="S181" t="s">
        <v>284</v>
      </c>
      <c r="T181" t="s">
        <v>285</v>
      </c>
      <c r="U181" t="s">
        <v>286</v>
      </c>
      <c r="X181">
        <v>43</v>
      </c>
      <c r="Y181" t="s">
        <v>216</v>
      </c>
      <c r="Z181" t="s">
        <v>216</v>
      </c>
      <c r="AA181" t="s">
        <v>216</v>
      </c>
      <c r="AB181" t="s">
        <v>241</v>
      </c>
      <c r="AD181" t="s">
        <v>99</v>
      </c>
      <c r="AE181" t="s">
        <v>48</v>
      </c>
      <c r="AH181" t="s">
        <v>1722</v>
      </c>
    </row>
    <row r="182" spans="1:34">
      <c r="A182" t="s">
        <v>235</v>
      </c>
      <c r="B182" t="s">
        <v>32</v>
      </c>
      <c r="C182" t="s">
        <v>33</v>
      </c>
      <c r="D182" t="s">
        <v>34</v>
      </c>
      <c r="E182" t="s">
        <v>35</v>
      </c>
      <c r="F182" s="1">
        <v>0.03</v>
      </c>
      <c r="G182" t="s">
        <v>36</v>
      </c>
      <c r="H182">
        <v>30</v>
      </c>
      <c r="J182">
        <v>180</v>
      </c>
      <c r="K182">
        <v>604800</v>
      </c>
      <c r="L182" t="s">
        <v>37</v>
      </c>
      <c r="O182" t="s">
        <v>363</v>
      </c>
      <c r="P182" t="s">
        <v>133</v>
      </c>
      <c r="Q182" t="s">
        <v>40</v>
      </c>
      <c r="R182" t="s">
        <v>364</v>
      </c>
      <c r="S182" t="s">
        <v>365</v>
      </c>
      <c r="T182" t="s">
        <v>366</v>
      </c>
      <c r="U182" t="s">
        <v>367</v>
      </c>
      <c r="X182">
        <v>17</v>
      </c>
      <c r="Y182" t="s">
        <v>45</v>
      </c>
      <c r="Z182" t="s">
        <v>45</v>
      </c>
      <c r="AA182" t="s">
        <v>45</v>
      </c>
      <c r="AB182" t="s">
        <v>241</v>
      </c>
      <c r="AD182" t="s">
        <v>55</v>
      </c>
      <c r="AE182" s="3" t="s">
        <v>71</v>
      </c>
      <c r="AH182" t="s">
        <v>1722</v>
      </c>
    </row>
    <row r="183" spans="1:34">
      <c r="A183" t="s">
        <v>235</v>
      </c>
      <c r="B183" t="s">
        <v>32</v>
      </c>
      <c r="C183" t="s">
        <v>33</v>
      </c>
      <c r="D183" t="s">
        <v>34</v>
      </c>
      <c r="E183" t="s">
        <v>35</v>
      </c>
      <c r="F183" s="1">
        <v>0.03</v>
      </c>
      <c r="G183" t="s">
        <v>36</v>
      </c>
      <c r="H183">
        <v>30</v>
      </c>
      <c r="J183">
        <v>180</v>
      </c>
      <c r="K183">
        <v>604800</v>
      </c>
      <c r="L183" t="s">
        <v>37</v>
      </c>
      <c r="O183" t="s">
        <v>373</v>
      </c>
      <c r="P183" t="s">
        <v>198</v>
      </c>
      <c r="Q183" t="s">
        <v>40</v>
      </c>
      <c r="R183" t="s">
        <v>374</v>
      </c>
      <c r="S183" t="s">
        <v>375</v>
      </c>
      <c r="T183" t="s">
        <v>376</v>
      </c>
      <c r="U183" t="s">
        <v>292</v>
      </c>
      <c r="X183">
        <v>29</v>
      </c>
      <c r="Y183" t="s">
        <v>45</v>
      </c>
      <c r="Z183" t="s">
        <v>45</v>
      </c>
      <c r="AA183" t="s">
        <v>45</v>
      </c>
      <c r="AB183" t="s">
        <v>241</v>
      </c>
      <c r="AD183" s="2" t="s">
        <v>377</v>
      </c>
      <c r="AE183" s="3" t="s">
        <v>71</v>
      </c>
      <c r="AH183" t="s">
        <v>1722</v>
      </c>
    </row>
    <row r="184" spans="1:34">
      <c r="A184" t="s">
        <v>235</v>
      </c>
      <c r="B184" t="s">
        <v>32</v>
      </c>
      <c r="C184" t="s">
        <v>33</v>
      </c>
      <c r="D184" t="s">
        <v>34</v>
      </c>
      <c r="E184" t="s">
        <v>35</v>
      </c>
      <c r="F184" s="1">
        <v>0.03</v>
      </c>
      <c r="G184" t="s">
        <v>36</v>
      </c>
      <c r="H184">
        <v>30</v>
      </c>
      <c r="J184">
        <v>180</v>
      </c>
      <c r="K184">
        <v>604800</v>
      </c>
      <c r="L184" t="s">
        <v>37</v>
      </c>
      <c r="O184" t="s">
        <v>356</v>
      </c>
      <c r="P184" t="s">
        <v>357</v>
      </c>
      <c r="Q184" t="s">
        <v>40</v>
      </c>
      <c r="R184" t="s">
        <v>358</v>
      </c>
      <c r="S184" t="s">
        <v>359</v>
      </c>
      <c r="T184" t="s">
        <v>360</v>
      </c>
      <c r="U184" t="s">
        <v>361</v>
      </c>
      <c r="X184">
        <v>37</v>
      </c>
      <c r="Y184" t="s">
        <v>362</v>
      </c>
      <c r="Z184" t="s">
        <v>362</v>
      </c>
      <c r="AA184" t="s">
        <v>362</v>
      </c>
      <c r="AB184" t="s">
        <v>241</v>
      </c>
      <c r="AD184" t="s">
        <v>55</v>
      </c>
      <c r="AE184" s="3" t="s">
        <v>71</v>
      </c>
      <c r="AH184" t="s">
        <v>1722</v>
      </c>
    </row>
    <row r="185" spans="1:34">
      <c r="A185" t="s">
        <v>235</v>
      </c>
      <c r="B185" t="s">
        <v>32</v>
      </c>
      <c r="C185" t="s">
        <v>33</v>
      </c>
      <c r="D185" t="s">
        <v>34</v>
      </c>
      <c r="E185" t="s">
        <v>35</v>
      </c>
      <c r="F185" s="1">
        <v>0.03</v>
      </c>
      <c r="G185" t="s">
        <v>36</v>
      </c>
      <c r="H185">
        <v>30</v>
      </c>
      <c r="J185">
        <v>180</v>
      </c>
      <c r="K185">
        <v>604800</v>
      </c>
      <c r="L185" t="s">
        <v>37</v>
      </c>
      <c r="O185" t="s">
        <v>242</v>
      </c>
      <c r="P185" t="s">
        <v>231</v>
      </c>
      <c r="Q185" t="s">
        <v>40</v>
      </c>
      <c r="R185" t="s">
        <v>243</v>
      </c>
      <c r="S185" t="s">
        <v>244</v>
      </c>
      <c r="T185" t="s">
        <v>245</v>
      </c>
      <c r="U185" t="s">
        <v>246</v>
      </c>
      <c r="X185">
        <v>21</v>
      </c>
      <c r="Y185" t="s">
        <v>45</v>
      </c>
      <c r="Z185" t="s">
        <v>45</v>
      </c>
      <c r="AA185" t="s">
        <v>45</v>
      </c>
      <c r="AB185" t="s">
        <v>241</v>
      </c>
      <c r="AD185" t="s">
        <v>55</v>
      </c>
      <c r="AE185" s="3" t="s">
        <v>71</v>
      </c>
      <c r="AH185" t="s">
        <v>1722</v>
      </c>
    </row>
    <row r="186" spans="1:34">
      <c r="A186" s="3" t="s">
        <v>2721</v>
      </c>
      <c r="B186" s="3" t="s">
        <v>2592</v>
      </c>
      <c r="C186" s="3" t="s">
        <v>33</v>
      </c>
      <c r="D186" s="3" t="s">
        <v>34</v>
      </c>
      <c r="E186" s="3" t="s">
        <v>35</v>
      </c>
      <c r="F186" s="4">
        <v>0.02</v>
      </c>
      <c r="G186" s="3" t="s">
        <v>2593</v>
      </c>
      <c r="H186" s="3">
        <v>51</v>
      </c>
      <c r="I186" s="3"/>
      <c r="J186" s="3">
        <v>180</v>
      </c>
      <c r="K186" s="3">
        <v>604800</v>
      </c>
      <c r="L186" s="10" t="s">
        <v>2722</v>
      </c>
      <c r="M186" s="10"/>
      <c r="N186" s="10"/>
      <c r="O186" s="3" t="s">
        <v>2807</v>
      </c>
      <c r="P186" s="3" t="s">
        <v>1811</v>
      </c>
      <c r="Q186" t="s">
        <v>40</v>
      </c>
      <c r="R186" s="3" t="s">
        <v>2808</v>
      </c>
      <c r="S186" s="3" t="s">
        <v>2809</v>
      </c>
      <c r="T186" s="10" t="s">
        <v>2810</v>
      </c>
      <c r="U186" s="10"/>
      <c r="V186" s="10"/>
      <c r="W186" s="3"/>
      <c r="X186" s="3">
        <v>28</v>
      </c>
      <c r="Y186" s="3" t="s">
        <v>70</v>
      </c>
      <c r="Z186" s="3" t="s">
        <v>70</v>
      </c>
      <c r="AA186" s="3" t="s">
        <v>70</v>
      </c>
      <c r="AB186" s="3" t="s">
        <v>241</v>
      </c>
      <c r="AC186" s="3"/>
      <c r="AD186" s="3" t="s">
        <v>2811</v>
      </c>
      <c r="AE186" s="3" t="s">
        <v>48</v>
      </c>
      <c r="AF186" s="3"/>
      <c r="AG186" s="3"/>
      <c r="AH186" t="s">
        <v>1722</v>
      </c>
    </row>
    <row r="187" spans="1:34">
      <c r="A187" t="s">
        <v>235</v>
      </c>
      <c r="B187" t="s">
        <v>32</v>
      </c>
      <c r="C187" t="s">
        <v>33</v>
      </c>
      <c r="D187" t="s">
        <v>34</v>
      </c>
      <c r="E187" t="s">
        <v>35</v>
      </c>
      <c r="F187" s="1">
        <v>0.03</v>
      </c>
      <c r="G187" t="s">
        <v>36</v>
      </c>
      <c r="H187">
        <v>30</v>
      </c>
      <c r="J187">
        <v>180</v>
      </c>
      <c r="K187">
        <v>604800</v>
      </c>
      <c r="L187" t="s">
        <v>37</v>
      </c>
      <c r="O187" t="s">
        <v>390</v>
      </c>
      <c r="P187" t="s">
        <v>94</v>
      </c>
      <c r="Q187" t="s">
        <v>40</v>
      </c>
      <c r="R187" t="s">
        <v>391</v>
      </c>
      <c r="S187" t="s">
        <v>392</v>
      </c>
      <c r="T187" t="s">
        <v>393</v>
      </c>
      <c r="U187" t="s">
        <v>98</v>
      </c>
      <c r="X187">
        <v>29</v>
      </c>
      <c r="Y187" t="s">
        <v>45</v>
      </c>
      <c r="Z187" t="s">
        <v>45</v>
      </c>
      <c r="AA187" t="s">
        <v>45</v>
      </c>
      <c r="AB187" t="s">
        <v>241</v>
      </c>
      <c r="AD187" t="s">
        <v>55</v>
      </c>
      <c r="AE187" s="3" t="s">
        <v>4407</v>
      </c>
      <c r="AH187" t="s">
        <v>1722</v>
      </c>
    </row>
    <row r="188" spans="1:34">
      <c r="A188" t="s">
        <v>235</v>
      </c>
      <c r="B188" t="s">
        <v>32</v>
      </c>
      <c r="C188" t="s">
        <v>33</v>
      </c>
      <c r="D188" t="s">
        <v>34</v>
      </c>
      <c r="E188" t="s">
        <v>35</v>
      </c>
      <c r="F188" s="1">
        <v>0.03</v>
      </c>
      <c r="G188" t="s">
        <v>36</v>
      </c>
      <c r="H188">
        <v>30</v>
      </c>
      <c r="J188">
        <v>180</v>
      </c>
      <c r="K188">
        <v>604800</v>
      </c>
      <c r="L188" t="s">
        <v>37</v>
      </c>
      <c r="O188" t="s">
        <v>257</v>
      </c>
      <c r="P188" t="s">
        <v>168</v>
      </c>
      <c r="Q188" t="s">
        <v>40</v>
      </c>
      <c r="R188" t="s">
        <v>258</v>
      </c>
      <c r="S188" t="s">
        <v>259</v>
      </c>
      <c r="T188" t="s">
        <v>260</v>
      </c>
      <c r="U188" t="s">
        <v>261</v>
      </c>
      <c r="X188">
        <v>85</v>
      </c>
      <c r="Y188" t="s">
        <v>45</v>
      </c>
      <c r="Z188" t="s">
        <v>45</v>
      </c>
      <c r="AA188" t="s">
        <v>45</v>
      </c>
      <c r="AB188" t="s">
        <v>241</v>
      </c>
      <c r="AD188" t="s">
        <v>55</v>
      </c>
      <c r="AE188" s="3" t="s">
        <v>71</v>
      </c>
      <c r="AH188" t="s">
        <v>1722</v>
      </c>
    </row>
    <row r="189" spans="1:34">
      <c r="A189" s="3" t="s">
        <v>2721</v>
      </c>
      <c r="B189" s="3" t="s">
        <v>2592</v>
      </c>
      <c r="C189" s="3" t="s">
        <v>33</v>
      </c>
      <c r="D189" s="3" t="s">
        <v>34</v>
      </c>
      <c r="E189" s="3" t="s">
        <v>35</v>
      </c>
      <c r="F189" s="4">
        <v>0.02</v>
      </c>
      <c r="G189" s="3" t="s">
        <v>2593</v>
      </c>
      <c r="H189" s="3">
        <v>51</v>
      </c>
      <c r="I189" s="3"/>
      <c r="J189" s="3">
        <v>180</v>
      </c>
      <c r="K189" s="3">
        <v>604800</v>
      </c>
      <c r="L189" s="10" t="s">
        <v>2722</v>
      </c>
      <c r="M189" s="10"/>
      <c r="N189" s="10"/>
      <c r="O189" s="3" t="s">
        <v>2723</v>
      </c>
      <c r="P189" s="3" t="s">
        <v>2652</v>
      </c>
      <c r="Q189" t="s">
        <v>40</v>
      </c>
      <c r="R189" s="3" t="s">
        <v>2724</v>
      </c>
      <c r="S189" s="3" t="s">
        <v>2725</v>
      </c>
      <c r="T189" s="10" t="s">
        <v>2726</v>
      </c>
      <c r="U189" s="10"/>
      <c r="V189" s="10"/>
      <c r="W189" s="3"/>
      <c r="X189" s="3">
        <v>17</v>
      </c>
      <c r="Y189" s="3" t="s">
        <v>2600</v>
      </c>
      <c r="Z189" s="3" t="s">
        <v>2600</v>
      </c>
      <c r="AA189" s="3" t="s">
        <v>2600</v>
      </c>
      <c r="AB189" s="3" t="s">
        <v>241</v>
      </c>
      <c r="AC189" s="3"/>
      <c r="AD189" s="3" t="s">
        <v>55</v>
      </c>
      <c r="AE189" s="3" t="s">
        <v>71</v>
      </c>
      <c r="AF189" s="10"/>
      <c r="AG189" s="3"/>
      <c r="AH189" t="s">
        <v>1722</v>
      </c>
    </row>
    <row r="190" spans="1:34">
      <c r="A190" t="s">
        <v>235</v>
      </c>
      <c r="B190" t="s">
        <v>32</v>
      </c>
      <c r="C190" t="s">
        <v>33</v>
      </c>
      <c r="D190" t="s">
        <v>34</v>
      </c>
      <c r="E190" t="s">
        <v>35</v>
      </c>
      <c r="F190" s="1">
        <v>0.03</v>
      </c>
      <c r="G190" t="s">
        <v>36</v>
      </c>
      <c r="H190">
        <v>30</v>
      </c>
      <c r="J190">
        <v>180</v>
      </c>
      <c r="K190">
        <v>604800</v>
      </c>
      <c r="L190" t="s">
        <v>37</v>
      </c>
      <c r="O190" t="s">
        <v>247</v>
      </c>
      <c r="P190" t="s">
        <v>248</v>
      </c>
      <c r="Q190" t="s">
        <v>40</v>
      </c>
      <c r="R190" t="s">
        <v>249</v>
      </c>
      <c r="S190" t="s">
        <v>250</v>
      </c>
      <c r="T190" t="s">
        <v>251</v>
      </c>
      <c r="U190" t="s">
        <v>252</v>
      </c>
      <c r="X190">
        <v>57</v>
      </c>
      <c r="Y190" t="s">
        <v>62</v>
      </c>
      <c r="Z190" t="s">
        <v>62</v>
      </c>
      <c r="AA190" t="s">
        <v>62</v>
      </c>
      <c r="AB190" t="s">
        <v>241</v>
      </c>
      <c r="AD190" t="s">
        <v>92</v>
      </c>
      <c r="AE190" s="3" t="s">
        <v>4407</v>
      </c>
      <c r="AH190" t="s">
        <v>1722</v>
      </c>
    </row>
    <row r="191" spans="1:34">
      <c r="A191" s="3" t="s">
        <v>2721</v>
      </c>
      <c r="B191" s="3" t="s">
        <v>2592</v>
      </c>
      <c r="C191" s="3" t="s">
        <v>33</v>
      </c>
      <c r="D191" s="3" t="s">
        <v>34</v>
      </c>
      <c r="E191" s="3" t="s">
        <v>35</v>
      </c>
      <c r="F191" s="4">
        <v>0.02</v>
      </c>
      <c r="G191" s="3" t="s">
        <v>2593</v>
      </c>
      <c r="H191" s="3">
        <v>51</v>
      </c>
      <c r="I191" s="3"/>
      <c r="J191" s="3">
        <v>180</v>
      </c>
      <c r="K191" s="3">
        <v>604800</v>
      </c>
      <c r="L191" s="10" t="s">
        <v>2722</v>
      </c>
      <c r="M191" s="10"/>
      <c r="N191" s="10"/>
      <c r="O191" s="3" t="s">
        <v>2799</v>
      </c>
      <c r="P191" s="3" t="s">
        <v>2711</v>
      </c>
      <c r="Q191" t="s">
        <v>40</v>
      </c>
      <c r="R191" s="3" t="s">
        <v>2800</v>
      </c>
      <c r="S191" s="3" t="s">
        <v>2801</v>
      </c>
      <c r="T191" s="10" t="s">
        <v>2802</v>
      </c>
      <c r="U191" s="10"/>
      <c r="V191" s="10"/>
      <c r="W191" s="3"/>
      <c r="X191" s="3">
        <v>37</v>
      </c>
      <c r="Y191" s="3" t="s">
        <v>2600</v>
      </c>
      <c r="Z191" s="3" t="s">
        <v>2600</v>
      </c>
      <c r="AA191" s="3" t="s">
        <v>2600</v>
      </c>
      <c r="AB191" s="3" t="s">
        <v>241</v>
      </c>
      <c r="AC191" s="3"/>
      <c r="AD191" s="3" t="s">
        <v>2715</v>
      </c>
      <c r="AE191" s="3" t="s">
        <v>106</v>
      </c>
      <c r="AF191" s="3"/>
      <c r="AG191" s="3"/>
      <c r="AH191" t="s">
        <v>1722</v>
      </c>
    </row>
    <row r="192" spans="1:34">
      <c r="A192" t="s">
        <v>235</v>
      </c>
      <c r="B192" t="s">
        <v>32</v>
      </c>
      <c r="C192" t="s">
        <v>33</v>
      </c>
      <c r="D192" t="s">
        <v>34</v>
      </c>
      <c r="E192" t="s">
        <v>35</v>
      </c>
      <c r="F192" s="1">
        <v>0.03</v>
      </c>
      <c r="G192" t="s">
        <v>36</v>
      </c>
      <c r="H192">
        <v>30</v>
      </c>
      <c r="J192">
        <v>180</v>
      </c>
      <c r="K192">
        <v>604800</v>
      </c>
      <c r="L192" t="s">
        <v>37</v>
      </c>
      <c r="O192" t="s">
        <v>262</v>
      </c>
      <c r="P192" t="s">
        <v>218</v>
      </c>
      <c r="Q192" t="s">
        <v>40</v>
      </c>
      <c r="R192" t="s">
        <v>263</v>
      </c>
      <c r="S192" t="s">
        <v>264</v>
      </c>
      <c r="T192" t="s">
        <v>265</v>
      </c>
      <c r="U192" t="s">
        <v>266</v>
      </c>
      <c r="X192">
        <v>23</v>
      </c>
      <c r="Y192" t="s">
        <v>209</v>
      </c>
      <c r="Z192" t="s">
        <v>209</v>
      </c>
      <c r="AA192" t="s">
        <v>209</v>
      </c>
      <c r="AB192" t="s">
        <v>241</v>
      </c>
      <c r="AD192" t="s">
        <v>55</v>
      </c>
      <c r="AE192" s="3" t="s">
        <v>71</v>
      </c>
      <c r="AH192" t="s">
        <v>1722</v>
      </c>
    </row>
    <row r="193" spans="1:34">
      <c r="A193" s="3" t="s">
        <v>2721</v>
      </c>
      <c r="B193" s="3" t="s">
        <v>2592</v>
      </c>
      <c r="C193" s="3" t="s">
        <v>33</v>
      </c>
      <c r="D193" s="3" t="s">
        <v>34</v>
      </c>
      <c r="E193" s="3" t="s">
        <v>35</v>
      </c>
      <c r="F193" s="4">
        <v>0.02</v>
      </c>
      <c r="G193" s="3" t="s">
        <v>2593</v>
      </c>
      <c r="H193" s="3">
        <v>51</v>
      </c>
      <c r="I193" s="3"/>
      <c r="J193" s="3">
        <v>180</v>
      </c>
      <c r="K193" s="3">
        <v>604800</v>
      </c>
      <c r="L193" s="10" t="s">
        <v>2722</v>
      </c>
      <c r="M193" s="10"/>
      <c r="N193" s="10"/>
      <c r="O193" s="3" t="s">
        <v>2737</v>
      </c>
      <c r="P193" s="3" t="s">
        <v>2717</v>
      </c>
      <c r="Q193" t="s">
        <v>40</v>
      </c>
      <c r="R193" s="3" t="s">
        <v>2738</v>
      </c>
      <c r="S193" s="3" t="s">
        <v>2739</v>
      </c>
      <c r="T193" s="10" t="s">
        <v>2740</v>
      </c>
      <c r="U193" s="10"/>
      <c r="V193" s="10"/>
      <c r="W193" s="3"/>
      <c r="X193" s="3">
        <v>17</v>
      </c>
      <c r="Y193" s="3" t="s">
        <v>2600</v>
      </c>
      <c r="Z193" s="3" t="s">
        <v>2600</v>
      </c>
      <c r="AA193" s="3" t="s">
        <v>2600</v>
      </c>
      <c r="AB193" s="3" t="s">
        <v>241</v>
      </c>
      <c r="AC193" s="3"/>
      <c r="AD193" s="3" t="s">
        <v>55</v>
      </c>
      <c r="AE193" s="3" t="s">
        <v>71</v>
      </c>
      <c r="AF193" s="3"/>
      <c r="AG193" s="3"/>
      <c r="AH193" t="s">
        <v>1722</v>
      </c>
    </row>
    <row r="194" spans="1:34">
      <c r="A194" t="s">
        <v>235</v>
      </c>
      <c r="B194" t="s">
        <v>32</v>
      </c>
      <c r="C194" t="s">
        <v>33</v>
      </c>
      <c r="D194" t="s">
        <v>34</v>
      </c>
      <c r="E194" t="s">
        <v>35</v>
      </c>
      <c r="F194" s="1">
        <v>0.03</v>
      </c>
      <c r="G194" t="s">
        <v>36</v>
      </c>
      <c r="H194">
        <v>30</v>
      </c>
      <c r="J194">
        <v>180</v>
      </c>
      <c r="K194">
        <v>604800</v>
      </c>
      <c r="L194" t="s">
        <v>37</v>
      </c>
      <c r="O194" t="s">
        <v>293</v>
      </c>
      <c r="P194" t="s">
        <v>294</v>
      </c>
      <c r="Q194" t="s">
        <v>40</v>
      </c>
      <c r="R194" t="s">
        <v>295</v>
      </c>
      <c r="S194" t="s">
        <v>296</v>
      </c>
      <c r="T194" t="s">
        <v>297</v>
      </c>
      <c r="U194" t="s">
        <v>298</v>
      </c>
      <c r="X194">
        <v>11</v>
      </c>
      <c r="Y194" t="s">
        <v>299</v>
      </c>
      <c r="Z194" t="s">
        <v>299</v>
      </c>
      <c r="AA194" t="s">
        <v>299</v>
      </c>
      <c r="AB194" t="s">
        <v>241</v>
      </c>
      <c r="AD194" t="s">
        <v>55</v>
      </c>
      <c r="AE194" s="3" t="s">
        <v>71</v>
      </c>
      <c r="AH194" t="s">
        <v>1722</v>
      </c>
    </row>
    <row r="195" spans="1:34">
      <c r="A195" t="s">
        <v>235</v>
      </c>
      <c r="B195" t="s">
        <v>32</v>
      </c>
      <c r="C195" t="s">
        <v>33</v>
      </c>
      <c r="D195" t="s">
        <v>34</v>
      </c>
      <c r="E195" t="s">
        <v>35</v>
      </c>
      <c r="F195" s="1">
        <v>0.03</v>
      </c>
      <c r="G195" t="s">
        <v>36</v>
      </c>
      <c r="H195">
        <v>30</v>
      </c>
      <c r="J195">
        <v>180</v>
      </c>
      <c r="K195">
        <v>604800</v>
      </c>
      <c r="L195" t="s">
        <v>37</v>
      </c>
      <c r="O195" t="s">
        <v>368</v>
      </c>
      <c r="P195" t="s">
        <v>162</v>
      </c>
      <c r="Q195" t="s">
        <v>40</v>
      </c>
      <c r="R195" t="s">
        <v>369</v>
      </c>
      <c r="S195" t="s">
        <v>370</v>
      </c>
      <c r="T195" t="s">
        <v>371</v>
      </c>
      <c r="U195" t="s">
        <v>372</v>
      </c>
      <c r="X195">
        <v>14</v>
      </c>
      <c r="Y195" t="s">
        <v>45</v>
      </c>
      <c r="Z195" t="s">
        <v>45</v>
      </c>
      <c r="AA195" t="s">
        <v>45</v>
      </c>
      <c r="AB195" t="s">
        <v>241</v>
      </c>
      <c r="AD195" t="s">
        <v>55</v>
      </c>
      <c r="AE195" t="s">
        <v>63</v>
      </c>
      <c r="AH195" t="s">
        <v>1722</v>
      </c>
    </row>
    <row r="196" spans="1:34">
      <c r="A196" t="s">
        <v>806</v>
      </c>
      <c r="B196" t="s">
        <v>32</v>
      </c>
      <c r="C196" t="s">
        <v>33</v>
      </c>
      <c r="D196" t="s">
        <v>34</v>
      </c>
      <c r="E196" t="s">
        <v>35</v>
      </c>
      <c r="F196" s="1">
        <v>0.03</v>
      </c>
      <c r="G196" t="s">
        <v>36</v>
      </c>
      <c r="H196">
        <v>30</v>
      </c>
      <c r="J196">
        <v>180</v>
      </c>
      <c r="K196">
        <v>604800</v>
      </c>
      <c r="L196" t="s">
        <v>37</v>
      </c>
      <c r="O196" t="s">
        <v>829</v>
      </c>
      <c r="P196" t="s">
        <v>114</v>
      </c>
      <c r="Q196" t="s">
        <v>40</v>
      </c>
      <c r="R196" t="s">
        <v>830</v>
      </c>
      <c r="S196" t="s">
        <v>831</v>
      </c>
      <c r="T196" t="s">
        <v>832</v>
      </c>
      <c r="U196" t="s">
        <v>172</v>
      </c>
      <c r="X196">
        <v>19</v>
      </c>
      <c r="Y196" t="s">
        <v>45</v>
      </c>
      <c r="Z196" t="s">
        <v>45</v>
      </c>
      <c r="AA196" t="s">
        <v>45</v>
      </c>
      <c r="AB196" t="s">
        <v>812</v>
      </c>
      <c r="AD196" t="s">
        <v>2498</v>
      </c>
      <c r="AE196" s="3" t="s">
        <v>71</v>
      </c>
      <c r="AH196" t="s">
        <v>2199</v>
      </c>
    </row>
    <row r="197" spans="1:34">
      <c r="A197" t="s">
        <v>806</v>
      </c>
      <c r="B197" t="s">
        <v>32</v>
      </c>
      <c r="C197" t="s">
        <v>33</v>
      </c>
      <c r="D197" t="s">
        <v>34</v>
      </c>
      <c r="E197" t="s">
        <v>35</v>
      </c>
      <c r="F197" s="1">
        <v>0.03</v>
      </c>
      <c r="G197" t="s">
        <v>36</v>
      </c>
      <c r="H197">
        <v>30</v>
      </c>
      <c r="J197">
        <v>180</v>
      </c>
      <c r="K197">
        <v>604800</v>
      </c>
      <c r="L197" t="s">
        <v>37</v>
      </c>
      <c r="O197" t="s">
        <v>879</v>
      </c>
      <c r="P197" t="s">
        <v>880</v>
      </c>
      <c r="Q197" t="s">
        <v>40</v>
      </c>
      <c r="R197" t="s">
        <v>881</v>
      </c>
      <c r="S197" t="s">
        <v>882</v>
      </c>
      <c r="T197" t="s">
        <v>883</v>
      </c>
      <c r="U197" t="s">
        <v>884</v>
      </c>
      <c r="X197">
        <v>34</v>
      </c>
      <c r="Y197" t="s">
        <v>125</v>
      </c>
      <c r="Z197" t="s">
        <v>125</v>
      </c>
      <c r="AA197" t="s">
        <v>125</v>
      </c>
      <c r="AB197" t="s">
        <v>812</v>
      </c>
      <c r="AD197" t="s">
        <v>2497</v>
      </c>
      <c r="AE197" t="s">
        <v>885</v>
      </c>
      <c r="AH197" t="s">
        <v>2199</v>
      </c>
    </row>
    <row r="198" spans="1:34">
      <c r="A198" t="s">
        <v>806</v>
      </c>
      <c r="B198" t="s">
        <v>32</v>
      </c>
      <c r="C198" t="s">
        <v>33</v>
      </c>
      <c r="D198" t="s">
        <v>34</v>
      </c>
      <c r="E198" t="s">
        <v>35</v>
      </c>
      <c r="F198" s="1">
        <v>0.03</v>
      </c>
      <c r="G198" t="s">
        <v>36</v>
      </c>
      <c r="H198">
        <v>30</v>
      </c>
      <c r="J198">
        <v>180</v>
      </c>
      <c r="K198">
        <v>604800</v>
      </c>
      <c r="L198" t="s">
        <v>37</v>
      </c>
      <c r="O198" t="s">
        <v>914</v>
      </c>
      <c r="P198" t="s">
        <v>915</v>
      </c>
      <c r="Q198" t="s">
        <v>40</v>
      </c>
      <c r="R198" t="s">
        <v>916</v>
      </c>
      <c r="S198" t="s">
        <v>917</v>
      </c>
      <c r="T198" t="s">
        <v>918</v>
      </c>
      <c r="U198" t="s">
        <v>154</v>
      </c>
      <c r="X198">
        <v>26</v>
      </c>
      <c r="Y198" t="s">
        <v>62</v>
      </c>
      <c r="Z198" t="s">
        <v>62</v>
      </c>
      <c r="AA198" t="s">
        <v>62</v>
      </c>
      <c r="AB198" t="s">
        <v>812</v>
      </c>
      <c r="AD198" t="s">
        <v>2498</v>
      </c>
      <c r="AE198" s="3" t="s">
        <v>71</v>
      </c>
      <c r="AH198" t="s">
        <v>2199</v>
      </c>
    </row>
    <row r="199" spans="1:34">
      <c r="A199" t="s">
        <v>806</v>
      </c>
      <c r="B199" t="s">
        <v>32</v>
      </c>
      <c r="C199" t="s">
        <v>33</v>
      </c>
      <c r="D199" t="s">
        <v>34</v>
      </c>
      <c r="E199" t="s">
        <v>35</v>
      </c>
      <c r="F199" s="1">
        <v>0.03</v>
      </c>
      <c r="G199" t="s">
        <v>36</v>
      </c>
      <c r="H199">
        <v>30</v>
      </c>
      <c r="J199">
        <v>180</v>
      </c>
      <c r="K199">
        <v>604800</v>
      </c>
      <c r="L199" t="s">
        <v>37</v>
      </c>
      <c r="O199" t="s">
        <v>875</v>
      </c>
      <c r="P199" t="s">
        <v>39</v>
      </c>
      <c r="Q199" t="s">
        <v>40</v>
      </c>
      <c r="R199" t="s">
        <v>876</v>
      </c>
      <c r="S199" t="s">
        <v>877</v>
      </c>
      <c r="T199" t="s">
        <v>878</v>
      </c>
      <c r="U199" t="s">
        <v>746</v>
      </c>
      <c r="X199">
        <v>62</v>
      </c>
      <c r="Y199" t="s">
        <v>45</v>
      </c>
      <c r="Z199" t="s">
        <v>45</v>
      </c>
      <c r="AA199" t="s">
        <v>45</v>
      </c>
      <c r="AB199" t="s">
        <v>812</v>
      </c>
      <c r="AD199" t="s">
        <v>2497</v>
      </c>
      <c r="AE199" t="s">
        <v>48</v>
      </c>
      <c r="AH199" t="s">
        <v>2199</v>
      </c>
    </row>
    <row r="200" spans="1:34">
      <c r="A200" t="s">
        <v>806</v>
      </c>
      <c r="B200" t="s">
        <v>32</v>
      </c>
      <c r="C200" t="s">
        <v>33</v>
      </c>
      <c r="D200" t="s">
        <v>34</v>
      </c>
      <c r="E200" t="s">
        <v>35</v>
      </c>
      <c r="F200" s="1">
        <v>0.03</v>
      </c>
      <c r="G200" t="s">
        <v>36</v>
      </c>
      <c r="H200">
        <v>30</v>
      </c>
      <c r="J200">
        <v>180</v>
      </c>
      <c r="K200">
        <v>604800</v>
      </c>
      <c r="L200" t="s">
        <v>37</v>
      </c>
      <c r="O200" t="s">
        <v>852</v>
      </c>
      <c r="P200" t="s">
        <v>853</v>
      </c>
      <c r="Q200" t="s">
        <v>40</v>
      </c>
      <c r="R200" t="s">
        <v>854</v>
      </c>
      <c r="S200" t="s">
        <v>855</v>
      </c>
      <c r="T200" t="s">
        <v>856</v>
      </c>
      <c r="U200" t="s">
        <v>77</v>
      </c>
      <c r="X200">
        <v>71</v>
      </c>
      <c r="Y200" t="s">
        <v>62</v>
      </c>
      <c r="Z200" t="s">
        <v>62</v>
      </c>
      <c r="AA200" t="s">
        <v>62</v>
      </c>
      <c r="AB200" t="s">
        <v>812</v>
      </c>
      <c r="AD200" t="s">
        <v>2498</v>
      </c>
      <c r="AE200" t="s">
        <v>63</v>
      </c>
      <c r="AH200" t="s">
        <v>2199</v>
      </c>
    </row>
    <row r="201" spans="1:34">
      <c r="A201" t="s">
        <v>806</v>
      </c>
      <c r="B201" t="s">
        <v>32</v>
      </c>
      <c r="C201" t="s">
        <v>33</v>
      </c>
      <c r="D201" t="s">
        <v>34</v>
      </c>
      <c r="E201" t="s">
        <v>35</v>
      </c>
      <c r="F201" s="1">
        <v>0.03</v>
      </c>
      <c r="G201" t="s">
        <v>36</v>
      </c>
      <c r="H201">
        <v>30</v>
      </c>
      <c r="J201">
        <v>180</v>
      </c>
      <c r="K201">
        <v>604800</v>
      </c>
      <c r="L201" t="s">
        <v>37</v>
      </c>
      <c r="O201" t="s">
        <v>930</v>
      </c>
      <c r="P201" t="s">
        <v>931</v>
      </c>
      <c r="Q201" t="s">
        <v>40</v>
      </c>
      <c r="R201" t="s">
        <v>932</v>
      </c>
      <c r="S201" t="s">
        <v>933</v>
      </c>
      <c r="T201" t="s">
        <v>934</v>
      </c>
      <c r="U201" t="s">
        <v>208</v>
      </c>
      <c r="X201">
        <v>46</v>
      </c>
      <c r="Y201" t="s">
        <v>62</v>
      </c>
      <c r="Z201" t="s">
        <v>62</v>
      </c>
      <c r="AA201" t="s">
        <v>62</v>
      </c>
      <c r="AB201" t="s">
        <v>812</v>
      </c>
      <c r="AD201" t="s">
        <v>2498</v>
      </c>
      <c r="AE201" s="3" t="s">
        <v>71</v>
      </c>
      <c r="AH201" t="s">
        <v>2199</v>
      </c>
    </row>
    <row r="202" spans="1:34">
      <c r="A202" t="s">
        <v>806</v>
      </c>
      <c r="B202" t="s">
        <v>32</v>
      </c>
      <c r="C202" t="s">
        <v>33</v>
      </c>
      <c r="D202" t="s">
        <v>34</v>
      </c>
      <c r="E202" t="s">
        <v>35</v>
      </c>
      <c r="F202" s="1">
        <v>0.03</v>
      </c>
      <c r="G202" t="s">
        <v>36</v>
      </c>
      <c r="H202">
        <v>30</v>
      </c>
      <c r="J202">
        <v>180</v>
      </c>
      <c r="K202">
        <v>604800</v>
      </c>
      <c r="L202" t="s">
        <v>37</v>
      </c>
      <c r="O202" t="s">
        <v>919</v>
      </c>
      <c r="P202" t="s">
        <v>101</v>
      </c>
      <c r="Q202" t="s">
        <v>40</v>
      </c>
      <c r="R202" t="s">
        <v>920</v>
      </c>
      <c r="S202" t="s">
        <v>921</v>
      </c>
      <c r="T202" t="s">
        <v>922</v>
      </c>
      <c r="U202" t="s">
        <v>410</v>
      </c>
      <c r="X202">
        <v>36</v>
      </c>
      <c r="Y202" t="s">
        <v>45</v>
      </c>
      <c r="Z202" t="s">
        <v>45</v>
      </c>
      <c r="AA202" t="s">
        <v>45</v>
      </c>
      <c r="AB202" t="s">
        <v>812</v>
      </c>
      <c r="AD202" t="s">
        <v>2501</v>
      </c>
      <c r="AE202" t="s">
        <v>106</v>
      </c>
      <c r="AH202" t="s">
        <v>2199</v>
      </c>
    </row>
    <row r="203" spans="1:34">
      <c r="A203" t="s">
        <v>806</v>
      </c>
      <c r="B203" t="s">
        <v>32</v>
      </c>
      <c r="C203" t="s">
        <v>33</v>
      </c>
      <c r="D203" t="s">
        <v>34</v>
      </c>
      <c r="E203" t="s">
        <v>35</v>
      </c>
      <c r="F203" s="1">
        <v>0.03</v>
      </c>
      <c r="G203" t="s">
        <v>36</v>
      </c>
      <c r="H203">
        <v>30</v>
      </c>
      <c r="J203">
        <v>180</v>
      </c>
      <c r="K203">
        <v>604800</v>
      </c>
      <c r="L203" t="s">
        <v>37</v>
      </c>
      <c r="O203" t="s">
        <v>813</v>
      </c>
      <c r="P203" t="s">
        <v>728</v>
      </c>
      <c r="Q203" t="s">
        <v>40</v>
      </c>
      <c r="R203" t="s">
        <v>814</v>
      </c>
      <c r="S203" t="s">
        <v>815</v>
      </c>
      <c r="T203" t="s">
        <v>816</v>
      </c>
      <c r="U203" t="s">
        <v>361</v>
      </c>
      <c r="X203">
        <v>15</v>
      </c>
      <c r="Y203" t="s">
        <v>362</v>
      </c>
      <c r="Z203" t="s">
        <v>362</v>
      </c>
      <c r="AA203" t="s">
        <v>362</v>
      </c>
      <c r="AB203" t="s">
        <v>812</v>
      </c>
      <c r="AD203" t="s">
        <v>2497</v>
      </c>
      <c r="AE203" s="3" t="s">
        <v>71</v>
      </c>
      <c r="AH203" t="s">
        <v>2199</v>
      </c>
    </row>
    <row r="204" spans="1:34">
      <c r="A204" t="s">
        <v>806</v>
      </c>
      <c r="B204" t="s">
        <v>32</v>
      </c>
      <c r="C204" t="s">
        <v>33</v>
      </c>
      <c r="D204" t="s">
        <v>34</v>
      </c>
      <c r="E204" t="s">
        <v>35</v>
      </c>
      <c r="F204" s="1">
        <v>0.03</v>
      </c>
      <c r="G204" t="s">
        <v>36</v>
      </c>
      <c r="H204">
        <v>30</v>
      </c>
      <c r="J204">
        <v>180</v>
      </c>
      <c r="K204">
        <v>604800</v>
      </c>
      <c r="L204" t="s">
        <v>37</v>
      </c>
      <c r="O204" t="s">
        <v>824</v>
      </c>
      <c r="P204" t="s">
        <v>825</v>
      </c>
      <c r="Q204" t="s">
        <v>40</v>
      </c>
      <c r="R204" t="s">
        <v>826</v>
      </c>
      <c r="S204" t="s">
        <v>827</v>
      </c>
      <c r="T204" t="s">
        <v>828</v>
      </c>
      <c r="U204" t="s">
        <v>436</v>
      </c>
      <c r="X204">
        <v>18</v>
      </c>
      <c r="Y204" t="s">
        <v>362</v>
      </c>
      <c r="Z204" t="s">
        <v>362</v>
      </c>
      <c r="AA204" t="s">
        <v>362</v>
      </c>
      <c r="AB204" t="s">
        <v>812</v>
      </c>
      <c r="AD204" t="s">
        <v>2497</v>
      </c>
      <c r="AE204" s="3" t="s">
        <v>4407</v>
      </c>
      <c r="AH204" t="s">
        <v>2199</v>
      </c>
    </row>
    <row r="205" spans="1:34">
      <c r="A205" t="s">
        <v>806</v>
      </c>
      <c r="B205" t="s">
        <v>32</v>
      </c>
      <c r="C205" t="s">
        <v>33</v>
      </c>
      <c r="D205" t="s">
        <v>34</v>
      </c>
      <c r="E205" t="s">
        <v>35</v>
      </c>
      <c r="F205" s="1">
        <v>0.03</v>
      </c>
      <c r="G205" t="s">
        <v>36</v>
      </c>
      <c r="H205">
        <v>30</v>
      </c>
      <c r="J205">
        <v>180</v>
      </c>
      <c r="K205">
        <v>604800</v>
      </c>
      <c r="L205" t="s">
        <v>37</v>
      </c>
      <c r="O205" t="s">
        <v>939</v>
      </c>
      <c r="P205" t="s">
        <v>940</v>
      </c>
      <c r="Q205" t="s">
        <v>40</v>
      </c>
      <c r="R205" t="s">
        <v>941</v>
      </c>
      <c r="S205" t="s">
        <v>942</v>
      </c>
      <c r="T205" t="s">
        <v>943</v>
      </c>
      <c r="U205" t="s">
        <v>530</v>
      </c>
      <c r="X205">
        <v>59</v>
      </c>
      <c r="Y205" t="s">
        <v>62</v>
      </c>
      <c r="Z205" t="s">
        <v>62</v>
      </c>
      <c r="AA205" t="s">
        <v>62</v>
      </c>
      <c r="AB205" t="s">
        <v>812</v>
      </c>
      <c r="AD205" t="s">
        <v>2498</v>
      </c>
      <c r="AE205" t="s">
        <v>48</v>
      </c>
      <c r="AH205" t="s">
        <v>2199</v>
      </c>
    </row>
    <row r="206" spans="1:34">
      <c r="A206" t="s">
        <v>806</v>
      </c>
      <c r="B206" t="s">
        <v>32</v>
      </c>
      <c r="C206" t="s">
        <v>33</v>
      </c>
      <c r="D206" t="s">
        <v>34</v>
      </c>
      <c r="E206" t="s">
        <v>35</v>
      </c>
      <c r="F206" s="1">
        <v>0.03</v>
      </c>
      <c r="G206" t="s">
        <v>36</v>
      </c>
      <c r="H206">
        <v>30</v>
      </c>
      <c r="J206">
        <v>180</v>
      </c>
      <c r="K206">
        <v>604800</v>
      </c>
      <c r="L206" t="s">
        <v>37</v>
      </c>
      <c r="O206" t="s">
        <v>834</v>
      </c>
      <c r="P206" t="s">
        <v>138</v>
      </c>
      <c r="Q206" t="s">
        <v>40</v>
      </c>
      <c r="R206" t="s">
        <v>835</v>
      </c>
      <c r="S206" t="s">
        <v>836</v>
      </c>
      <c r="T206" t="s">
        <v>837</v>
      </c>
      <c r="U206" t="s">
        <v>441</v>
      </c>
      <c r="X206">
        <v>28</v>
      </c>
      <c r="Y206" t="s">
        <v>45</v>
      </c>
      <c r="Z206" t="s">
        <v>45</v>
      </c>
      <c r="AA206" t="s">
        <v>45</v>
      </c>
      <c r="AB206" t="s">
        <v>812</v>
      </c>
      <c r="AD206" t="s">
        <v>2499</v>
      </c>
      <c r="AE206" t="s">
        <v>63</v>
      </c>
      <c r="AH206" t="s">
        <v>2199</v>
      </c>
    </row>
    <row r="207" spans="1:34">
      <c r="A207" t="s">
        <v>806</v>
      </c>
      <c r="B207" t="s">
        <v>32</v>
      </c>
      <c r="C207" t="s">
        <v>33</v>
      </c>
      <c r="D207" t="s">
        <v>34</v>
      </c>
      <c r="E207" t="s">
        <v>35</v>
      </c>
      <c r="F207" s="1">
        <v>0.03</v>
      </c>
      <c r="G207" t="s">
        <v>36</v>
      </c>
      <c r="H207">
        <v>30</v>
      </c>
      <c r="J207">
        <v>180</v>
      </c>
      <c r="K207">
        <v>604800</v>
      </c>
      <c r="L207" t="s">
        <v>37</v>
      </c>
      <c r="O207" t="s">
        <v>839</v>
      </c>
      <c r="P207" t="s">
        <v>180</v>
      </c>
      <c r="Q207" t="s">
        <v>40</v>
      </c>
      <c r="R207" t="s">
        <v>840</v>
      </c>
      <c r="S207" t="s">
        <v>841</v>
      </c>
      <c r="T207" t="s">
        <v>842</v>
      </c>
      <c r="U207" t="s">
        <v>485</v>
      </c>
      <c r="X207">
        <v>31</v>
      </c>
      <c r="Y207" t="s">
        <v>45</v>
      </c>
      <c r="Z207" t="s">
        <v>45</v>
      </c>
      <c r="AA207" t="s">
        <v>45</v>
      </c>
      <c r="AB207" t="s">
        <v>812</v>
      </c>
      <c r="AD207" t="s">
        <v>2497</v>
      </c>
      <c r="AE207" s="3" t="s">
        <v>71</v>
      </c>
      <c r="AH207" t="s">
        <v>2199</v>
      </c>
    </row>
    <row r="208" spans="1:34">
      <c r="A208" t="s">
        <v>806</v>
      </c>
      <c r="B208" t="s">
        <v>32</v>
      </c>
      <c r="C208" t="s">
        <v>33</v>
      </c>
      <c r="D208" t="s">
        <v>34</v>
      </c>
      <c r="E208" t="s">
        <v>35</v>
      </c>
      <c r="F208" s="1">
        <v>0.03</v>
      </c>
      <c r="G208" t="s">
        <v>36</v>
      </c>
      <c r="H208">
        <v>30</v>
      </c>
      <c r="J208">
        <v>180</v>
      </c>
      <c r="K208">
        <v>604800</v>
      </c>
      <c r="L208" t="s">
        <v>37</v>
      </c>
      <c r="O208" t="s">
        <v>807</v>
      </c>
      <c r="P208" t="s">
        <v>808</v>
      </c>
      <c r="Q208" t="s">
        <v>40</v>
      </c>
      <c r="R208" t="s">
        <v>809</v>
      </c>
      <c r="S208" t="s">
        <v>810</v>
      </c>
      <c r="T208" t="s">
        <v>811</v>
      </c>
      <c r="U208" t="s">
        <v>178</v>
      </c>
      <c r="X208">
        <v>28</v>
      </c>
      <c r="Y208" t="s">
        <v>125</v>
      </c>
      <c r="Z208" t="s">
        <v>125</v>
      </c>
      <c r="AA208" t="s">
        <v>125</v>
      </c>
      <c r="AB208" t="s">
        <v>812</v>
      </c>
      <c r="AD208" t="s">
        <v>2502</v>
      </c>
      <c r="AE208" s="3" t="s">
        <v>71</v>
      </c>
      <c r="AH208" t="s">
        <v>2199</v>
      </c>
    </row>
    <row r="209" spans="1:34">
      <c r="A209" t="s">
        <v>806</v>
      </c>
      <c r="B209" t="s">
        <v>32</v>
      </c>
      <c r="C209" t="s">
        <v>33</v>
      </c>
      <c r="D209" t="s">
        <v>34</v>
      </c>
      <c r="E209" t="s">
        <v>35</v>
      </c>
      <c r="F209" s="1">
        <v>0.03</v>
      </c>
      <c r="G209" t="s">
        <v>36</v>
      </c>
      <c r="H209">
        <v>30</v>
      </c>
      <c r="J209">
        <v>180</v>
      </c>
      <c r="K209">
        <v>604800</v>
      </c>
      <c r="L209" t="s">
        <v>37</v>
      </c>
      <c r="O209" t="s">
        <v>898</v>
      </c>
      <c r="P209" t="s">
        <v>86</v>
      </c>
      <c r="Q209" t="s">
        <v>40</v>
      </c>
      <c r="R209" t="s">
        <v>899</v>
      </c>
      <c r="S209" t="s">
        <v>900</v>
      </c>
      <c r="T209" t="s">
        <v>901</v>
      </c>
      <c r="U209" t="s">
        <v>202</v>
      </c>
      <c r="X209">
        <v>33</v>
      </c>
      <c r="Y209" t="s">
        <v>91</v>
      </c>
      <c r="Z209" t="s">
        <v>91</v>
      </c>
      <c r="AA209" t="s">
        <v>91</v>
      </c>
      <c r="AB209" t="s">
        <v>812</v>
      </c>
      <c r="AD209" t="s">
        <v>2498</v>
      </c>
      <c r="AE209" s="3" t="s">
        <v>71</v>
      </c>
      <c r="AH209" t="s">
        <v>2199</v>
      </c>
    </row>
    <row r="210" spans="1:34">
      <c r="A210" t="s">
        <v>806</v>
      </c>
      <c r="B210" t="s">
        <v>32</v>
      </c>
      <c r="C210" t="s">
        <v>33</v>
      </c>
      <c r="D210" t="s">
        <v>34</v>
      </c>
      <c r="E210" t="s">
        <v>35</v>
      </c>
      <c r="F210" s="1">
        <v>0.03</v>
      </c>
      <c r="G210" t="s">
        <v>36</v>
      </c>
      <c r="H210">
        <v>30</v>
      </c>
      <c r="J210">
        <v>180</v>
      </c>
      <c r="K210">
        <v>604800</v>
      </c>
      <c r="L210" t="s">
        <v>37</v>
      </c>
      <c r="O210" t="s">
        <v>867</v>
      </c>
      <c r="P210" t="s">
        <v>379</v>
      </c>
      <c r="Q210" t="s">
        <v>40</v>
      </c>
      <c r="R210" t="s">
        <v>868</v>
      </c>
      <c r="S210" t="s">
        <v>869</v>
      </c>
      <c r="T210" t="s">
        <v>870</v>
      </c>
      <c r="U210" t="s">
        <v>61</v>
      </c>
      <c r="X210">
        <v>33</v>
      </c>
      <c r="Y210" t="s">
        <v>362</v>
      </c>
      <c r="Z210" t="s">
        <v>362</v>
      </c>
      <c r="AA210" t="s">
        <v>362</v>
      </c>
      <c r="AB210" t="s">
        <v>812</v>
      </c>
      <c r="AD210" t="s">
        <v>2498</v>
      </c>
      <c r="AE210" s="3" t="s">
        <v>71</v>
      </c>
      <c r="AH210" t="s">
        <v>2199</v>
      </c>
    </row>
    <row r="211" spans="1:34">
      <c r="A211" t="s">
        <v>806</v>
      </c>
      <c r="B211" t="s">
        <v>32</v>
      </c>
      <c r="C211" t="s">
        <v>33</v>
      </c>
      <c r="D211" t="s">
        <v>34</v>
      </c>
      <c r="E211" t="s">
        <v>35</v>
      </c>
      <c r="F211" s="1">
        <v>0.03</v>
      </c>
      <c r="G211" t="s">
        <v>36</v>
      </c>
      <c r="H211">
        <v>30</v>
      </c>
      <c r="J211">
        <v>180</v>
      </c>
      <c r="K211">
        <v>604800</v>
      </c>
      <c r="L211" t="s">
        <v>37</v>
      </c>
      <c r="O211" t="s">
        <v>902</v>
      </c>
      <c r="P211" t="s">
        <v>903</v>
      </c>
      <c r="Q211" t="s">
        <v>40</v>
      </c>
      <c r="R211" t="s">
        <v>904</v>
      </c>
      <c r="S211" t="s">
        <v>905</v>
      </c>
      <c r="T211" t="s">
        <v>906</v>
      </c>
      <c r="U211" t="s">
        <v>202</v>
      </c>
      <c r="X211">
        <v>80</v>
      </c>
      <c r="Y211" t="s">
        <v>62</v>
      </c>
      <c r="Z211" t="s">
        <v>62</v>
      </c>
      <c r="AA211" t="s">
        <v>62</v>
      </c>
      <c r="AB211" t="s">
        <v>812</v>
      </c>
      <c r="AD211" t="s">
        <v>2496</v>
      </c>
      <c r="AE211" t="s">
        <v>908</v>
      </c>
      <c r="AH211" t="s">
        <v>2199</v>
      </c>
    </row>
    <row r="212" spans="1:34">
      <c r="A212" t="s">
        <v>806</v>
      </c>
      <c r="B212" t="s">
        <v>32</v>
      </c>
      <c r="C212" t="s">
        <v>33</v>
      </c>
      <c r="D212" t="s">
        <v>34</v>
      </c>
      <c r="E212" t="s">
        <v>35</v>
      </c>
      <c r="F212" s="1">
        <v>0.03</v>
      </c>
      <c r="G212" t="s">
        <v>36</v>
      </c>
      <c r="H212">
        <v>30</v>
      </c>
      <c r="J212">
        <v>180</v>
      </c>
      <c r="K212">
        <v>604800</v>
      </c>
      <c r="L212" t="s">
        <v>37</v>
      </c>
      <c r="O212" t="s">
        <v>817</v>
      </c>
      <c r="P212" t="s">
        <v>50</v>
      </c>
      <c r="Q212" t="s">
        <v>40</v>
      </c>
      <c r="R212" t="s">
        <v>818</v>
      </c>
      <c r="S212" t="s">
        <v>237</v>
      </c>
      <c r="T212" t="s">
        <v>819</v>
      </c>
      <c r="U212" t="s">
        <v>54</v>
      </c>
      <c r="X212">
        <v>32</v>
      </c>
      <c r="Y212" t="s">
        <v>45</v>
      </c>
      <c r="Z212" t="s">
        <v>45</v>
      </c>
      <c r="AA212" t="s">
        <v>45</v>
      </c>
      <c r="AB212" t="s">
        <v>812</v>
      </c>
      <c r="AD212" t="s">
        <v>2497</v>
      </c>
      <c r="AE212" t="s">
        <v>48</v>
      </c>
      <c r="AH212" t="s">
        <v>2199</v>
      </c>
    </row>
    <row r="213" spans="1:34">
      <c r="A213" t="s">
        <v>806</v>
      </c>
      <c r="B213" t="s">
        <v>32</v>
      </c>
      <c r="C213" t="s">
        <v>33</v>
      </c>
      <c r="D213" t="s">
        <v>34</v>
      </c>
      <c r="E213" t="s">
        <v>35</v>
      </c>
      <c r="F213" s="1">
        <v>0.03</v>
      </c>
      <c r="G213" t="s">
        <v>36</v>
      </c>
      <c r="H213">
        <v>30</v>
      </c>
      <c r="J213">
        <v>180</v>
      </c>
      <c r="K213">
        <v>604800</v>
      </c>
      <c r="L213" t="s">
        <v>37</v>
      </c>
      <c r="O213" t="s">
        <v>846</v>
      </c>
      <c r="P213" t="s">
        <v>108</v>
      </c>
      <c r="Q213" t="s">
        <v>40</v>
      </c>
      <c r="R213" t="s">
        <v>847</v>
      </c>
      <c r="S213" t="s">
        <v>848</v>
      </c>
      <c r="T213" t="s">
        <v>849</v>
      </c>
      <c r="U213" t="s">
        <v>850</v>
      </c>
      <c r="X213">
        <v>63</v>
      </c>
      <c r="Y213" t="s">
        <v>45</v>
      </c>
      <c r="Z213" t="s">
        <v>45</v>
      </c>
      <c r="AA213" t="s">
        <v>45</v>
      </c>
      <c r="AB213" t="s">
        <v>812</v>
      </c>
      <c r="AD213" t="s">
        <v>2503</v>
      </c>
      <c r="AE213" s="3" t="s">
        <v>71</v>
      </c>
      <c r="AH213" t="s">
        <v>2199</v>
      </c>
    </row>
    <row r="214" spans="1:34">
      <c r="A214" t="s">
        <v>806</v>
      </c>
      <c r="B214" t="s">
        <v>32</v>
      </c>
      <c r="C214" t="s">
        <v>33</v>
      </c>
      <c r="D214" t="s">
        <v>34</v>
      </c>
      <c r="E214" t="s">
        <v>35</v>
      </c>
      <c r="F214" s="1">
        <v>0.03</v>
      </c>
      <c r="G214" t="s">
        <v>36</v>
      </c>
      <c r="H214">
        <v>30</v>
      </c>
      <c r="J214">
        <v>180</v>
      </c>
      <c r="K214">
        <v>604800</v>
      </c>
      <c r="L214" t="s">
        <v>37</v>
      </c>
      <c r="O214" t="s">
        <v>858</v>
      </c>
      <c r="P214" t="s">
        <v>192</v>
      </c>
      <c r="Q214" t="s">
        <v>40</v>
      </c>
      <c r="R214" t="s">
        <v>859</v>
      </c>
      <c r="S214" t="s">
        <v>860</v>
      </c>
      <c r="T214" t="s">
        <v>861</v>
      </c>
      <c r="U214" t="s">
        <v>131</v>
      </c>
      <c r="X214">
        <v>27</v>
      </c>
      <c r="Y214" t="s">
        <v>45</v>
      </c>
      <c r="Z214" t="s">
        <v>45</v>
      </c>
      <c r="AA214" t="s">
        <v>45</v>
      </c>
      <c r="AB214" t="s">
        <v>812</v>
      </c>
      <c r="AD214" t="s">
        <v>2497</v>
      </c>
      <c r="AE214" s="3" t="s">
        <v>71</v>
      </c>
      <c r="AH214" t="s">
        <v>2199</v>
      </c>
    </row>
    <row r="215" spans="1:34">
      <c r="A215" t="s">
        <v>806</v>
      </c>
      <c r="B215" t="s">
        <v>32</v>
      </c>
      <c r="C215" t="s">
        <v>33</v>
      </c>
      <c r="D215" t="s">
        <v>34</v>
      </c>
      <c r="E215" t="s">
        <v>35</v>
      </c>
      <c r="F215" s="1">
        <v>0.03</v>
      </c>
      <c r="G215" t="s">
        <v>36</v>
      </c>
      <c r="H215">
        <v>30</v>
      </c>
      <c r="J215">
        <v>180</v>
      </c>
      <c r="K215">
        <v>604800</v>
      </c>
      <c r="L215" t="s">
        <v>37</v>
      </c>
      <c r="O215" t="s">
        <v>923</v>
      </c>
      <c r="P215" t="s">
        <v>144</v>
      </c>
      <c r="Q215" t="s">
        <v>40</v>
      </c>
      <c r="R215" t="s">
        <v>430</v>
      </c>
      <c r="S215" t="s">
        <v>924</v>
      </c>
      <c r="T215" t="s">
        <v>925</v>
      </c>
      <c r="U215" t="s">
        <v>148</v>
      </c>
      <c r="X215">
        <v>27</v>
      </c>
      <c r="Y215" t="s">
        <v>45</v>
      </c>
      <c r="Z215" t="s">
        <v>45</v>
      </c>
      <c r="AA215" t="s">
        <v>45</v>
      </c>
      <c r="AB215" t="s">
        <v>812</v>
      </c>
      <c r="AD215" t="s">
        <v>2497</v>
      </c>
      <c r="AE215" s="3" t="s">
        <v>71</v>
      </c>
      <c r="AH215" t="s">
        <v>2199</v>
      </c>
    </row>
    <row r="216" spans="1:34">
      <c r="A216" t="s">
        <v>806</v>
      </c>
      <c r="B216" t="s">
        <v>32</v>
      </c>
      <c r="C216" t="s">
        <v>33</v>
      </c>
      <c r="D216" t="s">
        <v>34</v>
      </c>
      <c r="E216" t="s">
        <v>35</v>
      </c>
      <c r="F216" s="1">
        <v>0.03</v>
      </c>
      <c r="G216" t="s">
        <v>36</v>
      </c>
      <c r="H216">
        <v>30</v>
      </c>
      <c r="J216">
        <v>180</v>
      </c>
      <c r="K216">
        <v>604800</v>
      </c>
      <c r="L216" t="s">
        <v>37</v>
      </c>
      <c r="O216" t="s">
        <v>862</v>
      </c>
      <c r="P216" t="s">
        <v>156</v>
      </c>
      <c r="Q216" t="s">
        <v>40</v>
      </c>
      <c r="R216" t="s">
        <v>863</v>
      </c>
      <c r="S216" t="s">
        <v>864</v>
      </c>
      <c r="T216" t="s">
        <v>865</v>
      </c>
      <c r="U216" t="s">
        <v>866</v>
      </c>
      <c r="X216">
        <v>24</v>
      </c>
      <c r="Y216" t="s">
        <v>125</v>
      </c>
      <c r="Z216" t="s">
        <v>125</v>
      </c>
      <c r="AA216" t="s">
        <v>125</v>
      </c>
      <c r="AB216" t="s">
        <v>812</v>
      </c>
      <c r="AD216" t="s">
        <v>2502</v>
      </c>
      <c r="AE216" s="3" t="s">
        <v>71</v>
      </c>
      <c r="AH216" t="s">
        <v>2199</v>
      </c>
    </row>
    <row r="217" spans="1:34">
      <c r="A217" t="s">
        <v>806</v>
      </c>
      <c r="B217" t="s">
        <v>32</v>
      </c>
      <c r="C217" t="s">
        <v>33</v>
      </c>
      <c r="D217" t="s">
        <v>34</v>
      </c>
      <c r="E217" t="s">
        <v>35</v>
      </c>
      <c r="F217" s="1">
        <v>0.03</v>
      </c>
      <c r="G217" t="s">
        <v>36</v>
      </c>
      <c r="H217">
        <v>30</v>
      </c>
      <c r="J217">
        <v>180</v>
      </c>
      <c r="K217">
        <v>604800</v>
      </c>
      <c r="L217" t="s">
        <v>37</v>
      </c>
      <c r="O217" t="s">
        <v>909</v>
      </c>
      <c r="P217" t="s">
        <v>301</v>
      </c>
      <c r="Q217" t="s">
        <v>40</v>
      </c>
      <c r="R217" t="s">
        <v>910</v>
      </c>
      <c r="S217" t="s">
        <v>911</v>
      </c>
      <c r="T217" t="s">
        <v>912</v>
      </c>
      <c r="U217" t="s">
        <v>142</v>
      </c>
      <c r="X217">
        <v>51</v>
      </c>
      <c r="Y217" t="s">
        <v>91</v>
      </c>
      <c r="Z217" t="s">
        <v>91</v>
      </c>
      <c r="AA217" t="s">
        <v>91</v>
      </c>
      <c r="AB217" t="s">
        <v>812</v>
      </c>
      <c r="AD217" t="s">
        <v>2504</v>
      </c>
      <c r="AE217" s="3" t="s">
        <v>71</v>
      </c>
      <c r="AH217" t="s">
        <v>2199</v>
      </c>
    </row>
    <row r="218" spans="1:34">
      <c r="A218" t="s">
        <v>806</v>
      </c>
      <c r="B218" t="s">
        <v>32</v>
      </c>
      <c r="C218" t="s">
        <v>33</v>
      </c>
      <c r="D218" t="s">
        <v>34</v>
      </c>
      <c r="E218" t="s">
        <v>35</v>
      </c>
      <c r="F218" s="1">
        <v>0.03</v>
      </c>
      <c r="G218" t="s">
        <v>36</v>
      </c>
      <c r="H218">
        <v>30</v>
      </c>
      <c r="J218">
        <v>180</v>
      </c>
      <c r="K218">
        <v>604800</v>
      </c>
      <c r="L218" t="s">
        <v>37</v>
      </c>
      <c r="O218" t="s">
        <v>926</v>
      </c>
      <c r="P218" t="s">
        <v>94</v>
      </c>
      <c r="Q218" t="s">
        <v>40</v>
      </c>
      <c r="R218" t="s">
        <v>927</v>
      </c>
      <c r="S218" t="s">
        <v>928</v>
      </c>
      <c r="T218" t="s">
        <v>929</v>
      </c>
      <c r="U218" t="s">
        <v>746</v>
      </c>
      <c r="X218">
        <v>31</v>
      </c>
      <c r="Y218" t="s">
        <v>45</v>
      </c>
      <c r="Z218" t="s">
        <v>45</v>
      </c>
      <c r="AA218" t="s">
        <v>45</v>
      </c>
      <c r="AB218" t="s">
        <v>812</v>
      </c>
      <c r="AD218" t="s">
        <v>2500</v>
      </c>
      <c r="AE218" s="3" t="s">
        <v>4407</v>
      </c>
      <c r="AH218" t="s">
        <v>2199</v>
      </c>
    </row>
    <row r="219" spans="1:34">
      <c r="A219" t="s">
        <v>806</v>
      </c>
      <c r="B219" t="s">
        <v>32</v>
      </c>
      <c r="C219" t="s">
        <v>33</v>
      </c>
      <c r="D219" t="s">
        <v>34</v>
      </c>
      <c r="E219" t="s">
        <v>35</v>
      </c>
      <c r="F219" s="1">
        <v>0.03</v>
      </c>
      <c r="G219" t="s">
        <v>36</v>
      </c>
      <c r="H219">
        <v>30</v>
      </c>
      <c r="J219">
        <v>180</v>
      </c>
      <c r="K219">
        <v>604800</v>
      </c>
      <c r="L219" t="s">
        <v>37</v>
      </c>
      <c r="O219" t="s">
        <v>820</v>
      </c>
      <c r="P219" t="s">
        <v>133</v>
      </c>
      <c r="Q219" t="s">
        <v>40</v>
      </c>
      <c r="R219" t="s">
        <v>821</v>
      </c>
      <c r="S219" t="s">
        <v>822</v>
      </c>
      <c r="T219" t="s">
        <v>823</v>
      </c>
      <c r="U219" t="s">
        <v>271</v>
      </c>
      <c r="X219">
        <v>23</v>
      </c>
      <c r="Y219" t="s">
        <v>45</v>
      </c>
      <c r="Z219" t="s">
        <v>45</v>
      </c>
      <c r="AA219" t="s">
        <v>45</v>
      </c>
      <c r="AB219" t="s">
        <v>812</v>
      </c>
      <c r="AD219" t="s">
        <v>2497</v>
      </c>
      <c r="AE219" s="3" t="s">
        <v>71</v>
      </c>
      <c r="AH219" t="s">
        <v>2199</v>
      </c>
    </row>
    <row r="220" spans="1:34">
      <c r="A220" t="s">
        <v>806</v>
      </c>
      <c r="B220" t="s">
        <v>32</v>
      </c>
      <c r="C220" t="s">
        <v>33</v>
      </c>
      <c r="D220" t="s">
        <v>34</v>
      </c>
      <c r="E220" t="s">
        <v>35</v>
      </c>
      <c r="F220" s="1">
        <v>0.03</v>
      </c>
      <c r="G220" t="s">
        <v>36</v>
      </c>
      <c r="H220">
        <v>30</v>
      </c>
      <c r="J220">
        <v>180</v>
      </c>
      <c r="K220">
        <v>604800</v>
      </c>
      <c r="L220" t="s">
        <v>37</v>
      </c>
      <c r="O220" t="s">
        <v>843</v>
      </c>
      <c r="P220" t="s">
        <v>198</v>
      </c>
      <c r="Q220" t="s">
        <v>40</v>
      </c>
      <c r="R220" t="s">
        <v>200</v>
      </c>
      <c r="S220" t="s">
        <v>844</v>
      </c>
      <c r="T220" t="s">
        <v>845</v>
      </c>
      <c r="U220" t="s">
        <v>131</v>
      </c>
      <c r="X220">
        <v>14</v>
      </c>
      <c r="Y220" t="s">
        <v>45</v>
      </c>
      <c r="Z220" t="s">
        <v>45</v>
      </c>
      <c r="AA220" t="s">
        <v>45</v>
      </c>
      <c r="AB220" t="s">
        <v>812</v>
      </c>
      <c r="AD220" t="s">
        <v>2497</v>
      </c>
      <c r="AE220" s="3" t="s">
        <v>71</v>
      </c>
      <c r="AH220" t="s">
        <v>2199</v>
      </c>
    </row>
    <row r="221" spans="1:34">
      <c r="A221" t="s">
        <v>806</v>
      </c>
      <c r="B221" t="s">
        <v>32</v>
      </c>
      <c r="C221" t="s">
        <v>33</v>
      </c>
      <c r="D221" t="s">
        <v>34</v>
      </c>
      <c r="E221" t="s">
        <v>35</v>
      </c>
      <c r="F221" s="1">
        <v>0.03</v>
      </c>
      <c r="G221" t="s">
        <v>36</v>
      </c>
      <c r="H221">
        <v>30</v>
      </c>
      <c r="J221">
        <v>180</v>
      </c>
      <c r="K221">
        <v>604800</v>
      </c>
      <c r="L221" t="s">
        <v>37</v>
      </c>
      <c r="O221" t="s">
        <v>886</v>
      </c>
      <c r="P221" t="s">
        <v>231</v>
      </c>
      <c r="Q221" t="s">
        <v>40</v>
      </c>
      <c r="R221" t="s">
        <v>887</v>
      </c>
      <c r="S221" t="s">
        <v>888</v>
      </c>
      <c r="T221" t="s">
        <v>889</v>
      </c>
      <c r="U221" t="s">
        <v>77</v>
      </c>
      <c r="X221">
        <v>43</v>
      </c>
      <c r="Y221" t="s">
        <v>45</v>
      </c>
      <c r="Z221" t="s">
        <v>45</v>
      </c>
      <c r="AA221" t="s">
        <v>45</v>
      </c>
      <c r="AB221" t="s">
        <v>812</v>
      </c>
      <c r="AD221" t="s">
        <v>2497</v>
      </c>
      <c r="AE221" s="3" t="s">
        <v>71</v>
      </c>
      <c r="AH221" t="s">
        <v>2199</v>
      </c>
    </row>
    <row r="222" spans="1:34">
      <c r="A222" t="s">
        <v>806</v>
      </c>
      <c r="B222" t="s">
        <v>32</v>
      </c>
      <c r="C222" t="s">
        <v>33</v>
      </c>
      <c r="D222" t="s">
        <v>34</v>
      </c>
      <c r="E222" t="s">
        <v>35</v>
      </c>
      <c r="F222" s="1">
        <v>0.03</v>
      </c>
      <c r="G222" t="s">
        <v>36</v>
      </c>
      <c r="H222">
        <v>30</v>
      </c>
      <c r="J222">
        <v>180</v>
      </c>
      <c r="K222">
        <v>604800</v>
      </c>
      <c r="L222" t="s">
        <v>37</v>
      </c>
      <c r="O222" t="s">
        <v>890</v>
      </c>
      <c r="P222" t="s">
        <v>168</v>
      </c>
      <c r="Q222" t="s">
        <v>40</v>
      </c>
      <c r="R222" t="s">
        <v>891</v>
      </c>
      <c r="S222" t="s">
        <v>892</v>
      </c>
      <c r="T222" t="s">
        <v>893</v>
      </c>
      <c r="U222" t="s">
        <v>325</v>
      </c>
      <c r="X222">
        <v>21</v>
      </c>
      <c r="Y222" t="s">
        <v>45</v>
      </c>
      <c r="Z222" t="s">
        <v>45</v>
      </c>
      <c r="AA222" t="s">
        <v>45</v>
      </c>
      <c r="AB222" t="s">
        <v>812</v>
      </c>
      <c r="AD222" t="s">
        <v>2497</v>
      </c>
      <c r="AE222" s="3" t="s">
        <v>71</v>
      </c>
      <c r="AH222" t="s">
        <v>2199</v>
      </c>
    </row>
    <row r="223" spans="1:34">
      <c r="A223" t="s">
        <v>806</v>
      </c>
      <c r="B223" t="s">
        <v>32</v>
      </c>
      <c r="C223" t="s">
        <v>33</v>
      </c>
      <c r="D223" t="s">
        <v>34</v>
      </c>
      <c r="E223" t="s">
        <v>35</v>
      </c>
      <c r="F223" s="1">
        <v>0.03</v>
      </c>
      <c r="G223" t="s">
        <v>36</v>
      </c>
      <c r="H223">
        <v>30</v>
      </c>
      <c r="J223">
        <v>180</v>
      </c>
      <c r="K223">
        <v>604800</v>
      </c>
      <c r="L223" t="s">
        <v>37</v>
      </c>
      <c r="O223" t="s">
        <v>894</v>
      </c>
      <c r="P223" t="s">
        <v>218</v>
      </c>
      <c r="Q223" t="s">
        <v>40</v>
      </c>
      <c r="R223" t="s">
        <v>895</v>
      </c>
      <c r="S223" t="s">
        <v>896</v>
      </c>
      <c r="T223" t="s">
        <v>897</v>
      </c>
      <c r="U223" t="s">
        <v>485</v>
      </c>
      <c r="X223">
        <v>22</v>
      </c>
      <c r="Y223" t="s">
        <v>209</v>
      </c>
      <c r="Z223" t="s">
        <v>209</v>
      </c>
      <c r="AA223" t="s">
        <v>209</v>
      </c>
      <c r="AB223" t="s">
        <v>812</v>
      </c>
      <c r="AD223" t="s">
        <v>2505</v>
      </c>
      <c r="AE223" s="3" t="s">
        <v>71</v>
      </c>
      <c r="AH223" t="s">
        <v>2199</v>
      </c>
    </row>
    <row r="224" spans="1:34">
      <c r="A224" t="s">
        <v>806</v>
      </c>
      <c r="B224" t="s">
        <v>32</v>
      </c>
      <c r="C224" t="s">
        <v>33</v>
      </c>
      <c r="D224" t="s">
        <v>34</v>
      </c>
      <c r="E224" t="s">
        <v>35</v>
      </c>
      <c r="F224" s="1">
        <v>0.03</v>
      </c>
      <c r="G224" t="s">
        <v>36</v>
      </c>
      <c r="H224">
        <v>30</v>
      </c>
      <c r="J224">
        <v>180</v>
      </c>
      <c r="K224">
        <v>604800</v>
      </c>
      <c r="L224" t="s">
        <v>37</v>
      </c>
      <c r="O224" t="s">
        <v>871</v>
      </c>
      <c r="P224" t="s">
        <v>294</v>
      </c>
      <c r="Q224" t="s">
        <v>40</v>
      </c>
      <c r="R224" t="s">
        <v>872</v>
      </c>
      <c r="S224" t="s">
        <v>873</v>
      </c>
      <c r="T224" t="s">
        <v>874</v>
      </c>
      <c r="U224" t="s">
        <v>367</v>
      </c>
      <c r="X224">
        <v>27</v>
      </c>
      <c r="Y224" t="s">
        <v>299</v>
      </c>
      <c r="Z224" t="s">
        <v>299</v>
      </c>
      <c r="AA224" t="s">
        <v>299</v>
      </c>
      <c r="AB224" t="s">
        <v>812</v>
      </c>
      <c r="AD224" t="s">
        <v>2498</v>
      </c>
      <c r="AE224" s="3" t="s">
        <v>71</v>
      </c>
      <c r="AH224" t="s">
        <v>2199</v>
      </c>
    </row>
    <row r="225" spans="1:34">
      <c r="A225" t="s">
        <v>806</v>
      </c>
      <c r="B225" t="s">
        <v>32</v>
      </c>
      <c r="C225" t="s">
        <v>33</v>
      </c>
      <c r="D225" t="s">
        <v>34</v>
      </c>
      <c r="E225" t="s">
        <v>35</v>
      </c>
      <c r="F225" s="1">
        <v>0.03</v>
      </c>
      <c r="G225" t="s">
        <v>36</v>
      </c>
      <c r="H225">
        <v>30</v>
      </c>
      <c r="J225">
        <v>180</v>
      </c>
      <c r="K225">
        <v>604800</v>
      </c>
      <c r="L225" t="s">
        <v>37</v>
      </c>
      <c r="O225" t="s">
        <v>935</v>
      </c>
      <c r="P225" t="s">
        <v>162</v>
      </c>
      <c r="Q225" t="s">
        <v>40</v>
      </c>
      <c r="R225" t="s">
        <v>936</v>
      </c>
      <c r="S225" t="s">
        <v>937</v>
      </c>
      <c r="T225" t="s">
        <v>938</v>
      </c>
      <c r="U225" t="s">
        <v>530</v>
      </c>
      <c r="X225">
        <v>17</v>
      </c>
      <c r="Y225" t="s">
        <v>45</v>
      </c>
      <c r="Z225" t="s">
        <v>45</v>
      </c>
      <c r="AA225" t="s">
        <v>45</v>
      </c>
      <c r="AB225" t="s">
        <v>812</v>
      </c>
      <c r="AD225" t="s">
        <v>2497</v>
      </c>
      <c r="AE225" t="s">
        <v>63</v>
      </c>
      <c r="AH225" t="s">
        <v>2199</v>
      </c>
    </row>
    <row r="226" spans="1:34">
      <c r="A226" s="3" t="s">
        <v>3837</v>
      </c>
      <c r="B226" s="3" t="s">
        <v>2592</v>
      </c>
      <c r="C226" s="3" t="s">
        <v>33</v>
      </c>
      <c r="D226" s="3" t="s">
        <v>34</v>
      </c>
      <c r="E226" s="3" t="s">
        <v>35</v>
      </c>
      <c r="F226" s="4">
        <v>0.02</v>
      </c>
      <c r="G226" s="3" t="s">
        <v>3838</v>
      </c>
      <c r="H226" s="3">
        <v>50</v>
      </c>
      <c r="I226" s="3"/>
      <c r="J226" s="3">
        <v>180</v>
      </c>
      <c r="K226" s="3">
        <v>604800</v>
      </c>
      <c r="L226" s="10" t="s">
        <v>3839</v>
      </c>
      <c r="M226" s="10"/>
      <c r="N226" s="10"/>
      <c r="O226" s="3" t="s">
        <v>3931</v>
      </c>
      <c r="P226" s="3" t="s">
        <v>114</v>
      </c>
      <c r="Q226" t="s">
        <v>40</v>
      </c>
      <c r="R226" s="3" t="s">
        <v>3444</v>
      </c>
      <c r="S226" s="3" t="s">
        <v>3932</v>
      </c>
      <c r="T226" s="10" t="s">
        <v>3933</v>
      </c>
      <c r="U226" s="10"/>
      <c r="V226" s="10"/>
      <c r="W226" s="3"/>
      <c r="X226" s="3">
        <v>12</v>
      </c>
      <c r="Y226" s="3" t="s">
        <v>45</v>
      </c>
      <c r="Z226" s="3" t="s">
        <v>45</v>
      </c>
      <c r="AA226" s="3" t="s">
        <v>45</v>
      </c>
      <c r="AB226" s="3" t="s">
        <v>1742</v>
      </c>
      <c r="AC226" s="3"/>
      <c r="AD226" s="3" t="s">
        <v>55</v>
      </c>
      <c r="AE226" s="3" t="s">
        <v>71</v>
      </c>
      <c r="AF226" s="3"/>
      <c r="AG226" s="3"/>
      <c r="AH226" t="s">
        <v>1726</v>
      </c>
    </row>
    <row r="227" spans="1:34">
      <c r="A227" t="s">
        <v>1733</v>
      </c>
      <c r="B227" t="s">
        <v>32</v>
      </c>
      <c r="C227" t="s">
        <v>33</v>
      </c>
      <c r="D227" t="s">
        <v>34</v>
      </c>
      <c r="E227" t="s">
        <v>35</v>
      </c>
      <c r="F227" s="1">
        <v>0.03</v>
      </c>
      <c r="G227" t="s">
        <v>1734</v>
      </c>
      <c r="H227">
        <v>32</v>
      </c>
      <c r="J227">
        <v>180</v>
      </c>
      <c r="K227">
        <v>604800</v>
      </c>
      <c r="L227" t="s">
        <v>1735</v>
      </c>
      <c r="O227" t="s">
        <v>1853</v>
      </c>
      <c r="P227" t="s">
        <v>1854</v>
      </c>
      <c r="Q227" t="s">
        <v>40</v>
      </c>
      <c r="R227" t="s">
        <v>1855</v>
      </c>
      <c r="S227" t="s">
        <v>1856</v>
      </c>
      <c r="T227" t="s">
        <v>1857</v>
      </c>
      <c r="U227" t="s">
        <v>1858</v>
      </c>
      <c r="X227">
        <v>58</v>
      </c>
      <c r="Y227" t="s">
        <v>125</v>
      </c>
      <c r="Z227" t="s">
        <v>125</v>
      </c>
      <c r="AA227" t="s">
        <v>125</v>
      </c>
      <c r="AB227" t="s">
        <v>1742</v>
      </c>
      <c r="AD227" t="s">
        <v>55</v>
      </c>
      <c r="AE227" s="3" t="s">
        <v>71</v>
      </c>
      <c r="AH227" t="s">
        <v>1726</v>
      </c>
    </row>
    <row r="228" spans="1:34">
      <c r="A228" t="s">
        <v>1733</v>
      </c>
      <c r="B228" t="s">
        <v>32</v>
      </c>
      <c r="C228" t="s">
        <v>33</v>
      </c>
      <c r="D228" t="s">
        <v>34</v>
      </c>
      <c r="E228" t="s">
        <v>35</v>
      </c>
      <c r="F228" s="1">
        <v>0.03</v>
      </c>
      <c r="G228" t="s">
        <v>1734</v>
      </c>
      <c r="H228">
        <v>32</v>
      </c>
      <c r="J228">
        <v>180</v>
      </c>
      <c r="K228">
        <v>604800</v>
      </c>
      <c r="L228" t="s">
        <v>1735</v>
      </c>
      <c r="O228" t="s">
        <v>1745</v>
      </c>
      <c r="P228" t="s">
        <v>174</v>
      </c>
      <c r="Q228" t="s">
        <v>40</v>
      </c>
      <c r="R228" t="s">
        <v>1746</v>
      </c>
      <c r="S228" t="s">
        <v>1747</v>
      </c>
      <c r="T228" t="s">
        <v>1748</v>
      </c>
      <c r="U228" t="s">
        <v>1749</v>
      </c>
      <c r="X228">
        <v>25</v>
      </c>
      <c r="Y228" t="s">
        <v>1750</v>
      </c>
      <c r="Z228" t="s">
        <v>1750</v>
      </c>
      <c r="AA228" t="s">
        <v>1750</v>
      </c>
      <c r="AB228" t="s">
        <v>1742</v>
      </c>
      <c r="AD228" t="s">
        <v>55</v>
      </c>
      <c r="AE228" t="s">
        <v>48</v>
      </c>
      <c r="AH228" t="s">
        <v>1726</v>
      </c>
    </row>
    <row r="229" spans="1:34">
      <c r="A229" t="s">
        <v>1733</v>
      </c>
      <c r="B229" t="s">
        <v>32</v>
      </c>
      <c r="C229" t="s">
        <v>33</v>
      </c>
      <c r="D229" t="s">
        <v>34</v>
      </c>
      <c r="E229" t="s">
        <v>35</v>
      </c>
      <c r="F229" s="1">
        <v>0.03</v>
      </c>
      <c r="G229" t="s">
        <v>1734</v>
      </c>
      <c r="H229">
        <v>32</v>
      </c>
      <c r="J229">
        <v>180</v>
      </c>
      <c r="K229">
        <v>604800</v>
      </c>
      <c r="L229" t="s">
        <v>1735</v>
      </c>
      <c r="O229" t="s">
        <v>1912</v>
      </c>
      <c r="P229" t="s">
        <v>1913</v>
      </c>
      <c r="Q229" t="s">
        <v>40</v>
      </c>
      <c r="R229" t="s">
        <v>1914</v>
      </c>
      <c r="S229" t="s">
        <v>1915</v>
      </c>
      <c r="T229" t="s">
        <v>1916</v>
      </c>
      <c r="U229" t="s">
        <v>1858</v>
      </c>
      <c r="X229">
        <v>55</v>
      </c>
      <c r="Y229" t="s">
        <v>62</v>
      </c>
      <c r="Z229" t="s">
        <v>62</v>
      </c>
      <c r="AA229" t="s">
        <v>62</v>
      </c>
      <c r="AB229" t="s">
        <v>1742</v>
      </c>
      <c r="AD229" t="s">
        <v>1851</v>
      </c>
      <c r="AE229" t="s">
        <v>885</v>
      </c>
      <c r="AH229" t="s">
        <v>1726</v>
      </c>
    </row>
    <row r="230" spans="1:34">
      <c r="A230" s="3" t="s">
        <v>3837</v>
      </c>
      <c r="B230" s="3" t="s">
        <v>2592</v>
      </c>
      <c r="C230" s="3" t="s">
        <v>33</v>
      </c>
      <c r="D230" s="3" t="s">
        <v>34</v>
      </c>
      <c r="E230" s="3" t="s">
        <v>35</v>
      </c>
      <c r="F230" s="4">
        <v>0.02</v>
      </c>
      <c r="G230" s="3" t="s">
        <v>3838</v>
      </c>
      <c r="H230" s="3">
        <v>50</v>
      </c>
      <c r="I230" s="3"/>
      <c r="J230" s="3">
        <v>180</v>
      </c>
      <c r="K230" s="3">
        <v>604800</v>
      </c>
      <c r="L230" s="10" t="s">
        <v>3839</v>
      </c>
      <c r="M230" s="10"/>
      <c r="N230" s="10"/>
      <c r="O230" s="3" t="s">
        <v>3876</v>
      </c>
      <c r="P230" s="3" t="s">
        <v>2755</v>
      </c>
      <c r="Q230" t="s">
        <v>40</v>
      </c>
      <c r="R230" s="3" t="s">
        <v>3877</v>
      </c>
      <c r="S230" s="3" t="s">
        <v>3878</v>
      </c>
      <c r="T230" s="10" t="s">
        <v>3879</v>
      </c>
      <c r="U230" s="10"/>
      <c r="V230" s="10"/>
      <c r="W230" s="3"/>
      <c r="X230" s="3">
        <v>31</v>
      </c>
      <c r="Y230" s="3" t="s">
        <v>2600</v>
      </c>
      <c r="Z230" s="3" t="s">
        <v>2600</v>
      </c>
      <c r="AA230" s="3" t="s">
        <v>2600</v>
      </c>
      <c r="AB230" s="3" t="s">
        <v>1742</v>
      </c>
      <c r="AC230" s="3"/>
      <c r="AD230" s="3" t="s">
        <v>92</v>
      </c>
      <c r="AE230" s="3" t="s">
        <v>71</v>
      </c>
      <c r="AF230" s="3"/>
      <c r="AG230" s="3"/>
      <c r="AH230" t="s">
        <v>1726</v>
      </c>
    </row>
    <row r="231" spans="1:34">
      <c r="A231" t="s">
        <v>1733</v>
      </c>
      <c r="B231" t="s">
        <v>32</v>
      </c>
      <c r="C231" t="s">
        <v>33</v>
      </c>
      <c r="D231" t="s">
        <v>34</v>
      </c>
      <c r="E231" t="s">
        <v>35</v>
      </c>
      <c r="F231" s="1">
        <v>0.03</v>
      </c>
      <c r="G231" t="s">
        <v>1734</v>
      </c>
      <c r="H231">
        <v>32</v>
      </c>
      <c r="J231">
        <v>180</v>
      </c>
      <c r="K231">
        <v>604800</v>
      </c>
      <c r="L231" t="s">
        <v>1735</v>
      </c>
      <c r="O231" t="s">
        <v>1792</v>
      </c>
      <c r="P231" t="s">
        <v>1793</v>
      </c>
      <c r="Q231" t="s">
        <v>40</v>
      </c>
      <c r="R231" t="s">
        <v>1794</v>
      </c>
      <c r="S231" t="s">
        <v>1795</v>
      </c>
      <c r="T231" t="s">
        <v>1796</v>
      </c>
      <c r="U231" t="s">
        <v>1797</v>
      </c>
      <c r="X231">
        <v>85</v>
      </c>
      <c r="Y231" t="s">
        <v>78</v>
      </c>
      <c r="Z231" t="s">
        <v>78</v>
      </c>
      <c r="AA231" t="s">
        <v>78</v>
      </c>
      <c r="AB231" t="s">
        <v>1742</v>
      </c>
      <c r="AD231" t="s">
        <v>55</v>
      </c>
      <c r="AE231" s="3" t="s">
        <v>71</v>
      </c>
      <c r="AH231" t="s">
        <v>1726</v>
      </c>
    </row>
    <row r="232" spans="1:34">
      <c r="A232" t="s">
        <v>1733</v>
      </c>
      <c r="B232" t="s">
        <v>32</v>
      </c>
      <c r="C232" t="s">
        <v>33</v>
      </c>
      <c r="D232" t="s">
        <v>34</v>
      </c>
      <c r="E232" t="s">
        <v>35</v>
      </c>
      <c r="F232" s="1">
        <v>0.03</v>
      </c>
      <c r="G232" t="s">
        <v>1734</v>
      </c>
      <c r="H232">
        <v>32</v>
      </c>
      <c r="J232">
        <v>180</v>
      </c>
      <c r="K232">
        <v>604800</v>
      </c>
      <c r="L232" t="s">
        <v>1735</v>
      </c>
      <c r="O232" t="s">
        <v>1798</v>
      </c>
      <c r="P232" t="s">
        <v>1799</v>
      </c>
      <c r="Q232" t="s">
        <v>40</v>
      </c>
      <c r="R232" t="s">
        <v>1800</v>
      </c>
      <c r="S232" t="s">
        <v>1801</v>
      </c>
      <c r="T232" t="s">
        <v>1802</v>
      </c>
      <c r="U232" t="s">
        <v>1803</v>
      </c>
      <c r="X232">
        <v>24</v>
      </c>
      <c r="Y232" t="s">
        <v>78</v>
      </c>
      <c r="Z232" t="s">
        <v>78</v>
      </c>
      <c r="AA232" t="s">
        <v>78</v>
      </c>
      <c r="AB232" t="s">
        <v>1742</v>
      </c>
      <c r="AD232" t="s">
        <v>55</v>
      </c>
      <c r="AE232" t="s">
        <v>885</v>
      </c>
      <c r="AH232" t="s">
        <v>1726</v>
      </c>
    </row>
    <row r="233" spans="1:34">
      <c r="A233" s="3" t="s">
        <v>3837</v>
      </c>
      <c r="B233" s="3" t="s">
        <v>2592</v>
      </c>
      <c r="C233" s="3" t="s">
        <v>33</v>
      </c>
      <c r="D233" s="3" t="s">
        <v>34</v>
      </c>
      <c r="E233" s="3" t="s">
        <v>35</v>
      </c>
      <c r="F233" s="4">
        <v>0.02</v>
      </c>
      <c r="G233" s="3" t="s">
        <v>3838</v>
      </c>
      <c r="H233" s="3">
        <v>50</v>
      </c>
      <c r="I233" s="3"/>
      <c r="J233" s="3">
        <v>180</v>
      </c>
      <c r="K233" s="3">
        <v>604800</v>
      </c>
      <c r="L233" s="10" t="s">
        <v>3839</v>
      </c>
      <c r="M233" s="10"/>
      <c r="N233" s="10"/>
      <c r="O233" s="3" t="s">
        <v>3938</v>
      </c>
      <c r="P233" s="3" t="s">
        <v>2945</v>
      </c>
      <c r="Q233" t="s">
        <v>40</v>
      </c>
      <c r="R233" s="3" t="s">
        <v>3939</v>
      </c>
      <c r="S233" s="3" t="s">
        <v>3940</v>
      </c>
      <c r="T233" s="10" t="s">
        <v>3941</v>
      </c>
      <c r="U233" s="10"/>
      <c r="V233" s="10"/>
      <c r="W233" s="3"/>
      <c r="X233" s="3">
        <v>34</v>
      </c>
      <c r="Y233" s="3" t="s">
        <v>2600</v>
      </c>
      <c r="Z233" s="3" t="s">
        <v>2600</v>
      </c>
      <c r="AA233" s="3" t="s">
        <v>2600</v>
      </c>
      <c r="AB233" s="3" t="s">
        <v>1742</v>
      </c>
      <c r="AC233" s="3"/>
      <c r="AD233" s="3" t="s">
        <v>92</v>
      </c>
      <c r="AE233" s="3" t="s">
        <v>4407</v>
      </c>
      <c r="AF233" s="3"/>
      <c r="AG233" s="3"/>
      <c r="AH233" t="s">
        <v>1726</v>
      </c>
    </row>
    <row r="234" spans="1:34">
      <c r="A234" t="s">
        <v>1733</v>
      </c>
      <c r="B234" t="s">
        <v>32</v>
      </c>
      <c r="C234" t="s">
        <v>33</v>
      </c>
      <c r="D234" t="s">
        <v>34</v>
      </c>
      <c r="E234" t="s">
        <v>35</v>
      </c>
      <c r="F234" s="1">
        <v>0.03</v>
      </c>
      <c r="G234" t="s">
        <v>1734</v>
      </c>
      <c r="H234">
        <v>32</v>
      </c>
      <c r="J234">
        <v>180</v>
      </c>
      <c r="K234">
        <v>604800</v>
      </c>
      <c r="L234" t="s">
        <v>1735</v>
      </c>
      <c r="O234" t="s">
        <v>1866</v>
      </c>
      <c r="P234" t="s">
        <v>1867</v>
      </c>
      <c r="Q234" t="s">
        <v>40</v>
      </c>
      <c r="R234" t="s">
        <v>1868</v>
      </c>
      <c r="S234" t="s">
        <v>1869</v>
      </c>
      <c r="T234" t="s">
        <v>1870</v>
      </c>
      <c r="U234" t="s">
        <v>1871</v>
      </c>
      <c r="X234">
        <v>57</v>
      </c>
      <c r="Y234" t="s">
        <v>125</v>
      </c>
      <c r="Z234" t="s">
        <v>125</v>
      </c>
      <c r="AA234" t="s">
        <v>125</v>
      </c>
      <c r="AB234" t="s">
        <v>1742</v>
      </c>
      <c r="AD234" t="s">
        <v>55</v>
      </c>
      <c r="AE234" s="3" t="s">
        <v>71</v>
      </c>
      <c r="AH234" t="s">
        <v>1726</v>
      </c>
    </row>
    <row r="235" spans="1:34">
      <c r="A235" t="s">
        <v>1733</v>
      </c>
      <c r="B235" t="s">
        <v>32</v>
      </c>
      <c r="C235" t="s">
        <v>33</v>
      </c>
      <c r="D235" t="s">
        <v>34</v>
      </c>
      <c r="E235" t="s">
        <v>35</v>
      </c>
      <c r="F235" s="1">
        <v>0.03</v>
      </c>
      <c r="G235" t="s">
        <v>1734</v>
      </c>
      <c r="H235">
        <v>32</v>
      </c>
      <c r="J235">
        <v>180</v>
      </c>
      <c r="K235">
        <v>604800</v>
      </c>
      <c r="L235" t="s">
        <v>1735</v>
      </c>
      <c r="O235" t="s">
        <v>1884</v>
      </c>
      <c r="P235" t="s">
        <v>1885</v>
      </c>
      <c r="Q235" t="s">
        <v>40</v>
      </c>
      <c r="R235" t="s">
        <v>1886</v>
      </c>
      <c r="S235" t="s">
        <v>1887</v>
      </c>
      <c r="T235" t="s">
        <v>1888</v>
      </c>
      <c r="U235" t="s">
        <v>1803</v>
      </c>
      <c r="X235">
        <v>31</v>
      </c>
      <c r="Y235" t="s">
        <v>125</v>
      </c>
      <c r="Z235" t="s">
        <v>125</v>
      </c>
      <c r="AA235" t="s">
        <v>125</v>
      </c>
      <c r="AB235" t="s">
        <v>1742</v>
      </c>
      <c r="AD235" t="s">
        <v>55</v>
      </c>
      <c r="AE235" t="s">
        <v>1889</v>
      </c>
      <c r="AH235" t="s">
        <v>1726</v>
      </c>
    </row>
    <row r="236" spans="1:34">
      <c r="A236" t="s">
        <v>1733</v>
      </c>
      <c r="B236" t="s">
        <v>32</v>
      </c>
      <c r="C236" t="s">
        <v>33</v>
      </c>
      <c r="D236" t="s">
        <v>34</v>
      </c>
      <c r="E236" t="s">
        <v>35</v>
      </c>
      <c r="F236" s="1">
        <v>0.03</v>
      </c>
      <c r="G236" t="s">
        <v>1734</v>
      </c>
      <c r="H236">
        <v>32</v>
      </c>
      <c r="J236">
        <v>180</v>
      </c>
      <c r="K236">
        <v>604800</v>
      </c>
      <c r="L236" t="s">
        <v>1735</v>
      </c>
      <c r="O236" t="s">
        <v>1835</v>
      </c>
      <c r="P236" t="s">
        <v>1836</v>
      </c>
      <c r="Q236" t="s">
        <v>40</v>
      </c>
      <c r="R236" t="s">
        <v>1837</v>
      </c>
      <c r="S236" t="s">
        <v>1838</v>
      </c>
      <c r="T236" t="s">
        <v>1839</v>
      </c>
      <c r="U236" t="s">
        <v>1797</v>
      </c>
      <c r="X236">
        <v>86</v>
      </c>
      <c r="Y236" t="s">
        <v>70</v>
      </c>
      <c r="Z236" t="s">
        <v>70</v>
      </c>
      <c r="AA236" t="s">
        <v>70</v>
      </c>
      <c r="AB236" t="s">
        <v>1742</v>
      </c>
      <c r="AD236" t="s">
        <v>92</v>
      </c>
      <c r="AE236" t="s">
        <v>48</v>
      </c>
      <c r="AH236" t="s">
        <v>1726</v>
      </c>
    </row>
    <row r="237" spans="1:34">
      <c r="A237" s="3" t="s">
        <v>3837</v>
      </c>
      <c r="B237" s="3" t="s">
        <v>2592</v>
      </c>
      <c r="C237" s="3" t="s">
        <v>33</v>
      </c>
      <c r="D237" s="3" t="s">
        <v>34</v>
      </c>
      <c r="E237" s="3" t="s">
        <v>35</v>
      </c>
      <c r="F237" s="4">
        <v>0.02</v>
      </c>
      <c r="G237" s="3" t="s">
        <v>3838</v>
      </c>
      <c r="H237" s="3">
        <v>50</v>
      </c>
      <c r="I237" s="3"/>
      <c r="J237" s="3">
        <v>180</v>
      </c>
      <c r="K237" s="3">
        <v>604800</v>
      </c>
      <c r="L237" s="10" t="s">
        <v>3839</v>
      </c>
      <c r="M237" s="10"/>
      <c r="N237" s="10"/>
      <c r="O237" s="3" t="s">
        <v>3863</v>
      </c>
      <c r="P237" s="3" t="s">
        <v>2602</v>
      </c>
      <c r="Q237" t="s">
        <v>40</v>
      </c>
      <c r="R237" s="3" t="s">
        <v>3864</v>
      </c>
      <c r="S237" s="3" t="s">
        <v>3865</v>
      </c>
      <c r="T237" s="10" t="s">
        <v>3866</v>
      </c>
      <c r="U237" s="10"/>
      <c r="V237" s="10"/>
      <c r="W237" s="3"/>
      <c r="X237" s="3">
        <v>24</v>
      </c>
      <c r="Y237" s="3" t="s">
        <v>2600</v>
      </c>
      <c r="Z237" s="3" t="s">
        <v>2600</v>
      </c>
      <c r="AA237" s="3" t="s">
        <v>2600</v>
      </c>
      <c r="AB237" s="3" t="s">
        <v>1742</v>
      </c>
      <c r="AC237" s="3"/>
      <c r="AD237" s="3" t="s">
        <v>55</v>
      </c>
      <c r="AE237" s="3" t="s">
        <v>71</v>
      </c>
      <c r="AF237" s="10"/>
      <c r="AG237" s="3"/>
      <c r="AH237" t="s">
        <v>1726</v>
      </c>
    </row>
    <row r="238" spans="1:34">
      <c r="A238" s="3" t="s">
        <v>3837</v>
      </c>
      <c r="B238" s="3" t="s">
        <v>2592</v>
      </c>
      <c r="C238" s="3" t="s">
        <v>33</v>
      </c>
      <c r="D238" s="3" t="s">
        <v>34</v>
      </c>
      <c r="E238" s="3" t="s">
        <v>35</v>
      </c>
      <c r="F238" s="4">
        <v>0.02</v>
      </c>
      <c r="G238" s="3" t="s">
        <v>3838</v>
      </c>
      <c r="H238" s="3">
        <v>50</v>
      </c>
      <c r="I238" s="3"/>
      <c r="J238" s="3">
        <v>180</v>
      </c>
      <c r="K238" s="3">
        <v>604800</v>
      </c>
      <c r="L238" s="10" t="s">
        <v>3839</v>
      </c>
      <c r="M238" s="10"/>
      <c r="N238" s="10"/>
      <c r="O238" s="3" t="s">
        <v>3897</v>
      </c>
      <c r="P238" s="3" t="s">
        <v>2657</v>
      </c>
      <c r="Q238" t="s">
        <v>40</v>
      </c>
      <c r="R238" s="3" t="s">
        <v>3898</v>
      </c>
      <c r="S238" s="3" t="s">
        <v>3899</v>
      </c>
      <c r="T238" s="10" t="s">
        <v>3900</v>
      </c>
      <c r="U238" s="10"/>
      <c r="V238" s="10"/>
      <c r="W238" s="3"/>
      <c r="X238" s="3">
        <v>25</v>
      </c>
      <c r="Y238" s="3" t="s">
        <v>2600</v>
      </c>
      <c r="Z238" s="3" t="s">
        <v>2600</v>
      </c>
      <c r="AA238" s="3" t="s">
        <v>2600</v>
      </c>
      <c r="AB238" s="3" t="s">
        <v>1742</v>
      </c>
      <c r="AC238" s="3"/>
      <c r="AD238" s="3" t="s">
        <v>55</v>
      </c>
      <c r="AE238" s="3" t="s">
        <v>48</v>
      </c>
      <c r="AF238" s="3"/>
      <c r="AG238" s="3"/>
      <c r="AH238" t="s">
        <v>1726</v>
      </c>
    </row>
    <row r="239" spans="1:34">
      <c r="A239" s="3" t="s">
        <v>3837</v>
      </c>
      <c r="B239" s="3" t="s">
        <v>2592</v>
      </c>
      <c r="C239" s="3" t="s">
        <v>33</v>
      </c>
      <c r="D239" s="3" t="s">
        <v>34</v>
      </c>
      <c r="E239" s="3" t="s">
        <v>35</v>
      </c>
      <c r="F239" s="4">
        <v>0.02</v>
      </c>
      <c r="G239" s="3" t="s">
        <v>3838</v>
      </c>
      <c r="H239" s="3">
        <v>50</v>
      </c>
      <c r="I239" s="3"/>
      <c r="J239" s="3">
        <v>180</v>
      </c>
      <c r="K239" s="3">
        <v>604800</v>
      </c>
      <c r="L239" s="10" t="s">
        <v>3839</v>
      </c>
      <c r="M239" s="10"/>
      <c r="N239" s="10"/>
      <c r="O239" s="3" t="s">
        <v>3927</v>
      </c>
      <c r="P239" s="3" t="s">
        <v>2014</v>
      </c>
      <c r="Q239" t="s">
        <v>40</v>
      </c>
      <c r="R239" s="3" t="s">
        <v>3928</v>
      </c>
      <c r="S239" s="3" t="s">
        <v>3929</v>
      </c>
      <c r="T239" s="10" t="s">
        <v>3930</v>
      </c>
      <c r="U239" s="10"/>
      <c r="V239" s="10"/>
      <c r="W239" s="3"/>
      <c r="X239" s="3">
        <v>69</v>
      </c>
      <c r="Y239" s="3" t="s">
        <v>78</v>
      </c>
      <c r="Z239" s="3" t="s">
        <v>78</v>
      </c>
      <c r="AA239" s="3" t="s">
        <v>78</v>
      </c>
      <c r="AB239" s="3" t="s">
        <v>1742</v>
      </c>
      <c r="AC239" s="3"/>
      <c r="AD239" s="3" t="s">
        <v>55</v>
      </c>
      <c r="AE239" s="3" t="s">
        <v>106</v>
      </c>
      <c r="AF239" s="3"/>
      <c r="AG239" s="3"/>
      <c r="AH239" t="s">
        <v>1726</v>
      </c>
    </row>
    <row r="240" spans="1:34">
      <c r="A240" s="3" t="s">
        <v>3837</v>
      </c>
      <c r="B240" s="3" t="s">
        <v>2592</v>
      </c>
      <c r="C240" s="3" t="s">
        <v>33</v>
      </c>
      <c r="D240" s="3" t="s">
        <v>34</v>
      </c>
      <c r="E240" s="3" t="s">
        <v>35</v>
      </c>
      <c r="F240" s="4">
        <v>0.02</v>
      </c>
      <c r="G240" s="3" t="s">
        <v>3838</v>
      </c>
      <c r="H240" s="3">
        <v>50</v>
      </c>
      <c r="I240" s="3"/>
      <c r="J240" s="3">
        <v>180</v>
      </c>
      <c r="K240" s="3">
        <v>604800</v>
      </c>
      <c r="L240" s="10" t="s">
        <v>3839</v>
      </c>
      <c r="M240" s="10"/>
      <c r="N240" s="10"/>
      <c r="O240" s="3" t="s">
        <v>3909</v>
      </c>
      <c r="P240" s="3" t="s">
        <v>2608</v>
      </c>
      <c r="Q240" t="s">
        <v>40</v>
      </c>
      <c r="R240" s="3" t="s">
        <v>3910</v>
      </c>
      <c r="S240" s="3" t="s">
        <v>3911</v>
      </c>
      <c r="T240" s="10" t="s">
        <v>3912</v>
      </c>
      <c r="U240" s="10"/>
      <c r="V240" s="10"/>
      <c r="W240" s="3"/>
      <c r="X240" s="3">
        <v>10</v>
      </c>
      <c r="Y240" s="3" t="s">
        <v>2600</v>
      </c>
      <c r="Z240" s="3" t="s">
        <v>2600</v>
      </c>
      <c r="AA240" s="3" t="s">
        <v>2600</v>
      </c>
      <c r="AB240" s="3" t="s">
        <v>1742</v>
      </c>
      <c r="AC240" s="3"/>
      <c r="AD240" s="3" t="s">
        <v>2612</v>
      </c>
      <c r="AE240" s="3" t="s">
        <v>106</v>
      </c>
      <c r="AF240" s="3"/>
      <c r="AG240" s="3"/>
      <c r="AH240" t="s">
        <v>1726</v>
      </c>
    </row>
    <row r="241" spans="1:34">
      <c r="A241" t="s">
        <v>1733</v>
      </c>
      <c r="B241" t="s">
        <v>32</v>
      </c>
      <c r="C241" t="s">
        <v>33</v>
      </c>
      <c r="D241" t="s">
        <v>34</v>
      </c>
      <c r="E241" t="s">
        <v>35</v>
      </c>
      <c r="F241" s="1">
        <v>0.03</v>
      </c>
      <c r="G241" t="s">
        <v>1734</v>
      </c>
      <c r="H241">
        <v>32</v>
      </c>
      <c r="J241">
        <v>180</v>
      </c>
      <c r="K241">
        <v>604800</v>
      </c>
      <c r="L241" t="s">
        <v>1735</v>
      </c>
      <c r="O241" t="s">
        <v>1896</v>
      </c>
      <c r="P241" t="s">
        <v>1897</v>
      </c>
      <c r="Q241" t="s">
        <v>40</v>
      </c>
      <c r="R241" t="s">
        <v>1898</v>
      </c>
      <c r="S241" t="s">
        <v>1899</v>
      </c>
      <c r="T241" t="s">
        <v>1900</v>
      </c>
      <c r="U241" t="s">
        <v>1791</v>
      </c>
      <c r="X241">
        <v>70</v>
      </c>
      <c r="Y241" t="s">
        <v>62</v>
      </c>
      <c r="Z241" t="s">
        <v>62</v>
      </c>
      <c r="AA241" t="s">
        <v>62</v>
      </c>
      <c r="AB241" t="s">
        <v>1742</v>
      </c>
      <c r="AD241" t="s">
        <v>55</v>
      </c>
      <c r="AE241" s="3" t="s">
        <v>71</v>
      </c>
      <c r="AH241" t="s">
        <v>1726</v>
      </c>
    </row>
    <row r="242" spans="1:34">
      <c r="A242" t="s">
        <v>1733</v>
      </c>
      <c r="B242" t="s">
        <v>32</v>
      </c>
      <c r="C242" t="s">
        <v>33</v>
      </c>
      <c r="D242" t="s">
        <v>34</v>
      </c>
      <c r="E242" t="s">
        <v>35</v>
      </c>
      <c r="F242" s="1">
        <v>0.03</v>
      </c>
      <c r="G242" t="s">
        <v>1734</v>
      </c>
      <c r="H242">
        <v>32</v>
      </c>
      <c r="J242">
        <v>180</v>
      </c>
      <c r="K242">
        <v>604800</v>
      </c>
      <c r="L242" t="s">
        <v>1735</v>
      </c>
      <c r="O242" t="s">
        <v>1879</v>
      </c>
      <c r="P242" t="s">
        <v>101</v>
      </c>
      <c r="Q242" t="s">
        <v>40</v>
      </c>
      <c r="R242" t="s">
        <v>1880</v>
      </c>
      <c r="S242" t="s">
        <v>1881</v>
      </c>
      <c r="T242" t="s">
        <v>1882</v>
      </c>
      <c r="U242" t="s">
        <v>1773</v>
      </c>
      <c r="X242">
        <v>45</v>
      </c>
      <c r="Y242" t="s">
        <v>1883</v>
      </c>
      <c r="Z242" t="s">
        <v>1883</v>
      </c>
      <c r="AA242" t="s">
        <v>1883</v>
      </c>
      <c r="AB242" t="s">
        <v>1742</v>
      </c>
      <c r="AD242" t="s">
        <v>55</v>
      </c>
      <c r="AE242" t="s">
        <v>48</v>
      </c>
      <c r="AH242" t="s">
        <v>1726</v>
      </c>
    </row>
    <row r="243" spans="1:34">
      <c r="A243" s="3" t="s">
        <v>3837</v>
      </c>
      <c r="B243" s="3" t="s">
        <v>2592</v>
      </c>
      <c r="C243" s="3" t="s">
        <v>33</v>
      </c>
      <c r="D243" s="3" t="s">
        <v>34</v>
      </c>
      <c r="E243" s="3" t="s">
        <v>35</v>
      </c>
      <c r="F243" s="4">
        <v>0.02</v>
      </c>
      <c r="G243" s="3" t="s">
        <v>3838</v>
      </c>
      <c r="H243" s="3">
        <v>50</v>
      </c>
      <c r="I243" s="3"/>
      <c r="J243" s="3">
        <v>180</v>
      </c>
      <c r="K243" s="3">
        <v>604800</v>
      </c>
      <c r="L243" s="10" t="s">
        <v>3839</v>
      </c>
      <c r="M243" s="10"/>
      <c r="N243" s="10"/>
      <c r="O243" s="3" t="s">
        <v>3889</v>
      </c>
      <c r="P243" s="3" t="s">
        <v>2706</v>
      </c>
      <c r="Q243" t="s">
        <v>40</v>
      </c>
      <c r="R243" s="3" t="s">
        <v>3890</v>
      </c>
      <c r="S243" s="3" t="s">
        <v>3891</v>
      </c>
      <c r="T243" s="10" t="s">
        <v>3892</v>
      </c>
      <c r="U243" s="10"/>
      <c r="V243" s="10"/>
      <c r="W243" s="3"/>
      <c r="X243" s="3">
        <v>90</v>
      </c>
      <c r="Y243" s="3" t="s">
        <v>2600</v>
      </c>
      <c r="Z243" s="3" t="s">
        <v>2600</v>
      </c>
      <c r="AA243" s="3" t="s">
        <v>2600</v>
      </c>
      <c r="AB243" s="3" t="s">
        <v>1742</v>
      </c>
      <c r="AC243" s="3"/>
      <c r="AD243" s="3" t="s">
        <v>55</v>
      </c>
      <c r="AE243" s="3" t="s">
        <v>106</v>
      </c>
      <c r="AF243" s="3"/>
      <c r="AG243" s="3"/>
      <c r="AH243" t="s">
        <v>1726</v>
      </c>
    </row>
    <row r="244" spans="1:34">
      <c r="A244" s="3" t="s">
        <v>3837</v>
      </c>
      <c r="B244" s="3" t="s">
        <v>2592</v>
      </c>
      <c r="C244" s="3" t="s">
        <v>33</v>
      </c>
      <c r="D244" s="3" t="s">
        <v>34</v>
      </c>
      <c r="E244" s="3" t="s">
        <v>35</v>
      </c>
      <c r="F244" s="4">
        <v>0.02</v>
      </c>
      <c r="G244" s="3" t="s">
        <v>3838</v>
      </c>
      <c r="H244" s="3">
        <v>50</v>
      </c>
      <c r="I244" s="3"/>
      <c r="J244" s="3">
        <v>180</v>
      </c>
      <c r="K244" s="3">
        <v>604800</v>
      </c>
      <c r="L244" s="10" t="s">
        <v>3839</v>
      </c>
      <c r="M244" s="10"/>
      <c r="N244" s="10"/>
      <c r="O244" s="3" t="s">
        <v>3923</v>
      </c>
      <c r="P244" s="3" t="s">
        <v>3371</v>
      </c>
      <c r="Q244" t="s">
        <v>40</v>
      </c>
      <c r="R244" s="3" t="s">
        <v>3924</v>
      </c>
      <c r="S244" s="3" t="s">
        <v>3925</v>
      </c>
      <c r="T244" s="10" t="s">
        <v>3926</v>
      </c>
      <c r="U244" s="10"/>
      <c r="V244" s="10"/>
      <c r="W244" s="3"/>
      <c r="X244" s="3">
        <v>10</v>
      </c>
      <c r="Y244" s="3" t="s">
        <v>2600</v>
      </c>
      <c r="Z244" s="3" t="s">
        <v>2600</v>
      </c>
      <c r="AA244" s="3" t="s">
        <v>2600</v>
      </c>
      <c r="AB244" s="3" t="s">
        <v>1742</v>
      </c>
      <c r="AC244" s="3"/>
      <c r="AD244" s="10" t="s">
        <v>55</v>
      </c>
      <c r="AE244" s="3" t="s">
        <v>71</v>
      </c>
      <c r="AF244" s="3"/>
      <c r="AG244" s="3"/>
      <c r="AH244" t="s">
        <v>1726</v>
      </c>
    </row>
    <row r="245" spans="1:34">
      <c r="A245" s="3" t="s">
        <v>3837</v>
      </c>
      <c r="B245" s="3" t="s">
        <v>2592</v>
      </c>
      <c r="C245" s="3" t="s">
        <v>33</v>
      </c>
      <c r="D245" s="3" t="s">
        <v>34</v>
      </c>
      <c r="E245" s="3" t="s">
        <v>35</v>
      </c>
      <c r="F245" s="4">
        <v>0.02</v>
      </c>
      <c r="G245" s="3" t="s">
        <v>3838</v>
      </c>
      <c r="H245" s="3">
        <v>50</v>
      </c>
      <c r="I245" s="3"/>
      <c r="J245" s="3">
        <v>180</v>
      </c>
      <c r="K245" s="3">
        <v>604800</v>
      </c>
      <c r="L245" s="10" t="s">
        <v>3839</v>
      </c>
      <c r="M245" s="10"/>
      <c r="N245" s="10"/>
      <c r="O245" s="3" t="s">
        <v>3893</v>
      </c>
      <c r="P245" s="3" t="s">
        <v>2596</v>
      </c>
      <c r="Q245" t="s">
        <v>40</v>
      </c>
      <c r="R245" s="3" t="s">
        <v>3894</v>
      </c>
      <c r="S245" s="3" t="s">
        <v>3895</v>
      </c>
      <c r="T245" s="10" t="s">
        <v>3896</v>
      </c>
      <c r="U245" s="10"/>
      <c r="V245" s="10"/>
      <c r="W245" s="3"/>
      <c r="X245" s="3">
        <v>10</v>
      </c>
      <c r="Y245" s="3" t="s">
        <v>2600</v>
      </c>
      <c r="Z245" s="3" t="s">
        <v>2600</v>
      </c>
      <c r="AA245" s="3" t="s">
        <v>2600</v>
      </c>
      <c r="AB245" s="3" t="s">
        <v>1742</v>
      </c>
      <c r="AC245" s="3"/>
      <c r="AD245" s="3" t="s">
        <v>79</v>
      </c>
      <c r="AE245" s="3" t="s">
        <v>71</v>
      </c>
      <c r="AF245" s="3"/>
      <c r="AG245" s="3"/>
      <c r="AH245" t="s">
        <v>1726</v>
      </c>
    </row>
    <row r="246" spans="1:34">
      <c r="A246" t="s">
        <v>1733</v>
      </c>
      <c r="B246" t="s">
        <v>32</v>
      </c>
      <c r="C246" t="s">
        <v>33</v>
      </c>
      <c r="D246" t="s">
        <v>34</v>
      </c>
      <c r="E246" t="s">
        <v>35</v>
      </c>
      <c r="F246" s="1">
        <v>0.03</v>
      </c>
      <c r="G246" t="s">
        <v>1734</v>
      </c>
      <c r="H246">
        <v>32</v>
      </c>
      <c r="J246">
        <v>180</v>
      </c>
      <c r="K246">
        <v>604800</v>
      </c>
      <c r="L246" t="s">
        <v>1735</v>
      </c>
      <c r="O246" t="s">
        <v>1780</v>
      </c>
      <c r="P246" t="s">
        <v>1781</v>
      </c>
      <c r="Q246" t="s">
        <v>40</v>
      </c>
      <c r="R246" t="s">
        <v>1782</v>
      </c>
      <c r="S246" t="s">
        <v>1783</v>
      </c>
      <c r="T246" t="s">
        <v>1784</v>
      </c>
      <c r="U246" t="s">
        <v>1762</v>
      </c>
      <c r="X246">
        <v>34</v>
      </c>
      <c r="Y246" t="s">
        <v>62</v>
      </c>
      <c r="Z246" t="s">
        <v>62</v>
      </c>
      <c r="AA246" t="s">
        <v>62</v>
      </c>
      <c r="AB246" t="s">
        <v>1742</v>
      </c>
      <c r="AD246" t="s">
        <v>1785</v>
      </c>
      <c r="AE246" t="s">
        <v>48</v>
      </c>
      <c r="AH246" t="s">
        <v>1726</v>
      </c>
    </row>
    <row r="247" spans="1:34">
      <c r="A247" t="s">
        <v>1733</v>
      </c>
      <c r="B247" t="s">
        <v>32</v>
      </c>
      <c r="C247" t="s">
        <v>33</v>
      </c>
      <c r="D247" t="s">
        <v>34</v>
      </c>
      <c r="E247" t="s">
        <v>35</v>
      </c>
      <c r="F247" s="1">
        <v>0.03</v>
      </c>
      <c r="G247" t="s">
        <v>1734</v>
      </c>
      <c r="H247">
        <v>32</v>
      </c>
      <c r="J247">
        <v>180</v>
      </c>
      <c r="K247">
        <v>604800</v>
      </c>
      <c r="L247" t="s">
        <v>1735</v>
      </c>
      <c r="O247" t="s">
        <v>1804</v>
      </c>
      <c r="P247" t="s">
        <v>1805</v>
      </c>
      <c r="Q247" t="s">
        <v>40</v>
      </c>
      <c r="R247" t="s">
        <v>1806</v>
      </c>
      <c r="S247" t="s">
        <v>1807</v>
      </c>
      <c r="T247" t="s">
        <v>1808</v>
      </c>
      <c r="U247" t="s">
        <v>1809</v>
      </c>
      <c r="X247">
        <v>91</v>
      </c>
      <c r="Y247" t="s">
        <v>362</v>
      </c>
      <c r="Z247" t="s">
        <v>362</v>
      </c>
      <c r="AA247" t="s">
        <v>362</v>
      </c>
      <c r="AB247" t="s">
        <v>1742</v>
      </c>
      <c r="AD247" t="s">
        <v>55</v>
      </c>
      <c r="AE247" t="s">
        <v>48</v>
      </c>
      <c r="AH247" t="s">
        <v>1726</v>
      </c>
    </row>
    <row r="248" spans="1:34">
      <c r="A248" s="3" t="s">
        <v>3837</v>
      </c>
      <c r="B248" s="3" t="s">
        <v>2592</v>
      </c>
      <c r="C248" s="3" t="s">
        <v>33</v>
      </c>
      <c r="D248" s="3" t="s">
        <v>34</v>
      </c>
      <c r="E248" s="3" t="s">
        <v>35</v>
      </c>
      <c r="F248" s="4">
        <v>0.02</v>
      </c>
      <c r="G248" s="3" t="s">
        <v>3838</v>
      </c>
      <c r="H248" s="3">
        <v>50</v>
      </c>
      <c r="I248" s="3"/>
      <c r="J248" s="3">
        <v>180</v>
      </c>
      <c r="K248" s="3">
        <v>604800</v>
      </c>
      <c r="L248" s="10" t="s">
        <v>3839</v>
      </c>
      <c r="M248" s="10"/>
      <c r="N248" s="10"/>
      <c r="O248" s="3" t="s">
        <v>3848</v>
      </c>
      <c r="P248" s="3" t="s">
        <v>2696</v>
      </c>
      <c r="Q248" t="s">
        <v>40</v>
      </c>
      <c r="R248" s="3" t="s">
        <v>3849</v>
      </c>
      <c r="S248" s="3" t="s">
        <v>3850</v>
      </c>
      <c r="T248" s="10" t="s">
        <v>3851</v>
      </c>
      <c r="U248" s="10"/>
      <c r="V248" s="10"/>
      <c r="W248" s="3"/>
      <c r="X248" s="3">
        <v>37</v>
      </c>
      <c r="Y248" s="3" t="s">
        <v>2600</v>
      </c>
      <c r="Z248" s="3" t="s">
        <v>2600</v>
      </c>
      <c r="AA248" s="3" t="s">
        <v>2600</v>
      </c>
      <c r="AB248" s="3" t="s">
        <v>1742</v>
      </c>
      <c r="AC248" s="3"/>
      <c r="AD248" s="3" t="s">
        <v>92</v>
      </c>
      <c r="AE248" s="3" t="s">
        <v>2700</v>
      </c>
      <c r="AF248" s="3"/>
      <c r="AG248" s="3"/>
      <c r="AH248" t="s">
        <v>1726</v>
      </c>
    </row>
    <row r="249" spans="1:34">
      <c r="A249" s="3" t="s">
        <v>3837</v>
      </c>
      <c r="B249" s="3" t="s">
        <v>2592</v>
      </c>
      <c r="C249" s="3" t="s">
        <v>33</v>
      </c>
      <c r="D249" s="3" t="s">
        <v>34</v>
      </c>
      <c r="E249" s="3" t="s">
        <v>35</v>
      </c>
      <c r="F249" s="4">
        <v>0.02</v>
      </c>
      <c r="G249" s="3" t="s">
        <v>3838</v>
      </c>
      <c r="H249" s="3">
        <v>50</v>
      </c>
      <c r="I249" s="3"/>
      <c r="J249" s="3">
        <v>180</v>
      </c>
      <c r="K249" s="3">
        <v>604800</v>
      </c>
      <c r="L249" s="10" t="s">
        <v>3839</v>
      </c>
      <c r="M249" s="10"/>
      <c r="N249" s="10"/>
      <c r="O249" s="3" t="s">
        <v>3871</v>
      </c>
      <c r="P249" s="3" t="s">
        <v>3872</v>
      </c>
      <c r="Q249" t="s">
        <v>40</v>
      </c>
      <c r="R249" s="3" t="s">
        <v>3873</v>
      </c>
      <c r="S249" s="3" t="s">
        <v>3874</v>
      </c>
      <c r="T249" s="10" t="s">
        <v>3875</v>
      </c>
      <c r="U249" s="10"/>
      <c r="V249" s="10"/>
      <c r="W249" s="3"/>
      <c r="X249" s="3">
        <v>54</v>
      </c>
      <c r="Y249" s="3" t="s">
        <v>2600</v>
      </c>
      <c r="Z249" s="3" t="s">
        <v>2600</v>
      </c>
      <c r="AA249" s="3" t="s">
        <v>2600</v>
      </c>
      <c r="AB249" s="3" t="s">
        <v>1742</v>
      </c>
      <c r="AC249" s="3"/>
      <c r="AD249" s="3" t="s">
        <v>55</v>
      </c>
      <c r="AE249" s="3" t="s">
        <v>71</v>
      </c>
      <c r="AF249" s="10"/>
      <c r="AG249" s="3"/>
      <c r="AH249" t="s">
        <v>1726</v>
      </c>
    </row>
    <row r="250" spans="1:34">
      <c r="A250" t="s">
        <v>1733</v>
      </c>
      <c r="B250" t="s">
        <v>32</v>
      </c>
      <c r="C250" t="s">
        <v>33</v>
      </c>
      <c r="D250" t="s">
        <v>34</v>
      </c>
      <c r="E250" t="s">
        <v>35</v>
      </c>
      <c r="F250" s="1">
        <v>0.03</v>
      </c>
      <c r="G250" t="s">
        <v>1734</v>
      </c>
      <c r="H250">
        <v>32</v>
      </c>
      <c r="J250">
        <v>180</v>
      </c>
      <c r="K250">
        <v>604800</v>
      </c>
      <c r="L250" t="s">
        <v>1735</v>
      </c>
      <c r="O250" t="s">
        <v>1859</v>
      </c>
      <c r="P250" t="s">
        <v>1860</v>
      </c>
      <c r="Q250" t="s">
        <v>40</v>
      </c>
      <c r="R250" t="s">
        <v>1861</v>
      </c>
      <c r="S250" t="s">
        <v>1862</v>
      </c>
      <c r="T250" t="s">
        <v>1863</v>
      </c>
      <c r="U250" t="s">
        <v>1864</v>
      </c>
      <c r="X250">
        <v>85</v>
      </c>
      <c r="Y250" t="s">
        <v>70</v>
      </c>
      <c r="Z250" t="s">
        <v>70</v>
      </c>
      <c r="AA250" t="s">
        <v>70</v>
      </c>
      <c r="AB250" t="s">
        <v>1742</v>
      </c>
      <c r="AD250" t="s">
        <v>1865</v>
      </c>
      <c r="AE250" s="3" t="s">
        <v>2205</v>
      </c>
      <c r="AH250" t="s">
        <v>1726</v>
      </c>
    </row>
    <row r="251" spans="1:34">
      <c r="A251" t="s">
        <v>1733</v>
      </c>
      <c r="B251" t="s">
        <v>32</v>
      </c>
      <c r="C251" t="s">
        <v>33</v>
      </c>
      <c r="D251" t="s">
        <v>34</v>
      </c>
      <c r="E251" t="s">
        <v>35</v>
      </c>
      <c r="F251" s="1">
        <v>0.03</v>
      </c>
      <c r="G251" t="s">
        <v>1734</v>
      </c>
      <c r="H251">
        <v>32</v>
      </c>
      <c r="J251">
        <v>180</v>
      </c>
      <c r="K251">
        <v>604800</v>
      </c>
      <c r="L251" t="s">
        <v>1735</v>
      </c>
      <c r="O251" t="s">
        <v>1890</v>
      </c>
      <c r="P251" t="s">
        <v>1891</v>
      </c>
      <c r="Q251" t="s">
        <v>40</v>
      </c>
      <c r="R251" t="s">
        <v>1892</v>
      </c>
      <c r="S251" t="s">
        <v>1893</v>
      </c>
      <c r="T251" t="s">
        <v>1894</v>
      </c>
      <c r="U251" t="s">
        <v>1895</v>
      </c>
      <c r="X251">
        <v>31</v>
      </c>
      <c r="Y251" t="s">
        <v>362</v>
      </c>
      <c r="Z251" t="s">
        <v>362</v>
      </c>
      <c r="AA251" t="s">
        <v>362</v>
      </c>
      <c r="AB251" t="s">
        <v>1742</v>
      </c>
      <c r="AD251" t="s">
        <v>55</v>
      </c>
      <c r="AE251" s="3" t="s">
        <v>4407</v>
      </c>
      <c r="AH251" t="s">
        <v>1726</v>
      </c>
    </row>
    <row r="252" spans="1:34">
      <c r="A252" s="3" t="s">
        <v>3837</v>
      </c>
      <c r="B252" s="3" t="s">
        <v>2592</v>
      </c>
      <c r="C252" s="3" t="s">
        <v>33</v>
      </c>
      <c r="D252" s="3" t="s">
        <v>34</v>
      </c>
      <c r="E252" s="3" t="s">
        <v>35</v>
      </c>
      <c r="F252" s="4">
        <v>0.02</v>
      </c>
      <c r="G252" s="3" t="s">
        <v>3838</v>
      </c>
      <c r="H252" s="3">
        <v>50</v>
      </c>
      <c r="I252" s="3"/>
      <c r="J252" s="3">
        <v>180</v>
      </c>
      <c r="K252" s="3">
        <v>604800</v>
      </c>
      <c r="L252" s="10" t="s">
        <v>3839</v>
      </c>
      <c r="M252" s="10"/>
      <c r="N252" s="10"/>
      <c r="O252" s="3" t="s">
        <v>3852</v>
      </c>
      <c r="P252" s="3" t="s">
        <v>2667</v>
      </c>
      <c r="Q252" t="s">
        <v>40</v>
      </c>
      <c r="R252" s="3" t="s">
        <v>3853</v>
      </c>
      <c r="S252" s="3" t="s">
        <v>3854</v>
      </c>
      <c r="T252" s="10" t="s">
        <v>3855</v>
      </c>
      <c r="U252" s="10"/>
      <c r="V252" s="10"/>
      <c r="W252" s="3"/>
      <c r="X252" s="3">
        <v>35</v>
      </c>
      <c r="Y252" s="3" t="s">
        <v>2600</v>
      </c>
      <c r="Z252" s="3" t="s">
        <v>2600</v>
      </c>
      <c r="AA252" s="3" t="s">
        <v>2600</v>
      </c>
      <c r="AB252" s="3" t="s">
        <v>1742</v>
      </c>
      <c r="AC252" s="3"/>
      <c r="AD252" s="3" t="s">
        <v>55</v>
      </c>
      <c r="AE252" s="3" t="s">
        <v>106</v>
      </c>
      <c r="AF252" s="3"/>
      <c r="AG252" s="3"/>
      <c r="AH252" t="s">
        <v>1726</v>
      </c>
    </row>
    <row r="253" spans="1:34">
      <c r="A253" t="s">
        <v>1733</v>
      </c>
      <c r="B253" t="s">
        <v>32</v>
      </c>
      <c r="C253" t="s">
        <v>33</v>
      </c>
      <c r="D253" t="s">
        <v>34</v>
      </c>
      <c r="E253" t="s">
        <v>35</v>
      </c>
      <c r="F253" s="1">
        <v>0.03</v>
      </c>
      <c r="G253" t="s">
        <v>1734</v>
      </c>
      <c r="H253">
        <v>32</v>
      </c>
      <c r="J253">
        <v>180</v>
      </c>
      <c r="K253">
        <v>604800</v>
      </c>
      <c r="L253" t="s">
        <v>1735</v>
      </c>
      <c r="O253" t="s">
        <v>1768</v>
      </c>
      <c r="P253" t="s">
        <v>1769</v>
      </c>
      <c r="Q253" t="s">
        <v>40</v>
      </c>
      <c r="R253" t="s">
        <v>1770</v>
      </c>
      <c r="S253" t="s">
        <v>1771</v>
      </c>
      <c r="T253" t="s">
        <v>1772</v>
      </c>
      <c r="U253" t="s">
        <v>1773</v>
      </c>
      <c r="X253">
        <v>27</v>
      </c>
      <c r="Y253" t="s">
        <v>125</v>
      </c>
      <c r="Z253" t="s">
        <v>125</v>
      </c>
      <c r="AA253" t="s">
        <v>125</v>
      </c>
      <c r="AB253" t="s">
        <v>1742</v>
      </c>
      <c r="AD253" t="s">
        <v>222</v>
      </c>
      <c r="AE253" s="3" t="s">
        <v>71</v>
      </c>
      <c r="AH253" t="s">
        <v>1726</v>
      </c>
    </row>
    <row r="254" spans="1:34">
      <c r="A254" t="s">
        <v>1733</v>
      </c>
      <c r="B254" t="s">
        <v>32</v>
      </c>
      <c r="C254" t="s">
        <v>33</v>
      </c>
      <c r="D254" t="s">
        <v>34</v>
      </c>
      <c r="E254" t="s">
        <v>35</v>
      </c>
      <c r="F254" s="1">
        <v>0.03</v>
      </c>
      <c r="G254" t="s">
        <v>1734</v>
      </c>
      <c r="H254">
        <v>32</v>
      </c>
      <c r="J254">
        <v>180</v>
      </c>
      <c r="K254">
        <v>604800</v>
      </c>
      <c r="L254" t="s">
        <v>1735</v>
      </c>
      <c r="O254" t="s">
        <v>1872</v>
      </c>
      <c r="P254" t="s">
        <v>1873</v>
      </c>
      <c r="Q254" t="s">
        <v>40</v>
      </c>
      <c r="R254" t="s">
        <v>1874</v>
      </c>
      <c r="S254" t="s">
        <v>1875</v>
      </c>
      <c r="T254" t="s">
        <v>1876</v>
      </c>
      <c r="U254" t="s">
        <v>1762</v>
      </c>
      <c r="X254">
        <v>58</v>
      </c>
      <c r="Y254" t="s">
        <v>70</v>
      </c>
      <c r="Z254" t="s">
        <v>70</v>
      </c>
      <c r="AA254" t="s">
        <v>70</v>
      </c>
      <c r="AB254" t="s">
        <v>1742</v>
      </c>
      <c r="AD254" t="s">
        <v>1877</v>
      </c>
      <c r="AE254" t="s">
        <v>48</v>
      </c>
      <c r="AH254" t="s">
        <v>1726</v>
      </c>
    </row>
    <row r="255" spans="1:34">
      <c r="A255" s="3" t="s">
        <v>3837</v>
      </c>
      <c r="B255" s="3" t="s">
        <v>2592</v>
      </c>
      <c r="C255" s="3" t="s">
        <v>33</v>
      </c>
      <c r="D255" s="3" t="s">
        <v>34</v>
      </c>
      <c r="E255" s="3" t="s">
        <v>35</v>
      </c>
      <c r="F255" s="4">
        <v>0.02</v>
      </c>
      <c r="G255" s="3" t="s">
        <v>3838</v>
      </c>
      <c r="H255" s="3">
        <v>50</v>
      </c>
      <c r="I255" s="3"/>
      <c r="J255" s="3">
        <v>180</v>
      </c>
      <c r="K255" s="3">
        <v>604800</v>
      </c>
      <c r="L255" s="10" t="s">
        <v>3839</v>
      </c>
      <c r="M255" s="10"/>
      <c r="N255" s="10"/>
      <c r="O255" s="3" t="s">
        <v>3934</v>
      </c>
      <c r="P255" s="3" t="s">
        <v>808</v>
      </c>
      <c r="Q255" t="s">
        <v>40</v>
      </c>
      <c r="R255" s="3" t="s">
        <v>3935</v>
      </c>
      <c r="S255" s="3" t="s">
        <v>3936</v>
      </c>
      <c r="T255" s="10" t="s">
        <v>3937</v>
      </c>
      <c r="U255" s="10"/>
      <c r="V255" s="10"/>
      <c r="W255" s="3"/>
      <c r="X255" s="3">
        <v>26</v>
      </c>
      <c r="Y255" s="3" t="s">
        <v>125</v>
      </c>
      <c r="Z255" s="3" t="s">
        <v>125</v>
      </c>
      <c r="AA255" s="3" t="s">
        <v>125</v>
      </c>
      <c r="AB255" s="3" t="s">
        <v>1742</v>
      </c>
      <c r="AC255" s="3"/>
      <c r="AD255" s="3" t="s">
        <v>55</v>
      </c>
      <c r="AE255" s="3" t="s">
        <v>71</v>
      </c>
      <c r="AF255" s="3"/>
      <c r="AG255" s="3"/>
      <c r="AH255" t="s">
        <v>1726</v>
      </c>
    </row>
    <row r="256" spans="1:34">
      <c r="A256" t="s">
        <v>1733</v>
      </c>
      <c r="B256" t="s">
        <v>32</v>
      </c>
      <c r="C256" t="s">
        <v>33</v>
      </c>
      <c r="D256" t="s">
        <v>34</v>
      </c>
      <c r="E256" t="s">
        <v>35</v>
      </c>
      <c r="F256" s="1">
        <v>0.03</v>
      </c>
      <c r="G256" t="s">
        <v>1734</v>
      </c>
      <c r="H256">
        <v>32</v>
      </c>
      <c r="J256">
        <v>180</v>
      </c>
      <c r="K256">
        <v>604800</v>
      </c>
      <c r="L256" t="s">
        <v>1735</v>
      </c>
      <c r="O256" t="s">
        <v>1786</v>
      </c>
      <c r="P256" t="s">
        <v>1787</v>
      </c>
      <c r="Q256" t="s">
        <v>40</v>
      </c>
      <c r="R256" t="s">
        <v>1788</v>
      </c>
      <c r="S256" t="s">
        <v>1789</v>
      </c>
      <c r="T256" t="s">
        <v>1790</v>
      </c>
      <c r="U256" t="s">
        <v>1791</v>
      </c>
      <c r="X256">
        <v>24</v>
      </c>
      <c r="Y256" t="s">
        <v>70</v>
      </c>
      <c r="Z256" t="s">
        <v>70</v>
      </c>
      <c r="AA256" t="s">
        <v>70</v>
      </c>
      <c r="AB256" t="s">
        <v>1742</v>
      </c>
      <c r="AD256" t="s">
        <v>55</v>
      </c>
      <c r="AE256" s="3" t="s">
        <v>71</v>
      </c>
      <c r="AH256" t="s">
        <v>1726</v>
      </c>
    </row>
    <row r="257" spans="1:34">
      <c r="A257" t="s">
        <v>1733</v>
      </c>
      <c r="B257" t="s">
        <v>32</v>
      </c>
      <c r="C257" t="s">
        <v>33</v>
      </c>
      <c r="D257" t="s">
        <v>34</v>
      </c>
      <c r="E257" t="s">
        <v>35</v>
      </c>
      <c r="F257" s="1">
        <v>0.03</v>
      </c>
      <c r="G257" t="s">
        <v>1734</v>
      </c>
      <c r="H257">
        <v>32</v>
      </c>
      <c r="J257">
        <v>180</v>
      </c>
      <c r="K257">
        <v>604800</v>
      </c>
      <c r="L257" t="s">
        <v>1735</v>
      </c>
      <c r="O257" t="s">
        <v>1757</v>
      </c>
      <c r="P257" t="s">
        <v>1758</v>
      </c>
      <c r="Q257" t="s">
        <v>40</v>
      </c>
      <c r="R257" t="s">
        <v>1759</v>
      </c>
      <c r="S257" t="s">
        <v>1760</v>
      </c>
      <c r="T257" t="s">
        <v>1761</v>
      </c>
      <c r="U257" t="s">
        <v>1762</v>
      </c>
      <c r="X257">
        <v>57</v>
      </c>
      <c r="Y257" t="s">
        <v>125</v>
      </c>
      <c r="Z257" t="s">
        <v>125</v>
      </c>
      <c r="AA257" t="s">
        <v>125</v>
      </c>
      <c r="AB257" t="s">
        <v>1742</v>
      </c>
      <c r="AD257" t="s">
        <v>55</v>
      </c>
      <c r="AE257" t="s">
        <v>48</v>
      </c>
      <c r="AH257" t="s">
        <v>1726</v>
      </c>
    </row>
    <row r="258" spans="1:34">
      <c r="A258" s="3" t="s">
        <v>3837</v>
      </c>
      <c r="B258" s="3" t="s">
        <v>2592</v>
      </c>
      <c r="C258" s="3" t="s">
        <v>33</v>
      </c>
      <c r="D258" s="3" t="s">
        <v>34</v>
      </c>
      <c r="E258" s="3" t="s">
        <v>35</v>
      </c>
      <c r="F258" s="4">
        <v>0.02</v>
      </c>
      <c r="G258" s="3" t="s">
        <v>3838</v>
      </c>
      <c r="H258" s="3">
        <v>50</v>
      </c>
      <c r="I258" s="3"/>
      <c r="J258" s="3">
        <v>180</v>
      </c>
      <c r="K258" s="3">
        <v>604800</v>
      </c>
      <c r="L258" s="10" t="s">
        <v>3839</v>
      </c>
      <c r="M258" s="10"/>
      <c r="N258" s="10"/>
      <c r="O258" s="3" t="s">
        <v>3867</v>
      </c>
      <c r="P258" s="3" t="s">
        <v>3285</v>
      </c>
      <c r="Q258" t="s">
        <v>40</v>
      </c>
      <c r="R258" s="3" t="s">
        <v>3868</v>
      </c>
      <c r="S258" s="3" t="s">
        <v>3869</v>
      </c>
      <c r="T258" s="10" t="s">
        <v>3870</v>
      </c>
      <c r="U258" s="10"/>
      <c r="V258" s="10"/>
      <c r="W258" s="3"/>
      <c r="X258" s="3">
        <v>23</v>
      </c>
      <c r="Y258" s="3" t="s">
        <v>2600</v>
      </c>
      <c r="Z258" s="3" t="s">
        <v>2600</v>
      </c>
      <c r="AA258" s="3" t="s">
        <v>2600</v>
      </c>
      <c r="AB258" s="3" t="s">
        <v>1742</v>
      </c>
      <c r="AC258" s="3"/>
      <c r="AD258" s="3" t="s">
        <v>55</v>
      </c>
      <c r="AE258" s="3" t="s">
        <v>71</v>
      </c>
      <c r="AF258" s="3"/>
      <c r="AG258" s="3"/>
      <c r="AH258" t="s">
        <v>1726</v>
      </c>
    </row>
    <row r="259" spans="1:34">
      <c r="A259" s="3" t="s">
        <v>3837</v>
      </c>
      <c r="B259" s="3" t="s">
        <v>2592</v>
      </c>
      <c r="C259" s="3" t="s">
        <v>33</v>
      </c>
      <c r="D259" s="3" t="s">
        <v>34</v>
      </c>
      <c r="E259" s="3" t="s">
        <v>35</v>
      </c>
      <c r="F259" s="4">
        <v>0.02</v>
      </c>
      <c r="G259" s="3" t="s">
        <v>3838</v>
      </c>
      <c r="H259" s="3">
        <v>50</v>
      </c>
      <c r="I259" s="3"/>
      <c r="J259" s="3">
        <v>180</v>
      </c>
      <c r="K259" s="3">
        <v>604800</v>
      </c>
      <c r="L259" s="10" t="s">
        <v>3839</v>
      </c>
      <c r="M259" s="10"/>
      <c r="N259" s="10"/>
      <c r="O259" s="3" t="s">
        <v>3884</v>
      </c>
      <c r="P259" s="3" t="s">
        <v>3885</v>
      </c>
      <c r="Q259" t="s">
        <v>40</v>
      </c>
      <c r="R259" s="3" t="s">
        <v>3886</v>
      </c>
      <c r="S259" s="3" t="s">
        <v>3887</v>
      </c>
      <c r="T259" s="10" t="s">
        <v>3888</v>
      </c>
      <c r="U259" s="10"/>
      <c r="V259" s="10"/>
      <c r="W259" s="3"/>
      <c r="X259" s="3">
        <v>31</v>
      </c>
      <c r="Y259" s="3" t="s">
        <v>2600</v>
      </c>
      <c r="Z259" s="3" t="s">
        <v>2600</v>
      </c>
      <c r="AA259" s="3" t="s">
        <v>2600</v>
      </c>
      <c r="AB259" s="3" t="s">
        <v>1742</v>
      </c>
      <c r="AC259" s="3"/>
      <c r="AD259" s="3" t="s">
        <v>92</v>
      </c>
      <c r="AE259" s="3" t="s">
        <v>71</v>
      </c>
      <c r="AF259" s="3"/>
      <c r="AG259" s="3"/>
      <c r="AH259" t="s">
        <v>1726</v>
      </c>
    </row>
    <row r="260" spans="1:34">
      <c r="A260" t="s">
        <v>1733</v>
      </c>
      <c r="B260" t="s">
        <v>32</v>
      </c>
      <c r="C260" t="s">
        <v>33</v>
      </c>
      <c r="D260" t="s">
        <v>34</v>
      </c>
      <c r="E260" t="s">
        <v>35</v>
      </c>
      <c r="F260" s="1">
        <v>0.03</v>
      </c>
      <c r="G260" t="s">
        <v>1734</v>
      </c>
      <c r="H260">
        <v>32</v>
      </c>
      <c r="J260">
        <v>180</v>
      </c>
      <c r="K260">
        <v>604800</v>
      </c>
      <c r="L260" t="s">
        <v>1735</v>
      </c>
      <c r="O260" t="s">
        <v>1817</v>
      </c>
      <c r="P260" t="s">
        <v>1818</v>
      </c>
      <c r="Q260" t="s">
        <v>40</v>
      </c>
      <c r="R260" t="s">
        <v>1819</v>
      </c>
      <c r="S260" t="s">
        <v>1820</v>
      </c>
      <c r="T260" t="s">
        <v>1821</v>
      </c>
      <c r="U260" t="s">
        <v>1779</v>
      </c>
      <c r="X260">
        <v>67</v>
      </c>
      <c r="Y260" t="s">
        <v>125</v>
      </c>
      <c r="Z260" t="s">
        <v>125</v>
      </c>
      <c r="AA260" t="s">
        <v>125</v>
      </c>
      <c r="AB260" t="s">
        <v>1742</v>
      </c>
      <c r="AD260" t="s">
        <v>55</v>
      </c>
      <c r="AE260" s="3" t="s">
        <v>71</v>
      </c>
      <c r="AH260" t="s">
        <v>1726</v>
      </c>
    </row>
    <row r="261" spans="1:34">
      <c r="A261" t="s">
        <v>1733</v>
      </c>
      <c r="B261" t="s">
        <v>32</v>
      </c>
      <c r="C261" t="s">
        <v>33</v>
      </c>
      <c r="D261" t="s">
        <v>34</v>
      </c>
      <c r="E261" t="s">
        <v>35</v>
      </c>
      <c r="F261" s="1">
        <v>0.03</v>
      </c>
      <c r="G261" t="s">
        <v>1734</v>
      </c>
      <c r="H261">
        <v>32</v>
      </c>
      <c r="J261">
        <v>180</v>
      </c>
      <c r="K261">
        <v>604800</v>
      </c>
      <c r="L261" t="s">
        <v>1735</v>
      </c>
      <c r="O261" t="s">
        <v>1907</v>
      </c>
      <c r="P261" t="s">
        <v>1908</v>
      </c>
      <c r="Q261" t="s">
        <v>40</v>
      </c>
      <c r="R261" t="s">
        <v>1909</v>
      </c>
      <c r="S261" t="s">
        <v>1910</v>
      </c>
      <c r="T261" t="s">
        <v>1911</v>
      </c>
      <c r="U261" t="s">
        <v>1791</v>
      </c>
      <c r="X261">
        <v>59</v>
      </c>
      <c r="Y261" t="s">
        <v>78</v>
      </c>
      <c r="Z261" t="s">
        <v>78</v>
      </c>
      <c r="AA261" t="s">
        <v>78</v>
      </c>
      <c r="AB261" t="s">
        <v>1742</v>
      </c>
      <c r="AD261" t="s">
        <v>92</v>
      </c>
      <c r="AE261" s="3" t="s">
        <v>4407</v>
      </c>
      <c r="AH261" t="s">
        <v>1726</v>
      </c>
    </row>
    <row r="262" spans="1:34">
      <c r="A262" s="3" t="s">
        <v>3837</v>
      </c>
      <c r="B262" s="3" t="s">
        <v>2592</v>
      </c>
      <c r="C262" s="3" t="s">
        <v>33</v>
      </c>
      <c r="D262" s="3" t="s">
        <v>34</v>
      </c>
      <c r="E262" s="3" t="s">
        <v>35</v>
      </c>
      <c r="F262" s="4">
        <v>0.02</v>
      </c>
      <c r="G262" s="3" t="s">
        <v>3838</v>
      </c>
      <c r="H262" s="3">
        <v>50</v>
      </c>
      <c r="I262" s="3"/>
      <c r="J262" s="3">
        <v>180</v>
      </c>
      <c r="K262" s="3">
        <v>604800</v>
      </c>
      <c r="L262" s="10" t="s">
        <v>3839</v>
      </c>
      <c r="M262" s="10"/>
      <c r="N262" s="10"/>
      <c r="O262" s="3" t="s">
        <v>3856</v>
      </c>
      <c r="P262" s="3" t="s">
        <v>50</v>
      </c>
      <c r="Q262" t="s">
        <v>40</v>
      </c>
      <c r="R262" s="3" t="s">
        <v>2634</v>
      </c>
      <c r="S262" s="3" t="s">
        <v>3857</v>
      </c>
      <c r="T262" s="10" t="s">
        <v>3858</v>
      </c>
      <c r="U262" s="10"/>
      <c r="V262" s="10"/>
      <c r="W262" s="3"/>
      <c r="X262" s="3">
        <v>16</v>
      </c>
      <c r="Y262" s="3" t="s">
        <v>45</v>
      </c>
      <c r="Z262" s="3" t="s">
        <v>45</v>
      </c>
      <c r="AA262" s="3" t="s">
        <v>45</v>
      </c>
      <c r="AB262" s="3" t="s">
        <v>1742</v>
      </c>
      <c r="AC262" s="3"/>
      <c r="AD262" s="3" t="s">
        <v>55</v>
      </c>
      <c r="AE262" s="3" t="s">
        <v>48</v>
      </c>
      <c r="AF262" s="3"/>
      <c r="AG262" s="3"/>
      <c r="AH262" t="s">
        <v>1726</v>
      </c>
    </row>
    <row r="263" spans="1:34">
      <c r="A263" t="s">
        <v>1733</v>
      </c>
      <c r="B263" t="s">
        <v>32</v>
      </c>
      <c r="C263" t="s">
        <v>33</v>
      </c>
      <c r="D263" t="s">
        <v>34</v>
      </c>
      <c r="E263" t="s">
        <v>35</v>
      </c>
      <c r="F263" s="1">
        <v>0.03</v>
      </c>
      <c r="G263" t="s">
        <v>1734</v>
      </c>
      <c r="H263">
        <v>32</v>
      </c>
      <c r="J263">
        <v>180</v>
      </c>
      <c r="K263">
        <v>604800</v>
      </c>
      <c r="L263" t="s">
        <v>1735</v>
      </c>
      <c r="O263" t="s">
        <v>1845</v>
      </c>
      <c r="P263" t="s">
        <v>1846</v>
      </c>
      <c r="Q263" t="s">
        <v>40</v>
      </c>
      <c r="R263" t="s">
        <v>1847</v>
      </c>
      <c r="S263" t="s">
        <v>1848</v>
      </c>
      <c r="T263" t="s">
        <v>1849</v>
      </c>
      <c r="U263" t="s">
        <v>1850</v>
      </c>
      <c r="X263">
        <v>122</v>
      </c>
      <c r="Y263" t="s">
        <v>62</v>
      </c>
      <c r="Z263" t="s">
        <v>62</v>
      </c>
      <c r="AA263" t="s">
        <v>62</v>
      </c>
      <c r="AB263" t="s">
        <v>1742</v>
      </c>
      <c r="AD263" t="s">
        <v>1851</v>
      </c>
      <c r="AE263" t="s">
        <v>1852</v>
      </c>
      <c r="AH263" t="s">
        <v>1726</v>
      </c>
    </row>
    <row r="264" spans="1:34">
      <c r="A264" t="s">
        <v>1733</v>
      </c>
      <c r="B264" t="s">
        <v>32</v>
      </c>
      <c r="C264" t="s">
        <v>33</v>
      </c>
      <c r="D264" t="s">
        <v>34</v>
      </c>
      <c r="E264" t="s">
        <v>35</v>
      </c>
      <c r="F264" s="1">
        <v>0.03</v>
      </c>
      <c r="G264" t="s">
        <v>1734</v>
      </c>
      <c r="H264">
        <v>32</v>
      </c>
      <c r="J264">
        <v>180</v>
      </c>
      <c r="K264">
        <v>604800</v>
      </c>
      <c r="L264" t="s">
        <v>1735</v>
      </c>
      <c r="O264" t="s">
        <v>1751</v>
      </c>
      <c r="P264" t="s">
        <v>1752</v>
      </c>
      <c r="Q264" t="s">
        <v>40</v>
      </c>
      <c r="R264" t="s">
        <v>1753</v>
      </c>
      <c r="S264" t="s">
        <v>1754</v>
      </c>
      <c r="T264" t="s">
        <v>1755</v>
      </c>
      <c r="U264" t="s">
        <v>1756</v>
      </c>
      <c r="X264">
        <v>29</v>
      </c>
      <c r="Y264" t="s">
        <v>62</v>
      </c>
      <c r="Z264" t="s">
        <v>62</v>
      </c>
      <c r="AA264" t="s">
        <v>62</v>
      </c>
      <c r="AB264" t="s">
        <v>1742</v>
      </c>
      <c r="AD264" t="s">
        <v>55</v>
      </c>
      <c r="AE264" s="3" t="s">
        <v>71</v>
      </c>
      <c r="AH264" t="s">
        <v>1726</v>
      </c>
    </row>
    <row r="265" spans="1:34">
      <c r="A265" t="s">
        <v>1733</v>
      </c>
      <c r="B265" t="s">
        <v>32</v>
      </c>
      <c r="C265" t="s">
        <v>33</v>
      </c>
      <c r="D265" t="s">
        <v>34</v>
      </c>
      <c r="E265" t="s">
        <v>35</v>
      </c>
      <c r="F265" s="1">
        <v>0.03</v>
      </c>
      <c r="G265" t="s">
        <v>1734</v>
      </c>
      <c r="H265">
        <v>32</v>
      </c>
      <c r="J265">
        <v>180</v>
      </c>
      <c r="K265">
        <v>604800</v>
      </c>
      <c r="L265" t="s">
        <v>1735</v>
      </c>
      <c r="O265" t="s">
        <v>1901</v>
      </c>
      <c r="P265" t="s">
        <v>1902</v>
      </c>
      <c r="Q265" t="s">
        <v>40</v>
      </c>
      <c r="R265" t="s">
        <v>1903</v>
      </c>
      <c r="S265" t="s">
        <v>1904</v>
      </c>
      <c r="T265" t="s">
        <v>1905</v>
      </c>
      <c r="U265" t="s">
        <v>1906</v>
      </c>
      <c r="X265">
        <v>20</v>
      </c>
      <c r="Y265" t="s">
        <v>70</v>
      </c>
      <c r="Z265" t="s">
        <v>70</v>
      </c>
      <c r="AA265" t="s">
        <v>70</v>
      </c>
      <c r="AB265" t="s">
        <v>1742</v>
      </c>
      <c r="AD265" t="s">
        <v>55</v>
      </c>
      <c r="AE265" s="3" t="s">
        <v>71</v>
      </c>
      <c r="AH265" t="s">
        <v>1726</v>
      </c>
    </row>
    <row r="266" spans="1:34">
      <c r="A266" t="s">
        <v>1733</v>
      </c>
      <c r="B266" t="s">
        <v>32</v>
      </c>
      <c r="C266" t="s">
        <v>33</v>
      </c>
      <c r="D266" t="s">
        <v>34</v>
      </c>
      <c r="E266" t="s">
        <v>35</v>
      </c>
      <c r="F266" s="1">
        <v>0.03</v>
      </c>
      <c r="G266" t="s">
        <v>1734</v>
      </c>
      <c r="H266">
        <v>32</v>
      </c>
      <c r="J266">
        <v>180</v>
      </c>
      <c r="K266">
        <v>604800</v>
      </c>
      <c r="L266" t="s">
        <v>1735</v>
      </c>
      <c r="O266" t="s">
        <v>1840</v>
      </c>
      <c r="P266" t="s">
        <v>1841</v>
      </c>
      <c r="Q266" t="s">
        <v>40</v>
      </c>
      <c r="R266" t="s">
        <v>1842</v>
      </c>
      <c r="S266" t="s">
        <v>1843</v>
      </c>
      <c r="T266" t="s">
        <v>1844</v>
      </c>
      <c r="U266" t="s">
        <v>1749</v>
      </c>
      <c r="X266">
        <v>69</v>
      </c>
      <c r="Y266" t="s">
        <v>62</v>
      </c>
      <c r="Z266" t="s">
        <v>62</v>
      </c>
      <c r="AA266" t="s">
        <v>62</v>
      </c>
      <c r="AB266" t="s">
        <v>1742</v>
      </c>
      <c r="AD266" t="s">
        <v>92</v>
      </c>
      <c r="AE266" t="s">
        <v>48</v>
      </c>
      <c r="AH266" t="s">
        <v>1726</v>
      </c>
    </row>
    <row r="267" spans="1:34">
      <c r="A267" t="s">
        <v>1733</v>
      </c>
      <c r="B267" t="s">
        <v>32</v>
      </c>
      <c r="C267" t="s">
        <v>33</v>
      </c>
      <c r="D267" t="s">
        <v>34</v>
      </c>
      <c r="E267" t="s">
        <v>35</v>
      </c>
      <c r="F267" s="1">
        <v>0.03</v>
      </c>
      <c r="G267" t="s">
        <v>1734</v>
      </c>
      <c r="H267">
        <v>32</v>
      </c>
      <c r="J267">
        <v>180</v>
      </c>
      <c r="K267">
        <v>604800</v>
      </c>
      <c r="L267" t="s">
        <v>1735</v>
      </c>
      <c r="O267" t="s">
        <v>1822</v>
      </c>
      <c r="P267" t="s">
        <v>1823</v>
      </c>
      <c r="Q267" t="s">
        <v>40</v>
      </c>
      <c r="R267" t="s">
        <v>1824</v>
      </c>
      <c r="S267" t="s">
        <v>1825</v>
      </c>
      <c r="T267" t="s">
        <v>1826</v>
      </c>
      <c r="U267" t="s">
        <v>1827</v>
      </c>
      <c r="X267">
        <v>39</v>
      </c>
      <c r="Y267" t="s">
        <v>62</v>
      </c>
      <c r="Z267" t="s">
        <v>62</v>
      </c>
      <c r="AA267" t="s">
        <v>62</v>
      </c>
      <c r="AB267" t="s">
        <v>1742</v>
      </c>
      <c r="AD267" t="s">
        <v>1828</v>
      </c>
      <c r="AE267" t="s">
        <v>48</v>
      </c>
      <c r="AH267" t="s">
        <v>1726</v>
      </c>
    </row>
    <row r="268" spans="1:34">
      <c r="A268" s="3" t="s">
        <v>3837</v>
      </c>
      <c r="B268" s="3" t="s">
        <v>2592</v>
      </c>
      <c r="C268" s="3" t="s">
        <v>33</v>
      </c>
      <c r="D268" s="3" t="s">
        <v>34</v>
      </c>
      <c r="E268" s="3" t="s">
        <v>35</v>
      </c>
      <c r="F268" s="4">
        <v>0.02</v>
      </c>
      <c r="G268" s="3" t="s">
        <v>3838</v>
      </c>
      <c r="H268" s="3">
        <v>50</v>
      </c>
      <c r="I268" s="3"/>
      <c r="J268" s="3">
        <v>180</v>
      </c>
      <c r="K268" s="3">
        <v>604800</v>
      </c>
      <c r="L268" s="10" t="s">
        <v>3839</v>
      </c>
      <c r="M268" s="10"/>
      <c r="N268" s="10"/>
      <c r="O268" s="3" t="s">
        <v>3880</v>
      </c>
      <c r="P268" s="3" t="s">
        <v>2817</v>
      </c>
      <c r="Q268" t="s">
        <v>40</v>
      </c>
      <c r="R268" s="3" t="s">
        <v>3881</v>
      </c>
      <c r="S268" s="3" t="s">
        <v>3882</v>
      </c>
      <c r="T268" s="10" t="s">
        <v>3883</v>
      </c>
      <c r="U268" s="10"/>
      <c r="V268" s="10"/>
      <c r="W268" s="3"/>
      <c r="X268" s="3">
        <v>72</v>
      </c>
      <c r="Y268" s="3" t="s">
        <v>2600</v>
      </c>
      <c r="Z268" s="3" t="s">
        <v>2600</v>
      </c>
      <c r="AA268" s="3" t="s">
        <v>2600</v>
      </c>
      <c r="AB268" s="3" t="s">
        <v>1742</v>
      </c>
      <c r="AC268" s="3"/>
      <c r="AD268" s="3" t="s">
        <v>55</v>
      </c>
      <c r="AE268" s="3" t="s">
        <v>71</v>
      </c>
      <c r="AF268" s="10"/>
      <c r="AG268" s="3"/>
      <c r="AH268" t="s">
        <v>1726</v>
      </c>
    </row>
    <row r="269" spans="1:34">
      <c r="A269" t="s">
        <v>1733</v>
      </c>
      <c r="B269" t="s">
        <v>32</v>
      </c>
      <c r="C269" t="s">
        <v>33</v>
      </c>
      <c r="D269" t="s">
        <v>34</v>
      </c>
      <c r="E269" t="s">
        <v>35</v>
      </c>
      <c r="F269" s="1">
        <v>0.03</v>
      </c>
      <c r="G269" t="s">
        <v>1734</v>
      </c>
      <c r="H269">
        <v>32</v>
      </c>
      <c r="J269">
        <v>180</v>
      </c>
      <c r="K269">
        <v>604800</v>
      </c>
      <c r="L269" t="s">
        <v>1735</v>
      </c>
      <c r="O269" t="s">
        <v>1763</v>
      </c>
      <c r="P269" t="s">
        <v>1764</v>
      </c>
      <c r="Q269" t="s">
        <v>40</v>
      </c>
      <c r="R269" t="s">
        <v>1765</v>
      </c>
      <c r="S269" t="s">
        <v>1766</v>
      </c>
      <c r="T269" t="s">
        <v>1767</v>
      </c>
      <c r="U269" t="s">
        <v>1762</v>
      </c>
      <c r="X269">
        <v>53</v>
      </c>
      <c r="Y269" t="s">
        <v>62</v>
      </c>
      <c r="Z269" t="s">
        <v>62</v>
      </c>
      <c r="AA269" t="s">
        <v>62</v>
      </c>
      <c r="AB269" t="s">
        <v>1742</v>
      </c>
      <c r="AD269" t="s">
        <v>92</v>
      </c>
      <c r="AE269" t="s">
        <v>48</v>
      </c>
      <c r="AH269" t="s">
        <v>1726</v>
      </c>
    </row>
    <row r="270" spans="1:34">
      <c r="A270" t="s">
        <v>1733</v>
      </c>
      <c r="B270" t="s">
        <v>32</v>
      </c>
      <c r="C270" t="s">
        <v>33</v>
      </c>
      <c r="D270" t="s">
        <v>34</v>
      </c>
      <c r="E270" t="s">
        <v>35</v>
      </c>
      <c r="F270" s="1">
        <v>0.03</v>
      </c>
      <c r="G270" t="s">
        <v>1734</v>
      </c>
      <c r="H270">
        <v>32</v>
      </c>
      <c r="J270">
        <v>180</v>
      </c>
      <c r="K270">
        <v>604800</v>
      </c>
      <c r="L270" t="s">
        <v>1735</v>
      </c>
      <c r="O270" t="s">
        <v>1829</v>
      </c>
      <c r="P270" t="s">
        <v>211</v>
      </c>
      <c r="Q270" t="s">
        <v>40</v>
      </c>
      <c r="R270" t="s">
        <v>1830</v>
      </c>
      <c r="S270" t="s">
        <v>1831</v>
      </c>
      <c r="T270" t="s">
        <v>1832</v>
      </c>
      <c r="U270" t="s">
        <v>1833</v>
      </c>
      <c r="X270">
        <v>88</v>
      </c>
      <c r="Y270" t="s">
        <v>1834</v>
      </c>
      <c r="Z270" t="s">
        <v>1834</v>
      </c>
      <c r="AA270" t="s">
        <v>1834</v>
      </c>
      <c r="AB270" t="s">
        <v>1742</v>
      </c>
      <c r="AD270" t="s">
        <v>55</v>
      </c>
      <c r="AE270" t="s">
        <v>48</v>
      </c>
      <c r="AH270" t="s">
        <v>1726</v>
      </c>
    </row>
    <row r="271" spans="1:34">
      <c r="A271" s="3" t="s">
        <v>3837</v>
      </c>
      <c r="B271" s="3" t="s">
        <v>2592</v>
      </c>
      <c r="C271" s="3" t="s">
        <v>33</v>
      </c>
      <c r="D271" s="3" t="s">
        <v>34</v>
      </c>
      <c r="E271" s="3" t="s">
        <v>35</v>
      </c>
      <c r="F271" s="4">
        <v>0.02</v>
      </c>
      <c r="G271" s="3" t="s">
        <v>3838</v>
      </c>
      <c r="H271" s="3">
        <v>50</v>
      </c>
      <c r="I271" s="3"/>
      <c r="J271" s="3">
        <v>180</v>
      </c>
      <c r="K271" s="3">
        <v>604800</v>
      </c>
      <c r="L271" s="10" t="s">
        <v>3839</v>
      </c>
      <c r="M271" s="10"/>
      <c r="N271" s="10"/>
      <c r="O271" s="3" t="s">
        <v>3918</v>
      </c>
      <c r="P271" s="3" t="s">
        <v>1811</v>
      </c>
      <c r="Q271" t="s">
        <v>40</v>
      </c>
      <c r="R271" s="3" t="s">
        <v>3919</v>
      </c>
      <c r="S271" s="3" t="s">
        <v>3920</v>
      </c>
      <c r="T271" s="10" t="s">
        <v>3921</v>
      </c>
      <c r="U271" s="10"/>
      <c r="V271" s="10"/>
      <c r="W271" s="3"/>
      <c r="X271" s="3">
        <v>23</v>
      </c>
      <c r="Y271" s="3" t="s">
        <v>70</v>
      </c>
      <c r="Z271" s="3" t="s">
        <v>70</v>
      </c>
      <c r="AA271" s="3" t="s">
        <v>70</v>
      </c>
      <c r="AB271" s="3" t="s">
        <v>1742</v>
      </c>
      <c r="AC271" s="3"/>
      <c r="AD271" s="3" t="s">
        <v>3922</v>
      </c>
      <c r="AE271" s="3" t="s">
        <v>48</v>
      </c>
      <c r="AF271" s="3"/>
      <c r="AG271" s="3"/>
      <c r="AH271" t="s">
        <v>1726</v>
      </c>
    </row>
    <row r="272" spans="1:34">
      <c r="A272" s="3" t="s">
        <v>3837</v>
      </c>
      <c r="B272" s="3" t="s">
        <v>2592</v>
      </c>
      <c r="C272" s="3" t="s">
        <v>33</v>
      </c>
      <c r="D272" s="3" t="s">
        <v>34</v>
      </c>
      <c r="E272" s="3" t="s">
        <v>35</v>
      </c>
      <c r="F272" s="4">
        <v>0.02</v>
      </c>
      <c r="G272" s="3" t="s">
        <v>3838</v>
      </c>
      <c r="H272" s="3">
        <v>50</v>
      </c>
      <c r="I272" s="3"/>
      <c r="J272" s="3">
        <v>180</v>
      </c>
      <c r="K272" s="3">
        <v>604800</v>
      </c>
      <c r="L272" s="10" t="s">
        <v>3839</v>
      </c>
      <c r="M272" s="10"/>
      <c r="N272" s="10"/>
      <c r="O272" s="3" t="s">
        <v>3844</v>
      </c>
      <c r="P272" s="3" t="s">
        <v>2652</v>
      </c>
      <c r="Q272" t="s">
        <v>40</v>
      </c>
      <c r="R272" s="3" t="s">
        <v>3845</v>
      </c>
      <c r="S272" s="3" t="s">
        <v>3846</v>
      </c>
      <c r="T272" s="10" t="s">
        <v>3847</v>
      </c>
      <c r="U272" s="10"/>
      <c r="V272" s="10"/>
      <c r="W272" s="3"/>
      <c r="X272" s="3">
        <v>17</v>
      </c>
      <c r="Y272" s="3" t="s">
        <v>2600</v>
      </c>
      <c r="Z272" s="3" t="s">
        <v>2600</v>
      </c>
      <c r="AA272" s="3" t="s">
        <v>2600</v>
      </c>
      <c r="AB272" s="3" t="s">
        <v>1742</v>
      </c>
      <c r="AC272" s="3"/>
      <c r="AD272" s="3" t="s">
        <v>55</v>
      </c>
      <c r="AE272" s="3" t="s">
        <v>71</v>
      </c>
      <c r="AF272" s="10"/>
      <c r="AG272" s="3"/>
      <c r="AH272" t="s">
        <v>1726</v>
      </c>
    </row>
    <row r="273" spans="1:34">
      <c r="A273" s="3" t="s">
        <v>3837</v>
      </c>
      <c r="B273" s="3" t="s">
        <v>2592</v>
      </c>
      <c r="C273" s="3" t="s">
        <v>33</v>
      </c>
      <c r="D273" s="3" t="s">
        <v>34</v>
      </c>
      <c r="E273" s="3" t="s">
        <v>35</v>
      </c>
      <c r="F273" s="4">
        <v>0.02</v>
      </c>
      <c r="G273" s="3" t="s">
        <v>3838</v>
      </c>
      <c r="H273" s="3">
        <v>50</v>
      </c>
      <c r="I273" s="3"/>
      <c r="J273" s="3">
        <v>180</v>
      </c>
      <c r="K273" s="3">
        <v>604800</v>
      </c>
      <c r="L273" s="10" t="s">
        <v>3839</v>
      </c>
      <c r="M273" s="10"/>
      <c r="N273" s="10"/>
      <c r="O273" s="3" t="s">
        <v>3942</v>
      </c>
      <c r="P273" s="3" t="s">
        <v>3592</v>
      </c>
      <c r="Q273" t="s">
        <v>40</v>
      </c>
      <c r="R273" s="3" t="s">
        <v>3943</v>
      </c>
      <c r="S273" s="3" t="s">
        <v>3944</v>
      </c>
      <c r="T273" s="10" t="s">
        <v>3945</v>
      </c>
      <c r="U273" s="10"/>
      <c r="V273" s="10"/>
      <c r="W273" s="3"/>
      <c r="X273" s="3">
        <v>35</v>
      </c>
      <c r="Y273" s="3" t="s">
        <v>2600</v>
      </c>
      <c r="Z273" s="3" t="s">
        <v>2600</v>
      </c>
      <c r="AA273" s="3" t="s">
        <v>2600</v>
      </c>
      <c r="AB273" s="3" t="s">
        <v>1742</v>
      </c>
      <c r="AC273" s="3"/>
      <c r="AD273" s="3" t="s">
        <v>55</v>
      </c>
      <c r="AE273" s="3" t="s">
        <v>71</v>
      </c>
      <c r="AF273" s="3"/>
      <c r="AG273" s="3"/>
      <c r="AH273" t="s">
        <v>1726</v>
      </c>
    </row>
    <row r="274" spans="1:34">
      <c r="A274" t="s">
        <v>1733</v>
      </c>
      <c r="B274" t="s">
        <v>32</v>
      </c>
      <c r="C274" t="s">
        <v>33</v>
      </c>
      <c r="D274" t="s">
        <v>34</v>
      </c>
      <c r="E274" t="s">
        <v>35</v>
      </c>
      <c r="F274" s="1">
        <v>0.03</v>
      </c>
      <c r="G274" t="s">
        <v>1734</v>
      </c>
      <c r="H274">
        <v>32</v>
      </c>
      <c r="J274">
        <v>180</v>
      </c>
      <c r="K274">
        <v>604800</v>
      </c>
      <c r="L274" t="s">
        <v>1735</v>
      </c>
      <c r="O274" t="s">
        <v>1774</v>
      </c>
      <c r="P274" t="s">
        <v>1775</v>
      </c>
      <c r="Q274" t="s">
        <v>40</v>
      </c>
      <c r="R274" t="s">
        <v>1776</v>
      </c>
      <c r="S274" t="s">
        <v>1777</v>
      </c>
      <c r="T274" t="s">
        <v>1778</v>
      </c>
      <c r="U274" t="s">
        <v>1779</v>
      </c>
      <c r="X274">
        <v>37</v>
      </c>
      <c r="Y274" t="s">
        <v>62</v>
      </c>
      <c r="Z274" t="s">
        <v>62</v>
      </c>
      <c r="AA274" t="s">
        <v>62</v>
      </c>
      <c r="AB274" t="s">
        <v>1742</v>
      </c>
      <c r="AD274" t="s">
        <v>55</v>
      </c>
      <c r="AE274" t="s">
        <v>63</v>
      </c>
      <c r="AH274" t="s">
        <v>1726</v>
      </c>
    </row>
    <row r="275" spans="1:34">
      <c r="A275" s="3" t="s">
        <v>3837</v>
      </c>
      <c r="B275" s="3" t="s">
        <v>2592</v>
      </c>
      <c r="C275" s="3" t="s">
        <v>33</v>
      </c>
      <c r="D275" s="3" t="s">
        <v>34</v>
      </c>
      <c r="E275" s="3" t="s">
        <v>35</v>
      </c>
      <c r="F275" s="4">
        <v>0.02</v>
      </c>
      <c r="G275" s="3" t="s">
        <v>3838</v>
      </c>
      <c r="H275" s="3">
        <v>50</v>
      </c>
      <c r="I275" s="3"/>
      <c r="J275" s="3">
        <v>180</v>
      </c>
      <c r="K275" s="3">
        <v>604800</v>
      </c>
      <c r="L275" s="10" t="s">
        <v>3839</v>
      </c>
      <c r="M275" s="10"/>
      <c r="N275" s="10"/>
      <c r="O275" s="3" t="s">
        <v>3901</v>
      </c>
      <c r="P275" s="3" t="s">
        <v>3077</v>
      </c>
      <c r="Q275" t="s">
        <v>40</v>
      </c>
      <c r="R275" s="3" t="s">
        <v>3902</v>
      </c>
      <c r="S275" s="3" t="s">
        <v>3903</v>
      </c>
      <c r="T275" s="10" t="s">
        <v>3904</v>
      </c>
      <c r="U275" s="10"/>
      <c r="V275" s="10"/>
      <c r="W275" s="3"/>
      <c r="X275" s="3">
        <v>25</v>
      </c>
      <c r="Y275" s="3" t="s">
        <v>2600</v>
      </c>
      <c r="Z275" s="3" t="s">
        <v>2600</v>
      </c>
      <c r="AA275" s="3" t="s">
        <v>2600</v>
      </c>
      <c r="AB275" s="3" t="s">
        <v>1742</v>
      </c>
      <c r="AC275" s="3"/>
      <c r="AD275" s="3" t="s">
        <v>55</v>
      </c>
      <c r="AE275" s="3" t="s">
        <v>71</v>
      </c>
      <c r="AF275" s="3"/>
      <c r="AG275" s="3"/>
      <c r="AH275" t="s">
        <v>1726</v>
      </c>
    </row>
    <row r="276" spans="1:34">
      <c r="A276" s="3" t="s">
        <v>3837</v>
      </c>
      <c r="B276" s="3" t="s">
        <v>2592</v>
      </c>
      <c r="C276" s="3" t="s">
        <v>33</v>
      </c>
      <c r="D276" s="3" t="s">
        <v>34</v>
      </c>
      <c r="E276" s="3" t="s">
        <v>35</v>
      </c>
      <c r="F276" s="4">
        <v>0.02</v>
      </c>
      <c r="G276" s="3" t="s">
        <v>3838</v>
      </c>
      <c r="H276" s="3">
        <v>50</v>
      </c>
      <c r="I276" s="3"/>
      <c r="J276" s="3">
        <v>180</v>
      </c>
      <c r="K276" s="3">
        <v>604800</v>
      </c>
      <c r="L276" s="10" t="s">
        <v>3839</v>
      </c>
      <c r="M276" s="10"/>
      <c r="N276" s="10"/>
      <c r="O276" s="3" t="s">
        <v>3913</v>
      </c>
      <c r="P276" s="3" t="s">
        <v>3525</v>
      </c>
      <c r="Q276" t="s">
        <v>40</v>
      </c>
      <c r="R276" s="3" t="s">
        <v>3914</v>
      </c>
      <c r="S276" s="3" t="s">
        <v>3915</v>
      </c>
      <c r="T276" s="10" t="s">
        <v>3916</v>
      </c>
      <c r="U276" s="10"/>
      <c r="V276" s="10"/>
      <c r="W276" s="3"/>
      <c r="X276" s="3">
        <v>99</v>
      </c>
      <c r="Y276" s="3" t="s">
        <v>2600</v>
      </c>
      <c r="Z276" s="3" t="s">
        <v>2600</v>
      </c>
      <c r="AA276" s="3" t="s">
        <v>2600</v>
      </c>
      <c r="AB276" s="3" t="s">
        <v>1742</v>
      </c>
      <c r="AC276" s="3"/>
      <c r="AD276" s="3" t="s">
        <v>3917</v>
      </c>
      <c r="AE276" s="3" t="s">
        <v>106</v>
      </c>
      <c r="AF276" s="3"/>
      <c r="AG276" s="3"/>
      <c r="AH276" t="s">
        <v>1726</v>
      </c>
    </row>
    <row r="277" spans="1:34">
      <c r="A277" t="s">
        <v>1733</v>
      </c>
      <c r="B277" t="s">
        <v>32</v>
      </c>
      <c r="C277" t="s">
        <v>33</v>
      </c>
      <c r="D277" t="s">
        <v>34</v>
      </c>
      <c r="E277" t="s">
        <v>35</v>
      </c>
      <c r="F277" s="1">
        <v>0.03</v>
      </c>
      <c r="G277" t="s">
        <v>1734</v>
      </c>
      <c r="H277">
        <v>32</v>
      </c>
      <c r="J277">
        <v>180</v>
      </c>
      <c r="K277">
        <v>604800</v>
      </c>
      <c r="L277" t="s">
        <v>1735</v>
      </c>
      <c r="O277" t="s">
        <v>1736</v>
      </c>
      <c r="P277" t="s">
        <v>1737</v>
      </c>
      <c r="Q277" t="s">
        <v>40</v>
      </c>
      <c r="R277" t="s">
        <v>1738</v>
      </c>
      <c r="S277" t="s">
        <v>1739</v>
      </c>
      <c r="T277" t="s">
        <v>1740</v>
      </c>
      <c r="U277" t="s">
        <v>1741</v>
      </c>
      <c r="X277">
        <v>18</v>
      </c>
      <c r="Y277" t="s">
        <v>62</v>
      </c>
      <c r="Z277" t="s">
        <v>62</v>
      </c>
      <c r="AA277" t="s">
        <v>62</v>
      </c>
      <c r="AB277" t="s">
        <v>1742</v>
      </c>
      <c r="AD277" t="s">
        <v>55</v>
      </c>
      <c r="AE277" s="3" t="s">
        <v>71</v>
      </c>
      <c r="AH277" t="s">
        <v>1726</v>
      </c>
    </row>
    <row r="278" spans="1:34">
      <c r="A278" s="3" t="s">
        <v>3837</v>
      </c>
      <c r="B278" s="3" t="s">
        <v>2592</v>
      </c>
      <c r="C278" s="3" t="s">
        <v>33</v>
      </c>
      <c r="D278" s="3" t="s">
        <v>34</v>
      </c>
      <c r="E278" s="3" t="s">
        <v>35</v>
      </c>
      <c r="F278" s="4">
        <v>0.02</v>
      </c>
      <c r="G278" s="3" t="s">
        <v>3838</v>
      </c>
      <c r="H278" s="3">
        <v>50</v>
      </c>
      <c r="I278" s="3"/>
      <c r="J278" s="3">
        <v>180</v>
      </c>
      <c r="K278" s="3">
        <v>604800</v>
      </c>
      <c r="L278" s="10" t="s">
        <v>3839</v>
      </c>
      <c r="M278" s="10"/>
      <c r="N278" s="10"/>
      <c r="O278" s="3" t="s">
        <v>3905</v>
      </c>
      <c r="P278" s="3" t="s">
        <v>2717</v>
      </c>
      <c r="Q278" t="s">
        <v>40</v>
      </c>
      <c r="R278" s="3" t="s">
        <v>3906</v>
      </c>
      <c r="S278" s="3" t="s">
        <v>3907</v>
      </c>
      <c r="T278" s="10" t="s">
        <v>3908</v>
      </c>
      <c r="U278" s="10"/>
      <c r="V278" s="10"/>
      <c r="W278" s="3"/>
      <c r="X278" s="3">
        <v>25</v>
      </c>
      <c r="Y278" s="3" t="s">
        <v>2600</v>
      </c>
      <c r="Z278" s="3" t="s">
        <v>2600</v>
      </c>
      <c r="AA278" s="3" t="s">
        <v>2600</v>
      </c>
      <c r="AB278" s="3" t="s">
        <v>1742</v>
      </c>
      <c r="AC278" s="3"/>
      <c r="AD278" s="3" t="s">
        <v>55</v>
      </c>
      <c r="AE278" s="3" t="s">
        <v>71</v>
      </c>
      <c r="AF278" s="3"/>
      <c r="AG278" s="3"/>
      <c r="AH278" t="s">
        <v>1726</v>
      </c>
    </row>
    <row r="279" spans="1:34">
      <c r="A279" s="3" t="s">
        <v>4179</v>
      </c>
      <c r="B279" s="3" t="s">
        <v>2592</v>
      </c>
      <c r="C279" s="3" t="s">
        <v>33</v>
      </c>
      <c r="D279" s="3" t="s">
        <v>34</v>
      </c>
      <c r="E279" s="3" t="s">
        <v>35</v>
      </c>
      <c r="F279" s="4">
        <v>0.02</v>
      </c>
      <c r="G279" s="3" t="s">
        <v>3838</v>
      </c>
      <c r="H279" s="3">
        <v>50</v>
      </c>
      <c r="I279" s="3"/>
      <c r="J279" s="3">
        <v>180</v>
      </c>
      <c r="K279" s="3">
        <v>604800</v>
      </c>
      <c r="L279" s="10" t="s">
        <v>3839</v>
      </c>
      <c r="M279" s="10"/>
      <c r="N279" s="10"/>
      <c r="O279" s="3" t="s">
        <v>4255</v>
      </c>
      <c r="P279" s="3" t="s">
        <v>114</v>
      </c>
      <c r="Q279" t="s">
        <v>40</v>
      </c>
      <c r="R279" s="3" t="s">
        <v>4256</v>
      </c>
      <c r="S279" s="3" t="s">
        <v>4257</v>
      </c>
      <c r="T279" s="10" t="s">
        <v>4258</v>
      </c>
      <c r="U279" s="10"/>
      <c r="V279" s="10"/>
      <c r="W279" s="3"/>
      <c r="X279" s="3">
        <v>15</v>
      </c>
      <c r="Y279" s="3" t="s">
        <v>45</v>
      </c>
      <c r="Z279" s="3" t="s">
        <v>45</v>
      </c>
      <c r="AA279" s="3" t="s">
        <v>45</v>
      </c>
      <c r="AB279" s="3" t="s">
        <v>2216</v>
      </c>
      <c r="AC279" s="3"/>
      <c r="AD279" s="3" t="s">
        <v>1969</v>
      </c>
      <c r="AE279" s="3" t="s">
        <v>71</v>
      </c>
      <c r="AF279" s="3"/>
      <c r="AG279" s="3"/>
      <c r="AH279" t="s">
        <v>2491</v>
      </c>
    </row>
    <row r="280" spans="1:34">
      <c r="A280" s="3" t="s">
        <v>2208</v>
      </c>
      <c r="B280" s="3" t="s">
        <v>32</v>
      </c>
      <c r="C280" s="3" t="s">
        <v>33</v>
      </c>
      <c r="D280" s="3" t="s">
        <v>34</v>
      </c>
      <c r="E280" s="3" t="s">
        <v>35</v>
      </c>
      <c r="F280" s="4">
        <v>0.03</v>
      </c>
      <c r="G280" s="3" t="s">
        <v>2209</v>
      </c>
      <c r="H280" s="3">
        <v>30</v>
      </c>
      <c r="I280" s="3"/>
      <c r="J280" s="3">
        <v>180</v>
      </c>
      <c r="K280" s="3">
        <v>604800</v>
      </c>
      <c r="L280" s="3" t="s">
        <v>2210</v>
      </c>
      <c r="M280" s="3"/>
      <c r="N280" s="3"/>
      <c r="O280" s="3" t="s">
        <v>2222</v>
      </c>
      <c r="P280" s="3" t="s">
        <v>1989</v>
      </c>
      <c r="Q280" t="s">
        <v>40</v>
      </c>
      <c r="R280" s="3" t="s">
        <v>2223</v>
      </c>
      <c r="S280" s="3" t="s">
        <v>2224</v>
      </c>
      <c r="T280" s="3" t="s">
        <v>2225</v>
      </c>
      <c r="U280" s="3" t="s">
        <v>2226</v>
      </c>
      <c r="V280" s="3"/>
      <c r="W280" s="3"/>
      <c r="X280" s="3">
        <v>17</v>
      </c>
      <c r="Y280" s="3" t="s">
        <v>362</v>
      </c>
      <c r="Z280" s="3" t="s">
        <v>362</v>
      </c>
      <c r="AA280" s="3" t="s">
        <v>362</v>
      </c>
      <c r="AB280" s="3" t="s">
        <v>2216</v>
      </c>
      <c r="AC280" s="3"/>
      <c r="AD280" s="3" t="s">
        <v>55</v>
      </c>
      <c r="AE280" s="3" t="s">
        <v>48</v>
      </c>
      <c r="AF280" s="3"/>
      <c r="AG280" s="3"/>
      <c r="AH280" t="s">
        <v>2491</v>
      </c>
    </row>
    <row r="281" spans="1:34">
      <c r="A281" s="3" t="s">
        <v>2208</v>
      </c>
      <c r="B281" s="3" t="s">
        <v>32</v>
      </c>
      <c r="C281" s="3" t="s">
        <v>33</v>
      </c>
      <c r="D281" s="3" t="s">
        <v>34</v>
      </c>
      <c r="E281" s="3" t="s">
        <v>35</v>
      </c>
      <c r="F281" s="4">
        <v>0.03</v>
      </c>
      <c r="G281" s="3" t="s">
        <v>2209</v>
      </c>
      <c r="H281" s="3">
        <v>30</v>
      </c>
      <c r="I281" s="3"/>
      <c r="J281" s="3">
        <v>180</v>
      </c>
      <c r="K281" s="3">
        <v>604800</v>
      </c>
      <c r="L281" s="3" t="s">
        <v>2210</v>
      </c>
      <c r="M281" s="3"/>
      <c r="N281" s="3"/>
      <c r="O281" s="3" t="s">
        <v>2336</v>
      </c>
      <c r="P281" s="3" t="s">
        <v>174</v>
      </c>
      <c r="Q281" t="s">
        <v>40</v>
      </c>
      <c r="R281" s="3" t="s">
        <v>2337</v>
      </c>
      <c r="S281" s="3" t="s">
        <v>2338</v>
      </c>
      <c r="T281" s="3" t="s">
        <v>2339</v>
      </c>
      <c r="U281" s="3" t="s">
        <v>2325</v>
      </c>
      <c r="V281" s="3"/>
      <c r="W281" s="3"/>
      <c r="X281" s="3">
        <v>26</v>
      </c>
      <c r="Y281" s="3" t="s">
        <v>209</v>
      </c>
      <c r="Z281" s="3" t="s">
        <v>209</v>
      </c>
      <c r="AA281" s="3" t="s">
        <v>209</v>
      </c>
      <c r="AB281" s="3" t="s">
        <v>2216</v>
      </c>
      <c r="AC281" s="3"/>
      <c r="AD281" s="3" t="s">
        <v>55</v>
      </c>
      <c r="AE281" s="3" t="s">
        <v>48</v>
      </c>
      <c r="AF281" s="3"/>
      <c r="AG281" s="3"/>
      <c r="AH281" t="s">
        <v>2491</v>
      </c>
    </row>
    <row r="282" spans="1:34">
      <c r="A282" s="3" t="s">
        <v>2208</v>
      </c>
      <c r="B282" s="3" t="s">
        <v>32</v>
      </c>
      <c r="C282" s="3" t="s">
        <v>33</v>
      </c>
      <c r="D282" s="3" t="s">
        <v>34</v>
      </c>
      <c r="E282" s="3" t="s">
        <v>35</v>
      </c>
      <c r="F282" s="4">
        <v>0.03</v>
      </c>
      <c r="G282" s="3" t="s">
        <v>2209</v>
      </c>
      <c r="H282" s="3">
        <v>30</v>
      </c>
      <c r="I282" s="3"/>
      <c r="J282" s="3">
        <v>180</v>
      </c>
      <c r="K282" s="3">
        <v>604800</v>
      </c>
      <c r="L282" s="3" t="s">
        <v>2210</v>
      </c>
      <c r="M282" s="3"/>
      <c r="N282" s="3"/>
      <c r="O282" s="3" t="s">
        <v>2281</v>
      </c>
      <c r="P282" s="3" t="s">
        <v>1799</v>
      </c>
      <c r="Q282" t="s">
        <v>40</v>
      </c>
      <c r="R282" s="3" t="s">
        <v>2282</v>
      </c>
      <c r="S282" s="3" t="s">
        <v>2283</v>
      </c>
      <c r="T282" s="3" t="s">
        <v>2284</v>
      </c>
      <c r="U282" s="3" t="s">
        <v>2226</v>
      </c>
      <c r="V282" s="3"/>
      <c r="W282" s="3"/>
      <c r="X282" s="3">
        <v>67</v>
      </c>
      <c r="Y282" s="3" t="s">
        <v>78</v>
      </c>
      <c r="Z282" s="3" t="s">
        <v>78</v>
      </c>
      <c r="AA282" s="3" t="s">
        <v>78</v>
      </c>
      <c r="AB282" s="3" t="s">
        <v>2216</v>
      </c>
      <c r="AC282" s="3"/>
      <c r="AD282" s="3" t="s">
        <v>55</v>
      </c>
      <c r="AE282" s="3" t="s">
        <v>885</v>
      </c>
      <c r="AF282" s="3"/>
      <c r="AG282" s="3"/>
      <c r="AH282" t="s">
        <v>2491</v>
      </c>
    </row>
    <row r="283" spans="1:34">
      <c r="A283" s="3" t="s">
        <v>2208</v>
      </c>
      <c r="B283" s="3" t="s">
        <v>32</v>
      </c>
      <c r="C283" s="3" t="s">
        <v>33</v>
      </c>
      <c r="D283" s="3" t="s">
        <v>34</v>
      </c>
      <c r="E283" s="3" t="s">
        <v>35</v>
      </c>
      <c r="F283" s="4">
        <v>0.03</v>
      </c>
      <c r="G283" s="3" t="s">
        <v>2209</v>
      </c>
      <c r="H283" s="3">
        <v>30</v>
      </c>
      <c r="I283" s="3"/>
      <c r="J283" s="3">
        <v>180</v>
      </c>
      <c r="K283" s="3">
        <v>604800</v>
      </c>
      <c r="L283" s="3" t="s">
        <v>2210</v>
      </c>
      <c r="M283" s="3"/>
      <c r="N283" s="3"/>
      <c r="O283" s="3" t="s">
        <v>2243</v>
      </c>
      <c r="P283" s="3" t="s">
        <v>2244</v>
      </c>
      <c r="Q283" t="s">
        <v>40</v>
      </c>
      <c r="R283" s="3" t="s">
        <v>2245</v>
      </c>
      <c r="S283" s="3" t="s">
        <v>2246</v>
      </c>
      <c r="T283" s="3" t="s">
        <v>2247</v>
      </c>
      <c r="U283" s="3" t="s">
        <v>2248</v>
      </c>
      <c r="V283" s="3"/>
      <c r="W283" s="3"/>
      <c r="X283" s="3">
        <v>61</v>
      </c>
      <c r="Y283" s="3" t="s">
        <v>62</v>
      </c>
      <c r="Z283" s="3" t="s">
        <v>62</v>
      </c>
      <c r="AA283" s="3" t="s">
        <v>62</v>
      </c>
      <c r="AB283" s="3" t="s">
        <v>2216</v>
      </c>
      <c r="AC283" s="3"/>
      <c r="AD283" s="3" t="s">
        <v>55</v>
      </c>
      <c r="AE283" s="3" t="s">
        <v>48</v>
      </c>
      <c r="AF283" s="3"/>
      <c r="AG283" s="3"/>
      <c r="AH283" t="s">
        <v>2491</v>
      </c>
    </row>
    <row r="284" spans="1:34">
      <c r="A284" s="3" t="s">
        <v>2208</v>
      </c>
      <c r="B284" s="3" t="s">
        <v>32</v>
      </c>
      <c r="C284" s="3" t="s">
        <v>33</v>
      </c>
      <c r="D284" s="3" t="s">
        <v>34</v>
      </c>
      <c r="E284" s="3" t="s">
        <v>35</v>
      </c>
      <c r="F284" s="4">
        <v>0.03</v>
      </c>
      <c r="G284" s="3" t="s">
        <v>2209</v>
      </c>
      <c r="H284" s="3">
        <v>30</v>
      </c>
      <c r="I284" s="3"/>
      <c r="J284" s="3">
        <v>180</v>
      </c>
      <c r="K284" s="3">
        <v>604800</v>
      </c>
      <c r="L284" s="3" t="s">
        <v>2210</v>
      </c>
      <c r="M284" s="3"/>
      <c r="N284" s="3"/>
      <c r="O284" s="3" t="s">
        <v>2348</v>
      </c>
      <c r="P284" s="3" t="s">
        <v>1885</v>
      </c>
      <c r="Q284" t="s">
        <v>40</v>
      </c>
      <c r="R284" s="3" t="s">
        <v>2349</v>
      </c>
      <c r="S284" s="3" t="s">
        <v>2350</v>
      </c>
      <c r="T284" s="3" t="s">
        <v>2351</v>
      </c>
      <c r="U284" s="3" t="s">
        <v>2334</v>
      </c>
      <c r="V284" s="3"/>
      <c r="W284" s="3"/>
      <c r="X284" s="3">
        <v>22</v>
      </c>
      <c r="Y284" s="3" t="s">
        <v>125</v>
      </c>
      <c r="Z284" s="3" t="s">
        <v>125</v>
      </c>
      <c r="AA284" s="3" t="s">
        <v>125</v>
      </c>
      <c r="AB284" s="3" t="s">
        <v>2216</v>
      </c>
      <c r="AC284" s="3"/>
      <c r="AD284" s="3" t="s">
        <v>55</v>
      </c>
      <c r="AE284" s="3" t="s">
        <v>1889</v>
      </c>
      <c r="AF284" s="3"/>
      <c r="AG284" s="3"/>
      <c r="AH284" t="s">
        <v>2491</v>
      </c>
    </row>
    <row r="285" spans="1:34">
      <c r="A285" s="3" t="s">
        <v>2208</v>
      </c>
      <c r="B285" s="3" t="s">
        <v>32</v>
      </c>
      <c r="C285" s="3" t="s">
        <v>33</v>
      </c>
      <c r="D285" s="3" t="s">
        <v>34</v>
      </c>
      <c r="E285" s="3" t="s">
        <v>35</v>
      </c>
      <c r="F285" s="4">
        <v>0.03</v>
      </c>
      <c r="G285" s="3" t="s">
        <v>2209</v>
      </c>
      <c r="H285" s="3">
        <v>30</v>
      </c>
      <c r="I285" s="3"/>
      <c r="J285" s="3">
        <v>180</v>
      </c>
      <c r="K285" s="3">
        <v>604800</v>
      </c>
      <c r="L285" s="3" t="s">
        <v>2210</v>
      </c>
      <c r="M285" s="3"/>
      <c r="N285" s="3"/>
      <c r="O285" s="3" t="s">
        <v>2285</v>
      </c>
      <c r="P285" s="3" t="s">
        <v>2286</v>
      </c>
      <c r="Q285" t="s">
        <v>40</v>
      </c>
      <c r="R285" s="3" t="s">
        <v>2287</v>
      </c>
      <c r="S285" s="3" t="s">
        <v>2288</v>
      </c>
      <c r="T285" s="3" t="s">
        <v>2289</v>
      </c>
      <c r="U285" s="3" t="s">
        <v>2290</v>
      </c>
      <c r="V285" s="3"/>
      <c r="W285" s="3"/>
      <c r="X285" s="3">
        <v>54</v>
      </c>
      <c r="Y285" s="3" t="s">
        <v>62</v>
      </c>
      <c r="Z285" s="3" t="s">
        <v>62</v>
      </c>
      <c r="AA285" s="3" t="s">
        <v>62</v>
      </c>
      <c r="AB285" s="3" t="s">
        <v>2216</v>
      </c>
      <c r="AC285" s="3"/>
      <c r="AD285" s="3" t="s">
        <v>55</v>
      </c>
      <c r="AE285" s="3" t="s">
        <v>71</v>
      </c>
      <c r="AF285" s="3"/>
      <c r="AG285" s="3"/>
      <c r="AH285" t="s">
        <v>2491</v>
      </c>
    </row>
    <row r="286" spans="1:34">
      <c r="A286" s="3" t="s">
        <v>2208</v>
      </c>
      <c r="B286" s="3" t="s">
        <v>32</v>
      </c>
      <c r="C286" s="3" t="s">
        <v>33</v>
      </c>
      <c r="D286" s="3" t="s">
        <v>34</v>
      </c>
      <c r="E286" s="3" t="s">
        <v>35</v>
      </c>
      <c r="F286" s="4">
        <v>0.03</v>
      </c>
      <c r="G286" s="3" t="s">
        <v>2209</v>
      </c>
      <c r="H286" s="3">
        <v>30</v>
      </c>
      <c r="I286" s="3"/>
      <c r="J286" s="3">
        <v>180</v>
      </c>
      <c r="K286" s="3">
        <v>604800</v>
      </c>
      <c r="L286" s="3" t="s">
        <v>2210</v>
      </c>
      <c r="M286" s="3"/>
      <c r="N286" s="3"/>
      <c r="O286" s="3" t="s">
        <v>2352</v>
      </c>
      <c r="P286" s="3" t="s">
        <v>1836</v>
      </c>
      <c r="Q286" t="s">
        <v>40</v>
      </c>
      <c r="R286" s="3" t="s">
        <v>2353</v>
      </c>
      <c r="S286" s="3" t="s">
        <v>2354</v>
      </c>
      <c r="T286" s="3" t="s">
        <v>2355</v>
      </c>
      <c r="U286" s="3" t="s">
        <v>2334</v>
      </c>
      <c r="V286" s="3"/>
      <c r="W286" s="3"/>
      <c r="X286" s="3">
        <v>75</v>
      </c>
      <c r="Y286" s="3" t="s">
        <v>70</v>
      </c>
      <c r="Z286" s="3" t="s">
        <v>70</v>
      </c>
      <c r="AA286" s="3" t="s">
        <v>70</v>
      </c>
      <c r="AB286" s="3" t="s">
        <v>2216</v>
      </c>
      <c r="AC286" s="3"/>
      <c r="AD286" s="3" t="s">
        <v>92</v>
      </c>
      <c r="AE286" s="3" t="s">
        <v>48</v>
      </c>
      <c r="AF286" s="3"/>
      <c r="AG286" s="3"/>
      <c r="AH286" t="s">
        <v>2491</v>
      </c>
    </row>
    <row r="287" spans="1:34">
      <c r="A287" s="3" t="s">
        <v>4179</v>
      </c>
      <c r="B287" s="3" t="s">
        <v>2592</v>
      </c>
      <c r="C287" s="3" t="s">
        <v>33</v>
      </c>
      <c r="D287" s="3" t="s">
        <v>34</v>
      </c>
      <c r="E287" s="3" t="s">
        <v>35</v>
      </c>
      <c r="F287" s="4">
        <v>0.02</v>
      </c>
      <c r="G287" s="3" t="s">
        <v>3838</v>
      </c>
      <c r="H287" s="3">
        <v>50</v>
      </c>
      <c r="I287" s="3"/>
      <c r="J287" s="3">
        <v>180</v>
      </c>
      <c r="K287" s="3">
        <v>604800</v>
      </c>
      <c r="L287" s="10" t="s">
        <v>3839</v>
      </c>
      <c r="M287" s="10"/>
      <c r="N287" s="10"/>
      <c r="O287" s="3" t="s">
        <v>4225</v>
      </c>
      <c r="P287" s="3" t="s">
        <v>2602</v>
      </c>
      <c r="Q287" t="s">
        <v>40</v>
      </c>
      <c r="R287" s="3" t="s">
        <v>4226</v>
      </c>
      <c r="S287" s="3" t="s">
        <v>4227</v>
      </c>
      <c r="T287" s="10" t="s">
        <v>4228</v>
      </c>
      <c r="U287" s="10"/>
      <c r="V287" s="10"/>
      <c r="W287" s="3"/>
      <c r="X287" s="3">
        <v>17</v>
      </c>
      <c r="Y287" s="3" t="s">
        <v>2600</v>
      </c>
      <c r="Z287" s="3" t="s">
        <v>2600</v>
      </c>
      <c r="AA287" s="3" t="s">
        <v>2600</v>
      </c>
      <c r="AB287" s="3" t="s">
        <v>2216</v>
      </c>
      <c r="AC287" s="3"/>
      <c r="AD287" s="3" t="s">
        <v>4229</v>
      </c>
      <c r="AE287" s="3" t="s">
        <v>71</v>
      </c>
      <c r="AF287" s="10"/>
      <c r="AG287" s="3"/>
      <c r="AH287" t="s">
        <v>2491</v>
      </c>
    </row>
    <row r="288" spans="1:34">
      <c r="A288" s="3" t="s">
        <v>2208</v>
      </c>
      <c r="B288" s="3" t="s">
        <v>32</v>
      </c>
      <c r="C288" s="3" t="s">
        <v>33</v>
      </c>
      <c r="D288" s="3" t="s">
        <v>34</v>
      </c>
      <c r="E288" s="3" t="s">
        <v>35</v>
      </c>
      <c r="F288" s="4">
        <v>0.03</v>
      </c>
      <c r="G288" s="3" t="s">
        <v>2209</v>
      </c>
      <c r="H288" s="3">
        <v>30</v>
      </c>
      <c r="I288" s="3"/>
      <c r="J288" s="3">
        <v>180</v>
      </c>
      <c r="K288" s="3">
        <v>604800</v>
      </c>
      <c r="L288" s="3" t="s">
        <v>2210</v>
      </c>
      <c r="M288" s="3"/>
      <c r="N288" s="3"/>
      <c r="O288" s="3" t="s">
        <v>2270</v>
      </c>
      <c r="P288" s="3" t="s">
        <v>2271</v>
      </c>
      <c r="Q288" t="s">
        <v>40</v>
      </c>
      <c r="R288" s="3" t="s">
        <v>2272</v>
      </c>
      <c r="S288" s="3" t="s">
        <v>2273</v>
      </c>
      <c r="T288" s="3" t="s">
        <v>2274</v>
      </c>
      <c r="U288" s="3" t="s">
        <v>2275</v>
      </c>
      <c r="V288" s="3"/>
      <c r="W288" s="3"/>
      <c r="X288" s="3">
        <v>109</v>
      </c>
      <c r="Y288" s="3" t="s">
        <v>62</v>
      </c>
      <c r="Z288" s="3" t="s">
        <v>62</v>
      </c>
      <c r="AA288" s="3" t="s">
        <v>62</v>
      </c>
      <c r="AB288" s="3" t="s">
        <v>2216</v>
      </c>
      <c r="AC288" s="3"/>
      <c r="AD288" s="3" t="s">
        <v>2276</v>
      </c>
      <c r="AE288" s="3" t="s">
        <v>48</v>
      </c>
      <c r="AF288" s="3"/>
      <c r="AG288" s="3"/>
      <c r="AH288" t="s">
        <v>2491</v>
      </c>
    </row>
    <row r="289" spans="1:34">
      <c r="A289" s="3" t="s">
        <v>4179</v>
      </c>
      <c r="B289" s="3" t="s">
        <v>2592</v>
      </c>
      <c r="C289" s="3" t="s">
        <v>33</v>
      </c>
      <c r="D289" s="3" t="s">
        <v>34</v>
      </c>
      <c r="E289" s="3" t="s">
        <v>35</v>
      </c>
      <c r="F289" s="4">
        <v>0.02</v>
      </c>
      <c r="G289" s="3" t="s">
        <v>3838</v>
      </c>
      <c r="H289" s="3">
        <v>50</v>
      </c>
      <c r="I289" s="3"/>
      <c r="J289" s="3">
        <v>180</v>
      </c>
      <c r="K289" s="3">
        <v>604800</v>
      </c>
      <c r="L289" s="10" t="s">
        <v>3839</v>
      </c>
      <c r="M289" s="10"/>
      <c r="N289" s="10"/>
      <c r="O289" s="3" t="s">
        <v>4184</v>
      </c>
      <c r="P289" s="3" t="s">
        <v>2657</v>
      </c>
      <c r="Q289" t="s">
        <v>40</v>
      </c>
      <c r="R289" s="3" t="s">
        <v>4185</v>
      </c>
      <c r="S289" s="3" t="s">
        <v>4186</v>
      </c>
      <c r="T289" s="10" t="s">
        <v>4187</v>
      </c>
      <c r="U289" s="10"/>
      <c r="V289" s="10"/>
      <c r="W289" s="3"/>
      <c r="X289" s="3">
        <v>35</v>
      </c>
      <c r="Y289" s="3" t="s">
        <v>2600</v>
      </c>
      <c r="Z289" s="3" t="s">
        <v>2600</v>
      </c>
      <c r="AA289" s="3" t="s">
        <v>2600</v>
      </c>
      <c r="AB289" s="3" t="s">
        <v>2216</v>
      </c>
      <c r="AC289" s="3"/>
      <c r="AD289" s="3" t="s">
        <v>55</v>
      </c>
      <c r="AE289" s="3" t="s">
        <v>48</v>
      </c>
      <c r="AF289" s="3"/>
      <c r="AG289" s="3"/>
      <c r="AH289" t="s">
        <v>2491</v>
      </c>
    </row>
    <row r="290" spans="1:34">
      <c r="A290" s="3" t="s">
        <v>4179</v>
      </c>
      <c r="B290" s="3" t="s">
        <v>2592</v>
      </c>
      <c r="C290" s="3" t="s">
        <v>33</v>
      </c>
      <c r="D290" s="3" t="s">
        <v>34</v>
      </c>
      <c r="E290" s="3" t="s">
        <v>35</v>
      </c>
      <c r="F290" s="4">
        <v>0.02</v>
      </c>
      <c r="G290" s="3" t="s">
        <v>3838</v>
      </c>
      <c r="H290" s="3">
        <v>50</v>
      </c>
      <c r="I290" s="3"/>
      <c r="J290" s="3">
        <v>180</v>
      </c>
      <c r="K290" s="3">
        <v>604800</v>
      </c>
      <c r="L290" s="10" t="s">
        <v>3839</v>
      </c>
      <c r="M290" s="10"/>
      <c r="N290" s="10"/>
      <c r="O290" s="3" t="s">
        <v>4195</v>
      </c>
      <c r="P290" s="3" t="s">
        <v>4041</v>
      </c>
      <c r="Q290" t="s">
        <v>40</v>
      </c>
      <c r="R290" s="3" t="s">
        <v>4196</v>
      </c>
      <c r="S290" s="3" t="s">
        <v>4197</v>
      </c>
      <c r="T290" s="10" t="s">
        <v>4198</v>
      </c>
      <c r="U290" s="10"/>
      <c r="V290" s="10"/>
      <c r="W290" s="3"/>
      <c r="X290" s="3">
        <v>47</v>
      </c>
      <c r="Y290" s="3" t="s">
        <v>2600</v>
      </c>
      <c r="Z290" s="3" t="s">
        <v>2600</v>
      </c>
      <c r="AA290" s="3" t="s">
        <v>2600</v>
      </c>
      <c r="AB290" s="3" t="s">
        <v>2216</v>
      </c>
      <c r="AC290" s="3"/>
      <c r="AD290" s="3" t="s">
        <v>4199</v>
      </c>
      <c r="AE290" s="3" t="s">
        <v>71</v>
      </c>
      <c r="AF290" s="3"/>
      <c r="AG290" s="3"/>
      <c r="AH290" t="s">
        <v>2491</v>
      </c>
    </row>
    <row r="291" spans="1:34">
      <c r="A291" s="3" t="s">
        <v>2208</v>
      </c>
      <c r="B291" s="3" t="s">
        <v>32</v>
      </c>
      <c r="C291" s="3" t="s">
        <v>33</v>
      </c>
      <c r="D291" s="3" t="s">
        <v>34</v>
      </c>
      <c r="E291" s="3" t="s">
        <v>35</v>
      </c>
      <c r="F291" s="4">
        <v>0.03</v>
      </c>
      <c r="G291" s="3" t="s">
        <v>2209</v>
      </c>
      <c r="H291" s="3">
        <v>30</v>
      </c>
      <c r="I291" s="3"/>
      <c r="J291" s="3">
        <v>180</v>
      </c>
      <c r="K291" s="3">
        <v>604800</v>
      </c>
      <c r="L291" s="3" t="s">
        <v>2210</v>
      </c>
      <c r="M291" s="3"/>
      <c r="N291" s="3"/>
      <c r="O291" s="3" t="s">
        <v>2326</v>
      </c>
      <c r="P291" s="3" t="s">
        <v>2049</v>
      </c>
      <c r="Q291" t="s">
        <v>40</v>
      </c>
      <c r="R291" s="3" t="s">
        <v>2327</v>
      </c>
      <c r="S291" s="3" t="s">
        <v>2328</v>
      </c>
      <c r="T291" s="3" t="s">
        <v>2329</v>
      </c>
      <c r="U291" s="3" t="s">
        <v>2242</v>
      </c>
      <c r="V291" s="3"/>
      <c r="W291" s="3"/>
      <c r="X291" s="3">
        <v>25</v>
      </c>
      <c r="Y291" s="3" t="s">
        <v>125</v>
      </c>
      <c r="Z291" s="3" t="s">
        <v>125</v>
      </c>
      <c r="AA291" s="3" t="s">
        <v>125</v>
      </c>
      <c r="AB291" s="3" t="s">
        <v>2216</v>
      </c>
      <c r="AC291" s="3"/>
      <c r="AD291" s="3" t="s">
        <v>851</v>
      </c>
      <c r="AE291" s="3" t="s">
        <v>71</v>
      </c>
      <c r="AF291" s="3"/>
      <c r="AG291" s="3"/>
      <c r="AH291" t="s">
        <v>2491</v>
      </c>
    </row>
    <row r="292" spans="1:34">
      <c r="A292" s="3" t="s">
        <v>2208</v>
      </c>
      <c r="B292" s="3" t="s">
        <v>32</v>
      </c>
      <c r="C292" s="3" t="s">
        <v>33</v>
      </c>
      <c r="D292" s="3" t="s">
        <v>34</v>
      </c>
      <c r="E292" s="3" t="s">
        <v>35</v>
      </c>
      <c r="F292" s="4">
        <v>0.03</v>
      </c>
      <c r="G292" s="3" t="s">
        <v>2209</v>
      </c>
      <c r="H292" s="3">
        <v>30</v>
      </c>
      <c r="I292" s="3"/>
      <c r="J292" s="3">
        <v>180</v>
      </c>
      <c r="K292" s="3">
        <v>604800</v>
      </c>
      <c r="L292" s="3" t="s">
        <v>2210</v>
      </c>
      <c r="M292" s="3"/>
      <c r="N292" s="3"/>
      <c r="O292" s="3" t="s">
        <v>2211</v>
      </c>
      <c r="P292" s="3" t="s">
        <v>101</v>
      </c>
      <c r="Q292" t="s">
        <v>40</v>
      </c>
      <c r="R292" s="3" t="s">
        <v>2212</v>
      </c>
      <c r="S292" s="3" t="s">
        <v>2213</v>
      </c>
      <c r="T292" s="3" t="s">
        <v>2214</v>
      </c>
      <c r="U292" s="3" t="s">
        <v>2215</v>
      </c>
      <c r="V292" s="3"/>
      <c r="W292" s="3"/>
      <c r="X292" s="3">
        <v>13</v>
      </c>
      <c r="Y292" s="3" t="s">
        <v>1883</v>
      </c>
      <c r="Z292" s="3" t="s">
        <v>1883</v>
      </c>
      <c r="AA292" s="3" t="s">
        <v>1883</v>
      </c>
      <c r="AB292" s="3" t="s">
        <v>2216</v>
      </c>
      <c r="AC292" s="3"/>
      <c r="AD292" s="3" t="s">
        <v>99</v>
      </c>
      <c r="AE292" s="3" t="s">
        <v>48</v>
      </c>
      <c r="AF292" s="3"/>
      <c r="AG292" s="3"/>
      <c r="AH292" t="s">
        <v>2491</v>
      </c>
    </row>
    <row r="293" spans="1:34">
      <c r="A293" s="3" t="s">
        <v>2208</v>
      </c>
      <c r="B293" s="3" t="s">
        <v>32</v>
      </c>
      <c r="C293" s="3" t="s">
        <v>33</v>
      </c>
      <c r="D293" s="3" t="s">
        <v>34</v>
      </c>
      <c r="E293" s="3" t="s">
        <v>35</v>
      </c>
      <c r="F293" s="4">
        <v>0.03</v>
      </c>
      <c r="G293" s="3" t="s">
        <v>2209</v>
      </c>
      <c r="H293" s="3">
        <v>30</v>
      </c>
      <c r="I293" s="3"/>
      <c r="J293" s="3">
        <v>180</v>
      </c>
      <c r="K293" s="3">
        <v>604800</v>
      </c>
      <c r="L293" s="3" t="s">
        <v>2210</v>
      </c>
      <c r="M293" s="3"/>
      <c r="N293" s="3"/>
      <c r="O293" s="3" t="s">
        <v>2217</v>
      </c>
      <c r="P293" s="3" t="s">
        <v>2024</v>
      </c>
      <c r="Q293" t="s">
        <v>40</v>
      </c>
      <c r="R293" s="3" t="s">
        <v>2218</v>
      </c>
      <c r="S293" s="3" t="s">
        <v>2219</v>
      </c>
      <c r="T293" s="3" t="s">
        <v>2220</v>
      </c>
      <c r="U293" s="3" t="s">
        <v>2221</v>
      </c>
      <c r="V293" s="3"/>
      <c r="W293" s="3"/>
      <c r="X293" s="3">
        <v>35</v>
      </c>
      <c r="Y293" s="3" t="s">
        <v>125</v>
      </c>
      <c r="Z293" s="3" t="s">
        <v>125</v>
      </c>
      <c r="AA293" s="3" t="s">
        <v>125</v>
      </c>
      <c r="AB293" s="3" t="s">
        <v>2216</v>
      </c>
      <c r="AC293" s="3"/>
      <c r="AD293" s="3" t="s">
        <v>1969</v>
      </c>
      <c r="AE293" s="3" t="s">
        <v>71</v>
      </c>
      <c r="AF293" s="3"/>
      <c r="AG293" s="3"/>
      <c r="AH293" t="s">
        <v>2491</v>
      </c>
    </row>
    <row r="294" spans="1:34">
      <c r="A294" s="3" t="s">
        <v>4179</v>
      </c>
      <c r="B294" s="3" t="s">
        <v>2592</v>
      </c>
      <c r="C294" s="3" t="s">
        <v>33</v>
      </c>
      <c r="D294" s="3" t="s">
        <v>34</v>
      </c>
      <c r="E294" s="3" t="s">
        <v>35</v>
      </c>
      <c r="F294" s="4">
        <v>0.02</v>
      </c>
      <c r="G294" s="3" t="s">
        <v>3838</v>
      </c>
      <c r="H294" s="3">
        <v>50</v>
      </c>
      <c r="I294" s="3"/>
      <c r="J294" s="3">
        <v>180</v>
      </c>
      <c r="K294" s="3">
        <v>604800</v>
      </c>
      <c r="L294" s="10" t="s">
        <v>3839</v>
      </c>
      <c r="M294" s="10"/>
      <c r="N294" s="10"/>
      <c r="O294" s="3" t="s">
        <v>4242</v>
      </c>
      <c r="P294" s="3" t="s">
        <v>2706</v>
      </c>
      <c r="Q294" t="s">
        <v>40</v>
      </c>
      <c r="R294" s="3" t="s">
        <v>4243</v>
      </c>
      <c r="S294" s="3" t="s">
        <v>4244</v>
      </c>
      <c r="T294" s="10" t="s">
        <v>4245</v>
      </c>
      <c r="U294" s="10"/>
      <c r="V294" s="10"/>
      <c r="W294" s="3"/>
      <c r="X294" s="3">
        <v>132</v>
      </c>
      <c r="Y294" s="3" t="s">
        <v>2600</v>
      </c>
      <c r="Z294" s="3" t="s">
        <v>2600</v>
      </c>
      <c r="AA294" s="3" t="s">
        <v>2600</v>
      </c>
      <c r="AB294" s="3" t="s">
        <v>2216</v>
      </c>
      <c r="AC294" s="3"/>
      <c r="AD294" s="3" t="s">
        <v>55</v>
      </c>
      <c r="AE294" s="3" t="s">
        <v>106</v>
      </c>
      <c r="AF294" s="3"/>
      <c r="AG294" s="3"/>
      <c r="AH294" t="s">
        <v>2491</v>
      </c>
    </row>
    <row r="295" spans="1:34">
      <c r="A295" s="3" t="s">
        <v>4179</v>
      </c>
      <c r="B295" s="3" t="s">
        <v>2592</v>
      </c>
      <c r="C295" s="3" t="s">
        <v>33</v>
      </c>
      <c r="D295" s="3" t="s">
        <v>34</v>
      </c>
      <c r="E295" s="3" t="s">
        <v>35</v>
      </c>
      <c r="F295" s="4">
        <v>0.02</v>
      </c>
      <c r="G295" s="3" t="s">
        <v>3838</v>
      </c>
      <c r="H295" s="3">
        <v>50</v>
      </c>
      <c r="I295" s="3"/>
      <c r="J295" s="3">
        <v>180</v>
      </c>
      <c r="K295" s="3">
        <v>604800</v>
      </c>
      <c r="L295" s="10" t="s">
        <v>3839</v>
      </c>
      <c r="M295" s="10"/>
      <c r="N295" s="10"/>
      <c r="O295" s="3" t="s">
        <v>4188</v>
      </c>
      <c r="P295" s="3" t="s">
        <v>2596</v>
      </c>
      <c r="Q295" t="s">
        <v>40</v>
      </c>
      <c r="R295" s="3" t="s">
        <v>4189</v>
      </c>
      <c r="S295" s="3" t="s">
        <v>4190</v>
      </c>
      <c r="T295" s="10" t="s">
        <v>4191</v>
      </c>
      <c r="U295" s="10"/>
      <c r="V295" s="10"/>
      <c r="W295" s="3"/>
      <c r="X295" s="3">
        <v>22</v>
      </c>
      <c r="Y295" s="3" t="s">
        <v>2600</v>
      </c>
      <c r="Z295" s="3" t="s">
        <v>2600</v>
      </c>
      <c r="AA295" s="3" t="s">
        <v>2600</v>
      </c>
      <c r="AB295" s="3" t="s">
        <v>2216</v>
      </c>
      <c r="AC295" s="3"/>
      <c r="AD295" s="3" t="s">
        <v>55</v>
      </c>
      <c r="AE295" s="3" t="s">
        <v>71</v>
      </c>
      <c r="AF295" s="3"/>
      <c r="AG295" s="3"/>
      <c r="AH295" t="s">
        <v>2491</v>
      </c>
    </row>
    <row r="296" spans="1:34">
      <c r="A296" s="3" t="s">
        <v>4179</v>
      </c>
      <c r="B296" s="3" t="s">
        <v>2592</v>
      </c>
      <c r="C296" s="3" t="s">
        <v>33</v>
      </c>
      <c r="D296" s="3" t="s">
        <v>34</v>
      </c>
      <c r="E296" s="3" t="s">
        <v>35</v>
      </c>
      <c r="F296" s="4">
        <v>0.02</v>
      </c>
      <c r="G296" s="3" t="s">
        <v>3838</v>
      </c>
      <c r="H296" s="3">
        <v>50</v>
      </c>
      <c r="I296" s="3"/>
      <c r="J296" s="3">
        <v>180</v>
      </c>
      <c r="K296" s="3">
        <v>604800</v>
      </c>
      <c r="L296" s="10" t="s">
        <v>3839</v>
      </c>
      <c r="M296" s="10"/>
      <c r="N296" s="10"/>
      <c r="O296" s="3" t="s">
        <v>4266</v>
      </c>
      <c r="P296" s="3" t="s">
        <v>2685</v>
      </c>
      <c r="Q296" t="s">
        <v>40</v>
      </c>
      <c r="R296" s="3" t="s">
        <v>4267</v>
      </c>
      <c r="S296" s="3" t="s">
        <v>4268</v>
      </c>
      <c r="T296" s="10" t="s">
        <v>4269</v>
      </c>
      <c r="U296" s="10"/>
      <c r="V296" s="10"/>
      <c r="W296" s="3"/>
      <c r="X296" s="3">
        <v>21</v>
      </c>
      <c r="Y296" s="3" t="s">
        <v>2600</v>
      </c>
      <c r="Z296" s="3" t="s">
        <v>2600</v>
      </c>
      <c r="AA296" s="3" t="s">
        <v>2600</v>
      </c>
      <c r="AB296" s="3" t="s">
        <v>2216</v>
      </c>
      <c r="AC296" s="3"/>
      <c r="AD296" s="3" t="s">
        <v>55</v>
      </c>
      <c r="AE296" s="3" t="s">
        <v>71</v>
      </c>
      <c r="AF296" s="3"/>
      <c r="AG296" s="3"/>
      <c r="AH296" t="s">
        <v>2491</v>
      </c>
    </row>
    <row r="297" spans="1:34">
      <c r="A297" s="3" t="s">
        <v>4179</v>
      </c>
      <c r="B297" s="3" t="s">
        <v>2592</v>
      </c>
      <c r="C297" s="3" t="s">
        <v>33</v>
      </c>
      <c r="D297" s="3" t="s">
        <v>34</v>
      </c>
      <c r="E297" s="3" t="s">
        <v>35</v>
      </c>
      <c r="F297" s="4">
        <v>0.02</v>
      </c>
      <c r="G297" s="3" t="s">
        <v>3838</v>
      </c>
      <c r="H297" s="3">
        <v>50</v>
      </c>
      <c r="I297" s="3"/>
      <c r="J297" s="3">
        <v>180</v>
      </c>
      <c r="K297" s="3">
        <v>604800</v>
      </c>
      <c r="L297" s="10" t="s">
        <v>3839</v>
      </c>
      <c r="M297" s="10"/>
      <c r="N297" s="10"/>
      <c r="O297" s="3" t="s">
        <v>4230</v>
      </c>
      <c r="P297" s="3" t="s">
        <v>2728</v>
      </c>
      <c r="Q297" t="s">
        <v>40</v>
      </c>
      <c r="R297" s="3" t="s">
        <v>4231</v>
      </c>
      <c r="S297" s="3" t="s">
        <v>4232</v>
      </c>
      <c r="T297" s="10" t="s">
        <v>4233</v>
      </c>
      <c r="U297" s="10"/>
      <c r="V297" s="10"/>
      <c r="W297" s="3"/>
      <c r="X297" s="3">
        <v>22</v>
      </c>
      <c r="Y297" s="3" t="s">
        <v>2600</v>
      </c>
      <c r="Z297" s="3" t="s">
        <v>2600</v>
      </c>
      <c r="AA297" s="3" t="s">
        <v>2600</v>
      </c>
      <c r="AB297" s="3" t="s">
        <v>2216</v>
      </c>
      <c r="AC297" s="3"/>
      <c r="AD297" s="3" t="s">
        <v>55</v>
      </c>
      <c r="AE297" s="3" t="s">
        <v>71</v>
      </c>
      <c r="AF297" s="3"/>
      <c r="AG297" s="3"/>
      <c r="AH297" t="s">
        <v>2491</v>
      </c>
    </row>
    <row r="298" spans="1:34">
      <c r="A298" s="3" t="s">
        <v>2208</v>
      </c>
      <c r="B298" s="3" t="s">
        <v>32</v>
      </c>
      <c r="C298" s="3" t="s">
        <v>33</v>
      </c>
      <c r="D298" s="3" t="s">
        <v>34</v>
      </c>
      <c r="E298" s="3" t="s">
        <v>35</v>
      </c>
      <c r="F298" s="4">
        <v>0.03</v>
      </c>
      <c r="G298" s="3" t="s">
        <v>2209</v>
      </c>
      <c r="H298" s="3">
        <v>30</v>
      </c>
      <c r="I298" s="3"/>
      <c r="J298" s="3">
        <v>180</v>
      </c>
      <c r="K298" s="3">
        <v>604800</v>
      </c>
      <c r="L298" s="3" t="s">
        <v>2210</v>
      </c>
      <c r="M298" s="3"/>
      <c r="N298" s="3"/>
      <c r="O298" s="3" t="s">
        <v>2237</v>
      </c>
      <c r="P298" s="3" t="s">
        <v>2238</v>
      </c>
      <c r="Q298" t="s">
        <v>40</v>
      </c>
      <c r="R298" s="3" t="s">
        <v>2239</v>
      </c>
      <c r="S298" s="3" t="s">
        <v>2240</v>
      </c>
      <c r="T298" s="3" t="s">
        <v>2241</v>
      </c>
      <c r="U298" s="3" t="s">
        <v>2242</v>
      </c>
      <c r="V298" s="3"/>
      <c r="W298" s="3"/>
      <c r="X298" s="3">
        <v>26</v>
      </c>
      <c r="Y298" s="3" t="s">
        <v>78</v>
      </c>
      <c r="Z298" s="3" t="s">
        <v>78</v>
      </c>
      <c r="AA298" s="3" t="s">
        <v>78</v>
      </c>
      <c r="AB298" s="3" t="s">
        <v>2216</v>
      </c>
      <c r="AC298" s="3"/>
      <c r="AD298" s="3" t="s">
        <v>55</v>
      </c>
      <c r="AE298" s="3" t="s">
        <v>71</v>
      </c>
      <c r="AF298" s="3"/>
      <c r="AG298" s="3"/>
      <c r="AH298" t="s">
        <v>2491</v>
      </c>
    </row>
    <row r="299" spans="1:34">
      <c r="A299" s="3" t="s">
        <v>4179</v>
      </c>
      <c r="B299" s="3" t="s">
        <v>2592</v>
      </c>
      <c r="C299" s="3" t="s">
        <v>33</v>
      </c>
      <c r="D299" s="3" t="s">
        <v>34</v>
      </c>
      <c r="E299" s="3" t="s">
        <v>35</v>
      </c>
      <c r="F299" s="4">
        <v>0.02</v>
      </c>
      <c r="G299" s="3" t="s">
        <v>3838</v>
      </c>
      <c r="H299" s="3">
        <v>50</v>
      </c>
      <c r="I299" s="3"/>
      <c r="J299" s="3">
        <v>180</v>
      </c>
      <c r="K299" s="3">
        <v>604800</v>
      </c>
      <c r="L299" s="10" t="s">
        <v>3839</v>
      </c>
      <c r="M299" s="10"/>
      <c r="N299" s="10"/>
      <c r="O299" s="3" t="s">
        <v>4246</v>
      </c>
      <c r="P299" s="3" t="s">
        <v>3151</v>
      </c>
      <c r="Q299" t="s">
        <v>40</v>
      </c>
      <c r="R299" s="3" t="s">
        <v>4247</v>
      </c>
      <c r="S299" s="3" t="s">
        <v>4248</v>
      </c>
      <c r="T299" s="10" t="s">
        <v>4249</v>
      </c>
      <c r="U299" s="10"/>
      <c r="V299" s="10"/>
      <c r="W299" s="3"/>
      <c r="X299" s="3">
        <v>14</v>
      </c>
      <c r="Y299" s="3" t="s">
        <v>2600</v>
      </c>
      <c r="Z299" s="3" t="s">
        <v>2600</v>
      </c>
      <c r="AA299" s="3" t="s">
        <v>2600</v>
      </c>
      <c r="AB299" s="3" t="s">
        <v>2216</v>
      </c>
      <c r="AC299" s="3"/>
      <c r="AD299" s="3" t="s">
        <v>55</v>
      </c>
      <c r="AE299" s="3" t="s">
        <v>71</v>
      </c>
      <c r="AF299" s="3"/>
      <c r="AG299" s="3"/>
      <c r="AH299" t="s">
        <v>2491</v>
      </c>
    </row>
    <row r="300" spans="1:34">
      <c r="A300" s="3" t="s">
        <v>4179</v>
      </c>
      <c r="B300" s="3" t="s">
        <v>2592</v>
      </c>
      <c r="C300" s="3" t="s">
        <v>33</v>
      </c>
      <c r="D300" s="3" t="s">
        <v>34</v>
      </c>
      <c r="E300" s="3" t="s">
        <v>35</v>
      </c>
      <c r="F300" s="4">
        <v>0.02</v>
      </c>
      <c r="G300" s="3" t="s">
        <v>3838</v>
      </c>
      <c r="H300" s="3">
        <v>50</v>
      </c>
      <c r="I300" s="3"/>
      <c r="J300" s="3">
        <v>180</v>
      </c>
      <c r="K300" s="3">
        <v>604800</v>
      </c>
      <c r="L300" s="10" t="s">
        <v>3839</v>
      </c>
      <c r="M300" s="10"/>
      <c r="N300" s="10"/>
      <c r="O300" s="3" t="s">
        <v>4238</v>
      </c>
      <c r="P300" s="3" t="s">
        <v>2696</v>
      </c>
      <c r="Q300" t="s">
        <v>40</v>
      </c>
      <c r="R300" s="3" t="s">
        <v>4239</v>
      </c>
      <c r="S300" s="3" t="s">
        <v>4240</v>
      </c>
      <c r="T300" s="10" t="s">
        <v>4241</v>
      </c>
      <c r="U300" s="10"/>
      <c r="V300" s="10"/>
      <c r="W300" s="3"/>
      <c r="X300" s="3">
        <v>23</v>
      </c>
      <c r="Y300" s="3" t="s">
        <v>2600</v>
      </c>
      <c r="Z300" s="3" t="s">
        <v>2600</v>
      </c>
      <c r="AA300" s="3" t="s">
        <v>2600</v>
      </c>
      <c r="AB300" s="3" t="s">
        <v>2216</v>
      </c>
      <c r="AC300" s="3"/>
      <c r="AD300" s="3" t="s">
        <v>55</v>
      </c>
      <c r="AE300" s="3" t="s">
        <v>2700</v>
      </c>
      <c r="AF300" s="3"/>
      <c r="AG300" s="3"/>
      <c r="AH300" t="s">
        <v>2491</v>
      </c>
    </row>
    <row r="301" spans="1:34">
      <c r="A301" s="3" t="s">
        <v>2208</v>
      </c>
      <c r="B301" s="3" t="s">
        <v>32</v>
      </c>
      <c r="C301" s="3" t="s">
        <v>33</v>
      </c>
      <c r="D301" s="3" t="s">
        <v>34</v>
      </c>
      <c r="E301" s="3" t="s">
        <v>35</v>
      </c>
      <c r="F301" s="4">
        <v>0.03</v>
      </c>
      <c r="G301" s="3" t="s">
        <v>2209</v>
      </c>
      <c r="H301" s="3">
        <v>30</v>
      </c>
      <c r="I301" s="3"/>
      <c r="J301" s="3">
        <v>180</v>
      </c>
      <c r="K301" s="3">
        <v>604800</v>
      </c>
      <c r="L301" s="3" t="s">
        <v>2210</v>
      </c>
      <c r="M301" s="3"/>
      <c r="N301" s="3"/>
      <c r="O301" s="3" t="s">
        <v>2305</v>
      </c>
      <c r="P301" s="3" t="s">
        <v>2306</v>
      </c>
      <c r="Q301" t="s">
        <v>40</v>
      </c>
      <c r="R301" s="3" t="s">
        <v>2307</v>
      </c>
      <c r="S301" s="3" t="s">
        <v>2308</v>
      </c>
      <c r="T301" s="3" t="s">
        <v>2309</v>
      </c>
      <c r="U301" s="3" t="s">
        <v>2231</v>
      </c>
      <c r="V301" s="3"/>
      <c r="W301" s="3"/>
      <c r="X301" s="3">
        <v>29</v>
      </c>
      <c r="Y301" s="3" t="s">
        <v>62</v>
      </c>
      <c r="Z301" s="3" t="s">
        <v>62</v>
      </c>
      <c r="AA301" s="3" t="s">
        <v>62</v>
      </c>
      <c r="AB301" s="3" t="s">
        <v>2216</v>
      </c>
      <c r="AC301" s="3"/>
      <c r="AD301" s="3" t="s">
        <v>55</v>
      </c>
      <c r="AE301" s="3" t="s">
        <v>631</v>
      </c>
      <c r="AF301" s="3"/>
      <c r="AG301" s="3"/>
      <c r="AH301" t="s">
        <v>2491</v>
      </c>
    </row>
    <row r="302" spans="1:34">
      <c r="A302" s="3" t="s">
        <v>2208</v>
      </c>
      <c r="B302" s="3" t="s">
        <v>32</v>
      </c>
      <c r="C302" s="3" t="s">
        <v>33</v>
      </c>
      <c r="D302" s="3" t="s">
        <v>34</v>
      </c>
      <c r="E302" s="3" t="s">
        <v>35</v>
      </c>
      <c r="F302" s="4">
        <v>0.03</v>
      </c>
      <c r="G302" s="3" t="s">
        <v>2209</v>
      </c>
      <c r="H302" s="3">
        <v>30</v>
      </c>
      <c r="I302" s="3"/>
      <c r="J302" s="3">
        <v>180</v>
      </c>
      <c r="K302" s="3">
        <v>604800</v>
      </c>
      <c r="L302" s="3" t="s">
        <v>2210</v>
      </c>
      <c r="M302" s="3"/>
      <c r="N302" s="3"/>
      <c r="O302" s="3" t="s">
        <v>2291</v>
      </c>
      <c r="P302" s="3" t="s">
        <v>2292</v>
      </c>
      <c r="Q302" t="s">
        <v>40</v>
      </c>
      <c r="R302" s="3" t="s">
        <v>2293</v>
      </c>
      <c r="S302" s="3" t="s">
        <v>2294</v>
      </c>
      <c r="T302" s="3" t="s">
        <v>2295</v>
      </c>
      <c r="U302" s="3" t="s">
        <v>2231</v>
      </c>
      <c r="V302" s="3"/>
      <c r="W302" s="3"/>
      <c r="X302" s="3">
        <v>122</v>
      </c>
      <c r="Y302" s="3" t="s">
        <v>62</v>
      </c>
      <c r="Z302" s="3" t="s">
        <v>62</v>
      </c>
      <c r="AA302" s="3" t="s">
        <v>62</v>
      </c>
      <c r="AB302" s="3" t="s">
        <v>2216</v>
      </c>
      <c r="AC302" s="3"/>
      <c r="AD302" s="3" t="s">
        <v>55</v>
      </c>
      <c r="AE302" s="3" t="s">
        <v>71</v>
      </c>
      <c r="AF302" s="3"/>
      <c r="AG302" s="3"/>
      <c r="AH302" t="s">
        <v>2491</v>
      </c>
    </row>
    <row r="303" spans="1:34">
      <c r="A303" s="3" t="s">
        <v>2208</v>
      </c>
      <c r="B303" s="3" t="s">
        <v>32</v>
      </c>
      <c r="C303" s="3" t="s">
        <v>33</v>
      </c>
      <c r="D303" s="3" t="s">
        <v>34</v>
      </c>
      <c r="E303" s="3" t="s">
        <v>35</v>
      </c>
      <c r="F303" s="4">
        <v>0.03</v>
      </c>
      <c r="G303" s="3" t="s">
        <v>2209</v>
      </c>
      <c r="H303" s="3">
        <v>30</v>
      </c>
      <c r="I303" s="3"/>
      <c r="J303" s="3">
        <v>180</v>
      </c>
      <c r="K303" s="3">
        <v>604800</v>
      </c>
      <c r="L303" s="3" t="s">
        <v>2210</v>
      </c>
      <c r="M303" s="3"/>
      <c r="N303" s="3"/>
      <c r="O303" s="3" t="s">
        <v>2316</v>
      </c>
      <c r="P303" s="3" t="s">
        <v>1954</v>
      </c>
      <c r="Q303" t="s">
        <v>40</v>
      </c>
      <c r="R303" s="3" t="s">
        <v>2317</v>
      </c>
      <c r="S303" s="3" t="s">
        <v>2318</v>
      </c>
      <c r="T303" s="3" t="s">
        <v>2319</v>
      </c>
      <c r="U303" s="3" t="s">
        <v>2275</v>
      </c>
      <c r="V303" s="3"/>
      <c r="W303" s="3"/>
      <c r="X303" s="3">
        <v>17</v>
      </c>
      <c r="Y303" s="3" t="s">
        <v>362</v>
      </c>
      <c r="Z303" s="3" t="s">
        <v>362</v>
      </c>
      <c r="AA303" s="3" t="s">
        <v>362</v>
      </c>
      <c r="AB303" s="3" t="s">
        <v>2216</v>
      </c>
      <c r="AC303" s="3"/>
      <c r="AD303" s="3" t="s">
        <v>55</v>
      </c>
      <c r="AE303" s="3" t="s">
        <v>71</v>
      </c>
      <c r="AF303" s="3"/>
      <c r="AG303" s="3"/>
      <c r="AH303" t="s">
        <v>2491</v>
      </c>
    </row>
    <row r="304" spans="1:34">
      <c r="A304" s="3" t="s">
        <v>4179</v>
      </c>
      <c r="B304" s="3" t="s">
        <v>2592</v>
      </c>
      <c r="C304" s="3" t="s">
        <v>33</v>
      </c>
      <c r="D304" s="3" t="s">
        <v>34</v>
      </c>
      <c r="E304" s="3" t="s">
        <v>35</v>
      </c>
      <c r="F304" s="4">
        <v>0.02</v>
      </c>
      <c r="G304" s="3" t="s">
        <v>3838</v>
      </c>
      <c r="H304" s="3">
        <v>50</v>
      </c>
      <c r="I304" s="3"/>
      <c r="J304" s="3">
        <v>180</v>
      </c>
      <c r="K304" s="3">
        <v>604800</v>
      </c>
      <c r="L304" s="10" t="s">
        <v>3839</v>
      </c>
      <c r="M304" s="10"/>
      <c r="N304" s="10"/>
      <c r="O304" s="3" t="s">
        <v>4209</v>
      </c>
      <c r="P304" s="3" t="s">
        <v>2849</v>
      </c>
      <c r="Q304" t="s">
        <v>40</v>
      </c>
      <c r="R304" s="3" t="s">
        <v>4210</v>
      </c>
      <c r="S304" s="3" t="s">
        <v>4211</v>
      </c>
      <c r="T304" s="10" t="s">
        <v>4212</v>
      </c>
      <c r="U304" s="10"/>
      <c r="V304" s="10"/>
      <c r="W304" s="3"/>
      <c r="X304" s="3">
        <v>39</v>
      </c>
      <c r="Y304" s="3" t="s">
        <v>2600</v>
      </c>
      <c r="Z304" s="3" t="s">
        <v>2600</v>
      </c>
      <c r="AA304" s="3" t="s">
        <v>2600</v>
      </c>
      <c r="AB304" s="3" t="s">
        <v>2216</v>
      </c>
      <c r="AC304" s="3"/>
      <c r="AD304" s="3" t="s">
        <v>55</v>
      </c>
      <c r="AE304" s="3" t="s">
        <v>71</v>
      </c>
      <c r="AF304" s="10"/>
      <c r="AG304" s="3"/>
      <c r="AH304" t="s">
        <v>2491</v>
      </c>
    </row>
    <row r="305" spans="1:34">
      <c r="A305" s="3" t="s">
        <v>2208</v>
      </c>
      <c r="B305" s="3" t="s">
        <v>32</v>
      </c>
      <c r="C305" s="3" t="s">
        <v>33</v>
      </c>
      <c r="D305" s="3" t="s">
        <v>34</v>
      </c>
      <c r="E305" s="3" t="s">
        <v>35</v>
      </c>
      <c r="F305" s="4">
        <v>0.03</v>
      </c>
      <c r="G305" s="3" t="s">
        <v>2209</v>
      </c>
      <c r="H305" s="3">
        <v>30</v>
      </c>
      <c r="I305" s="3"/>
      <c r="J305" s="3">
        <v>180</v>
      </c>
      <c r="K305" s="3">
        <v>604800</v>
      </c>
      <c r="L305" s="3" t="s">
        <v>2210</v>
      </c>
      <c r="M305" s="3"/>
      <c r="N305" s="3"/>
      <c r="O305" s="3" t="s">
        <v>2227</v>
      </c>
      <c r="P305" s="3" t="s">
        <v>1980</v>
      </c>
      <c r="Q305" t="s">
        <v>40</v>
      </c>
      <c r="R305" s="3" t="s">
        <v>2228</v>
      </c>
      <c r="S305" s="3" t="s">
        <v>2229</v>
      </c>
      <c r="T305" s="3" t="s">
        <v>2230</v>
      </c>
      <c r="U305" s="3" t="s">
        <v>2231</v>
      </c>
      <c r="V305" s="3"/>
      <c r="W305" s="3"/>
      <c r="X305" s="3">
        <v>108</v>
      </c>
      <c r="Y305" s="3" t="s">
        <v>125</v>
      </c>
      <c r="Z305" s="3" t="s">
        <v>125</v>
      </c>
      <c r="AA305" s="3" t="s">
        <v>125</v>
      </c>
      <c r="AB305" s="3" t="s">
        <v>2216</v>
      </c>
      <c r="AC305" s="3"/>
      <c r="AD305" s="3" t="s">
        <v>55</v>
      </c>
      <c r="AE305" s="3" t="s">
        <v>71</v>
      </c>
      <c r="AF305" s="3"/>
      <c r="AG305" s="3"/>
      <c r="AH305" t="s">
        <v>2491</v>
      </c>
    </row>
    <row r="306" spans="1:34">
      <c r="A306" s="3" t="s">
        <v>2208</v>
      </c>
      <c r="B306" s="3" t="s">
        <v>32</v>
      </c>
      <c r="C306" s="3" t="s">
        <v>33</v>
      </c>
      <c r="D306" s="3" t="s">
        <v>34</v>
      </c>
      <c r="E306" s="3" t="s">
        <v>35</v>
      </c>
      <c r="F306" s="4">
        <v>0.03</v>
      </c>
      <c r="G306" s="3" t="s">
        <v>2209</v>
      </c>
      <c r="H306" s="3">
        <v>30</v>
      </c>
      <c r="I306" s="3"/>
      <c r="J306" s="3">
        <v>180</v>
      </c>
      <c r="K306" s="3">
        <v>604800</v>
      </c>
      <c r="L306" s="3" t="s">
        <v>2210</v>
      </c>
      <c r="M306" s="3"/>
      <c r="N306" s="3"/>
      <c r="O306" s="3" t="s">
        <v>2232</v>
      </c>
      <c r="P306" s="3" t="s">
        <v>1860</v>
      </c>
      <c r="Q306" t="s">
        <v>40</v>
      </c>
      <c r="R306" s="3" t="s">
        <v>2233</v>
      </c>
      <c r="S306" s="3" t="s">
        <v>2234</v>
      </c>
      <c r="T306" s="3" t="s">
        <v>2235</v>
      </c>
      <c r="U306" s="3" t="s">
        <v>2236</v>
      </c>
      <c r="V306" s="3"/>
      <c r="W306" s="3"/>
      <c r="X306" s="3">
        <v>49</v>
      </c>
      <c r="Y306" s="3" t="s">
        <v>70</v>
      </c>
      <c r="Z306" s="3" t="s">
        <v>70</v>
      </c>
      <c r="AA306" s="3" t="s">
        <v>70</v>
      </c>
      <c r="AB306" s="3" t="s">
        <v>2216</v>
      </c>
      <c r="AC306" s="3"/>
      <c r="AD306" s="3" t="s">
        <v>55</v>
      </c>
      <c r="AE306" s="3" t="s">
        <v>2205</v>
      </c>
      <c r="AF306" s="3"/>
      <c r="AG306" s="3"/>
      <c r="AH306" t="s">
        <v>2491</v>
      </c>
    </row>
    <row r="307" spans="1:34">
      <c r="A307" s="3" t="s">
        <v>2208</v>
      </c>
      <c r="B307" s="3" t="s">
        <v>32</v>
      </c>
      <c r="C307" s="3" t="s">
        <v>33</v>
      </c>
      <c r="D307" s="3" t="s">
        <v>34</v>
      </c>
      <c r="E307" s="3" t="s">
        <v>35</v>
      </c>
      <c r="F307" s="4">
        <v>0.03</v>
      </c>
      <c r="G307" s="3" t="s">
        <v>2209</v>
      </c>
      <c r="H307" s="3">
        <v>30</v>
      </c>
      <c r="I307" s="3"/>
      <c r="J307" s="3">
        <v>180</v>
      </c>
      <c r="K307" s="3">
        <v>604800</v>
      </c>
      <c r="L307" s="3" t="s">
        <v>2210</v>
      </c>
      <c r="M307" s="3"/>
      <c r="N307" s="3"/>
      <c r="O307" s="3" t="s">
        <v>2340</v>
      </c>
      <c r="P307" s="3" t="s">
        <v>1891</v>
      </c>
      <c r="Q307" t="s">
        <v>40</v>
      </c>
      <c r="R307" s="3" t="s">
        <v>2341</v>
      </c>
      <c r="S307" s="3" t="s">
        <v>2342</v>
      </c>
      <c r="T307" s="3" t="s">
        <v>2343</v>
      </c>
      <c r="U307" s="3" t="s">
        <v>2315</v>
      </c>
      <c r="V307" s="3"/>
      <c r="W307" s="3"/>
      <c r="X307" s="3">
        <v>43</v>
      </c>
      <c r="Y307" s="3" t="s">
        <v>362</v>
      </c>
      <c r="Z307" s="3" t="s">
        <v>362</v>
      </c>
      <c r="AA307" s="3" t="s">
        <v>362</v>
      </c>
      <c r="AB307" s="3" t="s">
        <v>2216</v>
      </c>
      <c r="AC307" s="3"/>
      <c r="AD307" s="3" t="s">
        <v>55</v>
      </c>
      <c r="AE307" s="3" t="s">
        <v>4407</v>
      </c>
      <c r="AF307" s="3"/>
      <c r="AG307" s="3"/>
      <c r="AH307" t="s">
        <v>2491</v>
      </c>
    </row>
    <row r="308" spans="1:34">
      <c r="A308" s="3" t="s">
        <v>2208</v>
      </c>
      <c r="B308" s="3" t="s">
        <v>32</v>
      </c>
      <c r="C308" s="3" t="s">
        <v>33</v>
      </c>
      <c r="D308" s="3" t="s">
        <v>34</v>
      </c>
      <c r="E308" s="3" t="s">
        <v>35</v>
      </c>
      <c r="F308" s="4">
        <v>0.03</v>
      </c>
      <c r="G308" s="3" t="s">
        <v>2209</v>
      </c>
      <c r="H308" s="3">
        <v>30</v>
      </c>
      <c r="I308" s="3"/>
      <c r="J308" s="3">
        <v>180</v>
      </c>
      <c r="K308" s="3">
        <v>604800</v>
      </c>
      <c r="L308" s="3" t="s">
        <v>2210</v>
      </c>
      <c r="M308" s="3"/>
      <c r="N308" s="3"/>
      <c r="O308" s="3" t="s">
        <v>2253</v>
      </c>
      <c r="P308" s="3" t="s">
        <v>1743</v>
      </c>
      <c r="Q308" t="s">
        <v>40</v>
      </c>
      <c r="R308" s="3" t="s">
        <v>2254</v>
      </c>
      <c r="S308" s="3" t="s">
        <v>2255</v>
      </c>
      <c r="T308" s="3" t="s">
        <v>2256</v>
      </c>
      <c r="U308" s="3" t="s">
        <v>2231</v>
      </c>
      <c r="V308" s="3"/>
      <c r="W308" s="3"/>
      <c r="X308" s="3">
        <v>19</v>
      </c>
      <c r="Y308" s="3" t="s">
        <v>1744</v>
      </c>
      <c r="Z308" s="3" t="s">
        <v>1744</v>
      </c>
      <c r="AA308" s="3" t="s">
        <v>1744</v>
      </c>
      <c r="AB308" s="3" t="s">
        <v>2216</v>
      </c>
      <c r="AC308" s="3"/>
      <c r="AD308" s="3" t="s">
        <v>55</v>
      </c>
      <c r="AE308" s="3" t="s">
        <v>48</v>
      </c>
      <c r="AF308" s="3"/>
      <c r="AG308" s="3"/>
      <c r="AH308" t="s">
        <v>2491</v>
      </c>
    </row>
    <row r="309" spans="1:34">
      <c r="A309" s="3" t="s">
        <v>4179</v>
      </c>
      <c r="B309" s="3" t="s">
        <v>2592</v>
      </c>
      <c r="C309" s="3" t="s">
        <v>33</v>
      </c>
      <c r="D309" s="3" t="s">
        <v>34</v>
      </c>
      <c r="E309" s="3" t="s">
        <v>35</v>
      </c>
      <c r="F309" s="4">
        <v>0.02</v>
      </c>
      <c r="G309" s="3" t="s">
        <v>3838</v>
      </c>
      <c r="H309" s="3">
        <v>50</v>
      </c>
      <c r="I309" s="3"/>
      <c r="J309" s="3">
        <v>180</v>
      </c>
      <c r="K309" s="3">
        <v>604800</v>
      </c>
      <c r="L309" s="10" t="s">
        <v>3839</v>
      </c>
      <c r="M309" s="10"/>
      <c r="N309" s="10"/>
      <c r="O309" s="3" t="s">
        <v>4221</v>
      </c>
      <c r="P309" s="3" t="s">
        <v>2667</v>
      </c>
      <c r="Q309" t="s">
        <v>40</v>
      </c>
      <c r="R309" s="3" t="s">
        <v>4222</v>
      </c>
      <c r="S309" s="3" t="s">
        <v>4223</v>
      </c>
      <c r="T309" s="10" t="s">
        <v>4224</v>
      </c>
      <c r="U309" s="10"/>
      <c r="V309" s="10"/>
      <c r="W309" s="3"/>
      <c r="X309" s="3">
        <v>47</v>
      </c>
      <c r="Y309" s="3" t="s">
        <v>2600</v>
      </c>
      <c r="Z309" s="3" t="s">
        <v>2600</v>
      </c>
      <c r="AA309" s="3" t="s">
        <v>2600</v>
      </c>
      <c r="AB309" s="3" t="s">
        <v>2216</v>
      </c>
      <c r="AC309" s="3"/>
      <c r="AD309" s="3" t="s">
        <v>99</v>
      </c>
      <c r="AE309" s="10" t="s">
        <v>48</v>
      </c>
      <c r="AF309" s="3"/>
      <c r="AG309" s="3"/>
      <c r="AH309" t="s">
        <v>2491</v>
      </c>
    </row>
    <row r="310" spans="1:34">
      <c r="A310" s="3" t="s">
        <v>2208</v>
      </c>
      <c r="B310" s="3" t="s">
        <v>32</v>
      </c>
      <c r="C310" s="3" t="s">
        <v>33</v>
      </c>
      <c r="D310" s="3" t="s">
        <v>34</v>
      </c>
      <c r="E310" s="3" t="s">
        <v>35</v>
      </c>
      <c r="F310" s="4">
        <v>0.03</v>
      </c>
      <c r="G310" s="3" t="s">
        <v>2209</v>
      </c>
      <c r="H310" s="3">
        <v>30</v>
      </c>
      <c r="I310" s="3"/>
      <c r="J310" s="3">
        <v>180</v>
      </c>
      <c r="K310" s="3">
        <v>604800</v>
      </c>
      <c r="L310" s="3" t="s">
        <v>2210</v>
      </c>
      <c r="M310" s="3"/>
      <c r="N310" s="3"/>
      <c r="O310" s="3" t="s">
        <v>2330</v>
      </c>
      <c r="P310" s="3" t="s">
        <v>1873</v>
      </c>
      <c r="Q310" t="s">
        <v>40</v>
      </c>
      <c r="R310" s="3" t="s">
        <v>2331</v>
      </c>
      <c r="S310" s="3" t="s">
        <v>2332</v>
      </c>
      <c r="T310" s="3" t="s">
        <v>2333</v>
      </c>
      <c r="U310" s="3" t="s">
        <v>2334</v>
      </c>
      <c r="V310" s="3"/>
      <c r="W310" s="3"/>
      <c r="X310" s="3">
        <v>15</v>
      </c>
      <c r="Y310" s="3" t="s">
        <v>70</v>
      </c>
      <c r="Z310" s="3" t="s">
        <v>70</v>
      </c>
      <c r="AA310" s="3" t="s">
        <v>70</v>
      </c>
      <c r="AB310" s="3" t="s">
        <v>2216</v>
      </c>
      <c r="AC310" s="3"/>
      <c r="AD310" s="3" t="s">
        <v>2335</v>
      </c>
      <c r="AE310" s="3" t="s">
        <v>48</v>
      </c>
      <c r="AF310" s="3"/>
      <c r="AG310" s="3"/>
      <c r="AH310" t="s">
        <v>2491</v>
      </c>
    </row>
    <row r="311" spans="1:34">
      <c r="A311" s="3" t="s">
        <v>2208</v>
      </c>
      <c r="B311" s="3" t="s">
        <v>32</v>
      </c>
      <c r="C311" s="3" t="s">
        <v>33</v>
      </c>
      <c r="D311" s="3" t="s">
        <v>34</v>
      </c>
      <c r="E311" s="3" t="s">
        <v>35</v>
      </c>
      <c r="F311" s="4">
        <v>0.03</v>
      </c>
      <c r="G311" s="3" t="s">
        <v>2209</v>
      </c>
      <c r="H311" s="3">
        <v>30</v>
      </c>
      <c r="I311" s="3"/>
      <c r="J311" s="3">
        <v>180</v>
      </c>
      <c r="K311" s="3">
        <v>604800</v>
      </c>
      <c r="L311" s="3" t="s">
        <v>2210</v>
      </c>
      <c r="M311" s="3"/>
      <c r="N311" s="3"/>
      <c r="O311" s="3" t="s">
        <v>2249</v>
      </c>
      <c r="P311" s="3" t="s">
        <v>1787</v>
      </c>
      <c r="Q311" t="s">
        <v>40</v>
      </c>
      <c r="R311" s="3" t="s">
        <v>2250</v>
      </c>
      <c r="S311" s="3" t="s">
        <v>2251</v>
      </c>
      <c r="T311" s="3" t="s">
        <v>2252</v>
      </c>
      <c r="U311" s="3" t="s">
        <v>2248</v>
      </c>
      <c r="V311" s="3"/>
      <c r="W311" s="3"/>
      <c r="X311" s="3">
        <v>49</v>
      </c>
      <c r="Y311" s="3" t="s">
        <v>70</v>
      </c>
      <c r="Z311" s="3" t="s">
        <v>70</v>
      </c>
      <c r="AA311" s="3" t="s">
        <v>70</v>
      </c>
      <c r="AB311" s="3" t="s">
        <v>2216</v>
      </c>
      <c r="AC311" s="3"/>
      <c r="AD311" s="3" t="s">
        <v>913</v>
      </c>
      <c r="AE311" s="3" t="s">
        <v>71</v>
      </c>
      <c r="AF311" s="3"/>
      <c r="AG311" s="3"/>
      <c r="AH311" t="s">
        <v>2491</v>
      </c>
    </row>
    <row r="312" spans="1:34">
      <c r="A312" s="3" t="s">
        <v>4179</v>
      </c>
      <c r="B312" s="3" t="s">
        <v>2592</v>
      </c>
      <c r="C312" s="3" t="s">
        <v>33</v>
      </c>
      <c r="D312" s="3" t="s">
        <v>34</v>
      </c>
      <c r="E312" s="3" t="s">
        <v>35</v>
      </c>
      <c r="F312" s="4">
        <v>0.02</v>
      </c>
      <c r="G312" s="3" t="s">
        <v>3838</v>
      </c>
      <c r="H312" s="3">
        <v>50</v>
      </c>
      <c r="I312" s="3"/>
      <c r="J312" s="3">
        <v>180</v>
      </c>
      <c r="K312" s="3">
        <v>604800</v>
      </c>
      <c r="L312" s="10" t="s">
        <v>3839</v>
      </c>
      <c r="M312" s="10"/>
      <c r="N312" s="10"/>
      <c r="O312" s="3" t="s">
        <v>4234</v>
      </c>
      <c r="P312" s="3" t="s">
        <v>1758</v>
      </c>
      <c r="Q312" t="s">
        <v>40</v>
      </c>
      <c r="R312" s="3" t="s">
        <v>4235</v>
      </c>
      <c r="S312" s="3" t="s">
        <v>4236</v>
      </c>
      <c r="T312" s="10" t="s">
        <v>4237</v>
      </c>
      <c r="U312" s="10"/>
      <c r="V312" s="10"/>
      <c r="W312" s="3"/>
      <c r="X312" s="3">
        <v>71</v>
      </c>
      <c r="Y312" s="3" t="s">
        <v>125</v>
      </c>
      <c r="Z312" s="3" t="s">
        <v>125</v>
      </c>
      <c r="AA312" s="3" t="s">
        <v>125</v>
      </c>
      <c r="AB312" s="3" t="s">
        <v>2216</v>
      </c>
      <c r="AC312" s="3"/>
      <c r="AD312" s="3" t="s">
        <v>55</v>
      </c>
      <c r="AE312" s="3" t="s">
        <v>106</v>
      </c>
      <c r="AF312" s="3"/>
      <c r="AG312" s="3"/>
      <c r="AH312" t="s">
        <v>2491</v>
      </c>
    </row>
    <row r="313" spans="1:34">
      <c r="A313" s="3" t="s">
        <v>4179</v>
      </c>
      <c r="B313" s="3" t="s">
        <v>2592</v>
      </c>
      <c r="C313" s="3" t="s">
        <v>33</v>
      </c>
      <c r="D313" s="3" t="s">
        <v>34</v>
      </c>
      <c r="E313" s="3" t="s">
        <v>35</v>
      </c>
      <c r="F313" s="4">
        <v>0.02</v>
      </c>
      <c r="G313" s="3" t="s">
        <v>3838</v>
      </c>
      <c r="H313" s="3">
        <v>50</v>
      </c>
      <c r="I313" s="3"/>
      <c r="J313" s="3">
        <v>180</v>
      </c>
      <c r="K313" s="3">
        <v>604800</v>
      </c>
      <c r="L313" s="10" t="s">
        <v>3839</v>
      </c>
      <c r="M313" s="10"/>
      <c r="N313" s="10"/>
      <c r="O313" s="3" t="s">
        <v>4259</v>
      </c>
      <c r="P313" s="3" t="s">
        <v>3285</v>
      </c>
      <c r="Q313" t="s">
        <v>40</v>
      </c>
      <c r="R313" s="3" t="s">
        <v>3809</v>
      </c>
      <c r="S313" s="3" t="s">
        <v>4260</v>
      </c>
      <c r="T313" s="10" t="s">
        <v>4261</v>
      </c>
      <c r="U313" s="10"/>
      <c r="V313" s="10"/>
      <c r="W313" s="3"/>
      <c r="X313" s="3">
        <v>14</v>
      </c>
      <c r="Y313" s="3" t="s">
        <v>2600</v>
      </c>
      <c r="Z313" s="3" t="s">
        <v>2600</v>
      </c>
      <c r="AA313" s="3" t="s">
        <v>2600</v>
      </c>
      <c r="AB313" s="3" t="s">
        <v>2216</v>
      </c>
      <c r="AC313" s="3"/>
      <c r="AD313" s="10" t="s">
        <v>55</v>
      </c>
      <c r="AE313" s="3" t="s">
        <v>71</v>
      </c>
      <c r="AF313" s="3"/>
      <c r="AG313" s="3"/>
      <c r="AH313" t="s">
        <v>2491</v>
      </c>
    </row>
    <row r="314" spans="1:34">
      <c r="A314" s="3" t="s">
        <v>2208</v>
      </c>
      <c r="B314" s="3" t="s">
        <v>32</v>
      </c>
      <c r="C314" s="3" t="s">
        <v>33</v>
      </c>
      <c r="D314" s="3" t="s">
        <v>34</v>
      </c>
      <c r="E314" s="3" t="s">
        <v>35</v>
      </c>
      <c r="F314" s="4">
        <v>0.03</v>
      </c>
      <c r="G314" s="3" t="s">
        <v>2209</v>
      </c>
      <c r="H314" s="3">
        <v>30</v>
      </c>
      <c r="I314" s="3"/>
      <c r="J314" s="3">
        <v>180</v>
      </c>
      <c r="K314" s="3">
        <v>604800</v>
      </c>
      <c r="L314" s="3" t="s">
        <v>2210</v>
      </c>
      <c r="M314" s="3"/>
      <c r="N314" s="3"/>
      <c r="O314" s="3" t="s">
        <v>2277</v>
      </c>
      <c r="P314" s="3" t="s">
        <v>204</v>
      </c>
      <c r="Q314" t="s">
        <v>40</v>
      </c>
      <c r="R314" s="3" t="s">
        <v>2278</v>
      </c>
      <c r="S314" s="3" t="s">
        <v>2279</v>
      </c>
      <c r="T314" s="3" t="s">
        <v>2280</v>
      </c>
      <c r="U314" s="3" t="s">
        <v>2242</v>
      </c>
      <c r="V314" s="3"/>
      <c r="W314" s="3"/>
      <c r="X314" s="3">
        <v>16</v>
      </c>
      <c r="Y314" s="3" t="s">
        <v>1940</v>
      </c>
      <c r="Z314" s="3" t="s">
        <v>1940</v>
      </c>
      <c r="AA314" s="3" t="s">
        <v>1940</v>
      </c>
      <c r="AB314" s="3" t="s">
        <v>2216</v>
      </c>
      <c r="AC314" s="3"/>
      <c r="AD314" s="3" t="s">
        <v>55</v>
      </c>
      <c r="AE314" s="3" t="s">
        <v>71</v>
      </c>
      <c r="AF314" s="3"/>
      <c r="AG314" s="3"/>
      <c r="AH314" t="s">
        <v>2491</v>
      </c>
    </row>
    <row r="315" spans="1:34">
      <c r="A315" s="3" t="s">
        <v>4179</v>
      </c>
      <c r="B315" s="3" t="s">
        <v>2592</v>
      </c>
      <c r="C315" s="3" t="s">
        <v>33</v>
      </c>
      <c r="D315" s="3" t="s">
        <v>34</v>
      </c>
      <c r="E315" s="3" t="s">
        <v>35</v>
      </c>
      <c r="F315" s="4">
        <v>0.02</v>
      </c>
      <c r="G315" s="3" t="s">
        <v>3838</v>
      </c>
      <c r="H315" s="3">
        <v>50</v>
      </c>
      <c r="I315" s="3"/>
      <c r="J315" s="3">
        <v>180</v>
      </c>
      <c r="K315" s="3">
        <v>604800</v>
      </c>
      <c r="L315" s="10" t="s">
        <v>3839</v>
      </c>
      <c r="M315" s="10"/>
      <c r="N315" s="10"/>
      <c r="O315" s="3" t="s">
        <v>4192</v>
      </c>
      <c r="P315" s="3" t="s">
        <v>50</v>
      </c>
      <c r="Q315" t="s">
        <v>40</v>
      </c>
      <c r="R315" s="3" t="s">
        <v>4131</v>
      </c>
      <c r="S315" s="3" t="s">
        <v>4193</v>
      </c>
      <c r="T315" s="10" t="s">
        <v>4194</v>
      </c>
      <c r="U315" s="10"/>
      <c r="V315" s="10"/>
      <c r="W315" s="3"/>
      <c r="X315" s="3">
        <v>32</v>
      </c>
      <c r="Y315" s="3" t="s">
        <v>45</v>
      </c>
      <c r="Z315" s="3" t="s">
        <v>45</v>
      </c>
      <c r="AA315" s="3" t="s">
        <v>45</v>
      </c>
      <c r="AB315" s="3" t="s">
        <v>2216</v>
      </c>
      <c r="AC315" s="3"/>
      <c r="AD315" s="3" t="s">
        <v>55</v>
      </c>
      <c r="AE315" s="3" t="s">
        <v>48</v>
      </c>
      <c r="AF315" s="3"/>
      <c r="AG315" s="3"/>
      <c r="AH315" t="s">
        <v>2491</v>
      </c>
    </row>
    <row r="316" spans="1:34">
      <c r="A316" s="3" t="s">
        <v>2208</v>
      </c>
      <c r="B316" s="3" t="s">
        <v>32</v>
      </c>
      <c r="C316" s="3" t="s">
        <v>33</v>
      </c>
      <c r="D316" s="3" t="s">
        <v>34</v>
      </c>
      <c r="E316" s="3" t="s">
        <v>35</v>
      </c>
      <c r="F316" s="4">
        <v>0.03</v>
      </c>
      <c r="G316" s="3" t="s">
        <v>2209</v>
      </c>
      <c r="H316" s="3">
        <v>30</v>
      </c>
      <c r="I316" s="3"/>
      <c r="J316" s="3">
        <v>180</v>
      </c>
      <c r="K316" s="3">
        <v>604800</v>
      </c>
      <c r="L316" s="3" t="s">
        <v>2210</v>
      </c>
      <c r="M316" s="3"/>
      <c r="N316" s="3"/>
      <c r="O316" s="3" t="s">
        <v>2320</v>
      </c>
      <c r="P316" s="3" t="s">
        <v>2321</v>
      </c>
      <c r="Q316" t="s">
        <v>40</v>
      </c>
      <c r="R316" s="3" t="s">
        <v>2322</v>
      </c>
      <c r="S316" s="3" t="s">
        <v>2323</v>
      </c>
      <c r="T316" s="3" t="s">
        <v>2324</v>
      </c>
      <c r="U316" s="3" t="s">
        <v>2325</v>
      </c>
      <c r="V316" s="3"/>
      <c r="W316" s="3"/>
      <c r="X316" s="3">
        <v>29</v>
      </c>
      <c r="Y316" s="3" t="s">
        <v>62</v>
      </c>
      <c r="Z316" s="3" t="s">
        <v>62</v>
      </c>
      <c r="AA316" s="3" t="s">
        <v>62</v>
      </c>
      <c r="AB316" s="3" t="s">
        <v>2216</v>
      </c>
      <c r="AC316" s="3"/>
      <c r="AD316" s="3" t="s">
        <v>55</v>
      </c>
      <c r="AE316" s="3" t="s">
        <v>71</v>
      </c>
      <c r="AF316" s="3"/>
      <c r="AG316" s="3"/>
      <c r="AH316" t="s">
        <v>2491</v>
      </c>
    </row>
    <row r="317" spans="1:34">
      <c r="A317" s="3" t="s">
        <v>2208</v>
      </c>
      <c r="B317" s="3" t="s">
        <v>32</v>
      </c>
      <c r="C317" s="3" t="s">
        <v>33</v>
      </c>
      <c r="D317" s="3" t="s">
        <v>34</v>
      </c>
      <c r="E317" s="3" t="s">
        <v>35</v>
      </c>
      <c r="F317" s="4">
        <v>0.03</v>
      </c>
      <c r="G317" s="3" t="s">
        <v>2209</v>
      </c>
      <c r="H317" s="3">
        <v>30</v>
      </c>
      <c r="I317" s="3"/>
      <c r="J317" s="3">
        <v>180</v>
      </c>
      <c r="K317" s="3">
        <v>604800</v>
      </c>
      <c r="L317" s="3" t="s">
        <v>2210</v>
      </c>
      <c r="M317" s="3"/>
      <c r="N317" s="3"/>
      <c r="O317" s="3" t="s">
        <v>2296</v>
      </c>
      <c r="P317" s="3" t="s">
        <v>1902</v>
      </c>
      <c r="Q317" t="s">
        <v>40</v>
      </c>
      <c r="R317" s="3" t="s">
        <v>2297</v>
      </c>
      <c r="S317" s="3" t="s">
        <v>2298</v>
      </c>
      <c r="T317" s="3" t="s">
        <v>2299</v>
      </c>
      <c r="U317" s="3" t="s">
        <v>2300</v>
      </c>
      <c r="V317" s="3"/>
      <c r="W317" s="3"/>
      <c r="X317" s="3">
        <v>22</v>
      </c>
      <c r="Y317" s="3" t="s">
        <v>70</v>
      </c>
      <c r="Z317" s="3" t="s">
        <v>70</v>
      </c>
      <c r="AA317" s="3" t="s">
        <v>70</v>
      </c>
      <c r="AB317" s="3" t="s">
        <v>2216</v>
      </c>
      <c r="AC317" s="3"/>
      <c r="AD317" s="3" t="s">
        <v>55</v>
      </c>
      <c r="AE317" s="3" t="s">
        <v>71</v>
      </c>
      <c r="AF317" s="3"/>
      <c r="AG317" s="3"/>
      <c r="AH317" t="s">
        <v>2491</v>
      </c>
    </row>
    <row r="318" spans="1:34">
      <c r="A318" s="3" t="s">
        <v>4179</v>
      </c>
      <c r="B318" s="3" t="s">
        <v>2592</v>
      </c>
      <c r="C318" s="3" t="s">
        <v>33</v>
      </c>
      <c r="D318" s="3" t="s">
        <v>34</v>
      </c>
      <c r="E318" s="3" t="s">
        <v>35</v>
      </c>
      <c r="F318" s="4">
        <v>0.02</v>
      </c>
      <c r="G318" s="3" t="s">
        <v>3838</v>
      </c>
      <c r="H318" s="3">
        <v>50</v>
      </c>
      <c r="I318" s="3"/>
      <c r="J318" s="3">
        <v>180</v>
      </c>
      <c r="K318" s="3">
        <v>604800</v>
      </c>
      <c r="L318" s="10" t="s">
        <v>3839</v>
      </c>
      <c r="M318" s="10"/>
      <c r="N318" s="10"/>
      <c r="O318" s="3" t="s">
        <v>4262</v>
      </c>
      <c r="P318" s="3" t="s">
        <v>2907</v>
      </c>
      <c r="Q318" t="s">
        <v>40</v>
      </c>
      <c r="R318" s="3" t="s">
        <v>4263</v>
      </c>
      <c r="S318" s="3" t="s">
        <v>4264</v>
      </c>
      <c r="T318" s="10" t="s">
        <v>4265</v>
      </c>
      <c r="U318" s="10"/>
      <c r="V318" s="10"/>
      <c r="W318" s="3"/>
      <c r="X318" s="3">
        <v>18</v>
      </c>
      <c r="Y318" s="3" t="s">
        <v>2600</v>
      </c>
      <c r="Z318" s="3" t="s">
        <v>2600</v>
      </c>
      <c r="AA318" s="3" t="s">
        <v>2600</v>
      </c>
      <c r="AB318" s="3" t="s">
        <v>2216</v>
      </c>
      <c r="AC318" s="3"/>
      <c r="AD318" s="3" t="s">
        <v>1612</v>
      </c>
      <c r="AE318" s="3" t="s">
        <v>71</v>
      </c>
      <c r="AF318" s="3"/>
      <c r="AG318" s="3"/>
      <c r="AH318" t="s">
        <v>2491</v>
      </c>
    </row>
    <row r="319" spans="1:34">
      <c r="A319" s="3" t="s">
        <v>2208</v>
      </c>
      <c r="B319" s="3" t="s">
        <v>32</v>
      </c>
      <c r="C319" s="3" t="s">
        <v>33</v>
      </c>
      <c r="D319" s="3" t="s">
        <v>34</v>
      </c>
      <c r="E319" s="3" t="s">
        <v>35</v>
      </c>
      <c r="F319" s="4">
        <v>0.03</v>
      </c>
      <c r="G319" s="3" t="s">
        <v>2209</v>
      </c>
      <c r="H319" s="3">
        <v>30</v>
      </c>
      <c r="I319" s="3"/>
      <c r="J319" s="3">
        <v>180</v>
      </c>
      <c r="K319" s="3">
        <v>604800</v>
      </c>
      <c r="L319" s="3" t="s">
        <v>2210</v>
      </c>
      <c r="M319" s="3"/>
      <c r="N319" s="3"/>
      <c r="O319" s="3" t="s">
        <v>2266</v>
      </c>
      <c r="P319" s="3" t="s">
        <v>2097</v>
      </c>
      <c r="Q319" t="s">
        <v>40</v>
      </c>
      <c r="R319" s="3" t="s">
        <v>2267</v>
      </c>
      <c r="S319" s="3" t="s">
        <v>2268</v>
      </c>
      <c r="T319" s="3" t="s">
        <v>2269</v>
      </c>
      <c r="U319" s="3" t="s">
        <v>2215</v>
      </c>
      <c r="V319" s="3"/>
      <c r="W319" s="3"/>
      <c r="X319" s="3">
        <v>24</v>
      </c>
      <c r="Y319" s="3" t="s">
        <v>78</v>
      </c>
      <c r="Z319" s="3" t="s">
        <v>78</v>
      </c>
      <c r="AA319" s="3" t="s">
        <v>78</v>
      </c>
      <c r="AB319" s="3" t="s">
        <v>2216</v>
      </c>
      <c r="AC319" s="3"/>
      <c r="AD319" s="3" t="s">
        <v>55</v>
      </c>
      <c r="AE319" s="3" t="s">
        <v>48</v>
      </c>
      <c r="AF319" s="3"/>
      <c r="AG319" s="3"/>
      <c r="AH319" t="s">
        <v>2491</v>
      </c>
    </row>
    <row r="320" spans="1:34">
      <c r="A320" s="3" t="s">
        <v>2208</v>
      </c>
      <c r="B320" s="3" t="s">
        <v>32</v>
      </c>
      <c r="C320" s="3" t="s">
        <v>33</v>
      </c>
      <c r="D320" s="3" t="s">
        <v>34</v>
      </c>
      <c r="E320" s="3" t="s">
        <v>35</v>
      </c>
      <c r="F320" s="4">
        <v>0.03</v>
      </c>
      <c r="G320" s="3" t="s">
        <v>2209</v>
      </c>
      <c r="H320" s="3">
        <v>30</v>
      </c>
      <c r="I320" s="3"/>
      <c r="J320" s="3">
        <v>180</v>
      </c>
      <c r="K320" s="3">
        <v>604800</v>
      </c>
      <c r="L320" s="3" t="s">
        <v>2210</v>
      </c>
      <c r="M320" s="3"/>
      <c r="N320" s="3"/>
      <c r="O320" s="3" t="s">
        <v>2301</v>
      </c>
      <c r="P320" s="3" t="s">
        <v>211</v>
      </c>
      <c r="Q320" t="s">
        <v>40</v>
      </c>
      <c r="R320" s="3" t="s">
        <v>2302</v>
      </c>
      <c r="S320" s="3" t="s">
        <v>2303</v>
      </c>
      <c r="T320" s="3" t="s">
        <v>2304</v>
      </c>
      <c r="U320" s="3" t="s">
        <v>2226</v>
      </c>
      <c r="V320" s="3"/>
      <c r="W320" s="3"/>
      <c r="X320" s="3">
        <v>125</v>
      </c>
      <c r="Y320" s="3" t="s">
        <v>1834</v>
      </c>
      <c r="Z320" s="3" t="s">
        <v>1834</v>
      </c>
      <c r="AA320" s="3" t="s">
        <v>1834</v>
      </c>
      <c r="AB320" s="3" t="s">
        <v>2216</v>
      </c>
      <c r="AC320" s="3"/>
      <c r="AD320" s="3" t="s">
        <v>55</v>
      </c>
      <c r="AE320" s="3" t="s">
        <v>48</v>
      </c>
      <c r="AF320" s="3"/>
      <c r="AG320" s="3"/>
      <c r="AH320" t="s">
        <v>2491</v>
      </c>
    </row>
    <row r="321" spans="1:34">
      <c r="A321" s="3" t="s">
        <v>4179</v>
      </c>
      <c r="B321" s="3" t="s">
        <v>2592</v>
      </c>
      <c r="C321" s="3" t="s">
        <v>33</v>
      </c>
      <c r="D321" s="3" t="s">
        <v>34</v>
      </c>
      <c r="E321" s="3" t="s">
        <v>35</v>
      </c>
      <c r="F321" s="4">
        <v>0.02</v>
      </c>
      <c r="G321" s="3" t="s">
        <v>3838</v>
      </c>
      <c r="H321" s="3">
        <v>50</v>
      </c>
      <c r="I321" s="3"/>
      <c r="J321" s="3">
        <v>180</v>
      </c>
      <c r="K321" s="3">
        <v>604800</v>
      </c>
      <c r="L321" s="10" t="s">
        <v>3839</v>
      </c>
      <c r="M321" s="10"/>
      <c r="N321" s="10"/>
      <c r="O321" s="3" t="s">
        <v>4200</v>
      </c>
      <c r="P321" s="3" t="s">
        <v>1811</v>
      </c>
      <c r="Q321" t="s">
        <v>40</v>
      </c>
      <c r="R321" s="3" t="s">
        <v>4201</v>
      </c>
      <c r="S321" s="3" t="s">
        <v>4202</v>
      </c>
      <c r="T321" s="10" t="s">
        <v>4203</v>
      </c>
      <c r="U321" s="10"/>
      <c r="V321" s="10"/>
      <c r="W321" s="3"/>
      <c r="X321" s="3">
        <v>23</v>
      </c>
      <c r="Y321" s="3" t="s">
        <v>70</v>
      </c>
      <c r="Z321" s="3" t="s">
        <v>70</v>
      </c>
      <c r="AA321" s="3" t="s">
        <v>70</v>
      </c>
      <c r="AB321" s="3" t="s">
        <v>2216</v>
      </c>
      <c r="AC321" s="3"/>
      <c r="AD321" s="3" t="s">
        <v>4019</v>
      </c>
      <c r="AE321" s="3" t="s">
        <v>48</v>
      </c>
      <c r="AF321" s="3"/>
      <c r="AG321" s="3"/>
      <c r="AH321" t="s">
        <v>2491</v>
      </c>
    </row>
    <row r="322" spans="1:34">
      <c r="A322" s="3" t="s">
        <v>4179</v>
      </c>
      <c r="B322" s="3" t="s">
        <v>2592</v>
      </c>
      <c r="C322" s="3" t="s">
        <v>33</v>
      </c>
      <c r="D322" s="3" t="s">
        <v>34</v>
      </c>
      <c r="E322" s="3" t="s">
        <v>35</v>
      </c>
      <c r="F322" s="4">
        <v>0.02</v>
      </c>
      <c r="G322" s="3" t="s">
        <v>3838</v>
      </c>
      <c r="H322" s="3">
        <v>50</v>
      </c>
      <c r="I322" s="3"/>
      <c r="J322" s="3">
        <v>180</v>
      </c>
      <c r="K322" s="3">
        <v>604800</v>
      </c>
      <c r="L322" s="10" t="s">
        <v>3839</v>
      </c>
      <c r="M322" s="10"/>
      <c r="N322" s="10"/>
      <c r="O322" s="3" t="s">
        <v>4204</v>
      </c>
      <c r="P322" s="3" t="s">
        <v>4205</v>
      </c>
      <c r="Q322" t="s">
        <v>40</v>
      </c>
      <c r="R322" s="3" t="s">
        <v>4206</v>
      </c>
      <c r="S322" s="3" t="s">
        <v>4207</v>
      </c>
      <c r="T322" s="10" t="s">
        <v>4208</v>
      </c>
      <c r="U322" s="10"/>
      <c r="V322" s="10"/>
      <c r="W322" s="3"/>
      <c r="X322" s="3">
        <v>24</v>
      </c>
      <c r="Y322" s="3" t="s">
        <v>2600</v>
      </c>
      <c r="Z322" s="3" t="s">
        <v>2600</v>
      </c>
      <c r="AA322" s="3" t="s">
        <v>2600</v>
      </c>
      <c r="AB322" s="3" t="s">
        <v>2216</v>
      </c>
      <c r="AC322" s="3"/>
      <c r="AD322" s="3" t="s">
        <v>55</v>
      </c>
      <c r="AE322" s="3" t="s">
        <v>71</v>
      </c>
      <c r="AF322" s="3"/>
      <c r="AG322" s="3"/>
      <c r="AH322" t="s">
        <v>2491</v>
      </c>
    </row>
    <row r="323" spans="1:34">
      <c r="A323" s="3" t="s">
        <v>4179</v>
      </c>
      <c r="B323" s="3" t="s">
        <v>2592</v>
      </c>
      <c r="C323" s="3" t="s">
        <v>33</v>
      </c>
      <c r="D323" s="3" t="s">
        <v>34</v>
      </c>
      <c r="E323" s="3" t="s">
        <v>35</v>
      </c>
      <c r="F323" s="4">
        <v>0.02</v>
      </c>
      <c r="G323" s="3" t="s">
        <v>3838</v>
      </c>
      <c r="H323" s="3">
        <v>50</v>
      </c>
      <c r="I323" s="3"/>
      <c r="J323" s="3">
        <v>180</v>
      </c>
      <c r="K323" s="3">
        <v>604800</v>
      </c>
      <c r="L323" s="10" t="s">
        <v>3839</v>
      </c>
      <c r="M323" s="10"/>
      <c r="N323" s="10"/>
      <c r="O323" s="3" t="s">
        <v>4213</v>
      </c>
      <c r="P323" s="3" t="s">
        <v>2652</v>
      </c>
      <c r="Q323" t="s">
        <v>40</v>
      </c>
      <c r="R323" s="3" t="s">
        <v>4214</v>
      </c>
      <c r="S323" s="3" t="s">
        <v>4215</v>
      </c>
      <c r="T323" s="10" t="s">
        <v>4216</v>
      </c>
      <c r="U323" s="10"/>
      <c r="V323" s="10"/>
      <c r="W323" s="3"/>
      <c r="X323" s="3">
        <v>17</v>
      </c>
      <c r="Y323" s="3" t="s">
        <v>2600</v>
      </c>
      <c r="Z323" s="3" t="s">
        <v>2600</v>
      </c>
      <c r="AA323" s="3" t="s">
        <v>2600</v>
      </c>
      <c r="AB323" s="3" t="s">
        <v>2216</v>
      </c>
      <c r="AC323" s="3"/>
      <c r="AD323" s="3" t="s">
        <v>55</v>
      </c>
      <c r="AE323" s="3" t="s">
        <v>71</v>
      </c>
      <c r="AF323" s="10"/>
      <c r="AG323" s="3"/>
      <c r="AH323" t="s">
        <v>2491</v>
      </c>
    </row>
    <row r="324" spans="1:34">
      <c r="A324" s="3" t="s">
        <v>2208</v>
      </c>
      <c r="B324" s="3" t="s">
        <v>32</v>
      </c>
      <c r="C324" s="3" t="s">
        <v>33</v>
      </c>
      <c r="D324" s="3" t="s">
        <v>34</v>
      </c>
      <c r="E324" s="3" t="s">
        <v>35</v>
      </c>
      <c r="F324" s="4">
        <v>0.03</v>
      </c>
      <c r="G324" s="3" t="s">
        <v>2209</v>
      </c>
      <c r="H324" s="3">
        <v>30</v>
      </c>
      <c r="I324" s="3"/>
      <c r="J324" s="3">
        <v>180</v>
      </c>
      <c r="K324" s="3">
        <v>604800</v>
      </c>
      <c r="L324" s="3" t="s">
        <v>2210</v>
      </c>
      <c r="M324" s="3"/>
      <c r="N324" s="3"/>
      <c r="O324" s="3" t="s">
        <v>2310</v>
      </c>
      <c r="P324" s="3" t="s">
        <v>2311</v>
      </c>
      <c r="Q324" t="s">
        <v>40</v>
      </c>
      <c r="R324" s="3" t="s">
        <v>2312</v>
      </c>
      <c r="S324" s="3" t="s">
        <v>2313</v>
      </c>
      <c r="T324" s="3" t="s">
        <v>2314</v>
      </c>
      <c r="U324" s="3" t="s">
        <v>2315</v>
      </c>
      <c r="V324" s="3"/>
      <c r="W324" s="3"/>
      <c r="X324" s="3">
        <v>54</v>
      </c>
      <c r="Y324" s="3" t="s">
        <v>78</v>
      </c>
      <c r="Z324" s="3" t="s">
        <v>78</v>
      </c>
      <c r="AA324" s="3" t="s">
        <v>78</v>
      </c>
      <c r="AB324" s="3" t="s">
        <v>2216</v>
      </c>
      <c r="AC324" s="3"/>
      <c r="AD324" s="3" t="s">
        <v>55</v>
      </c>
      <c r="AE324" s="3" t="s">
        <v>48</v>
      </c>
      <c r="AF324" s="3"/>
      <c r="AG324" s="3"/>
      <c r="AH324" t="s">
        <v>2491</v>
      </c>
    </row>
    <row r="325" spans="1:34">
      <c r="A325" s="3" t="s">
        <v>4179</v>
      </c>
      <c r="B325" s="3" t="s">
        <v>2592</v>
      </c>
      <c r="C325" s="3" t="s">
        <v>33</v>
      </c>
      <c r="D325" s="3" t="s">
        <v>34</v>
      </c>
      <c r="E325" s="3" t="s">
        <v>35</v>
      </c>
      <c r="F325" s="4">
        <v>0.02</v>
      </c>
      <c r="G325" s="3" t="s">
        <v>3838</v>
      </c>
      <c r="H325" s="3">
        <v>50</v>
      </c>
      <c r="I325" s="3"/>
      <c r="J325" s="3">
        <v>180</v>
      </c>
      <c r="K325" s="3">
        <v>604800</v>
      </c>
      <c r="L325" s="10" t="s">
        <v>3839</v>
      </c>
      <c r="M325" s="10"/>
      <c r="N325" s="10"/>
      <c r="O325" s="3" t="s">
        <v>4250</v>
      </c>
      <c r="P325" s="3" t="s">
        <v>3525</v>
      </c>
      <c r="Q325" t="s">
        <v>40</v>
      </c>
      <c r="R325" s="3" t="s">
        <v>4251</v>
      </c>
      <c r="S325" s="3" t="s">
        <v>4252</v>
      </c>
      <c r="T325" s="10" t="s">
        <v>4253</v>
      </c>
      <c r="U325" s="10"/>
      <c r="V325" s="10"/>
      <c r="W325" s="3"/>
      <c r="X325" s="3">
        <v>71</v>
      </c>
      <c r="Y325" s="3" t="s">
        <v>2600</v>
      </c>
      <c r="Z325" s="3" t="s">
        <v>2600</v>
      </c>
      <c r="AA325" s="3" t="s">
        <v>2600</v>
      </c>
      <c r="AB325" s="3" t="s">
        <v>2216</v>
      </c>
      <c r="AC325" s="3"/>
      <c r="AD325" s="3" t="s">
        <v>4254</v>
      </c>
      <c r="AE325" s="3" t="s">
        <v>4086</v>
      </c>
      <c r="AF325" s="3"/>
      <c r="AG325" s="3"/>
      <c r="AH325" t="s">
        <v>2491</v>
      </c>
    </row>
    <row r="326" spans="1:34">
      <c r="A326" s="3" t="s">
        <v>2208</v>
      </c>
      <c r="B326" s="3" t="s">
        <v>32</v>
      </c>
      <c r="C326" s="3" t="s">
        <v>33</v>
      </c>
      <c r="D326" s="3" t="s">
        <v>34</v>
      </c>
      <c r="E326" s="3" t="s">
        <v>35</v>
      </c>
      <c r="F326" s="4">
        <v>0.03</v>
      </c>
      <c r="G326" s="3" t="s">
        <v>2209</v>
      </c>
      <c r="H326" s="3">
        <v>30</v>
      </c>
      <c r="I326" s="3"/>
      <c r="J326" s="3">
        <v>180</v>
      </c>
      <c r="K326" s="3">
        <v>604800</v>
      </c>
      <c r="L326" s="3" t="s">
        <v>2210</v>
      </c>
      <c r="M326" s="3"/>
      <c r="N326" s="3"/>
      <c r="O326" s="3" t="s">
        <v>2344</v>
      </c>
      <c r="P326" s="3" t="s">
        <v>638</v>
      </c>
      <c r="Q326" t="s">
        <v>40</v>
      </c>
      <c r="R326" s="3" t="s">
        <v>2345</v>
      </c>
      <c r="S326" s="3" t="s">
        <v>2346</v>
      </c>
      <c r="T326" s="3" t="s">
        <v>2347</v>
      </c>
      <c r="U326" s="3" t="s">
        <v>2265</v>
      </c>
      <c r="V326" s="3"/>
      <c r="W326" s="3"/>
      <c r="X326" s="3">
        <v>48</v>
      </c>
      <c r="Y326" s="3" t="s">
        <v>1878</v>
      </c>
      <c r="Z326" s="3" t="s">
        <v>1878</v>
      </c>
      <c r="AA326" s="3" t="s">
        <v>1878</v>
      </c>
      <c r="AB326" s="3" t="s">
        <v>2216</v>
      </c>
      <c r="AC326" s="3"/>
      <c r="AD326" s="3" t="s">
        <v>55</v>
      </c>
      <c r="AE326" s="3" t="s">
        <v>642</v>
      </c>
      <c r="AF326" s="3"/>
      <c r="AG326" s="3"/>
      <c r="AH326" t="s">
        <v>2491</v>
      </c>
    </row>
    <row r="327" spans="1:34">
      <c r="A327" s="3" t="s">
        <v>4179</v>
      </c>
      <c r="B327" s="3" t="s">
        <v>2592</v>
      </c>
      <c r="C327" s="3" t="s">
        <v>33</v>
      </c>
      <c r="D327" s="3" t="s">
        <v>34</v>
      </c>
      <c r="E327" s="3" t="s">
        <v>35</v>
      </c>
      <c r="F327" s="4">
        <v>0.02</v>
      </c>
      <c r="G327" s="3" t="s">
        <v>3838</v>
      </c>
      <c r="H327" s="3">
        <v>50</v>
      </c>
      <c r="I327" s="3"/>
      <c r="J327" s="3">
        <v>180</v>
      </c>
      <c r="K327" s="3">
        <v>604800</v>
      </c>
      <c r="L327" s="10" t="s">
        <v>3839</v>
      </c>
      <c r="M327" s="10"/>
      <c r="N327" s="10"/>
      <c r="O327" s="3" t="s">
        <v>4180</v>
      </c>
      <c r="P327" s="3" t="s">
        <v>2717</v>
      </c>
      <c r="Q327" t="s">
        <v>40</v>
      </c>
      <c r="R327" s="3" t="s">
        <v>4181</v>
      </c>
      <c r="S327" s="3" t="s">
        <v>4182</v>
      </c>
      <c r="T327" s="10" t="s">
        <v>4183</v>
      </c>
      <c r="U327" s="10"/>
      <c r="V327" s="10"/>
      <c r="W327" s="3"/>
      <c r="X327" s="3">
        <v>32</v>
      </c>
      <c r="Y327" s="3" t="s">
        <v>2600</v>
      </c>
      <c r="Z327" s="3" t="s">
        <v>2600</v>
      </c>
      <c r="AA327" s="3" t="s">
        <v>2600</v>
      </c>
      <c r="AB327" s="3" t="s">
        <v>2216</v>
      </c>
      <c r="AC327" s="3"/>
      <c r="AD327" s="3" t="s">
        <v>55</v>
      </c>
      <c r="AE327" s="3" t="s">
        <v>71</v>
      </c>
      <c r="AF327" s="10"/>
      <c r="AG327" s="3"/>
      <c r="AH327" t="s">
        <v>2491</v>
      </c>
    </row>
    <row r="328" spans="1:34">
      <c r="A328" s="3" t="s">
        <v>2208</v>
      </c>
      <c r="B328" s="3" t="s">
        <v>32</v>
      </c>
      <c r="C328" s="3" t="s">
        <v>33</v>
      </c>
      <c r="D328" s="3" t="s">
        <v>34</v>
      </c>
      <c r="E328" s="3" t="s">
        <v>35</v>
      </c>
      <c r="F328" s="4">
        <v>0.03</v>
      </c>
      <c r="G328" s="3" t="s">
        <v>2209</v>
      </c>
      <c r="H328" s="3">
        <v>30</v>
      </c>
      <c r="I328" s="3"/>
      <c r="J328" s="3">
        <v>180</v>
      </c>
      <c r="K328" s="3">
        <v>604800</v>
      </c>
      <c r="L328" s="3" t="s">
        <v>2210</v>
      </c>
      <c r="M328" s="3"/>
      <c r="N328" s="3"/>
      <c r="O328" s="3" t="s">
        <v>2257</v>
      </c>
      <c r="P328" s="3" t="s">
        <v>162</v>
      </c>
      <c r="Q328" t="s">
        <v>40</v>
      </c>
      <c r="R328" s="3" t="s">
        <v>2258</v>
      </c>
      <c r="S328" s="3" t="s">
        <v>2259</v>
      </c>
      <c r="T328" s="3" t="s">
        <v>2260</v>
      </c>
      <c r="U328" s="3" t="s">
        <v>2248</v>
      </c>
      <c r="V328" s="3"/>
      <c r="W328" s="3"/>
      <c r="X328" s="3">
        <v>18</v>
      </c>
      <c r="Y328" s="3" t="s">
        <v>1834</v>
      </c>
      <c r="Z328" s="3" t="s">
        <v>1834</v>
      </c>
      <c r="AA328" s="3" t="s">
        <v>1834</v>
      </c>
      <c r="AB328" s="3" t="s">
        <v>2216</v>
      </c>
      <c r="AC328" s="3"/>
      <c r="AD328" s="3" t="s">
        <v>55</v>
      </c>
      <c r="AE328" s="3" t="s">
        <v>63</v>
      </c>
      <c r="AF328" s="3"/>
      <c r="AG328" s="3"/>
      <c r="AH328" t="s">
        <v>2491</v>
      </c>
    </row>
    <row r="329" spans="1:34">
      <c r="A329" s="3" t="s">
        <v>4067</v>
      </c>
      <c r="B329" s="3" t="s">
        <v>2592</v>
      </c>
      <c r="C329" s="3" t="s">
        <v>33</v>
      </c>
      <c r="D329" s="3" t="s">
        <v>34</v>
      </c>
      <c r="E329" s="3" t="s">
        <v>35</v>
      </c>
      <c r="F329" s="4">
        <v>0.02</v>
      </c>
      <c r="G329" s="3" t="s">
        <v>3838</v>
      </c>
      <c r="H329" s="3">
        <v>50</v>
      </c>
      <c r="I329" s="3"/>
      <c r="J329" s="3">
        <v>180</v>
      </c>
      <c r="K329" s="3">
        <v>604800</v>
      </c>
      <c r="L329" s="10" t="s">
        <v>3839</v>
      </c>
      <c r="M329" s="10"/>
      <c r="N329" s="10"/>
      <c r="O329" s="3" t="s">
        <v>4087</v>
      </c>
      <c r="P329" s="3" t="s">
        <v>114</v>
      </c>
      <c r="Q329" t="s">
        <v>40</v>
      </c>
      <c r="R329" s="3" t="s">
        <v>3536</v>
      </c>
      <c r="S329" s="3" t="s">
        <v>4088</v>
      </c>
      <c r="T329" s="10" t="s">
        <v>4089</v>
      </c>
      <c r="U329" s="10"/>
      <c r="V329" s="10"/>
      <c r="W329" s="3"/>
      <c r="X329" s="3">
        <v>13</v>
      </c>
      <c r="Y329" s="3" t="s">
        <v>45</v>
      </c>
      <c r="Z329" s="3" t="s">
        <v>45</v>
      </c>
      <c r="AA329" s="3" t="s">
        <v>45</v>
      </c>
      <c r="AB329" s="3" t="s">
        <v>2069</v>
      </c>
      <c r="AC329" s="3"/>
      <c r="AD329" s="3" t="s">
        <v>55</v>
      </c>
      <c r="AE329" s="3" t="s">
        <v>71</v>
      </c>
      <c r="AF329" s="10"/>
      <c r="AG329" s="10"/>
      <c r="AH329" t="s">
        <v>2201</v>
      </c>
    </row>
    <row r="330" spans="1:34">
      <c r="A330" t="s">
        <v>2066</v>
      </c>
      <c r="B330" t="s">
        <v>32</v>
      </c>
      <c r="C330" t="s">
        <v>33</v>
      </c>
      <c r="D330" t="s">
        <v>34</v>
      </c>
      <c r="E330" t="s">
        <v>35</v>
      </c>
      <c r="F330" s="1">
        <v>0.03</v>
      </c>
      <c r="G330" t="s">
        <v>2067</v>
      </c>
      <c r="H330">
        <v>31</v>
      </c>
      <c r="J330">
        <v>180</v>
      </c>
      <c r="K330">
        <v>604800</v>
      </c>
      <c r="L330" t="s">
        <v>2068</v>
      </c>
      <c r="O330" t="s">
        <v>2117</v>
      </c>
      <c r="P330" t="s">
        <v>1943</v>
      </c>
      <c r="Q330" t="s">
        <v>40</v>
      </c>
      <c r="R330" t="s">
        <v>2118</v>
      </c>
      <c r="S330" t="s">
        <v>2119</v>
      </c>
      <c r="T330" t="s">
        <v>2120</v>
      </c>
      <c r="U330" t="s">
        <v>1762</v>
      </c>
      <c r="X330">
        <v>14</v>
      </c>
      <c r="Y330" t="s">
        <v>78</v>
      </c>
      <c r="Z330" t="s">
        <v>78</v>
      </c>
      <c r="AA330" t="s">
        <v>78</v>
      </c>
      <c r="AB330" t="s">
        <v>2069</v>
      </c>
      <c r="AD330" t="s">
        <v>1947</v>
      </c>
      <c r="AE330" t="s">
        <v>48</v>
      </c>
      <c r="AH330" t="s">
        <v>2201</v>
      </c>
    </row>
    <row r="331" spans="1:34">
      <c r="A331" t="s">
        <v>2066</v>
      </c>
      <c r="B331" t="s">
        <v>32</v>
      </c>
      <c r="C331" t="s">
        <v>33</v>
      </c>
      <c r="D331" t="s">
        <v>34</v>
      </c>
      <c r="E331" t="s">
        <v>35</v>
      </c>
      <c r="F331" s="1">
        <v>0.03</v>
      </c>
      <c r="G331" t="s">
        <v>2067</v>
      </c>
      <c r="H331">
        <v>31</v>
      </c>
      <c r="J331">
        <v>180</v>
      </c>
      <c r="K331">
        <v>604800</v>
      </c>
      <c r="L331" t="s">
        <v>2068</v>
      </c>
      <c r="O331" t="s">
        <v>2151</v>
      </c>
      <c r="P331" t="s">
        <v>1854</v>
      </c>
      <c r="Q331" t="s">
        <v>40</v>
      </c>
      <c r="R331" t="s">
        <v>2152</v>
      </c>
      <c r="S331" t="s">
        <v>2153</v>
      </c>
      <c r="T331" t="s">
        <v>2154</v>
      </c>
      <c r="U331" t="s">
        <v>1858</v>
      </c>
      <c r="X331">
        <v>14</v>
      </c>
      <c r="Y331" t="s">
        <v>125</v>
      </c>
      <c r="Z331" t="s">
        <v>125</v>
      </c>
      <c r="AA331" t="s">
        <v>125</v>
      </c>
      <c r="AB331" t="s">
        <v>2069</v>
      </c>
      <c r="AD331" t="s">
        <v>2037</v>
      </c>
      <c r="AE331" s="3" t="s">
        <v>71</v>
      </c>
      <c r="AH331" t="s">
        <v>2201</v>
      </c>
    </row>
    <row r="332" spans="1:34">
      <c r="A332" t="s">
        <v>2066</v>
      </c>
      <c r="B332" t="s">
        <v>32</v>
      </c>
      <c r="C332" t="s">
        <v>33</v>
      </c>
      <c r="D332" t="s">
        <v>34</v>
      </c>
      <c r="E332" t="s">
        <v>35</v>
      </c>
      <c r="F332" s="1">
        <v>0.03</v>
      </c>
      <c r="G332" t="s">
        <v>2067</v>
      </c>
      <c r="H332">
        <v>31</v>
      </c>
      <c r="J332">
        <v>180</v>
      </c>
      <c r="K332">
        <v>604800</v>
      </c>
      <c r="L332" t="s">
        <v>2068</v>
      </c>
      <c r="O332" t="s">
        <v>2121</v>
      </c>
      <c r="P332" t="s">
        <v>2122</v>
      </c>
      <c r="Q332" t="s">
        <v>40</v>
      </c>
      <c r="R332" t="s">
        <v>2123</v>
      </c>
      <c r="S332" t="s">
        <v>2124</v>
      </c>
      <c r="T332" t="s">
        <v>2125</v>
      </c>
      <c r="U332" t="s">
        <v>1741</v>
      </c>
      <c r="X332">
        <v>61</v>
      </c>
      <c r="Y332" t="s">
        <v>62</v>
      </c>
      <c r="Z332" t="s">
        <v>62</v>
      </c>
      <c r="AA332" t="s">
        <v>62</v>
      </c>
      <c r="AB332" t="s">
        <v>2069</v>
      </c>
      <c r="AD332" t="s">
        <v>55</v>
      </c>
      <c r="AE332" t="s">
        <v>48</v>
      </c>
      <c r="AH332" t="s">
        <v>2201</v>
      </c>
    </row>
    <row r="333" spans="1:34">
      <c r="A333" t="s">
        <v>2066</v>
      </c>
      <c r="B333" t="s">
        <v>32</v>
      </c>
      <c r="C333" t="s">
        <v>33</v>
      </c>
      <c r="D333" t="s">
        <v>34</v>
      </c>
      <c r="E333" t="s">
        <v>35</v>
      </c>
      <c r="F333" s="1">
        <v>0.03</v>
      </c>
      <c r="G333" t="s">
        <v>2067</v>
      </c>
      <c r="H333">
        <v>31</v>
      </c>
      <c r="J333">
        <v>180</v>
      </c>
      <c r="K333">
        <v>604800</v>
      </c>
      <c r="L333" t="s">
        <v>2068</v>
      </c>
      <c r="O333" t="s">
        <v>2187</v>
      </c>
      <c r="P333" t="s">
        <v>1989</v>
      </c>
      <c r="Q333" t="s">
        <v>40</v>
      </c>
      <c r="R333" t="s">
        <v>2188</v>
      </c>
      <c r="S333" t="s">
        <v>2189</v>
      </c>
      <c r="T333" t="s">
        <v>2190</v>
      </c>
      <c r="U333" t="s">
        <v>2042</v>
      </c>
      <c r="X333">
        <v>25</v>
      </c>
      <c r="Y333" t="s">
        <v>362</v>
      </c>
      <c r="Z333" t="s">
        <v>362</v>
      </c>
      <c r="AA333" t="s">
        <v>362</v>
      </c>
      <c r="AB333" t="s">
        <v>2069</v>
      </c>
      <c r="AD333" t="s">
        <v>1422</v>
      </c>
      <c r="AE333" t="s">
        <v>48</v>
      </c>
      <c r="AH333" t="s">
        <v>2201</v>
      </c>
    </row>
    <row r="334" spans="1:34">
      <c r="A334" t="s">
        <v>2066</v>
      </c>
      <c r="B334" t="s">
        <v>32</v>
      </c>
      <c r="C334" t="s">
        <v>33</v>
      </c>
      <c r="D334" t="s">
        <v>34</v>
      </c>
      <c r="E334" t="s">
        <v>35</v>
      </c>
      <c r="F334" s="1">
        <v>0.03</v>
      </c>
      <c r="G334" t="s">
        <v>2067</v>
      </c>
      <c r="H334">
        <v>31</v>
      </c>
      <c r="J334">
        <v>180</v>
      </c>
      <c r="K334">
        <v>604800</v>
      </c>
      <c r="L334" t="s">
        <v>2068</v>
      </c>
      <c r="O334" t="s">
        <v>2159</v>
      </c>
      <c r="P334" t="s">
        <v>174</v>
      </c>
      <c r="Q334" t="s">
        <v>40</v>
      </c>
      <c r="R334" t="s">
        <v>2160</v>
      </c>
      <c r="S334" t="s">
        <v>2161</v>
      </c>
      <c r="T334" t="s">
        <v>2162</v>
      </c>
      <c r="U334" t="s">
        <v>1791</v>
      </c>
      <c r="X334">
        <v>29</v>
      </c>
      <c r="Y334" t="s">
        <v>1750</v>
      </c>
      <c r="Z334" t="s">
        <v>1750</v>
      </c>
      <c r="AA334" t="s">
        <v>1750</v>
      </c>
      <c r="AB334" t="s">
        <v>2069</v>
      </c>
      <c r="AD334" t="s">
        <v>55</v>
      </c>
      <c r="AE334" t="s">
        <v>48</v>
      </c>
      <c r="AH334" t="s">
        <v>2201</v>
      </c>
    </row>
    <row r="335" spans="1:34">
      <c r="A335" t="s">
        <v>2066</v>
      </c>
      <c r="B335" t="s">
        <v>32</v>
      </c>
      <c r="C335" t="s">
        <v>33</v>
      </c>
      <c r="D335" t="s">
        <v>34</v>
      </c>
      <c r="E335" t="s">
        <v>35</v>
      </c>
      <c r="F335" s="1">
        <v>0.03</v>
      </c>
      <c r="G335" t="s">
        <v>2067</v>
      </c>
      <c r="H335">
        <v>31</v>
      </c>
      <c r="J335">
        <v>180</v>
      </c>
      <c r="K335">
        <v>604800</v>
      </c>
      <c r="L335" t="s">
        <v>2068</v>
      </c>
      <c r="O335" t="s">
        <v>2182</v>
      </c>
      <c r="P335" t="s">
        <v>2183</v>
      </c>
      <c r="Q335" t="s">
        <v>40</v>
      </c>
      <c r="R335" t="s">
        <v>2184</v>
      </c>
      <c r="S335" t="s">
        <v>2185</v>
      </c>
      <c r="T335" t="s">
        <v>2186</v>
      </c>
      <c r="U335" t="s">
        <v>1741</v>
      </c>
      <c r="X335">
        <v>92</v>
      </c>
      <c r="Y335" t="s">
        <v>62</v>
      </c>
      <c r="Z335" t="s">
        <v>62</v>
      </c>
      <c r="AA335" t="s">
        <v>62</v>
      </c>
      <c r="AB335" t="s">
        <v>2069</v>
      </c>
      <c r="AD335" t="s">
        <v>55</v>
      </c>
      <c r="AE335" s="3" t="s">
        <v>71</v>
      </c>
      <c r="AH335" t="s">
        <v>2201</v>
      </c>
    </row>
    <row r="336" spans="1:34">
      <c r="A336" t="s">
        <v>2066</v>
      </c>
      <c r="B336" t="s">
        <v>32</v>
      </c>
      <c r="C336" t="s">
        <v>33</v>
      </c>
      <c r="D336" t="s">
        <v>34</v>
      </c>
      <c r="E336" t="s">
        <v>35</v>
      </c>
      <c r="F336" s="1">
        <v>0.03</v>
      </c>
      <c r="G336" t="s">
        <v>2067</v>
      </c>
      <c r="H336">
        <v>31</v>
      </c>
      <c r="J336">
        <v>180</v>
      </c>
      <c r="K336">
        <v>604800</v>
      </c>
      <c r="L336" t="s">
        <v>2068</v>
      </c>
      <c r="O336" t="s">
        <v>2074</v>
      </c>
      <c r="P336" t="s">
        <v>1867</v>
      </c>
      <c r="Q336" t="s">
        <v>40</v>
      </c>
      <c r="R336" t="s">
        <v>2075</v>
      </c>
      <c r="S336" t="s">
        <v>2076</v>
      </c>
      <c r="T336" t="s">
        <v>2077</v>
      </c>
      <c r="U336" t="s">
        <v>1779</v>
      </c>
      <c r="X336">
        <v>69</v>
      </c>
      <c r="Y336" t="s">
        <v>125</v>
      </c>
      <c r="Z336" t="s">
        <v>125</v>
      </c>
      <c r="AA336" t="s">
        <v>125</v>
      </c>
      <c r="AB336" t="s">
        <v>2069</v>
      </c>
      <c r="AD336" t="s">
        <v>55</v>
      </c>
      <c r="AE336" s="3" t="s">
        <v>71</v>
      </c>
      <c r="AH336" t="s">
        <v>2201</v>
      </c>
    </row>
    <row r="337" spans="1:34">
      <c r="A337" t="s">
        <v>2066</v>
      </c>
      <c r="B337" t="s">
        <v>32</v>
      </c>
      <c r="C337" t="s">
        <v>33</v>
      </c>
      <c r="D337" t="s">
        <v>34</v>
      </c>
      <c r="E337" t="s">
        <v>35</v>
      </c>
      <c r="F337" s="1">
        <v>0.03</v>
      </c>
      <c r="G337" t="s">
        <v>2067</v>
      </c>
      <c r="H337">
        <v>31</v>
      </c>
      <c r="J337">
        <v>180</v>
      </c>
      <c r="K337">
        <v>604800</v>
      </c>
      <c r="L337" t="s">
        <v>2068</v>
      </c>
      <c r="O337" t="s">
        <v>2191</v>
      </c>
      <c r="P337" t="s">
        <v>1836</v>
      </c>
      <c r="Q337" t="s">
        <v>40</v>
      </c>
      <c r="R337" t="s">
        <v>2192</v>
      </c>
      <c r="S337" t="s">
        <v>2193</v>
      </c>
      <c r="T337" t="s">
        <v>2194</v>
      </c>
      <c r="U337" t="s">
        <v>1797</v>
      </c>
      <c r="X337">
        <v>51</v>
      </c>
      <c r="Y337" t="s">
        <v>70</v>
      </c>
      <c r="Z337" t="s">
        <v>70</v>
      </c>
      <c r="AA337" t="s">
        <v>70</v>
      </c>
      <c r="AB337" t="s">
        <v>2069</v>
      </c>
      <c r="AD337" t="s">
        <v>92</v>
      </c>
      <c r="AE337" t="s">
        <v>48</v>
      </c>
      <c r="AH337" t="s">
        <v>2201</v>
      </c>
    </row>
    <row r="338" spans="1:34">
      <c r="A338" s="3" t="s">
        <v>4067</v>
      </c>
      <c r="B338" s="3" t="s">
        <v>2592</v>
      </c>
      <c r="C338" s="3" t="s">
        <v>33</v>
      </c>
      <c r="D338" s="3" t="s">
        <v>34</v>
      </c>
      <c r="E338" s="3" t="s">
        <v>35</v>
      </c>
      <c r="F338" s="4">
        <v>0.02</v>
      </c>
      <c r="G338" s="3" t="s">
        <v>3838</v>
      </c>
      <c r="H338" s="3">
        <v>50</v>
      </c>
      <c r="I338" s="3"/>
      <c r="J338" s="3">
        <v>180</v>
      </c>
      <c r="K338" s="3">
        <v>604800</v>
      </c>
      <c r="L338" s="10" t="s">
        <v>3839</v>
      </c>
      <c r="M338" s="10"/>
      <c r="N338" s="10"/>
      <c r="O338" s="3" t="s">
        <v>4133</v>
      </c>
      <c r="P338" s="3" t="s">
        <v>2657</v>
      </c>
      <c r="Q338" t="s">
        <v>40</v>
      </c>
      <c r="R338" s="3" t="s">
        <v>4134</v>
      </c>
      <c r="S338" s="3" t="s">
        <v>4135</v>
      </c>
      <c r="T338" s="10" t="s">
        <v>4136</v>
      </c>
      <c r="U338" s="10"/>
      <c r="V338" s="10"/>
      <c r="W338" s="3"/>
      <c r="X338" s="3">
        <v>27</v>
      </c>
      <c r="Y338" s="3" t="s">
        <v>2600</v>
      </c>
      <c r="Z338" s="3" t="s">
        <v>2600</v>
      </c>
      <c r="AA338" s="3" t="s">
        <v>2600</v>
      </c>
      <c r="AB338" s="3" t="s">
        <v>2069</v>
      </c>
      <c r="AC338" s="3"/>
      <c r="AD338" s="3" t="s">
        <v>55</v>
      </c>
      <c r="AE338" s="3" t="s">
        <v>48</v>
      </c>
      <c r="AF338" s="3"/>
      <c r="AG338" s="3"/>
      <c r="AH338" t="s">
        <v>2201</v>
      </c>
    </row>
    <row r="339" spans="1:34">
      <c r="A339" t="s">
        <v>2066</v>
      </c>
      <c r="B339" t="s">
        <v>32</v>
      </c>
      <c r="C339" t="s">
        <v>33</v>
      </c>
      <c r="D339" t="s">
        <v>34</v>
      </c>
      <c r="E339" t="s">
        <v>35</v>
      </c>
      <c r="F339" s="1">
        <v>0.03</v>
      </c>
      <c r="G339" t="s">
        <v>2067</v>
      </c>
      <c r="H339">
        <v>31</v>
      </c>
      <c r="J339">
        <v>180</v>
      </c>
      <c r="K339">
        <v>604800</v>
      </c>
      <c r="L339" t="s">
        <v>2068</v>
      </c>
      <c r="O339" t="s">
        <v>2078</v>
      </c>
      <c r="P339" t="s">
        <v>2014</v>
      </c>
      <c r="Q339" t="s">
        <v>40</v>
      </c>
      <c r="R339" t="s">
        <v>2079</v>
      </c>
      <c r="S339" t="s">
        <v>2080</v>
      </c>
      <c r="T339" t="s">
        <v>2081</v>
      </c>
      <c r="U339" t="s">
        <v>2082</v>
      </c>
      <c r="X339">
        <v>71</v>
      </c>
      <c r="Y339" t="s">
        <v>78</v>
      </c>
      <c r="Z339" t="s">
        <v>78</v>
      </c>
      <c r="AA339" t="s">
        <v>78</v>
      </c>
      <c r="AB339" t="s">
        <v>2069</v>
      </c>
      <c r="AD339" t="s">
        <v>79</v>
      </c>
      <c r="AE339" t="s">
        <v>48</v>
      </c>
      <c r="AH339" t="s">
        <v>2201</v>
      </c>
    </row>
    <row r="340" spans="1:34">
      <c r="A340" s="3" t="s">
        <v>4067</v>
      </c>
      <c r="B340" s="3" t="s">
        <v>2592</v>
      </c>
      <c r="C340" s="3" t="s">
        <v>33</v>
      </c>
      <c r="D340" s="3" t="s">
        <v>34</v>
      </c>
      <c r="E340" s="3" t="s">
        <v>35</v>
      </c>
      <c r="F340" s="4">
        <v>0.02</v>
      </c>
      <c r="G340" s="3" t="s">
        <v>3838</v>
      </c>
      <c r="H340" s="3">
        <v>50</v>
      </c>
      <c r="I340" s="3"/>
      <c r="J340" s="3">
        <v>180</v>
      </c>
      <c r="K340" s="3">
        <v>604800</v>
      </c>
      <c r="L340" s="10" t="s">
        <v>3839</v>
      </c>
      <c r="M340" s="10"/>
      <c r="N340" s="10"/>
      <c r="O340" s="3" t="s">
        <v>4146</v>
      </c>
      <c r="P340" s="3" t="s">
        <v>2608</v>
      </c>
      <c r="Q340" t="s">
        <v>40</v>
      </c>
      <c r="R340" s="3" t="s">
        <v>4147</v>
      </c>
      <c r="S340" s="3" t="s">
        <v>4148</v>
      </c>
      <c r="T340" s="10" t="s">
        <v>4149</v>
      </c>
      <c r="U340" s="10"/>
      <c r="V340" s="10"/>
      <c r="W340" s="3"/>
      <c r="X340" s="3">
        <v>9</v>
      </c>
      <c r="Y340" s="3" t="s">
        <v>2600</v>
      </c>
      <c r="Z340" s="3" t="s">
        <v>2600</v>
      </c>
      <c r="AA340" s="3" t="s">
        <v>2600</v>
      </c>
      <c r="AB340" s="3" t="s">
        <v>2069</v>
      </c>
      <c r="AC340" s="3"/>
      <c r="AD340" s="3" t="s">
        <v>2612</v>
      </c>
      <c r="AE340" s="3" t="s">
        <v>106</v>
      </c>
      <c r="AF340" s="3"/>
      <c r="AG340" s="3"/>
      <c r="AH340" t="s">
        <v>2201</v>
      </c>
    </row>
    <row r="341" spans="1:34">
      <c r="A341" t="s">
        <v>2066</v>
      </c>
      <c r="B341" t="s">
        <v>32</v>
      </c>
      <c r="C341" t="s">
        <v>33</v>
      </c>
      <c r="D341" t="s">
        <v>34</v>
      </c>
      <c r="E341" t="s">
        <v>35</v>
      </c>
      <c r="F341" s="1">
        <v>0.03</v>
      </c>
      <c r="G341" t="s">
        <v>2067</v>
      </c>
      <c r="H341">
        <v>31</v>
      </c>
      <c r="J341">
        <v>180</v>
      </c>
      <c r="K341">
        <v>604800</v>
      </c>
      <c r="L341" t="s">
        <v>2068</v>
      </c>
      <c r="O341" t="s">
        <v>2113</v>
      </c>
      <c r="P341" t="s">
        <v>101</v>
      </c>
      <c r="Q341" t="s">
        <v>40</v>
      </c>
      <c r="R341" t="s">
        <v>2114</v>
      </c>
      <c r="S341" t="s">
        <v>2115</v>
      </c>
      <c r="T341" t="s">
        <v>2116</v>
      </c>
      <c r="U341" t="s">
        <v>1871</v>
      </c>
      <c r="X341">
        <v>14</v>
      </c>
      <c r="Y341" t="s">
        <v>1883</v>
      </c>
      <c r="Z341" t="s">
        <v>1883</v>
      </c>
      <c r="AA341" t="s">
        <v>1883</v>
      </c>
      <c r="AB341" t="s">
        <v>2069</v>
      </c>
      <c r="AD341" t="s">
        <v>55</v>
      </c>
      <c r="AE341" t="s">
        <v>48</v>
      </c>
      <c r="AH341" t="s">
        <v>2201</v>
      </c>
    </row>
    <row r="342" spans="1:34">
      <c r="A342" s="3" t="s">
        <v>4067</v>
      </c>
      <c r="B342" s="3" t="s">
        <v>2592</v>
      </c>
      <c r="C342" s="3" t="s">
        <v>33</v>
      </c>
      <c r="D342" s="3" t="s">
        <v>34</v>
      </c>
      <c r="E342" s="3" t="s">
        <v>35</v>
      </c>
      <c r="F342" s="4">
        <v>0.02</v>
      </c>
      <c r="G342" s="3" t="s">
        <v>3838</v>
      </c>
      <c r="H342" s="3">
        <v>50</v>
      </c>
      <c r="I342" s="3"/>
      <c r="J342" s="3">
        <v>180</v>
      </c>
      <c r="K342" s="3">
        <v>604800</v>
      </c>
      <c r="L342" s="10" t="s">
        <v>3839</v>
      </c>
      <c r="M342" s="10"/>
      <c r="N342" s="10"/>
      <c r="O342" s="3" t="s">
        <v>4150</v>
      </c>
      <c r="P342" s="3" t="s">
        <v>2706</v>
      </c>
      <c r="Q342" t="s">
        <v>40</v>
      </c>
      <c r="R342" s="3" t="s">
        <v>4151</v>
      </c>
      <c r="S342" s="3" t="s">
        <v>4152</v>
      </c>
      <c r="T342" s="10" t="s">
        <v>4153</v>
      </c>
      <c r="U342" s="10"/>
      <c r="V342" s="10"/>
      <c r="W342" s="3"/>
      <c r="X342" s="3">
        <v>31</v>
      </c>
      <c r="Y342" s="3" t="s">
        <v>2600</v>
      </c>
      <c r="Z342" s="3" t="s">
        <v>2600</v>
      </c>
      <c r="AA342" s="3" t="s">
        <v>2600</v>
      </c>
      <c r="AB342" s="3" t="s">
        <v>2069</v>
      </c>
      <c r="AC342" s="3"/>
      <c r="AD342" s="3" t="s">
        <v>55</v>
      </c>
      <c r="AE342" s="3" t="s">
        <v>106</v>
      </c>
      <c r="AF342" s="3"/>
      <c r="AG342" s="3"/>
      <c r="AH342" t="s">
        <v>2201</v>
      </c>
    </row>
    <row r="343" spans="1:34">
      <c r="A343" s="3" t="s">
        <v>4067</v>
      </c>
      <c r="B343" s="3" t="s">
        <v>2592</v>
      </c>
      <c r="C343" s="3" t="s">
        <v>33</v>
      </c>
      <c r="D343" s="3" t="s">
        <v>34</v>
      </c>
      <c r="E343" s="3" t="s">
        <v>35</v>
      </c>
      <c r="F343" s="4">
        <v>0.02</v>
      </c>
      <c r="G343" s="3" t="s">
        <v>3838</v>
      </c>
      <c r="H343" s="3">
        <v>50</v>
      </c>
      <c r="I343" s="3"/>
      <c r="J343" s="3">
        <v>180</v>
      </c>
      <c r="K343" s="3">
        <v>604800</v>
      </c>
      <c r="L343" s="10" t="s">
        <v>3839</v>
      </c>
      <c r="M343" s="10"/>
      <c r="N343" s="10"/>
      <c r="O343" s="3" t="s">
        <v>4175</v>
      </c>
      <c r="P343" s="3" t="s">
        <v>2596</v>
      </c>
      <c r="Q343" t="s">
        <v>40</v>
      </c>
      <c r="R343" s="3" t="s">
        <v>4176</v>
      </c>
      <c r="S343" s="3" t="s">
        <v>4177</v>
      </c>
      <c r="T343" s="10" t="s">
        <v>4178</v>
      </c>
      <c r="U343" s="10"/>
      <c r="V343" s="10"/>
      <c r="W343" s="3"/>
      <c r="X343" s="3">
        <v>13</v>
      </c>
      <c r="Y343" s="3" t="s">
        <v>2600</v>
      </c>
      <c r="Z343" s="3" t="s">
        <v>2600</v>
      </c>
      <c r="AA343" s="3" t="s">
        <v>2600</v>
      </c>
      <c r="AB343" s="3" t="s">
        <v>2069</v>
      </c>
      <c r="AC343" s="3"/>
      <c r="AD343" s="3" t="s">
        <v>55</v>
      </c>
      <c r="AE343" s="3" t="s">
        <v>71</v>
      </c>
      <c r="AF343" s="3"/>
      <c r="AG343" s="3"/>
      <c r="AH343" t="s">
        <v>2201</v>
      </c>
    </row>
    <row r="344" spans="1:34">
      <c r="A344" s="3" t="s">
        <v>4067</v>
      </c>
      <c r="B344" s="3" t="s">
        <v>2592</v>
      </c>
      <c r="C344" s="3" t="s">
        <v>33</v>
      </c>
      <c r="D344" s="3" t="s">
        <v>34</v>
      </c>
      <c r="E344" s="3" t="s">
        <v>35</v>
      </c>
      <c r="F344" s="4">
        <v>0.02</v>
      </c>
      <c r="G344" s="3" t="s">
        <v>3838</v>
      </c>
      <c r="H344" s="3">
        <v>50</v>
      </c>
      <c r="I344" s="3"/>
      <c r="J344" s="3">
        <v>180</v>
      </c>
      <c r="K344" s="3">
        <v>604800</v>
      </c>
      <c r="L344" s="10" t="s">
        <v>3839</v>
      </c>
      <c r="M344" s="10"/>
      <c r="N344" s="10"/>
      <c r="O344" s="3" t="s">
        <v>4121</v>
      </c>
      <c r="P344" s="3" t="s">
        <v>2685</v>
      </c>
      <c r="Q344" t="s">
        <v>40</v>
      </c>
      <c r="R344" s="3" t="s">
        <v>4122</v>
      </c>
      <c r="S344" s="3" t="s">
        <v>4123</v>
      </c>
      <c r="T344" s="10" t="s">
        <v>4124</v>
      </c>
      <c r="U344" s="10"/>
      <c r="V344" s="10"/>
      <c r="W344" s="3"/>
      <c r="X344" s="3">
        <v>28</v>
      </c>
      <c r="Y344" s="3" t="s">
        <v>2600</v>
      </c>
      <c r="Z344" s="3" t="s">
        <v>2600</v>
      </c>
      <c r="AA344" s="3" t="s">
        <v>2600</v>
      </c>
      <c r="AB344" s="3" t="s">
        <v>2069</v>
      </c>
      <c r="AC344" s="3"/>
      <c r="AD344" s="3" t="s">
        <v>55</v>
      </c>
      <c r="AE344" s="3" t="s">
        <v>71</v>
      </c>
      <c r="AF344" s="3"/>
      <c r="AG344" s="3"/>
      <c r="AH344" t="s">
        <v>2201</v>
      </c>
    </row>
    <row r="345" spans="1:34">
      <c r="A345" t="s">
        <v>2066</v>
      </c>
      <c r="B345" t="s">
        <v>32</v>
      </c>
      <c r="C345" t="s">
        <v>33</v>
      </c>
      <c r="D345" t="s">
        <v>34</v>
      </c>
      <c r="E345" t="s">
        <v>35</v>
      </c>
      <c r="F345" s="1">
        <v>0.03</v>
      </c>
      <c r="G345" t="s">
        <v>2067</v>
      </c>
      <c r="H345">
        <v>31</v>
      </c>
      <c r="J345">
        <v>180</v>
      </c>
      <c r="K345">
        <v>604800</v>
      </c>
      <c r="L345" t="s">
        <v>2068</v>
      </c>
      <c r="O345" t="s">
        <v>2070</v>
      </c>
      <c r="P345" t="s">
        <v>1805</v>
      </c>
      <c r="Q345" t="s">
        <v>40</v>
      </c>
      <c r="R345" t="s">
        <v>2071</v>
      </c>
      <c r="S345" t="s">
        <v>2072</v>
      </c>
      <c r="T345" t="s">
        <v>2073</v>
      </c>
      <c r="U345" t="s">
        <v>1803</v>
      </c>
      <c r="X345">
        <v>42</v>
      </c>
      <c r="Y345" t="s">
        <v>362</v>
      </c>
      <c r="Z345" t="s">
        <v>362</v>
      </c>
      <c r="AA345" t="s">
        <v>362</v>
      </c>
      <c r="AB345" t="s">
        <v>2069</v>
      </c>
      <c r="AD345" t="s">
        <v>55</v>
      </c>
      <c r="AE345" t="s">
        <v>48</v>
      </c>
      <c r="AH345" t="s">
        <v>2201</v>
      </c>
    </row>
    <row r="346" spans="1:34">
      <c r="A346" s="3" t="s">
        <v>4067</v>
      </c>
      <c r="B346" s="3" t="s">
        <v>2592</v>
      </c>
      <c r="C346" s="3" t="s">
        <v>33</v>
      </c>
      <c r="D346" s="3" t="s">
        <v>34</v>
      </c>
      <c r="E346" s="3" t="s">
        <v>35</v>
      </c>
      <c r="F346" s="4">
        <v>0.02</v>
      </c>
      <c r="G346" s="3" t="s">
        <v>3838</v>
      </c>
      <c r="H346" s="3">
        <v>50</v>
      </c>
      <c r="I346" s="3"/>
      <c r="J346" s="3">
        <v>180</v>
      </c>
      <c r="K346" s="3">
        <v>604800</v>
      </c>
      <c r="L346" s="10" t="s">
        <v>3839</v>
      </c>
      <c r="M346" s="10"/>
      <c r="N346" s="10"/>
      <c r="O346" s="3" t="s">
        <v>4171</v>
      </c>
      <c r="P346" s="3" t="s">
        <v>2728</v>
      </c>
      <c r="Q346" t="s">
        <v>40</v>
      </c>
      <c r="R346" s="3" t="s">
        <v>4172</v>
      </c>
      <c r="S346" s="3" t="s">
        <v>4173</v>
      </c>
      <c r="T346" s="10" t="s">
        <v>4174</v>
      </c>
      <c r="U346" s="10"/>
      <c r="V346" s="10"/>
      <c r="W346" s="3"/>
      <c r="X346" s="3">
        <v>28</v>
      </c>
      <c r="Y346" s="3" t="s">
        <v>2600</v>
      </c>
      <c r="Z346" s="3" t="s">
        <v>2600</v>
      </c>
      <c r="AA346" s="3" t="s">
        <v>2600</v>
      </c>
      <c r="AB346" s="3" t="s">
        <v>2069</v>
      </c>
      <c r="AC346" s="3"/>
      <c r="AD346" s="3" t="s">
        <v>1969</v>
      </c>
      <c r="AE346" s="3" t="s">
        <v>71</v>
      </c>
      <c r="AF346" s="3"/>
      <c r="AG346" s="3"/>
      <c r="AH346" t="s">
        <v>2201</v>
      </c>
    </row>
    <row r="347" spans="1:34">
      <c r="A347" s="3" t="s">
        <v>4067</v>
      </c>
      <c r="B347" s="3" t="s">
        <v>2592</v>
      </c>
      <c r="C347" s="3" t="s">
        <v>33</v>
      </c>
      <c r="D347" s="3" t="s">
        <v>34</v>
      </c>
      <c r="E347" s="3" t="s">
        <v>35</v>
      </c>
      <c r="F347" s="4">
        <v>0.02</v>
      </c>
      <c r="G347" s="3" t="s">
        <v>3838</v>
      </c>
      <c r="H347" s="3">
        <v>50</v>
      </c>
      <c r="I347" s="3"/>
      <c r="J347" s="3">
        <v>180</v>
      </c>
      <c r="K347" s="3">
        <v>604800</v>
      </c>
      <c r="L347" s="10" t="s">
        <v>3839</v>
      </c>
      <c r="M347" s="10"/>
      <c r="N347" s="10"/>
      <c r="O347" s="3" t="s">
        <v>4158</v>
      </c>
      <c r="P347" s="3" t="s">
        <v>2696</v>
      </c>
      <c r="Q347" t="s">
        <v>40</v>
      </c>
      <c r="R347" s="3" t="s">
        <v>4159</v>
      </c>
      <c r="S347" s="3" t="s">
        <v>4160</v>
      </c>
      <c r="T347" s="10" t="s">
        <v>4161</v>
      </c>
      <c r="U347" s="10"/>
      <c r="V347" s="10"/>
      <c r="W347" s="3"/>
      <c r="X347" s="3">
        <v>48</v>
      </c>
      <c r="Y347" s="3" t="s">
        <v>2600</v>
      </c>
      <c r="Z347" s="3" t="s">
        <v>2600</v>
      </c>
      <c r="AA347" s="3" t="s">
        <v>2600</v>
      </c>
      <c r="AB347" s="3" t="s">
        <v>2069</v>
      </c>
      <c r="AC347" s="3"/>
      <c r="AD347" s="3" t="s">
        <v>92</v>
      </c>
      <c r="AE347" s="3" t="s">
        <v>2700</v>
      </c>
      <c r="AF347" s="3"/>
      <c r="AG347" s="3"/>
      <c r="AH347" t="s">
        <v>2201</v>
      </c>
    </row>
    <row r="348" spans="1:34">
      <c r="A348" s="3" t="s">
        <v>4067</v>
      </c>
      <c r="B348" s="3" t="s">
        <v>2592</v>
      </c>
      <c r="C348" s="3" t="s">
        <v>33</v>
      </c>
      <c r="D348" s="3" t="s">
        <v>34</v>
      </c>
      <c r="E348" s="3" t="s">
        <v>35</v>
      </c>
      <c r="F348" s="4">
        <v>0.02</v>
      </c>
      <c r="G348" s="3" t="s">
        <v>3838</v>
      </c>
      <c r="H348" s="3">
        <v>50</v>
      </c>
      <c r="I348" s="3"/>
      <c r="J348" s="3">
        <v>180</v>
      </c>
      <c r="K348" s="3">
        <v>604800</v>
      </c>
      <c r="L348" s="10" t="s">
        <v>3839</v>
      </c>
      <c r="M348" s="10"/>
      <c r="N348" s="10"/>
      <c r="O348" s="3" t="s">
        <v>4154</v>
      </c>
      <c r="P348" s="3" t="s">
        <v>2641</v>
      </c>
      <c r="Q348" t="s">
        <v>40</v>
      </c>
      <c r="R348" s="3" t="s">
        <v>4155</v>
      </c>
      <c r="S348" s="3" t="s">
        <v>4156</v>
      </c>
      <c r="T348" s="10" t="s">
        <v>4157</v>
      </c>
      <c r="U348" s="10"/>
      <c r="V348" s="10"/>
      <c r="W348" s="3"/>
      <c r="X348" s="3">
        <v>99</v>
      </c>
      <c r="Y348" s="3" t="s">
        <v>2600</v>
      </c>
      <c r="Z348" s="3" t="s">
        <v>2600</v>
      </c>
      <c r="AA348" s="3" t="s">
        <v>2600</v>
      </c>
      <c r="AB348" s="3" t="s">
        <v>2069</v>
      </c>
      <c r="AC348" s="3"/>
      <c r="AD348" s="3" t="s">
        <v>55</v>
      </c>
      <c r="AE348" s="3" t="s">
        <v>2645</v>
      </c>
      <c r="AF348" s="3"/>
      <c r="AG348" s="3"/>
      <c r="AH348" t="s">
        <v>2201</v>
      </c>
    </row>
    <row r="349" spans="1:34">
      <c r="A349" t="s">
        <v>2066</v>
      </c>
      <c r="B349" t="s">
        <v>32</v>
      </c>
      <c r="C349" t="s">
        <v>33</v>
      </c>
      <c r="D349" t="s">
        <v>34</v>
      </c>
      <c r="E349" t="s">
        <v>35</v>
      </c>
      <c r="F349" s="1">
        <v>0.03</v>
      </c>
      <c r="G349" t="s">
        <v>2067</v>
      </c>
      <c r="H349">
        <v>31</v>
      </c>
      <c r="J349">
        <v>180</v>
      </c>
      <c r="K349">
        <v>604800</v>
      </c>
      <c r="L349" t="s">
        <v>2068</v>
      </c>
      <c r="O349" t="s">
        <v>2109</v>
      </c>
      <c r="P349" t="s">
        <v>1954</v>
      </c>
      <c r="Q349" t="s">
        <v>40</v>
      </c>
      <c r="R349" t="s">
        <v>2110</v>
      </c>
      <c r="S349" t="s">
        <v>2111</v>
      </c>
      <c r="T349" t="s">
        <v>2112</v>
      </c>
      <c r="U349" t="s">
        <v>1797</v>
      </c>
      <c r="X349">
        <v>14</v>
      </c>
      <c r="Y349" t="s">
        <v>362</v>
      </c>
      <c r="Z349" t="s">
        <v>362</v>
      </c>
      <c r="AA349" t="s">
        <v>362</v>
      </c>
      <c r="AB349" t="s">
        <v>2069</v>
      </c>
      <c r="AD349" t="s">
        <v>55</v>
      </c>
      <c r="AE349" s="3" t="s">
        <v>71</v>
      </c>
      <c r="AH349" t="s">
        <v>2201</v>
      </c>
    </row>
    <row r="350" spans="1:34">
      <c r="A350" t="s">
        <v>2066</v>
      </c>
      <c r="B350" t="s">
        <v>32</v>
      </c>
      <c r="C350" t="s">
        <v>33</v>
      </c>
      <c r="D350" t="s">
        <v>34</v>
      </c>
      <c r="E350" t="s">
        <v>35</v>
      </c>
      <c r="F350" s="1">
        <v>0.03</v>
      </c>
      <c r="G350" t="s">
        <v>2067</v>
      </c>
      <c r="H350">
        <v>31</v>
      </c>
      <c r="J350">
        <v>180</v>
      </c>
      <c r="K350">
        <v>604800</v>
      </c>
      <c r="L350" t="s">
        <v>2068</v>
      </c>
      <c r="O350" t="s">
        <v>2143</v>
      </c>
      <c r="P350" t="s">
        <v>1860</v>
      </c>
      <c r="Q350" t="s">
        <v>40</v>
      </c>
      <c r="R350" t="s">
        <v>2144</v>
      </c>
      <c r="S350" t="s">
        <v>1861</v>
      </c>
      <c r="T350" t="s">
        <v>2145</v>
      </c>
      <c r="U350" t="s">
        <v>2047</v>
      </c>
      <c r="X350">
        <v>96</v>
      </c>
      <c r="Y350" t="s">
        <v>70</v>
      </c>
      <c r="Z350" t="s">
        <v>70</v>
      </c>
      <c r="AA350" t="s">
        <v>70</v>
      </c>
      <c r="AB350" t="s">
        <v>2069</v>
      </c>
      <c r="AD350" t="s">
        <v>55</v>
      </c>
      <c r="AE350" s="3" t="s">
        <v>2205</v>
      </c>
      <c r="AH350" t="s">
        <v>2201</v>
      </c>
    </row>
    <row r="351" spans="1:34">
      <c r="A351" t="s">
        <v>2066</v>
      </c>
      <c r="B351" t="s">
        <v>32</v>
      </c>
      <c r="C351" t="s">
        <v>33</v>
      </c>
      <c r="D351" t="s">
        <v>34</v>
      </c>
      <c r="E351" t="s">
        <v>35</v>
      </c>
      <c r="F351" s="1">
        <v>0.03</v>
      </c>
      <c r="G351" t="s">
        <v>2067</v>
      </c>
      <c r="H351">
        <v>31</v>
      </c>
      <c r="J351">
        <v>180</v>
      </c>
      <c r="K351">
        <v>604800</v>
      </c>
      <c r="L351" t="s">
        <v>2068</v>
      </c>
      <c r="O351" t="s">
        <v>2178</v>
      </c>
      <c r="P351" t="s">
        <v>1891</v>
      </c>
      <c r="Q351" t="s">
        <v>40</v>
      </c>
      <c r="R351" t="s">
        <v>2179</v>
      </c>
      <c r="S351" t="s">
        <v>2180</v>
      </c>
      <c r="T351" t="s">
        <v>2181</v>
      </c>
      <c r="U351" t="s">
        <v>1815</v>
      </c>
      <c r="X351">
        <v>99</v>
      </c>
      <c r="Y351" t="s">
        <v>362</v>
      </c>
      <c r="Z351" t="s">
        <v>362</v>
      </c>
      <c r="AA351" t="s">
        <v>362</v>
      </c>
      <c r="AB351" t="s">
        <v>2069</v>
      </c>
      <c r="AD351" t="s">
        <v>55</v>
      </c>
      <c r="AE351" s="3" t="s">
        <v>4407</v>
      </c>
      <c r="AH351" t="s">
        <v>2201</v>
      </c>
    </row>
    <row r="352" spans="1:34">
      <c r="A352" s="3" t="s">
        <v>4067</v>
      </c>
      <c r="B352" s="3" t="s">
        <v>2592</v>
      </c>
      <c r="C352" s="3" t="s">
        <v>33</v>
      </c>
      <c r="D352" s="3" t="s">
        <v>34</v>
      </c>
      <c r="E352" s="3" t="s">
        <v>35</v>
      </c>
      <c r="F352" s="4">
        <v>0.02</v>
      </c>
      <c r="G352" s="3" t="s">
        <v>3838</v>
      </c>
      <c r="H352" s="3">
        <v>50</v>
      </c>
      <c r="I352" s="3"/>
      <c r="J352" s="3">
        <v>180</v>
      </c>
      <c r="K352" s="3">
        <v>604800</v>
      </c>
      <c r="L352" s="10" t="s">
        <v>3839</v>
      </c>
      <c r="M352" s="10"/>
      <c r="N352" s="10"/>
      <c r="O352" s="3" t="s">
        <v>4103</v>
      </c>
      <c r="P352" s="3" t="s">
        <v>4104</v>
      </c>
      <c r="Q352" t="s">
        <v>40</v>
      </c>
      <c r="R352" s="3" t="s">
        <v>4105</v>
      </c>
      <c r="S352" s="3" t="s">
        <v>4106</v>
      </c>
      <c r="T352" s="10" t="s">
        <v>4107</v>
      </c>
      <c r="U352" s="10"/>
      <c r="V352" s="10"/>
      <c r="W352" s="3"/>
      <c r="X352" s="3">
        <v>88</v>
      </c>
      <c r="Y352" s="3" t="s">
        <v>2600</v>
      </c>
      <c r="Z352" s="3" t="s">
        <v>2600</v>
      </c>
      <c r="AA352" s="3" t="s">
        <v>2600</v>
      </c>
      <c r="AB352" s="3" t="s">
        <v>2069</v>
      </c>
      <c r="AC352" s="3"/>
      <c r="AD352" s="3" t="s">
        <v>2037</v>
      </c>
      <c r="AE352" s="3" t="s">
        <v>71</v>
      </c>
      <c r="AF352" s="10"/>
      <c r="AG352" s="3"/>
      <c r="AH352" t="s">
        <v>2201</v>
      </c>
    </row>
    <row r="353" spans="1:34">
      <c r="A353" t="s">
        <v>2066</v>
      </c>
      <c r="B353" t="s">
        <v>32</v>
      </c>
      <c r="C353" t="s">
        <v>33</v>
      </c>
      <c r="D353" t="s">
        <v>34</v>
      </c>
      <c r="E353" t="s">
        <v>35</v>
      </c>
      <c r="F353" s="1">
        <v>0.03</v>
      </c>
      <c r="G353" t="s">
        <v>2067</v>
      </c>
      <c r="H353">
        <v>31</v>
      </c>
      <c r="J353">
        <v>180</v>
      </c>
      <c r="K353">
        <v>604800</v>
      </c>
      <c r="L353" t="s">
        <v>2068</v>
      </c>
      <c r="O353" t="s">
        <v>2139</v>
      </c>
      <c r="P353" t="s">
        <v>2140</v>
      </c>
      <c r="Q353" t="s">
        <v>40</v>
      </c>
      <c r="R353" t="s">
        <v>2141</v>
      </c>
      <c r="S353" t="s">
        <v>2079</v>
      </c>
      <c r="T353" t="s">
        <v>2142</v>
      </c>
      <c r="U353" t="s">
        <v>1773</v>
      </c>
      <c r="X353">
        <v>16</v>
      </c>
      <c r="Y353" t="s">
        <v>62</v>
      </c>
      <c r="Z353" t="s">
        <v>62</v>
      </c>
      <c r="AA353" t="s">
        <v>62</v>
      </c>
      <c r="AB353" t="s">
        <v>2069</v>
      </c>
      <c r="AD353" t="s">
        <v>55</v>
      </c>
      <c r="AE353" s="3" t="s">
        <v>71</v>
      </c>
      <c r="AH353" t="s">
        <v>2201</v>
      </c>
    </row>
    <row r="354" spans="1:34">
      <c r="A354" s="3" t="s">
        <v>4067</v>
      </c>
      <c r="B354" s="3" t="s">
        <v>2592</v>
      </c>
      <c r="C354" s="3" t="s">
        <v>33</v>
      </c>
      <c r="D354" s="3" t="s">
        <v>34</v>
      </c>
      <c r="E354" s="3" t="s">
        <v>35</v>
      </c>
      <c r="F354" s="4">
        <v>0.02</v>
      </c>
      <c r="G354" s="3" t="s">
        <v>3838</v>
      </c>
      <c r="H354" s="3">
        <v>50</v>
      </c>
      <c r="I354" s="3"/>
      <c r="J354" s="3">
        <v>180</v>
      </c>
      <c r="K354" s="3">
        <v>604800</v>
      </c>
      <c r="L354" s="10" t="s">
        <v>3839</v>
      </c>
      <c r="M354" s="10"/>
      <c r="N354" s="10"/>
      <c r="O354" s="3" t="s">
        <v>4090</v>
      </c>
      <c r="P354" s="3" t="s">
        <v>4091</v>
      </c>
      <c r="Q354" t="s">
        <v>40</v>
      </c>
      <c r="R354" s="3" t="s">
        <v>4092</v>
      </c>
      <c r="S354" s="3" t="s">
        <v>4093</v>
      </c>
      <c r="T354" s="10" t="s">
        <v>4094</v>
      </c>
      <c r="U354" s="10"/>
      <c r="V354" s="10"/>
      <c r="W354" s="3"/>
      <c r="X354" s="3">
        <v>33</v>
      </c>
      <c r="Y354" s="3" t="s">
        <v>1941</v>
      </c>
      <c r="Z354" s="3" t="s">
        <v>1941</v>
      </c>
      <c r="AA354" s="3" t="s">
        <v>1941</v>
      </c>
      <c r="AB354" s="3" t="s">
        <v>2069</v>
      </c>
      <c r="AC354" s="3"/>
      <c r="AD354" s="3" t="s">
        <v>55</v>
      </c>
      <c r="AE354" s="3" t="s">
        <v>106</v>
      </c>
      <c r="AF354" s="3"/>
      <c r="AG354" s="3"/>
      <c r="AH354" t="s">
        <v>2201</v>
      </c>
    </row>
    <row r="355" spans="1:34">
      <c r="A355" s="3" t="s">
        <v>4067</v>
      </c>
      <c r="B355" s="3" t="s">
        <v>2592</v>
      </c>
      <c r="C355" s="3" t="s">
        <v>33</v>
      </c>
      <c r="D355" s="3" t="s">
        <v>34</v>
      </c>
      <c r="E355" s="3" t="s">
        <v>35</v>
      </c>
      <c r="F355" s="4">
        <v>0.02</v>
      </c>
      <c r="G355" s="3" t="s">
        <v>3838</v>
      </c>
      <c r="H355" s="3">
        <v>50</v>
      </c>
      <c r="I355" s="3"/>
      <c r="J355" s="3">
        <v>180</v>
      </c>
      <c r="K355" s="3">
        <v>604800</v>
      </c>
      <c r="L355" s="10" t="s">
        <v>3839</v>
      </c>
      <c r="M355" s="10"/>
      <c r="N355" s="10"/>
      <c r="O355" s="3" t="s">
        <v>4162</v>
      </c>
      <c r="P355" s="3" t="s">
        <v>2871</v>
      </c>
      <c r="Q355" t="s">
        <v>40</v>
      </c>
      <c r="R355" s="3" t="s">
        <v>4163</v>
      </c>
      <c r="S355" s="3" t="s">
        <v>4164</v>
      </c>
      <c r="T355" s="10" t="s">
        <v>4165</v>
      </c>
      <c r="U355" s="10"/>
      <c r="V355" s="10"/>
      <c r="W355" s="3"/>
      <c r="X355" s="3">
        <v>12</v>
      </c>
      <c r="Y355" s="3" t="s">
        <v>2600</v>
      </c>
      <c r="Z355" s="3" t="s">
        <v>2600</v>
      </c>
      <c r="AA355" s="3" t="s">
        <v>2600</v>
      </c>
      <c r="AB355" s="3" t="s">
        <v>2069</v>
      </c>
      <c r="AC355" s="3"/>
      <c r="AD355" s="3" t="s">
        <v>55</v>
      </c>
      <c r="AE355" t="s">
        <v>631</v>
      </c>
      <c r="AF355" s="3"/>
      <c r="AG355" s="3"/>
      <c r="AH355" t="s">
        <v>2201</v>
      </c>
    </row>
    <row r="356" spans="1:34">
      <c r="A356" s="3" t="s">
        <v>4067</v>
      </c>
      <c r="B356" s="3" t="s">
        <v>2592</v>
      </c>
      <c r="C356" s="3" t="s">
        <v>33</v>
      </c>
      <c r="D356" s="3" t="s">
        <v>34</v>
      </c>
      <c r="E356" s="3" t="s">
        <v>35</v>
      </c>
      <c r="F356" s="4">
        <v>0.02</v>
      </c>
      <c r="G356" s="3" t="s">
        <v>3838</v>
      </c>
      <c r="H356" s="3">
        <v>50</v>
      </c>
      <c r="I356" s="3"/>
      <c r="J356" s="3">
        <v>180</v>
      </c>
      <c r="K356" s="3">
        <v>604800</v>
      </c>
      <c r="L356" s="10" t="s">
        <v>3839</v>
      </c>
      <c r="M356" s="10"/>
      <c r="N356" s="10"/>
      <c r="O356" s="3" t="s">
        <v>4142</v>
      </c>
      <c r="P356" s="3" t="s">
        <v>2667</v>
      </c>
      <c r="Q356" t="s">
        <v>40</v>
      </c>
      <c r="R356" s="3" t="s">
        <v>4143</v>
      </c>
      <c r="S356" s="3" t="s">
        <v>4144</v>
      </c>
      <c r="T356" s="10" t="s">
        <v>4145</v>
      </c>
      <c r="U356" s="10"/>
      <c r="V356" s="10"/>
      <c r="W356" s="3"/>
      <c r="X356" s="3">
        <v>25</v>
      </c>
      <c r="Y356" s="3" t="s">
        <v>2600</v>
      </c>
      <c r="Z356" s="3" t="s">
        <v>2600</v>
      </c>
      <c r="AA356" s="3" t="s">
        <v>2600</v>
      </c>
      <c r="AB356" s="3" t="s">
        <v>2069</v>
      </c>
      <c r="AC356" s="3"/>
      <c r="AD356" s="10" t="s">
        <v>47</v>
      </c>
      <c r="AE356" s="10" t="s">
        <v>48</v>
      </c>
      <c r="AF356" s="3"/>
      <c r="AG356" s="3"/>
      <c r="AH356" t="s">
        <v>2201</v>
      </c>
    </row>
    <row r="357" spans="1:34">
      <c r="A357" t="s">
        <v>2066</v>
      </c>
      <c r="B357" t="s">
        <v>32</v>
      </c>
      <c r="C357" t="s">
        <v>33</v>
      </c>
      <c r="D357" t="s">
        <v>34</v>
      </c>
      <c r="E357" t="s">
        <v>35</v>
      </c>
      <c r="F357" s="1">
        <v>0.03</v>
      </c>
      <c r="G357" t="s">
        <v>2067</v>
      </c>
      <c r="H357">
        <v>31</v>
      </c>
      <c r="J357">
        <v>180</v>
      </c>
      <c r="K357">
        <v>604800</v>
      </c>
      <c r="L357" t="s">
        <v>2068</v>
      </c>
      <c r="O357" t="s">
        <v>2087</v>
      </c>
      <c r="P357" t="s">
        <v>1769</v>
      </c>
      <c r="Q357" t="s">
        <v>40</v>
      </c>
      <c r="R357" t="s">
        <v>2088</v>
      </c>
      <c r="S357" t="s">
        <v>2089</v>
      </c>
      <c r="T357" t="s">
        <v>2090</v>
      </c>
      <c r="U357" t="s">
        <v>2091</v>
      </c>
      <c r="X357">
        <v>21</v>
      </c>
      <c r="Y357" t="s">
        <v>125</v>
      </c>
      <c r="Z357" t="s">
        <v>125</v>
      </c>
      <c r="AA357" t="s">
        <v>125</v>
      </c>
      <c r="AB357" t="s">
        <v>2069</v>
      </c>
      <c r="AD357" t="s">
        <v>2037</v>
      </c>
      <c r="AE357" s="3" t="s">
        <v>71</v>
      </c>
      <c r="AH357" t="s">
        <v>2201</v>
      </c>
    </row>
    <row r="358" spans="1:34">
      <c r="A358" t="s">
        <v>2066</v>
      </c>
      <c r="B358" t="s">
        <v>32</v>
      </c>
      <c r="C358" t="s">
        <v>33</v>
      </c>
      <c r="D358" t="s">
        <v>34</v>
      </c>
      <c r="E358" t="s">
        <v>35</v>
      </c>
      <c r="F358" s="1">
        <v>0.03</v>
      </c>
      <c r="G358" t="s">
        <v>2067</v>
      </c>
      <c r="H358">
        <v>31</v>
      </c>
      <c r="J358">
        <v>180</v>
      </c>
      <c r="K358">
        <v>604800</v>
      </c>
      <c r="L358" t="s">
        <v>2068</v>
      </c>
      <c r="O358" t="s">
        <v>2134</v>
      </c>
      <c r="P358" t="s">
        <v>1873</v>
      </c>
      <c r="Q358" t="s">
        <v>40</v>
      </c>
      <c r="R358" t="s">
        <v>2135</v>
      </c>
      <c r="S358" t="s">
        <v>2136</v>
      </c>
      <c r="T358" t="s">
        <v>2137</v>
      </c>
      <c r="U358" t="s">
        <v>1749</v>
      </c>
      <c r="X358">
        <v>21</v>
      </c>
      <c r="Y358" t="s">
        <v>70</v>
      </c>
      <c r="Z358" t="s">
        <v>70</v>
      </c>
      <c r="AA358" t="s">
        <v>70</v>
      </c>
      <c r="AB358" t="s">
        <v>2069</v>
      </c>
      <c r="AD358" t="s">
        <v>2138</v>
      </c>
      <c r="AE358" t="s">
        <v>48</v>
      </c>
      <c r="AH358" t="s">
        <v>2201</v>
      </c>
    </row>
    <row r="359" spans="1:34">
      <c r="A359" t="s">
        <v>2066</v>
      </c>
      <c r="B359" t="s">
        <v>32</v>
      </c>
      <c r="C359" t="s">
        <v>33</v>
      </c>
      <c r="D359" t="s">
        <v>34</v>
      </c>
      <c r="E359" t="s">
        <v>35</v>
      </c>
      <c r="F359" s="1">
        <v>0.03</v>
      </c>
      <c r="G359" t="s">
        <v>2067</v>
      </c>
      <c r="H359">
        <v>31</v>
      </c>
      <c r="J359">
        <v>180</v>
      </c>
      <c r="K359">
        <v>604800</v>
      </c>
      <c r="L359" t="s">
        <v>2068</v>
      </c>
      <c r="O359" t="s">
        <v>2174</v>
      </c>
      <c r="P359" t="s">
        <v>1787</v>
      </c>
      <c r="Q359" t="s">
        <v>40</v>
      </c>
      <c r="R359" t="s">
        <v>2175</v>
      </c>
      <c r="S359" t="s">
        <v>2176</v>
      </c>
      <c r="T359" t="s">
        <v>2177</v>
      </c>
      <c r="U359" t="s">
        <v>1791</v>
      </c>
      <c r="X359">
        <v>40</v>
      </c>
      <c r="Y359" t="s">
        <v>70</v>
      </c>
      <c r="Z359" t="s">
        <v>70</v>
      </c>
      <c r="AA359" t="s">
        <v>70</v>
      </c>
      <c r="AB359" t="s">
        <v>2069</v>
      </c>
      <c r="AD359" t="s">
        <v>55</v>
      </c>
      <c r="AE359" s="3" t="s">
        <v>71</v>
      </c>
      <c r="AH359" t="s">
        <v>2201</v>
      </c>
    </row>
    <row r="360" spans="1:34">
      <c r="A360" t="s">
        <v>2066</v>
      </c>
      <c r="B360" t="s">
        <v>32</v>
      </c>
      <c r="C360" t="s">
        <v>33</v>
      </c>
      <c r="D360" t="s">
        <v>34</v>
      </c>
      <c r="E360" t="s">
        <v>35</v>
      </c>
      <c r="F360" s="1">
        <v>0.03</v>
      </c>
      <c r="G360" t="s">
        <v>2067</v>
      </c>
      <c r="H360">
        <v>31</v>
      </c>
      <c r="J360">
        <v>180</v>
      </c>
      <c r="K360">
        <v>604800</v>
      </c>
      <c r="L360" t="s">
        <v>2068</v>
      </c>
      <c r="O360" t="s">
        <v>2146</v>
      </c>
      <c r="P360" t="s">
        <v>1758</v>
      </c>
      <c r="Q360" t="s">
        <v>40</v>
      </c>
      <c r="R360" t="s">
        <v>2147</v>
      </c>
      <c r="S360" t="s">
        <v>2148</v>
      </c>
      <c r="T360" t="s">
        <v>2149</v>
      </c>
      <c r="U360" t="s">
        <v>1791</v>
      </c>
      <c r="X360">
        <v>78</v>
      </c>
      <c r="Y360" t="s">
        <v>125</v>
      </c>
      <c r="Z360" t="s">
        <v>125</v>
      </c>
      <c r="AA360" t="s">
        <v>125</v>
      </c>
      <c r="AB360" t="s">
        <v>2069</v>
      </c>
      <c r="AD360" t="s">
        <v>2150</v>
      </c>
      <c r="AE360" t="s">
        <v>48</v>
      </c>
      <c r="AH360" t="s">
        <v>2201</v>
      </c>
    </row>
    <row r="361" spans="1:34">
      <c r="A361" t="s">
        <v>2066</v>
      </c>
      <c r="B361" t="s">
        <v>32</v>
      </c>
      <c r="C361" t="s">
        <v>33</v>
      </c>
      <c r="D361" t="s">
        <v>34</v>
      </c>
      <c r="E361" t="s">
        <v>35</v>
      </c>
      <c r="F361" s="1">
        <v>0.03</v>
      </c>
      <c r="G361" t="s">
        <v>2067</v>
      </c>
      <c r="H361">
        <v>31</v>
      </c>
      <c r="J361">
        <v>180</v>
      </c>
      <c r="K361">
        <v>604800</v>
      </c>
      <c r="L361" t="s">
        <v>2068</v>
      </c>
      <c r="O361" t="s">
        <v>2163</v>
      </c>
      <c r="P361" t="s">
        <v>1818</v>
      </c>
      <c r="Q361" t="s">
        <v>40</v>
      </c>
      <c r="R361" t="s">
        <v>2164</v>
      </c>
      <c r="S361" t="s">
        <v>2165</v>
      </c>
      <c r="T361" t="s">
        <v>2166</v>
      </c>
      <c r="U361" t="s">
        <v>1779</v>
      </c>
      <c r="X361">
        <v>57</v>
      </c>
      <c r="Y361" t="s">
        <v>125</v>
      </c>
      <c r="Z361" t="s">
        <v>125</v>
      </c>
      <c r="AA361" t="s">
        <v>125</v>
      </c>
      <c r="AB361" t="s">
        <v>2069</v>
      </c>
      <c r="AD361" t="s">
        <v>55</v>
      </c>
      <c r="AE361" s="3" t="s">
        <v>71</v>
      </c>
      <c r="AH361" t="s">
        <v>2201</v>
      </c>
    </row>
    <row r="362" spans="1:34">
      <c r="A362" t="s">
        <v>2066</v>
      </c>
      <c r="B362" t="s">
        <v>32</v>
      </c>
      <c r="C362" t="s">
        <v>33</v>
      </c>
      <c r="D362" t="s">
        <v>34</v>
      </c>
      <c r="E362" t="s">
        <v>35</v>
      </c>
      <c r="F362" s="1">
        <v>0.03</v>
      </c>
      <c r="G362" t="s">
        <v>2067</v>
      </c>
      <c r="H362">
        <v>31</v>
      </c>
      <c r="J362">
        <v>180</v>
      </c>
      <c r="K362">
        <v>604800</v>
      </c>
      <c r="L362" t="s">
        <v>2068</v>
      </c>
      <c r="O362" t="s">
        <v>2130</v>
      </c>
      <c r="P362" t="s">
        <v>204</v>
      </c>
      <c r="Q362" t="s">
        <v>40</v>
      </c>
      <c r="R362" t="s">
        <v>2131</v>
      </c>
      <c r="S362" t="s">
        <v>2132</v>
      </c>
      <c r="T362" t="s">
        <v>2133</v>
      </c>
      <c r="U362" t="s">
        <v>1833</v>
      </c>
      <c r="X362">
        <v>27</v>
      </c>
      <c r="Y362" t="s">
        <v>1940</v>
      </c>
      <c r="Z362" t="s">
        <v>1940</v>
      </c>
      <c r="AA362" t="s">
        <v>1940</v>
      </c>
      <c r="AB362" t="s">
        <v>2069</v>
      </c>
      <c r="AD362" t="s">
        <v>55</v>
      </c>
      <c r="AE362" s="3" t="s">
        <v>71</v>
      </c>
      <c r="AH362" t="s">
        <v>2201</v>
      </c>
    </row>
    <row r="363" spans="1:34">
      <c r="A363" t="s">
        <v>2066</v>
      </c>
      <c r="B363" t="s">
        <v>32</v>
      </c>
      <c r="C363" t="s">
        <v>33</v>
      </c>
      <c r="D363" t="s">
        <v>34</v>
      </c>
      <c r="E363" t="s">
        <v>35</v>
      </c>
      <c r="F363" s="1">
        <v>0.03</v>
      </c>
      <c r="G363" t="s">
        <v>2067</v>
      </c>
      <c r="H363">
        <v>31</v>
      </c>
      <c r="J363">
        <v>180</v>
      </c>
      <c r="K363">
        <v>604800</v>
      </c>
      <c r="L363" t="s">
        <v>2068</v>
      </c>
      <c r="O363" t="s">
        <v>2101</v>
      </c>
      <c r="P363" t="s">
        <v>1999</v>
      </c>
      <c r="Q363" t="s">
        <v>40</v>
      </c>
      <c r="R363" t="s">
        <v>2102</v>
      </c>
      <c r="S363" t="s">
        <v>2103</v>
      </c>
      <c r="T363" t="s">
        <v>2104</v>
      </c>
      <c r="U363" t="s">
        <v>1749</v>
      </c>
      <c r="X363">
        <v>109</v>
      </c>
      <c r="Y363" t="s">
        <v>78</v>
      </c>
      <c r="Z363" t="s">
        <v>78</v>
      </c>
      <c r="AA363" t="s">
        <v>78</v>
      </c>
      <c r="AB363" t="s">
        <v>2069</v>
      </c>
      <c r="AD363" t="s">
        <v>2003</v>
      </c>
      <c r="AE363" s="3" t="s">
        <v>71</v>
      </c>
      <c r="AH363" t="s">
        <v>2201</v>
      </c>
    </row>
    <row r="364" spans="1:34">
      <c r="A364" t="s">
        <v>2066</v>
      </c>
      <c r="B364" t="s">
        <v>32</v>
      </c>
      <c r="C364" t="s">
        <v>33</v>
      </c>
      <c r="D364" t="s">
        <v>34</v>
      </c>
      <c r="E364" t="s">
        <v>35</v>
      </c>
      <c r="F364" s="1">
        <v>0.03</v>
      </c>
      <c r="G364" t="s">
        <v>2067</v>
      </c>
      <c r="H364">
        <v>31</v>
      </c>
      <c r="J364">
        <v>180</v>
      </c>
      <c r="K364">
        <v>604800</v>
      </c>
      <c r="L364" t="s">
        <v>2068</v>
      </c>
      <c r="O364" t="s">
        <v>2126</v>
      </c>
      <c r="P364" t="s">
        <v>333</v>
      </c>
      <c r="Q364" t="s">
        <v>40</v>
      </c>
      <c r="R364" t="s">
        <v>2127</v>
      </c>
      <c r="S364" t="s">
        <v>2128</v>
      </c>
      <c r="T364" t="s">
        <v>2129</v>
      </c>
      <c r="U364" t="s">
        <v>1762</v>
      </c>
      <c r="X364">
        <v>58</v>
      </c>
      <c r="Y364" t="s">
        <v>91</v>
      </c>
      <c r="Z364" t="s">
        <v>91</v>
      </c>
      <c r="AA364" t="s">
        <v>91</v>
      </c>
      <c r="AB364" t="s">
        <v>2069</v>
      </c>
      <c r="AD364" t="s">
        <v>55</v>
      </c>
      <c r="AE364" s="3" t="s">
        <v>71</v>
      </c>
      <c r="AH364" t="s">
        <v>2201</v>
      </c>
    </row>
    <row r="365" spans="1:34">
      <c r="A365" s="3" t="s">
        <v>4067</v>
      </c>
      <c r="B365" s="3" t="s">
        <v>2592</v>
      </c>
      <c r="C365" s="3" t="s">
        <v>33</v>
      </c>
      <c r="D365" s="3" t="s">
        <v>34</v>
      </c>
      <c r="E365" s="3" t="s">
        <v>35</v>
      </c>
      <c r="F365" s="4">
        <v>0.02</v>
      </c>
      <c r="G365" s="3" t="s">
        <v>3838</v>
      </c>
      <c r="H365" s="3">
        <v>50</v>
      </c>
      <c r="I365" s="3"/>
      <c r="J365" s="3">
        <v>180</v>
      </c>
      <c r="K365" s="3">
        <v>604800</v>
      </c>
      <c r="L365" s="10" t="s">
        <v>3839</v>
      </c>
      <c r="M365" s="10"/>
      <c r="N365" s="10"/>
      <c r="O365" s="3" t="s">
        <v>4129</v>
      </c>
      <c r="P365" s="3" t="s">
        <v>50</v>
      </c>
      <c r="Q365" t="s">
        <v>40</v>
      </c>
      <c r="R365" s="3" t="s">
        <v>4130</v>
      </c>
      <c r="S365" s="3" t="s">
        <v>4131</v>
      </c>
      <c r="T365" s="10" t="s">
        <v>4132</v>
      </c>
      <c r="U365" s="10"/>
      <c r="V365" s="10"/>
      <c r="W365" s="3"/>
      <c r="X365" s="3">
        <v>28</v>
      </c>
      <c r="Y365" s="3" t="s">
        <v>45</v>
      </c>
      <c r="Z365" s="3" t="s">
        <v>45</v>
      </c>
      <c r="AA365" s="3" t="s">
        <v>45</v>
      </c>
      <c r="AB365" s="3" t="s">
        <v>2069</v>
      </c>
      <c r="AC365" s="3"/>
      <c r="AD365" s="3" t="s">
        <v>4028</v>
      </c>
      <c r="AE365" s="3" t="s">
        <v>48</v>
      </c>
      <c r="AF365" s="3"/>
      <c r="AG365" s="3"/>
      <c r="AH365" t="s">
        <v>2201</v>
      </c>
    </row>
    <row r="366" spans="1:34">
      <c r="A366" s="3" t="s">
        <v>4067</v>
      </c>
      <c r="B366" s="3" t="s">
        <v>2592</v>
      </c>
      <c r="C366" s="3" t="s">
        <v>33</v>
      </c>
      <c r="D366" s="3" t="s">
        <v>34</v>
      </c>
      <c r="E366" s="3" t="s">
        <v>35</v>
      </c>
      <c r="F366" s="4">
        <v>0.02</v>
      </c>
      <c r="G366" s="3" t="s">
        <v>3838</v>
      </c>
      <c r="H366" s="3">
        <v>50</v>
      </c>
      <c r="I366" s="3"/>
      <c r="J366" s="3">
        <v>180</v>
      </c>
      <c r="K366" s="3">
        <v>604800</v>
      </c>
      <c r="L366" s="10" t="s">
        <v>3839</v>
      </c>
      <c r="M366" s="10"/>
      <c r="N366" s="10"/>
      <c r="O366" s="3" t="s">
        <v>4071</v>
      </c>
      <c r="P366" s="3" t="s">
        <v>108</v>
      </c>
      <c r="Q366" t="s">
        <v>40</v>
      </c>
      <c r="R366" s="3" t="s">
        <v>4072</v>
      </c>
      <c r="S366" s="3" t="s">
        <v>3404</v>
      </c>
      <c r="T366" s="10" t="s">
        <v>4073</v>
      </c>
      <c r="U366" s="10"/>
      <c r="V366" s="10"/>
      <c r="W366" s="3"/>
      <c r="X366" s="3">
        <v>39</v>
      </c>
      <c r="Y366" s="3" t="s">
        <v>45</v>
      </c>
      <c r="Z366" s="3" t="s">
        <v>45</v>
      </c>
      <c r="AA366" s="3" t="s">
        <v>45</v>
      </c>
      <c r="AB366" s="3" t="s">
        <v>2069</v>
      </c>
      <c r="AC366" s="3"/>
      <c r="AD366" s="3" t="s">
        <v>55</v>
      </c>
      <c r="AE366" s="3" t="s">
        <v>71</v>
      </c>
      <c r="AF366" s="10"/>
      <c r="AG366" s="3"/>
      <c r="AH366" t="s">
        <v>2201</v>
      </c>
    </row>
    <row r="367" spans="1:34">
      <c r="A367" s="3" t="s">
        <v>4067</v>
      </c>
      <c r="B367" s="3" t="s">
        <v>2592</v>
      </c>
      <c r="C367" s="3" t="s">
        <v>33</v>
      </c>
      <c r="D367" s="3" t="s">
        <v>34</v>
      </c>
      <c r="E367" s="3" t="s">
        <v>35</v>
      </c>
      <c r="F367" s="4">
        <v>0.02</v>
      </c>
      <c r="G367" s="3" t="s">
        <v>3838</v>
      </c>
      <c r="H367" s="3">
        <v>50</v>
      </c>
      <c r="I367" s="3"/>
      <c r="J367" s="3">
        <v>180</v>
      </c>
      <c r="K367" s="3">
        <v>604800</v>
      </c>
      <c r="L367" s="10" t="s">
        <v>3839</v>
      </c>
      <c r="M367" s="10"/>
      <c r="N367" s="10"/>
      <c r="O367" s="3" t="s">
        <v>4166</v>
      </c>
      <c r="P367" s="3" t="s">
        <v>4167</v>
      </c>
      <c r="Q367" t="s">
        <v>40</v>
      </c>
      <c r="R367" s="3" t="s">
        <v>4168</v>
      </c>
      <c r="S367" s="3" t="s">
        <v>4169</v>
      </c>
      <c r="T367" s="10" t="s">
        <v>4170</v>
      </c>
      <c r="U367" s="10"/>
      <c r="V367" s="10"/>
      <c r="W367" s="3"/>
      <c r="X367" s="3">
        <v>61</v>
      </c>
      <c r="Y367" s="3" t="s">
        <v>2600</v>
      </c>
      <c r="Z367" s="3" t="s">
        <v>2600</v>
      </c>
      <c r="AA367" s="3" t="s">
        <v>2600</v>
      </c>
      <c r="AB367" s="3" t="s">
        <v>2069</v>
      </c>
      <c r="AC367" s="3"/>
      <c r="AD367" s="3" t="s">
        <v>55</v>
      </c>
      <c r="AE367" s="3" t="s">
        <v>71</v>
      </c>
      <c r="AF367" s="10"/>
      <c r="AG367" s="3"/>
      <c r="AH367" t="s">
        <v>2201</v>
      </c>
    </row>
    <row r="368" spans="1:34">
      <c r="A368" t="s">
        <v>2066</v>
      </c>
      <c r="B368" t="s">
        <v>32</v>
      </c>
      <c r="C368" t="s">
        <v>33</v>
      </c>
      <c r="D368" t="s">
        <v>34</v>
      </c>
      <c r="E368" t="s">
        <v>35</v>
      </c>
      <c r="F368" s="1">
        <v>0.03</v>
      </c>
      <c r="G368" t="s">
        <v>2067</v>
      </c>
      <c r="H368">
        <v>31</v>
      </c>
      <c r="J368">
        <v>180</v>
      </c>
      <c r="K368">
        <v>604800</v>
      </c>
      <c r="L368" t="s">
        <v>2068</v>
      </c>
      <c r="O368" t="s">
        <v>2083</v>
      </c>
      <c r="P368" t="s">
        <v>1902</v>
      </c>
      <c r="Q368" t="s">
        <v>40</v>
      </c>
      <c r="R368" t="s">
        <v>2084</v>
      </c>
      <c r="S368" t="s">
        <v>2085</v>
      </c>
      <c r="T368" t="s">
        <v>2086</v>
      </c>
      <c r="U368" t="s">
        <v>1906</v>
      </c>
      <c r="X368">
        <v>25</v>
      </c>
      <c r="Y368" t="s">
        <v>70</v>
      </c>
      <c r="Z368" t="s">
        <v>70</v>
      </c>
      <c r="AA368" t="s">
        <v>70</v>
      </c>
      <c r="AB368" t="s">
        <v>2069</v>
      </c>
      <c r="AD368" t="s">
        <v>55</v>
      </c>
      <c r="AE368" s="3" t="s">
        <v>71</v>
      </c>
      <c r="AH368" t="s">
        <v>2201</v>
      </c>
    </row>
    <row r="369" spans="1:34">
      <c r="A369" s="3" t="s">
        <v>4067</v>
      </c>
      <c r="B369" s="3" t="s">
        <v>2592</v>
      </c>
      <c r="C369" s="3" t="s">
        <v>33</v>
      </c>
      <c r="D369" s="3" t="s">
        <v>34</v>
      </c>
      <c r="E369" s="3" t="s">
        <v>35</v>
      </c>
      <c r="F369" s="4">
        <v>0.02</v>
      </c>
      <c r="G369" s="3" t="s">
        <v>3838</v>
      </c>
      <c r="H369" s="3">
        <v>50</v>
      </c>
      <c r="I369" s="3"/>
      <c r="J369" s="3">
        <v>180</v>
      </c>
      <c r="K369" s="3">
        <v>604800</v>
      </c>
      <c r="L369" s="10" t="s">
        <v>3839</v>
      </c>
      <c r="M369" s="10"/>
      <c r="N369" s="10"/>
      <c r="O369" s="3" t="s">
        <v>4125</v>
      </c>
      <c r="P369" s="3" t="s">
        <v>2907</v>
      </c>
      <c r="Q369" t="s">
        <v>40</v>
      </c>
      <c r="R369" s="3" t="s">
        <v>4126</v>
      </c>
      <c r="S369" s="3" t="s">
        <v>4127</v>
      </c>
      <c r="T369" s="10" t="s">
        <v>4128</v>
      </c>
      <c r="U369" s="10"/>
      <c r="V369" s="10"/>
      <c r="W369" s="3"/>
      <c r="X369" s="3">
        <v>17</v>
      </c>
      <c r="Y369" s="3" t="s">
        <v>2600</v>
      </c>
      <c r="Z369" s="3" t="s">
        <v>2600</v>
      </c>
      <c r="AA369" s="3" t="s">
        <v>2600</v>
      </c>
      <c r="AB369" s="3" t="s">
        <v>2069</v>
      </c>
      <c r="AC369" s="3"/>
      <c r="AD369" s="3" t="s">
        <v>851</v>
      </c>
      <c r="AE369" s="3" t="s">
        <v>71</v>
      </c>
      <c r="AF369" s="3"/>
      <c r="AG369" s="3"/>
      <c r="AH369" t="s">
        <v>2201</v>
      </c>
    </row>
    <row r="370" spans="1:34">
      <c r="A370" t="s">
        <v>2066</v>
      </c>
      <c r="B370" t="s">
        <v>32</v>
      </c>
      <c r="C370" t="s">
        <v>33</v>
      </c>
      <c r="D370" t="s">
        <v>34</v>
      </c>
      <c r="E370" t="s">
        <v>35</v>
      </c>
      <c r="F370" s="1">
        <v>0.03</v>
      </c>
      <c r="G370" t="s">
        <v>2067</v>
      </c>
      <c r="H370">
        <v>31</v>
      </c>
      <c r="J370">
        <v>180</v>
      </c>
      <c r="K370">
        <v>604800</v>
      </c>
      <c r="L370" t="s">
        <v>2068</v>
      </c>
      <c r="O370" t="s">
        <v>2096</v>
      </c>
      <c r="P370" t="s">
        <v>2097</v>
      </c>
      <c r="Q370" t="s">
        <v>40</v>
      </c>
      <c r="R370" t="s">
        <v>2098</v>
      </c>
      <c r="S370" t="s">
        <v>2099</v>
      </c>
      <c r="T370" t="s">
        <v>2100</v>
      </c>
      <c r="U370" t="s">
        <v>1756</v>
      </c>
      <c r="X370">
        <v>15</v>
      </c>
      <c r="Y370" t="s">
        <v>78</v>
      </c>
      <c r="Z370" t="s">
        <v>78</v>
      </c>
      <c r="AA370" t="s">
        <v>78</v>
      </c>
      <c r="AB370" t="s">
        <v>2069</v>
      </c>
      <c r="AD370" t="s">
        <v>55</v>
      </c>
      <c r="AE370" t="s">
        <v>48</v>
      </c>
      <c r="AH370" t="s">
        <v>2201</v>
      </c>
    </row>
    <row r="371" spans="1:34">
      <c r="A371" t="s">
        <v>2066</v>
      </c>
      <c r="B371" t="s">
        <v>32</v>
      </c>
      <c r="C371" t="s">
        <v>33</v>
      </c>
      <c r="D371" t="s">
        <v>34</v>
      </c>
      <c r="E371" t="s">
        <v>35</v>
      </c>
      <c r="F371" s="1">
        <v>0.03</v>
      </c>
      <c r="G371" t="s">
        <v>2067</v>
      </c>
      <c r="H371">
        <v>31</v>
      </c>
      <c r="J371">
        <v>180</v>
      </c>
      <c r="K371">
        <v>604800</v>
      </c>
      <c r="L371" t="s">
        <v>2068</v>
      </c>
      <c r="O371" t="s">
        <v>2092</v>
      </c>
      <c r="P371" t="s">
        <v>211</v>
      </c>
      <c r="Q371" t="s">
        <v>40</v>
      </c>
      <c r="R371" t="s">
        <v>2093</v>
      </c>
      <c r="S371" t="s">
        <v>2094</v>
      </c>
      <c r="T371" t="s">
        <v>2095</v>
      </c>
      <c r="U371" t="s">
        <v>1809</v>
      </c>
      <c r="X371">
        <v>50</v>
      </c>
      <c r="Y371" t="s">
        <v>1834</v>
      </c>
      <c r="Z371" t="s">
        <v>1834</v>
      </c>
      <c r="AA371" t="s">
        <v>1834</v>
      </c>
      <c r="AB371" t="s">
        <v>2069</v>
      </c>
      <c r="AD371" t="s">
        <v>55</v>
      </c>
      <c r="AE371" t="s">
        <v>48</v>
      </c>
      <c r="AH371" t="s">
        <v>2201</v>
      </c>
    </row>
    <row r="372" spans="1:34">
      <c r="A372" t="s">
        <v>2066</v>
      </c>
      <c r="B372" t="s">
        <v>32</v>
      </c>
      <c r="C372" t="s">
        <v>33</v>
      </c>
      <c r="D372" t="s">
        <v>34</v>
      </c>
      <c r="E372" t="s">
        <v>35</v>
      </c>
      <c r="F372" s="1">
        <v>0.03</v>
      </c>
      <c r="G372" t="s">
        <v>2067</v>
      </c>
      <c r="H372">
        <v>31</v>
      </c>
      <c r="J372">
        <v>180</v>
      </c>
      <c r="K372">
        <v>604800</v>
      </c>
      <c r="L372" t="s">
        <v>2068</v>
      </c>
      <c r="O372" t="s">
        <v>2167</v>
      </c>
      <c r="P372" t="s">
        <v>2168</v>
      </c>
      <c r="Q372" t="s">
        <v>40</v>
      </c>
      <c r="R372" t="s">
        <v>2169</v>
      </c>
      <c r="S372" t="s">
        <v>2170</v>
      </c>
      <c r="T372" t="s">
        <v>2171</v>
      </c>
      <c r="U372" t="s">
        <v>2172</v>
      </c>
      <c r="X372">
        <v>58</v>
      </c>
      <c r="Y372" t="s">
        <v>62</v>
      </c>
      <c r="Z372" t="s">
        <v>62</v>
      </c>
      <c r="AA372" t="s">
        <v>62</v>
      </c>
      <c r="AB372" t="s">
        <v>2069</v>
      </c>
      <c r="AD372" t="s">
        <v>55</v>
      </c>
      <c r="AE372" t="s">
        <v>2173</v>
      </c>
      <c r="AH372" t="s">
        <v>2201</v>
      </c>
    </row>
    <row r="373" spans="1:34">
      <c r="A373" t="s">
        <v>2066</v>
      </c>
      <c r="B373" t="s">
        <v>32</v>
      </c>
      <c r="C373" t="s">
        <v>33</v>
      </c>
      <c r="D373" t="s">
        <v>34</v>
      </c>
      <c r="E373" t="s">
        <v>35</v>
      </c>
      <c r="F373" s="1">
        <v>0.03</v>
      </c>
      <c r="G373" t="s">
        <v>2067</v>
      </c>
      <c r="H373">
        <v>31</v>
      </c>
      <c r="J373">
        <v>180</v>
      </c>
      <c r="K373">
        <v>604800</v>
      </c>
      <c r="L373" t="s">
        <v>2068</v>
      </c>
      <c r="O373" t="s">
        <v>2195</v>
      </c>
      <c r="P373" t="s">
        <v>1811</v>
      </c>
      <c r="Q373" t="s">
        <v>40</v>
      </c>
      <c r="R373" t="s">
        <v>2196</v>
      </c>
      <c r="S373" t="s">
        <v>2197</v>
      </c>
      <c r="T373" t="s">
        <v>2198</v>
      </c>
      <c r="U373" t="s">
        <v>1895</v>
      </c>
      <c r="X373">
        <v>56</v>
      </c>
      <c r="Y373" t="s">
        <v>70</v>
      </c>
      <c r="Z373" t="s">
        <v>70</v>
      </c>
      <c r="AA373" t="s">
        <v>70</v>
      </c>
      <c r="AB373" t="s">
        <v>2069</v>
      </c>
      <c r="AD373" t="s">
        <v>2003</v>
      </c>
      <c r="AE373" t="s">
        <v>48</v>
      </c>
      <c r="AH373" t="s">
        <v>2201</v>
      </c>
    </row>
    <row r="374" spans="1:34">
      <c r="A374" t="s">
        <v>2066</v>
      </c>
      <c r="B374" t="s">
        <v>32</v>
      </c>
      <c r="C374" t="s">
        <v>33</v>
      </c>
      <c r="D374" t="s">
        <v>34</v>
      </c>
      <c r="E374" t="s">
        <v>35</v>
      </c>
      <c r="F374" s="1">
        <v>0.03</v>
      </c>
      <c r="G374" t="s">
        <v>2067</v>
      </c>
      <c r="H374">
        <v>31</v>
      </c>
      <c r="J374">
        <v>180</v>
      </c>
      <c r="K374">
        <v>604800</v>
      </c>
      <c r="L374" t="s">
        <v>2068</v>
      </c>
      <c r="O374" t="s">
        <v>2105</v>
      </c>
      <c r="P374" t="s">
        <v>2033</v>
      </c>
      <c r="Q374" t="s">
        <v>40</v>
      </c>
      <c r="R374" t="s">
        <v>2106</v>
      </c>
      <c r="S374" t="s">
        <v>2107</v>
      </c>
      <c r="T374" t="s">
        <v>2108</v>
      </c>
      <c r="U374" t="s">
        <v>1809</v>
      </c>
      <c r="X374">
        <v>44</v>
      </c>
      <c r="Y374" t="s">
        <v>125</v>
      </c>
      <c r="Z374" t="s">
        <v>125</v>
      </c>
      <c r="AA374" t="s">
        <v>125</v>
      </c>
      <c r="AB374" t="s">
        <v>2069</v>
      </c>
      <c r="AD374" t="s">
        <v>55</v>
      </c>
      <c r="AE374" s="3" t="s">
        <v>71</v>
      </c>
      <c r="AH374" t="s">
        <v>2201</v>
      </c>
    </row>
    <row r="375" spans="1:34">
      <c r="A375" s="3" t="s">
        <v>4067</v>
      </c>
      <c r="B375" s="3" t="s">
        <v>2592</v>
      </c>
      <c r="C375" s="3" t="s">
        <v>33</v>
      </c>
      <c r="D375" s="3" t="s">
        <v>34</v>
      </c>
      <c r="E375" s="3" t="s">
        <v>35</v>
      </c>
      <c r="F375" s="4">
        <v>0.02</v>
      </c>
      <c r="G375" s="3" t="s">
        <v>3838</v>
      </c>
      <c r="H375" s="3">
        <v>50</v>
      </c>
      <c r="I375" s="3"/>
      <c r="J375" s="3">
        <v>180</v>
      </c>
      <c r="K375" s="3">
        <v>604800</v>
      </c>
      <c r="L375" s="10" t="s">
        <v>3839</v>
      </c>
      <c r="M375" s="10"/>
      <c r="N375" s="10"/>
      <c r="O375" s="3" t="s">
        <v>4108</v>
      </c>
      <c r="P375" s="3" t="s">
        <v>2652</v>
      </c>
      <c r="Q375" t="s">
        <v>40</v>
      </c>
      <c r="R375" s="3" t="s">
        <v>4109</v>
      </c>
      <c r="S375" s="3" t="s">
        <v>4110</v>
      </c>
      <c r="T375" s="10" t="s">
        <v>4111</v>
      </c>
      <c r="U375" s="10"/>
      <c r="V375" s="10"/>
      <c r="W375" s="3"/>
      <c r="X375" s="3">
        <v>15</v>
      </c>
      <c r="Y375" s="3" t="s">
        <v>2600</v>
      </c>
      <c r="Z375" s="3" t="s">
        <v>2600</v>
      </c>
      <c r="AA375" s="3" t="s">
        <v>2600</v>
      </c>
      <c r="AB375" s="3" t="s">
        <v>2069</v>
      </c>
      <c r="AC375" s="3"/>
      <c r="AD375" s="3" t="s">
        <v>55</v>
      </c>
      <c r="AE375" s="3" t="s">
        <v>71</v>
      </c>
      <c r="AF375" s="10"/>
      <c r="AG375" s="3"/>
      <c r="AH375" t="s">
        <v>2201</v>
      </c>
    </row>
    <row r="376" spans="1:34">
      <c r="A376" s="3" t="s">
        <v>4067</v>
      </c>
      <c r="B376" s="3" t="s">
        <v>2592</v>
      </c>
      <c r="C376" s="3" t="s">
        <v>33</v>
      </c>
      <c r="D376" s="3" t="s">
        <v>34</v>
      </c>
      <c r="E376" s="3" t="s">
        <v>35</v>
      </c>
      <c r="F376" s="4">
        <v>0.02</v>
      </c>
      <c r="G376" s="3" t="s">
        <v>3838</v>
      </c>
      <c r="H376" s="3">
        <v>50</v>
      </c>
      <c r="I376" s="3"/>
      <c r="J376" s="3">
        <v>180</v>
      </c>
      <c r="K376" s="3">
        <v>604800</v>
      </c>
      <c r="L376" s="10" t="s">
        <v>3839</v>
      </c>
      <c r="M376" s="10"/>
      <c r="N376" s="10"/>
      <c r="O376" s="3" t="s">
        <v>4112</v>
      </c>
      <c r="P376" s="3" t="s">
        <v>3077</v>
      </c>
      <c r="Q376" t="s">
        <v>40</v>
      </c>
      <c r="R376" s="3" t="s">
        <v>4113</v>
      </c>
      <c r="S376" s="3" t="s">
        <v>3420</v>
      </c>
      <c r="T376" s="10" t="s">
        <v>4114</v>
      </c>
      <c r="U376" s="10"/>
      <c r="V376" s="10"/>
      <c r="W376" s="3"/>
      <c r="X376" s="3">
        <v>34</v>
      </c>
      <c r="Y376" s="3" t="s">
        <v>2600</v>
      </c>
      <c r="Z376" s="3" t="s">
        <v>2600</v>
      </c>
      <c r="AA376" s="3" t="s">
        <v>2600</v>
      </c>
      <c r="AB376" s="3" t="s">
        <v>2069</v>
      </c>
      <c r="AC376" s="3"/>
      <c r="AD376" s="3" t="s">
        <v>2057</v>
      </c>
      <c r="AE376" s="3" t="s">
        <v>71</v>
      </c>
      <c r="AF376" s="3"/>
      <c r="AG376" s="3"/>
      <c r="AH376" t="s">
        <v>2201</v>
      </c>
    </row>
    <row r="377" spans="1:34">
      <c r="A377" s="3" t="s">
        <v>4067</v>
      </c>
      <c r="B377" s="3" t="s">
        <v>2592</v>
      </c>
      <c r="C377" s="3" t="s">
        <v>33</v>
      </c>
      <c r="D377" s="3" t="s">
        <v>34</v>
      </c>
      <c r="E377" s="3" t="s">
        <v>35</v>
      </c>
      <c r="F377" s="4">
        <v>0.02</v>
      </c>
      <c r="G377" s="3" t="s">
        <v>3838</v>
      </c>
      <c r="H377" s="3">
        <v>50</v>
      </c>
      <c r="I377" s="3"/>
      <c r="J377" s="3">
        <v>180</v>
      </c>
      <c r="K377" s="3">
        <v>604800</v>
      </c>
      <c r="L377" s="10" t="s">
        <v>3839</v>
      </c>
      <c r="M377" s="10"/>
      <c r="N377" s="10"/>
      <c r="O377" s="3" t="s">
        <v>4095</v>
      </c>
      <c r="P377" s="3" t="s">
        <v>2717</v>
      </c>
      <c r="Q377" t="s">
        <v>40</v>
      </c>
      <c r="R377" s="3" t="s">
        <v>4096</v>
      </c>
      <c r="S377" s="3" t="s">
        <v>4097</v>
      </c>
      <c r="T377" s="10" t="s">
        <v>4098</v>
      </c>
      <c r="U377" s="10"/>
      <c r="V377" s="10"/>
      <c r="W377" s="3"/>
      <c r="X377" s="3">
        <v>30</v>
      </c>
      <c r="Y377" s="3" t="s">
        <v>2600</v>
      </c>
      <c r="Z377" s="3" t="s">
        <v>2600</v>
      </c>
      <c r="AA377" s="3" t="s">
        <v>2600</v>
      </c>
      <c r="AB377" s="3" t="s">
        <v>2069</v>
      </c>
      <c r="AC377" s="3"/>
      <c r="AD377" s="3" t="s">
        <v>55</v>
      </c>
      <c r="AE377" s="3" t="s">
        <v>71</v>
      </c>
      <c r="AF377" s="3"/>
      <c r="AG377" s="3"/>
      <c r="AH377" t="s">
        <v>2201</v>
      </c>
    </row>
    <row r="378" spans="1:34">
      <c r="A378" t="s">
        <v>2066</v>
      </c>
      <c r="B378" t="s">
        <v>32</v>
      </c>
      <c r="C378" t="s">
        <v>33</v>
      </c>
      <c r="D378" t="s">
        <v>34</v>
      </c>
      <c r="E378" t="s">
        <v>35</v>
      </c>
      <c r="F378" s="1">
        <v>0.03</v>
      </c>
      <c r="G378" t="s">
        <v>2067</v>
      </c>
      <c r="H378">
        <v>31</v>
      </c>
      <c r="J378">
        <v>180</v>
      </c>
      <c r="K378">
        <v>604800</v>
      </c>
      <c r="L378" t="s">
        <v>2068</v>
      </c>
      <c r="O378" t="s">
        <v>2155</v>
      </c>
      <c r="P378" t="s">
        <v>162</v>
      </c>
      <c r="Q378" t="s">
        <v>40</v>
      </c>
      <c r="R378" t="s">
        <v>2156</v>
      </c>
      <c r="S378" t="s">
        <v>2157</v>
      </c>
      <c r="T378" t="s">
        <v>2158</v>
      </c>
      <c r="U378" t="s">
        <v>1803</v>
      </c>
      <c r="X378">
        <v>34</v>
      </c>
      <c r="Y378" t="s">
        <v>1834</v>
      </c>
      <c r="Z378" t="s">
        <v>1834</v>
      </c>
      <c r="AA378" t="s">
        <v>1834</v>
      </c>
      <c r="AB378" t="s">
        <v>2069</v>
      </c>
      <c r="AD378" t="s">
        <v>55</v>
      </c>
      <c r="AE378" t="s">
        <v>63</v>
      </c>
      <c r="AH378" t="s">
        <v>2201</v>
      </c>
    </row>
    <row r="379" spans="1:34">
      <c r="A379" t="s">
        <v>31</v>
      </c>
      <c r="B379" t="s">
        <v>32</v>
      </c>
      <c r="C379" t="s">
        <v>33</v>
      </c>
      <c r="D379" t="s">
        <v>34</v>
      </c>
      <c r="E379" t="s">
        <v>35</v>
      </c>
      <c r="F379" s="1">
        <v>0.03</v>
      </c>
      <c r="G379" t="s">
        <v>36</v>
      </c>
      <c r="H379">
        <v>30</v>
      </c>
      <c r="J379">
        <v>180</v>
      </c>
      <c r="K379">
        <v>604800</v>
      </c>
      <c r="L379" t="s">
        <v>37</v>
      </c>
      <c r="O379" t="s">
        <v>113</v>
      </c>
      <c r="P379" t="s">
        <v>114</v>
      </c>
      <c r="Q379" t="s">
        <v>40</v>
      </c>
      <c r="R379" t="s">
        <v>115</v>
      </c>
      <c r="S379" t="s">
        <v>116</v>
      </c>
      <c r="T379" t="s">
        <v>117</v>
      </c>
      <c r="U379" t="s">
        <v>118</v>
      </c>
      <c r="X379">
        <v>13</v>
      </c>
      <c r="Y379" t="s">
        <v>45</v>
      </c>
      <c r="Z379" t="s">
        <v>45</v>
      </c>
      <c r="AA379" t="s">
        <v>45</v>
      </c>
      <c r="AB379" t="s">
        <v>46</v>
      </c>
      <c r="AD379" t="s">
        <v>99</v>
      </c>
      <c r="AE379" s="3" t="s">
        <v>71</v>
      </c>
      <c r="AH379" t="s">
        <v>1721</v>
      </c>
    </row>
    <row r="380" spans="1:34">
      <c r="A380" s="3" t="s">
        <v>2591</v>
      </c>
      <c r="B380" s="3" t="s">
        <v>2592</v>
      </c>
      <c r="C380" s="3" t="s">
        <v>33</v>
      </c>
      <c r="D380" s="3" t="s">
        <v>34</v>
      </c>
      <c r="E380" s="3" t="s">
        <v>35</v>
      </c>
      <c r="F380" s="4">
        <v>0.02</v>
      </c>
      <c r="G380" s="3" t="s">
        <v>2593</v>
      </c>
      <c r="H380" s="3">
        <v>51</v>
      </c>
      <c r="I380" s="3"/>
      <c r="J380" s="3">
        <v>180</v>
      </c>
      <c r="K380" s="3">
        <v>604800</v>
      </c>
      <c r="L380" s="10" t="s">
        <v>2594</v>
      </c>
      <c r="M380" s="10"/>
      <c r="N380" s="10"/>
      <c r="O380" s="3" t="s">
        <v>2676</v>
      </c>
      <c r="P380" s="3" t="s">
        <v>114</v>
      </c>
      <c r="Q380" t="s">
        <v>40</v>
      </c>
      <c r="R380" s="3" t="s">
        <v>2677</v>
      </c>
      <c r="S380" s="3" t="s">
        <v>2678</v>
      </c>
      <c r="T380" s="10" t="s">
        <v>2679</v>
      </c>
      <c r="U380" s="10"/>
      <c r="V380" s="10"/>
      <c r="W380" s="3"/>
      <c r="X380" s="3">
        <v>10</v>
      </c>
      <c r="Y380" s="3" t="s">
        <v>45</v>
      </c>
      <c r="Z380" s="3" t="s">
        <v>45</v>
      </c>
      <c r="AA380" s="3" t="s">
        <v>45</v>
      </c>
      <c r="AB380" s="3" t="s">
        <v>46</v>
      </c>
      <c r="AC380" s="3"/>
      <c r="AD380" s="3" t="s">
        <v>55</v>
      </c>
      <c r="AE380" s="3" t="s">
        <v>71</v>
      </c>
      <c r="AF380" s="3"/>
      <c r="AG380" s="3"/>
      <c r="AH380" t="s">
        <v>1721</v>
      </c>
    </row>
    <row r="381" spans="1:34">
      <c r="A381" t="s">
        <v>31</v>
      </c>
      <c r="B381" t="s">
        <v>32</v>
      </c>
      <c r="C381" t="s">
        <v>33</v>
      </c>
      <c r="D381" t="s">
        <v>34</v>
      </c>
      <c r="E381" t="s">
        <v>35</v>
      </c>
      <c r="F381" s="1">
        <v>0.03</v>
      </c>
      <c r="G381" t="s">
        <v>36</v>
      </c>
      <c r="H381">
        <v>30</v>
      </c>
      <c r="J381">
        <v>180</v>
      </c>
      <c r="K381">
        <v>604800</v>
      </c>
      <c r="L381" t="s">
        <v>37</v>
      </c>
      <c r="O381" t="s">
        <v>185</v>
      </c>
      <c r="P381" t="s">
        <v>186</v>
      </c>
      <c r="Q381" t="s">
        <v>40</v>
      </c>
      <c r="R381" t="s">
        <v>187</v>
      </c>
      <c r="S381" t="s">
        <v>188</v>
      </c>
      <c r="T381" t="s">
        <v>189</v>
      </c>
      <c r="U381" t="s">
        <v>190</v>
      </c>
      <c r="X381">
        <v>66</v>
      </c>
      <c r="Y381" t="s">
        <v>70</v>
      </c>
      <c r="Z381" t="s">
        <v>70</v>
      </c>
      <c r="AA381" t="s">
        <v>70</v>
      </c>
      <c r="AB381" t="s">
        <v>46</v>
      </c>
      <c r="AD381" t="s">
        <v>55</v>
      </c>
      <c r="AE381" t="s">
        <v>48</v>
      </c>
      <c r="AH381" t="s">
        <v>1721</v>
      </c>
    </row>
    <row r="382" spans="1:34">
      <c r="A382" t="s">
        <v>31</v>
      </c>
      <c r="B382" t="s">
        <v>32</v>
      </c>
      <c r="C382" t="s">
        <v>33</v>
      </c>
      <c r="D382" t="s">
        <v>34</v>
      </c>
      <c r="E382" t="s">
        <v>35</v>
      </c>
      <c r="F382" s="1">
        <v>0.03</v>
      </c>
      <c r="G382" t="s">
        <v>36</v>
      </c>
      <c r="H382">
        <v>30</v>
      </c>
      <c r="J382">
        <v>180</v>
      </c>
      <c r="K382">
        <v>604800</v>
      </c>
      <c r="L382" t="s">
        <v>37</v>
      </c>
      <c r="O382" t="s">
        <v>173</v>
      </c>
      <c r="P382" t="s">
        <v>174</v>
      </c>
      <c r="Q382" t="s">
        <v>40</v>
      </c>
      <c r="R382" t="s">
        <v>175</v>
      </c>
      <c r="S382" t="s">
        <v>176</v>
      </c>
      <c r="T382" t="s">
        <v>177</v>
      </c>
      <c r="U382" t="s">
        <v>178</v>
      </c>
      <c r="X382">
        <v>48</v>
      </c>
      <c r="Y382" t="s">
        <v>70</v>
      </c>
      <c r="Z382" t="s">
        <v>70</v>
      </c>
      <c r="AA382" t="s">
        <v>70</v>
      </c>
      <c r="AB382" t="s">
        <v>46</v>
      </c>
      <c r="AD382" t="s">
        <v>55</v>
      </c>
      <c r="AE382" t="s">
        <v>48</v>
      </c>
      <c r="AH382" t="s">
        <v>1721</v>
      </c>
    </row>
    <row r="383" spans="1:34">
      <c r="A383" s="3" t="s">
        <v>2591</v>
      </c>
      <c r="B383" s="3" t="s">
        <v>2592</v>
      </c>
      <c r="C383" s="3" t="s">
        <v>33</v>
      </c>
      <c r="D383" s="3" t="s">
        <v>34</v>
      </c>
      <c r="E383" s="3" t="s">
        <v>35</v>
      </c>
      <c r="F383" s="4">
        <v>0.02</v>
      </c>
      <c r="G383" s="3" t="s">
        <v>2593</v>
      </c>
      <c r="H383" s="3">
        <v>51</v>
      </c>
      <c r="I383" s="3"/>
      <c r="J383" s="3">
        <v>180</v>
      </c>
      <c r="K383" s="3">
        <v>604800</v>
      </c>
      <c r="L383" s="10" t="s">
        <v>2594</v>
      </c>
      <c r="M383" s="10"/>
      <c r="N383" s="10"/>
      <c r="O383" s="3" t="s">
        <v>2646</v>
      </c>
      <c r="P383" s="3" t="s">
        <v>2647</v>
      </c>
      <c r="Q383" t="s">
        <v>40</v>
      </c>
      <c r="R383" s="3" t="s">
        <v>2648</v>
      </c>
      <c r="S383" s="3" t="s">
        <v>2649</v>
      </c>
      <c r="T383" s="10" t="s">
        <v>2650</v>
      </c>
      <c r="U383" s="10"/>
      <c r="V383" s="10"/>
      <c r="W383" s="3"/>
      <c r="X383" s="3">
        <v>14</v>
      </c>
      <c r="Y383" s="3" t="s">
        <v>2600</v>
      </c>
      <c r="Z383" s="3" t="s">
        <v>2600</v>
      </c>
      <c r="AA383" s="3" t="s">
        <v>2600</v>
      </c>
      <c r="AB383" s="3" t="s">
        <v>46</v>
      </c>
      <c r="AC383" s="3"/>
      <c r="AD383" s="3" t="s">
        <v>99</v>
      </c>
      <c r="AE383" s="3" t="s">
        <v>71</v>
      </c>
      <c r="AF383" s="3"/>
      <c r="AG383" s="3"/>
      <c r="AH383" t="s">
        <v>1721</v>
      </c>
    </row>
    <row r="384" spans="1:34">
      <c r="A384" t="s">
        <v>31</v>
      </c>
      <c r="B384" t="s">
        <v>32</v>
      </c>
      <c r="C384" t="s">
        <v>33</v>
      </c>
      <c r="D384" t="s">
        <v>34</v>
      </c>
      <c r="E384" t="s">
        <v>35</v>
      </c>
      <c r="F384" s="1">
        <v>0.03</v>
      </c>
      <c r="G384" t="s">
        <v>36</v>
      </c>
      <c r="H384">
        <v>30</v>
      </c>
      <c r="J384">
        <v>180</v>
      </c>
      <c r="K384">
        <v>604800</v>
      </c>
      <c r="L384" t="s">
        <v>37</v>
      </c>
      <c r="O384" t="s">
        <v>119</v>
      </c>
      <c r="P384" t="s">
        <v>120</v>
      </c>
      <c r="Q384" t="s">
        <v>40</v>
      </c>
      <c r="R384" t="s">
        <v>121</v>
      </c>
      <c r="S384" t="s">
        <v>122</v>
      </c>
      <c r="T384" t="s">
        <v>123</v>
      </c>
      <c r="U384" t="s">
        <v>124</v>
      </c>
      <c r="X384">
        <v>70</v>
      </c>
      <c r="Y384" t="s">
        <v>125</v>
      </c>
      <c r="Z384" t="s">
        <v>125</v>
      </c>
      <c r="AA384" t="s">
        <v>125</v>
      </c>
      <c r="AB384" t="s">
        <v>46</v>
      </c>
      <c r="AD384" t="s">
        <v>99</v>
      </c>
      <c r="AE384" s="3" t="s">
        <v>71</v>
      </c>
      <c r="AH384" t="s">
        <v>1721</v>
      </c>
    </row>
    <row r="385" spans="1:34">
      <c r="A385" s="3" t="s">
        <v>2591</v>
      </c>
      <c r="B385" s="3" t="s">
        <v>2592</v>
      </c>
      <c r="C385" s="3" t="s">
        <v>33</v>
      </c>
      <c r="D385" s="3" t="s">
        <v>34</v>
      </c>
      <c r="E385" s="3" t="s">
        <v>35</v>
      </c>
      <c r="F385" s="4">
        <v>0.02</v>
      </c>
      <c r="G385" s="3" t="s">
        <v>2593</v>
      </c>
      <c r="H385" s="3">
        <v>51</v>
      </c>
      <c r="I385" s="3"/>
      <c r="J385" s="3">
        <v>180</v>
      </c>
      <c r="K385" s="3">
        <v>604800</v>
      </c>
      <c r="L385" s="10" t="s">
        <v>2594</v>
      </c>
      <c r="M385" s="10"/>
      <c r="N385" s="10"/>
      <c r="O385" s="3" t="s">
        <v>2636</v>
      </c>
      <c r="P385" s="3" t="s">
        <v>1867</v>
      </c>
      <c r="Q385" t="s">
        <v>40</v>
      </c>
      <c r="R385" s="3" t="s">
        <v>2637</v>
      </c>
      <c r="S385" s="3" t="s">
        <v>2638</v>
      </c>
      <c r="T385" s="10" t="s">
        <v>2639</v>
      </c>
      <c r="U385" s="10"/>
      <c r="V385" s="10"/>
      <c r="W385" s="3"/>
      <c r="X385" s="3">
        <v>49</v>
      </c>
      <c r="Y385" s="3" t="s">
        <v>125</v>
      </c>
      <c r="Z385" s="3" t="s">
        <v>125</v>
      </c>
      <c r="AA385" s="3" t="s">
        <v>125</v>
      </c>
      <c r="AB385" s="3" t="s">
        <v>46</v>
      </c>
      <c r="AC385" s="3"/>
      <c r="AD385" s="3" t="s">
        <v>99</v>
      </c>
      <c r="AE385" s="3" t="s">
        <v>71</v>
      </c>
      <c r="AF385" s="10"/>
      <c r="AG385" s="3"/>
      <c r="AH385" t="s">
        <v>1721</v>
      </c>
    </row>
    <row r="386" spans="1:34">
      <c r="A386" t="s">
        <v>31</v>
      </c>
      <c r="B386" t="s">
        <v>32</v>
      </c>
      <c r="C386" t="s">
        <v>33</v>
      </c>
      <c r="D386" t="s">
        <v>34</v>
      </c>
      <c r="E386" t="s">
        <v>35</v>
      </c>
      <c r="F386" s="1">
        <v>0.03</v>
      </c>
      <c r="G386" t="s">
        <v>36</v>
      </c>
      <c r="H386">
        <v>30</v>
      </c>
      <c r="J386">
        <v>180</v>
      </c>
      <c r="K386">
        <v>604800</v>
      </c>
      <c r="L386" t="s">
        <v>37</v>
      </c>
      <c r="O386" t="s">
        <v>38</v>
      </c>
      <c r="P386" t="s">
        <v>39</v>
      </c>
      <c r="Q386" t="s">
        <v>40</v>
      </c>
      <c r="R386" t="s">
        <v>41</v>
      </c>
      <c r="S386" t="s">
        <v>42</v>
      </c>
      <c r="T386" t="s">
        <v>43</v>
      </c>
      <c r="U386" t="s">
        <v>44</v>
      </c>
      <c r="X386">
        <v>49</v>
      </c>
      <c r="Y386" t="s">
        <v>45</v>
      </c>
      <c r="Z386" t="s">
        <v>45</v>
      </c>
      <c r="AA386" t="s">
        <v>45</v>
      </c>
      <c r="AB386" t="s">
        <v>46</v>
      </c>
      <c r="AD386" t="s">
        <v>47</v>
      </c>
      <c r="AE386" t="s">
        <v>48</v>
      </c>
      <c r="AH386" t="s">
        <v>1721</v>
      </c>
    </row>
    <row r="387" spans="1:34">
      <c r="A387" s="3" t="s">
        <v>2591</v>
      </c>
      <c r="B387" s="3" t="s">
        <v>2592</v>
      </c>
      <c r="C387" s="3" t="s">
        <v>33</v>
      </c>
      <c r="D387" s="3" t="s">
        <v>34</v>
      </c>
      <c r="E387" s="3" t="s">
        <v>35</v>
      </c>
      <c r="F387" s="4">
        <v>0.02</v>
      </c>
      <c r="G387" s="3" t="s">
        <v>2593</v>
      </c>
      <c r="H387" s="3">
        <v>51</v>
      </c>
      <c r="I387" s="3"/>
      <c r="J387" s="3">
        <v>180</v>
      </c>
      <c r="K387" s="3">
        <v>604800</v>
      </c>
      <c r="L387" s="10" t="s">
        <v>2594</v>
      </c>
      <c r="M387" s="10"/>
      <c r="N387" s="10"/>
      <c r="O387" s="3" t="s">
        <v>2601</v>
      </c>
      <c r="P387" s="3" t="s">
        <v>2602</v>
      </c>
      <c r="Q387" t="s">
        <v>40</v>
      </c>
      <c r="R387" s="3" t="s">
        <v>2603</v>
      </c>
      <c r="S387" s="3" t="s">
        <v>2604</v>
      </c>
      <c r="T387" s="10" t="s">
        <v>2605</v>
      </c>
      <c r="U387" s="10"/>
      <c r="V387" s="10"/>
      <c r="W387" s="3"/>
      <c r="X387" s="3">
        <v>66</v>
      </c>
      <c r="Y387" s="3" t="s">
        <v>2600</v>
      </c>
      <c r="Z387" s="3" t="s">
        <v>2600</v>
      </c>
      <c r="AA387" s="3" t="s">
        <v>2600</v>
      </c>
      <c r="AB387" s="3" t="s">
        <v>46</v>
      </c>
      <c r="AC387" s="3"/>
      <c r="AD387" s="3" t="s">
        <v>55</v>
      </c>
      <c r="AE387" s="3" t="s">
        <v>71</v>
      </c>
      <c r="AF387" s="10"/>
      <c r="AG387" s="3"/>
      <c r="AH387" t="s">
        <v>1721</v>
      </c>
    </row>
    <row r="388" spans="1:34">
      <c r="A388" s="3" t="s">
        <v>2591</v>
      </c>
      <c r="B388" s="3" t="s">
        <v>2592</v>
      </c>
      <c r="C388" s="3" t="s">
        <v>33</v>
      </c>
      <c r="D388" s="3" t="s">
        <v>34</v>
      </c>
      <c r="E388" s="3" t="s">
        <v>35</v>
      </c>
      <c r="F388" s="4">
        <v>0.02</v>
      </c>
      <c r="G388" s="3" t="s">
        <v>2593</v>
      </c>
      <c r="H388" s="3">
        <v>51</v>
      </c>
      <c r="I388" s="3"/>
      <c r="J388" s="3">
        <v>180</v>
      </c>
      <c r="K388" s="3">
        <v>604800</v>
      </c>
      <c r="L388" s="10" t="s">
        <v>2594</v>
      </c>
      <c r="M388" s="10"/>
      <c r="N388" s="10"/>
      <c r="O388" s="3" t="s">
        <v>2656</v>
      </c>
      <c r="P388" s="3" t="s">
        <v>2657</v>
      </c>
      <c r="Q388" t="s">
        <v>40</v>
      </c>
      <c r="R388" s="3" t="s">
        <v>2658</v>
      </c>
      <c r="S388" s="3" t="s">
        <v>2659</v>
      </c>
      <c r="T388" s="10" t="s">
        <v>2660</v>
      </c>
      <c r="U388" s="10"/>
      <c r="V388" s="10"/>
      <c r="W388" s="3"/>
      <c r="X388" s="3">
        <v>27</v>
      </c>
      <c r="Y388" s="3" t="s">
        <v>2600</v>
      </c>
      <c r="Z388" s="3" t="s">
        <v>2600</v>
      </c>
      <c r="AA388" s="3" t="s">
        <v>2600</v>
      </c>
      <c r="AB388" s="3" t="s">
        <v>46</v>
      </c>
      <c r="AC388" s="3"/>
      <c r="AD388" s="3" t="s">
        <v>55</v>
      </c>
      <c r="AE388" s="3" t="s">
        <v>48</v>
      </c>
      <c r="AF388" s="3"/>
      <c r="AG388" s="3"/>
      <c r="AH388" t="s">
        <v>1721</v>
      </c>
    </row>
    <row r="389" spans="1:34">
      <c r="A389" s="3" t="s">
        <v>2591</v>
      </c>
      <c r="B389" s="3" t="s">
        <v>2592</v>
      </c>
      <c r="C389" s="3" t="s">
        <v>33</v>
      </c>
      <c r="D389" s="3" t="s">
        <v>34</v>
      </c>
      <c r="E389" s="3" t="s">
        <v>35</v>
      </c>
      <c r="F389" s="4">
        <v>0.02</v>
      </c>
      <c r="G389" s="3" t="s">
        <v>2593</v>
      </c>
      <c r="H389" s="3">
        <v>51</v>
      </c>
      <c r="I389" s="3"/>
      <c r="J389" s="3">
        <v>180</v>
      </c>
      <c r="K389" s="3">
        <v>604800</v>
      </c>
      <c r="L389" s="10" t="s">
        <v>2594</v>
      </c>
      <c r="M389" s="10"/>
      <c r="N389" s="10"/>
      <c r="O389" s="3" t="s">
        <v>2607</v>
      </c>
      <c r="P389" s="3" t="s">
        <v>2608</v>
      </c>
      <c r="Q389" t="s">
        <v>40</v>
      </c>
      <c r="R389" s="3" t="s">
        <v>2609</v>
      </c>
      <c r="S389" s="3" t="s">
        <v>2610</v>
      </c>
      <c r="T389" s="10" t="s">
        <v>2611</v>
      </c>
      <c r="U389" s="10"/>
      <c r="V389" s="10"/>
      <c r="W389" s="3"/>
      <c r="X389" s="3">
        <v>12</v>
      </c>
      <c r="Y389" s="3" t="s">
        <v>2600</v>
      </c>
      <c r="Z389" s="3" t="s">
        <v>2600</v>
      </c>
      <c r="AA389" s="3" t="s">
        <v>2600</v>
      </c>
      <c r="AB389" s="3" t="s">
        <v>46</v>
      </c>
      <c r="AC389" s="3"/>
      <c r="AD389" s="3" t="s">
        <v>2612</v>
      </c>
      <c r="AE389" s="3" t="s">
        <v>106</v>
      </c>
      <c r="AF389" s="3"/>
      <c r="AG389" s="3"/>
      <c r="AH389" t="s">
        <v>1721</v>
      </c>
    </row>
    <row r="390" spans="1:34">
      <c r="A390" t="s">
        <v>31</v>
      </c>
      <c r="B390" t="s">
        <v>32</v>
      </c>
      <c r="C390" t="s">
        <v>33</v>
      </c>
      <c r="D390" t="s">
        <v>34</v>
      </c>
      <c r="E390" t="s">
        <v>35</v>
      </c>
      <c r="F390" s="1">
        <v>0.03</v>
      </c>
      <c r="G390" t="s">
        <v>36</v>
      </c>
      <c r="H390">
        <v>30</v>
      </c>
      <c r="J390">
        <v>180</v>
      </c>
      <c r="K390">
        <v>604800</v>
      </c>
      <c r="L390" t="s">
        <v>37</v>
      </c>
      <c r="O390" t="s">
        <v>100</v>
      </c>
      <c r="P390" t="s">
        <v>101</v>
      </c>
      <c r="Q390" t="s">
        <v>40</v>
      </c>
      <c r="R390" t="s">
        <v>102</v>
      </c>
      <c r="S390" t="s">
        <v>103</v>
      </c>
      <c r="T390" t="s">
        <v>104</v>
      </c>
      <c r="U390" t="s">
        <v>105</v>
      </c>
      <c r="X390">
        <v>50</v>
      </c>
      <c r="Y390" t="s">
        <v>45</v>
      </c>
      <c r="Z390" t="s">
        <v>45</v>
      </c>
      <c r="AA390" t="s">
        <v>45</v>
      </c>
      <c r="AB390" t="s">
        <v>46</v>
      </c>
      <c r="AD390" t="s">
        <v>99</v>
      </c>
      <c r="AE390" t="s">
        <v>48</v>
      </c>
      <c r="AH390" t="s">
        <v>1721</v>
      </c>
    </row>
    <row r="391" spans="1:34">
      <c r="A391" s="3" t="s">
        <v>2591</v>
      </c>
      <c r="B391" s="3" t="s">
        <v>2592</v>
      </c>
      <c r="C391" s="3" t="s">
        <v>33</v>
      </c>
      <c r="D391" s="3" t="s">
        <v>34</v>
      </c>
      <c r="E391" s="3" t="s">
        <v>35</v>
      </c>
      <c r="F391" s="4">
        <v>0.02</v>
      </c>
      <c r="G391" s="3" t="s">
        <v>2593</v>
      </c>
      <c r="H391" s="3">
        <v>51</v>
      </c>
      <c r="I391" s="3"/>
      <c r="J391" s="3">
        <v>180</v>
      </c>
      <c r="K391" s="3">
        <v>604800</v>
      </c>
      <c r="L391" s="10" t="s">
        <v>2594</v>
      </c>
      <c r="M391" s="10"/>
      <c r="N391" s="10"/>
      <c r="O391" s="3" t="s">
        <v>2705</v>
      </c>
      <c r="P391" s="3" t="s">
        <v>2706</v>
      </c>
      <c r="Q391" t="s">
        <v>40</v>
      </c>
      <c r="R391" s="3" t="s">
        <v>2707</v>
      </c>
      <c r="S391" s="3" t="s">
        <v>2708</v>
      </c>
      <c r="T391" s="10" t="s">
        <v>2709</v>
      </c>
      <c r="U391" s="10"/>
      <c r="V391" s="10"/>
      <c r="W391" s="3"/>
      <c r="X391" s="3">
        <v>167</v>
      </c>
      <c r="Y391" s="3" t="s">
        <v>2600</v>
      </c>
      <c r="Z391" s="3" t="s">
        <v>2600</v>
      </c>
      <c r="AA391" s="3" t="s">
        <v>2600</v>
      </c>
      <c r="AB391" s="3" t="s">
        <v>46</v>
      </c>
      <c r="AC391" s="3"/>
      <c r="AD391" s="3" t="s">
        <v>99</v>
      </c>
      <c r="AE391" s="3" t="s">
        <v>106</v>
      </c>
      <c r="AF391" s="3"/>
      <c r="AG391" s="3"/>
      <c r="AH391" t="s">
        <v>1721</v>
      </c>
    </row>
    <row r="392" spans="1:34">
      <c r="A392" s="3" t="s">
        <v>2591</v>
      </c>
      <c r="B392" s="3" t="s">
        <v>2592</v>
      </c>
      <c r="C392" s="3" t="s">
        <v>33</v>
      </c>
      <c r="D392" s="3" t="s">
        <v>34</v>
      </c>
      <c r="E392" s="3" t="s">
        <v>35</v>
      </c>
      <c r="F392" s="4">
        <v>0.02</v>
      </c>
      <c r="G392" s="3" t="s">
        <v>2593</v>
      </c>
      <c r="H392" s="3">
        <v>51</v>
      </c>
      <c r="I392" s="3"/>
      <c r="J392" s="3">
        <v>180</v>
      </c>
      <c r="K392" s="3">
        <v>604800</v>
      </c>
      <c r="L392" s="10" t="s">
        <v>2594</v>
      </c>
      <c r="M392" s="10"/>
      <c r="N392" s="10"/>
      <c r="O392" s="3" t="s">
        <v>2595</v>
      </c>
      <c r="P392" s="3" t="s">
        <v>2596</v>
      </c>
      <c r="Q392" t="s">
        <v>40</v>
      </c>
      <c r="R392" s="3" t="s">
        <v>2597</v>
      </c>
      <c r="S392" s="3" t="s">
        <v>2598</v>
      </c>
      <c r="T392" s="10" t="s">
        <v>2599</v>
      </c>
      <c r="U392" s="10"/>
      <c r="V392" s="10"/>
      <c r="W392" s="3"/>
      <c r="X392" s="3">
        <v>24</v>
      </c>
      <c r="Y392" s="3" t="s">
        <v>2600</v>
      </c>
      <c r="Z392" s="3" t="s">
        <v>2600</v>
      </c>
      <c r="AA392" s="3" t="s">
        <v>2600</v>
      </c>
      <c r="AB392" s="3" t="s">
        <v>46</v>
      </c>
      <c r="AC392" s="3"/>
      <c r="AD392" s="3" t="s">
        <v>55</v>
      </c>
      <c r="AE392" s="3" t="s">
        <v>71</v>
      </c>
      <c r="AF392" s="3"/>
      <c r="AG392" s="3"/>
      <c r="AH392" t="s">
        <v>1721</v>
      </c>
    </row>
    <row r="393" spans="1:34">
      <c r="A393" s="3" t="s">
        <v>2591</v>
      </c>
      <c r="B393" s="3" t="s">
        <v>2592</v>
      </c>
      <c r="C393" s="3" t="s">
        <v>33</v>
      </c>
      <c r="D393" s="3" t="s">
        <v>34</v>
      </c>
      <c r="E393" s="3" t="s">
        <v>35</v>
      </c>
      <c r="F393" s="4">
        <v>0.02</v>
      </c>
      <c r="G393" s="3" t="s">
        <v>2593</v>
      </c>
      <c r="H393" s="3">
        <v>51</v>
      </c>
      <c r="I393" s="3"/>
      <c r="J393" s="3">
        <v>180</v>
      </c>
      <c r="K393" s="3">
        <v>604800</v>
      </c>
      <c r="L393" s="10" t="s">
        <v>2594</v>
      </c>
      <c r="M393" s="10"/>
      <c r="N393" s="10"/>
      <c r="O393" s="3" t="s">
        <v>2684</v>
      </c>
      <c r="P393" s="3" t="s">
        <v>2685</v>
      </c>
      <c r="Q393" t="s">
        <v>40</v>
      </c>
      <c r="R393" s="3" t="s">
        <v>2686</v>
      </c>
      <c r="S393" s="3" t="s">
        <v>2687</v>
      </c>
      <c r="T393" s="10" t="s">
        <v>2688</v>
      </c>
      <c r="U393" s="10"/>
      <c r="V393" s="10"/>
      <c r="W393" s="3"/>
      <c r="X393" s="3">
        <v>13</v>
      </c>
      <c r="Y393" s="3" t="s">
        <v>2600</v>
      </c>
      <c r="Z393" s="3" t="s">
        <v>2600</v>
      </c>
      <c r="AA393" s="3" t="s">
        <v>2600</v>
      </c>
      <c r="AB393" s="3" t="s">
        <v>46</v>
      </c>
      <c r="AC393" s="3"/>
      <c r="AD393" s="3" t="s">
        <v>55</v>
      </c>
      <c r="AE393" s="3" t="s">
        <v>71</v>
      </c>
      <c r="AF393" s="3"/>
      <c r="AG393" s="3"/>
      <c r="AH393" t="s">
        <v>1721</v>
      </c>
    </row>
    <row r="394" spans="1:34">
      <c r="A394" s="3" t="s">
        <v>2591</v>
      </c>
      <c r="B394" s="3" t="s">
        <v>2592</v>
      </c>
      <c r="C394" s="3" t="s">
        <v>33</v>
      </c>
      <c r="D394" s="3" t="s">
        <v>34</v>
      </c>
      <c r="E394" s="3" t="s">
        <v>35</v>
      </c>
      <c r="F394" s="4">
        <v>0.02</v>
      </c>
      <c r="G394" s="3" t="s">
        <v>2593</v>
      </c>
      <c r="H394" s="3">
        <v>51</v>
      </c>
      <c r="I394" s="3"/>
      <c r="J394" s="3">
        <v>180</v>
      </c>
      <c r="K394" s="3">
        <v>604800</v>
      </c>
      <c r="L394" s="10" t="s">
        <v>2594</v>
      </c>
      <c r="M394" s="10"/>
      <c r="N394" s="10"/>
      <c r="O394" s="3" t="s">
        <v>2695</v>
      </c>
      <c r="P394" s="3" t="s">
        <v>2696</v>
      </c>
      <c r="Q394" t="s">
        <v>40</v>
      </c>
      <c r="R394" s="3" t="s">
        <v>2697</v>
      </c>
      <c r="S394" s="3" t="s">
        <v>2698</v>
      </c>
      <c r="T394" s="10" t="s">
        <v>2699</v>
      </c>
      <c r="U394" s="10"/>
      <c r="V394" s="10"/>
      <c r="W394" s="3"/>
      <c r="X394" s="3">
        <v>40</v>
      </c>
      <c r="Y394" s="3" t="s">
        <v>2600</v>
      </c>
      <c r="Z394" s="3" t="s">
        <v>2600</v>
      </c>
      <c r="AA394" s="3" t="s">
        <v>2600</v>
      </c>
      <c r="AB394" s="3" t="s">
        <v>46</v>
      </c>
      <c r="AC394" s="3"/>
      <c r="AD394" s="3" t="s">
        <v>99</v>
      </c>
      <c r="AE394" s="3" t="s">
        <v>2700</v>
      </c>
      <c r="AF394" s="3"/>
      <c r="AG394" s="3"/>
      <c r="AH394" t="s">
        <v>1721</v>
      </c>
    </row>
    <row r="395" spans="1:34">
      <c r="A395" s="3" t="s">
        <v>2591</v>
      </c>
      <c r="B395" s="3" t="s">
        <v>2592</v>
      </c>
      <c r="C395" s="3" t="s">
        <v>33</v>
      </c>
      <c r="D395" s="3" t="s">
        <v>34</v>
      </c>
      <c r="E395" s="3" t="s">
        <v>35</v>
      </c>
      <c r="F395" s="4">
        <v>0.02</v>
      </c>
      <c r="G395" s="3" t="s">
        <v>2593</v>
      </c>
      <c r="H395" s="3">
        <v>51</v>
      </c>
      <c r="I395" s="3"/>
      <c r="J395" s="3">
        <v>180</v>
      </c>
      <c r="K395" s="3">
        <v>604800</v>
      </c>
      <c r="L395" s="10" t="s">
        <v>2594</v>
      </c>
      <c r="M395" s="10"/>
      <c r="N395" s="10"/>
      <c r="O395" s="3" t="s">
        <v>2640</v>
      </c>
      <c r="P395" s="3" t="s">
        <v>2641</v>
      </c>
      <c r="Q395" t="s">
        <v>40</v>
      </c>
      <c r="R395" s="3" t="s">
        <v>2642</v>
      </c>
      <c r="S395" s="3" t="s">
        <v>2643</v>
      </c>
      <c r="T395" s="10" t="s">
        <v>2644</v>
      </c>
      <c r="U395" s="10"/>
      <c r="V395" s="10"/>
      <c r="W395" s="3"/>
      <c r="X395" s="3">
        <v>97</v>
      </c>
      <c r="Y395" s="3" t="s">
        <v>2600</v>
      </c>
      <c r="Z395" s="3" t="s">
        <v>2600</v>
      </c>
      <c r="AA395" s="3" t="s">
        <v>2600</v>
      </c>
      <c r="AB395" s="3" t="s">
        <v>46</v>
      </c>
      <c r="AC395" s="3"/>
      <c r="AD395" s="3" t="s">
        <v>55</v>
      </c>
      <c r="AE395" s="3" t="s">
        <v>2645</v>
      </c>
      <c r="AF395" s="3"/>
      <c r="AG395" s="3"/>
      <c r="AH395" t="s">
        <v>1721</v>
      </c>
    </row>
    <row r="396" spans="1:34">
      <c r="A396" t="s">
        <v>31</v>
      </c>
      <c r="B396" t="s">
        <v>32</v>
      </c>
      <c r="C396" t="s">
        <v>33</v>
      </c>
      <c r="D396" t="s">
        <v>34</v>
      </c>
      <c r="E396" t="s">
        <v>35</v>
      </c>
      <c r="F396" s="1">
        <v>0.03</v>
      </c>
      <c r="G396" t="s">
        <v>36</v>
      </c>
      <c r="H396">
        <v>30</v>
      </c>
      <c r="J396">
        <v>180</v>
      </c>
      <c r="K396">
        <v>604800</v>
      </c>
      <c r="L396" t="s">
        <v>37</v>
      </c>
      <c r="O396" t="s">
        <v>149</v>
      </c>
      <c r="P396" t="s">
        <v>150</v>
      </c>
      <c r="Q396" t="s">
        <v>40</v>
      </c>
      <c r="R396" t="s">
        <v>151</v>
      </c>
      <c r="S396" t="s">
        <v>152</v>
      </c>
      <c r="T396" t="s">
        <v>153</v>
      </c>
      <c r="U396" t="s">
        <v>154</v>
      </c>
      <c r="X396">
        <v>37</v>
      </c>
      <c r="Y396" t="s">
        <v>78</v>
      </c>
      <c r="Z396" t="s">
        <v>78</v>
      </c>
      <c r="AA396" t="s">
        <v>78</v>
      </c>
      <c r="AB396" t="s">
        <v>46</v>
      </c>
      <c r="AD396" t="s">
        <v>99</v>
      </c>
      <c r="AE396" s="3" t="s">
        <v>71</v>
      </c>
      <c r="AH396" t="s">
        <v>1721</v>
      </c>
    </row>
    <row r="397" spans="1:34">
      <c r="A397" t="s">
        <v>31</v>
      </c>
      <c r="B397" t="s">
        <v>32</v>
      </c>
      <c r="C397" t="s">
        <v>33</v>
      </c>
      <c r="D397" t="s">
        <v>34</v>
      </c>
      <c r="E397" t="s">
        <v>35</v>
      </c>
      <c r="F397" s="1">
        <v>0.03</v>
      </c>
      <c r="G397" t="s">
        <v>36</v>
      </c>
      <c r="H397">
        <v>30</v>
      </c>
      <c r="J397">
        <v>180</v>
      </c>
      <c r="K397">
        <v>604800</v>
      </c>
      <c r="L397" t="s">
        <v>37</v>
      </c>
      <c r="O397" t="s">
        <v>72</v>
      </c>
      <c r="P397" t="s">
        <v>73</v>
      </c>
      <c r="Q397" t="s">
        <v>40</v>
      </c>
      <c r="R397" t="s">
        <v>74</v>
      </c>
      <c r="S397" t="s">
        <v>75</v>
      </c>
      <c r="T397" t="s">
        <v>76</v>
      </c>
      <c r="U397" t="s">
        <v>77</v>
      </c>
      <c r="X397">
        <v>26</v>
      </c>
      <c r="Y397" t="s">
        <v>78</v>
      </c>
      <c r="Z397" t="s">
        <v>78</v>
      </c>
      <c r="AA397" t="s">
        <v>78</v>
      </c>
      <c r="AB397" t="s">
        <v>46</v>
      </c>
      <c r="AD397" t="s">
        <v>79</v>
      </c>
      <c r="AE397" s="3" t="s">
        <v>71</v>
      </c>
      <c r="AH397" t="s">
        <v>1721</v>
      </c>
    </row>
    <row r="398" spans="1:34">
      <c r="A398" t="s">
        <v>31</v>
      </c>
      <c r="B398" t="s">
        <v>32</v>
      </c>
      <c r="C398" t="s">
        <v>33</v>
      </c>
      <c r="D398" t="s">
        <v>34</v>
      </c>
      <c r="E398" t="s">
        <v>35</v>
      </c>
      <c r="F398" s="1">
        <v>0.03</v>
      </c>
      <c r="G398" t="s">
        <v>36</v>
      </c>
      <c r="H398">
        <v>30</v>
      </c>
      <c r="J398">
        <v>180</v>
      </c>
      <c r="K398">
        <v>604800</v>
      </c>
      <c r="L398" t="s">
        <v>37</v>
      </c>
      <c r="O398" t="s">
        <v>56</v>
      </c>
      <c r="P398" t="s">
        <v>57</v>
      </c>
      <c r="Q398" t="s">
        <v>40</v>
      </c>
      <c r="R398" t="s">
        <v>58</v>
      </c>
      <c r="S398" t="s">
        <v>59</v>
      </c>
      <c r="T398" t="s">
        <v>60</v>
      </c>
      <c r="U398" t="s">
        <v>61</v>
      </c>
      <c r="X398">
        <v>62</v>
      </c>
      <c r="Y398" t="s">
        <v>62</v>
      </c>
      <c r="Z398" t="s">
        <v>62</v>
      </c>
      <c r="AA398" t="s">
        <v>62</v>
      </c>
      <c r="AB398" t="s">
        <v>46</v>
      </c>
      <c r="AD398" t="s">
        <v>55</v>
      </c>
      <c r="AE398" t="s">
        <v>63</v>
      </c>
      <c r="AH398" t="s">
        <v>1721</v>
      </c>
    </row>
    <row r="399" spans="1:34">
      <c r="A399" t="s">
        <v>31</v>
      </c>
      <c r="B399" t="s">
        <v>32</v>
      </c>
      <c r="C399" t="s">
        <v>33</v>
      </c>
      <c r="D399" t="s">
        <v>34</v>
      </c>
      <c r="E399" t="s">
        <v>35</v>
      </c>
      <c r="F399" s="1">
        <v>0.03</v>
      </c>
      <c r="G399" t="s">
        <v>36</v>
      </c>
      <c r="H399">
        <v>30</v>
      </c>
      <c r="J399">
        <v>180</v>
      </c>
      <c r="K399">
        <v>604800</v>
      </c>
      <c r="L399" t="s">
        <v>37</v>
      </c>
      <c r="O399" t="s">
        <v>137</v>
      </c>
      <c r="P399" t="s">
        <v>138</v>
      </c>
      <c r="Q399" t="s">
        <v>40</v>
      </c>
      <c r="R399" t="s">
        <v>139</v>
      </c>
      <c r="S399" t="s">
        <v>140</v>
      </c>
      <c r="T399" t="s">
        <v>141</v>
      </c>
      <c r="U399" t="s">
        <v>142</v>
      </c>
      <c r="X399">
        <v>37</v>
      </c>
      <c r="Y399" t="s">
        <v>45</v>
      </c>
      <c r="Z399" t="s">
        <v>45</v>
      </c>
      <c r="AA399" t="s">
        <v>45</v>
      </c>
      <c r="AB399" t="s">
        <v>46</v>
      </c>
      <c r="AD399" t="s">
        <v>55</v>
      </c>
      <c r="AE399" t="s">
        <v>63</v>
      </c>
      <c r="AH399" t="s">
        <v>1721</v>
      </c>
    </row>
    <row r="400" spans="1:34">
      <c r="A400" s="3" t="s">
        <v>2591</v>
      </c>
      <c r="B400" s="3" t="s">
        <v>2592</v>
      </c>
      <c r="C400" s="3" t="s">
        <v>33</v>
      </c>
      <c r="D400" s="3" t="s">
        <v>34</v>
      </c>
      <c r="E400" s="3" t="s">
        <v>35</v>
      </c>
      <c r="F400" s="4">
        <v>0.02</v>
      </c>
      <c r="G400" s="3" t="s">
        <v>2593</v>
      </c>
      <c r="H400" s="3">
        <v>51</v>
      </c>
      <c r="I400" s="3"/>
      <c r="J400" s="3">
        <v>180</v>
      </c>
      <c r="K400" s="3">
        <v>604800</v>
      </c>
      <c r="L400" s="10" t="s">
        <v>2594</v>
      </c>
      <c r="M400" s="10"/>
      <c r="N400" s="10"/>
      <c r="O400" s="3" t="s">
        <v>2666</v>
      </c>
      <c r="P400" s="3" t="s">
        <v>2667</v>
      </c>
      <c r="Q400" t="s">
        <v>40</v>
      </c>
      <c r="R400" s="3" t="s">
        <v>2668</v>
      </c>
      <c r="S400" s="3" t="s">
        <v>2669</v>
      </c>
      <c r="T400" s="10" t="s">
        <v>2670</v>
      </c>
      <c r="U400" s="10"/>
      <c r="V400" s="10"/>
      <c r="W400" s="3"/>
      <c r="X400" s="3">
        <v>40</v>
      </c>
      <c r="Y400" s="3" t="s">
        <v>2600</v>
      </c>
      <c r="Z400" s="3" t="s">
        <v>2600</v>
      </c>
      <c r="AA400" s="3" t="s">
        <v>2600</v>
      </c>
      <c r="AB400" s="3" t="s">
        <v>46</v>
      </c>
      <c r="AC400" s="3"/>
      <c r="AD400" s="3" t="s">
        <v>55</v>
      </c>
      <c r="AE400" s="3" t="s">
        <v>106</v>
      </c>
      <c r="AF400" s="3"/>
      <c r="AG400" s="3"/>
      <c r="AH400" t="s">
        <v>1721</v>
      </c>
    </row>
    <row r="401" spans="1:34">
      <c r="A401" t="s">
        <v>31</v>
      </c>
      <c r="B401" t="s">
        <v>32</v>
      </c>
      <c r="C401" t="s">
        <v>33</v>
      </c>
      <c r="D401" t="s">
        <v>34</v>
      </c>
      <c r="E401" t="s">
        <v>35</v>
      </c>
      <c r="F401" s="1">
        <v>0.03</v>
      </c>
      <c r="G401" t="s">
        <v>36</v>
      </c>
      <c r="H401">
        <v>30</v>
      </c>
      <c r="J401">
        <v>180</v>
      </c>
      <c r="K401">
        <v>604800</v>
      </c>
      <c r="L401" t="s">
        <v>37</v>
      </c>
      <c r="O401" t="s">
        <v>179</v>
      </c>
      <c r="P401" t="s">
        <v>180</v>
      </c>
      <c r="Q401" t="s">
        <v>40</v>
      </c>
      <c r="R401" t="s">
        <v>181</v>
      </c>
      <c r="S401" t="s">
        <v>182</v>
      </c>
      <c r="T401" t="s">
        <v>183</v>
      </c>
      <c r="U401" t="s">
        <v>184</v>
      </c>
      <c r="X401">
        <v>17</v>
      </c>
      <c r="Y401" t="s">
        <v>45</v>
      </c>
      <c r="Z401" t="s">
        <v>45</v>
      </c>
      <c r="AA401" t="s">
        <v>45</v>
      </c>
      <c r="AB401" t="s">
        <v>46</v>
      </c>
      <c r="AD401" t="s">
        <v>55</v>
      </c>
      <c r="AE401" s="3" t="s">
        <v>71</v>
      </c>
      <c r="AH401" t="s">
        <v>1721</v>
      </c>
    </row>
    <row r="402" spans="1:34">
      <c r="A402" s="3" t="s">
        <v>2591</v>
      </c>
      <c r="B402" s="3" t="s">
        <v>2592</v>
      </c>
      <c r="C402" s="3" t="s">
        <v>33</v>
      </c>
      <c r="D402" s="3" t="s">
        <v>34</v>
      </c>
      <c r="E402" s="3" t="s">
        <v>35</v>
      </c>
      <c r="F402" s="4">
        <v>0.02</v>
      </c>
      <c r="G402" s="3" t="s">
        <v>2593</v>
      </c>
      <c r="H402" s="3">
        <v>51</v>
      </c>
      <c r="I402" s="3"/>
      <c r="J402" s="3">
        <v>180</v>
      </c>
      <c r="K402" s="3">
        <v>604800</v>
      </c>
      <c r="L402" s="10" t="s">
        <v>2594</v>
      </c>
      <c r="M402" s="10"/>
      <c r="N402" s="10"/>
      <c r="O402" s="3" t="s">
        <v>2661</v>
      </c>
      <c r="P402" s="3" t="s">
        <v>1873</v>
      </c>
      <c r="Q402" t="s">
        <v>40</v>
      </c>
      <c r="R402" s="3" t="s">
        <v>2662</v>
      </c>
      <c r="S402" s="3" t="s">
        <v>2663</v>
      </c>
      <c r="T402" s="10" t="s">
        <v>2664</v>
      </c>
      <c r="U402" s="10"/>
      <c r="V402" s="10"/>
      <c r="W402" s="3"/>
      <c r="X402" s="3">
        <v>21</v>
      </c>
      <c r="Y402" s="3" t="s">
        <v>70</v>
      </c>
      <c r="Z402" s="3" t="s">
        <v>70</v>
      </c>
      <c r="AA402" s="3" t="s">
        <v>70</v>
      </c>
      <c r="AB402" s="3" t="s">
        <v>46</v>
      </c>
      <c r="AC402" s="3"/>
      <c r="AD402" s="3" t="s">
        <v>2665</v>
      </c>
      <c r="AE402" s="3" t="s">
        <v>48</v>
      </c>
      <c r="AF402" s="3"/>
      <c r="AG402" s="3"/>
      <c r="AH402" t="s">
        <v>1721</v>
      </c>
    </row>
    <row r="403" spans="1:34">
      <c r="A403" s="3" t="s">
        <v>2591</v>
      </c>
      <c r="B403" s="3" t="s">
        <v>2592</v>
      </c>
      <c r="C403" s="3" t="s">
        <v>33</v>
      </c>
      <c r="D403" s="3" t="s">
        <v>34</v>
      </c>
      <c r="E403" s="3" t="s">
        <v>35</v>
      </c>
      <c r="F403" s="4">
        <v>0.02</v>
      </c>
      <c r="G403" s="3" t="s">
        <v>2593</v>
      </c>
      <c r="H403" s="3">
        <v>51</v>
      </c>
      <c r="I403" s="3"/>
      <c r="J403" s="3">
        <v>180</v>
      </c>
      <c r="K403" s="3">
        <v>604800</v>
      </c>
      <c r="L403" s="10" t="s">
        <v>2594</v>
      </c>
      <c r="M403" s="10"/>
      <c r="N403" s="10"/>
      <c r="O403" s="3" t="s">
        <v>2624</v>
      </c>
      <c r="P403" s="3" t="s">
        <v>808</v>
      </c>
      <c r="Q403" t="s">
        <v>40</v>
      </c>
      <c r="R403" s="3" t="s">
        <v>2625</v>
      </c>
      <c r="S403" s="3" t="s">
        <v>2626</v>
      </c>
      <c r="T403" s="10" t="s">
        <v>2627</v>
      </c>
      <c r="U403" s="10"/>
      <c r="V403" s="10"/>
      <c r="W403" s="3"/>
      <c r="X403" s="3">
        <v>52</v>
      </c>
      <c r="Y403" s="3" t="s">
        <v>125</v>
      </c>
      <c r="Z403" s="3" t="s">
        <v>125</v>
      </c>
      <c r="AA403" s="3" t="s">
        <v>125</v>
      </c>
      <c r="AB403" s="3" t="s">
        <v>46</v>
      </c>
      <c r="AC403" s="3"/>
      <c r="AD403" s="3" t="s">
        <v>55</v>
      </c>
      <c r="AE403" s="3" t="s">
        <v>71</v>
      </c>
      <c r="AF403" s="3"/>
      <c r="AG403" s="3"/>
      <c r="AH403" t="s">
        <v>1721</v>
      </c>
    </row>
    <row r="404" spans="1:34">
      <c r="A404" t="s">
        <v>31</v>
      </c>
      <c r="B404" t="s">
        <v>32</v>
      </c>
      <c r="C404" t="s">
        <v>33</v>
      </c>
      <c r="D404" t="s">
        <v>34</v>
      </c>
      <c r="E404" t="s">
        <v>35</v>
      </c>
      <c r="F404" s="1">
        <v>0.03</v>
      </c>
      <c r="G404" t="s">
        <v>36</v>
      </c>
      <c r="H404">
        <v>30</v>
      </c>
      <c r="J404">
        <v>180</v>
      </c>
      <c r="K404">
        <v>604800</v>
      </c>
      <c r="L404" t="s">
        <v>37</v>
      </c>
      <c r="O404" t="s">
        <v>85</v>
      </c>
      <c r="P404" t="s">
        <v>86</v>
      </c>
      <c r="Q404" t="s">
        <v>40</v>
      </c>
      <c r="R404" t="s">
        <v>87</v>
      </c>
      <c r="S404" t="s">
        <v>88</v>
      </c>
      <c r="T404" t="s">
        <v>89</v>
      </c>
      <c r="U404" t="s">
        <v>90</v>
      </c>
      <c r="X404">
        <v>33</v>
      </c>
      <c r="Y404" t="s">
        <v>91</v>
      </c>
      <c r="Z404" t="s">
        <v>91</v>
      </c>
      <c r="AA404" t="s">
        <v>91</v>
      </c>
      <c r="AB404" t="s">
        <v>46</v>
      </c>
      <c r="AD404" t="s">
        <v>92</v>
      </c>
      <c r="AE404" s="3" t="s">
        <v>71</v>
      </c>
      <c r="AH404" t="s">
        <v>1721</v>
      </c>
    </row>
    <row r="405" spans="1:34">
      <c r="A405" s="3" t="s">
        <v>2591</v>
      </c>
      <c r="B405" s="3" t="s">
        <v>2592</v>
      </c>
      <c r="C405" s="3" t="s">
        <v>33</v>
      </c>
      <c r="D405" s="3" t="s">
        <v>34</v>
      </c>
      <c r="E405" s="3" t="s">
        <v>35</v>
      </c>
      <c r="F405" s="4">
        <v>0.02</v>
      </c>
      <c r="G405" s="3" t="s">
        <v>2593</v>
      </c>
      <c r="H405" s="3">
        <v>51</v>
      </c>
      <c r="I405" s="3"/>
      <c r="J405" s="3">
        <v>180</v>
      </c>
      <c r="K405" s="3">
        <v>604800</v>
      </c>
      <c r="L405" s="10" t="s">
        <v>2594</v>
      </c>
      <c r="M405" s="10"/>
      <c r="N405" s="10"/>
      <c r="O405" s="3" t="s">
        <v>2619</v>
      </c>
      <c r="P405" s="3" t="s">
        <v>2620</v>
      </c>
      <c r="Q405" t="s">
        <v>40</v>
      </c>
      <c r="R405" s="3" t="s">
        <v>2621</v>
      </c>
      <c r="S405" s="3" t="s">
        <v>2622</v>
      </c>
      <c r="T405" s="10" t="s">
        <v>2623</v>
      </c>
      <c r="U405" s="10"/>
      <c r="V405" s="10"/>
      <c r="W405" s="3"/>
      <c r="X405" s="3">
        <v>69</v>
      </c>
      <c r="Y405" s="3" t="s">
        <v>2600</v>
      </c>
      <c r="Z405" s="3" t="s">
        <v>2600</v>
      </c>
      <c r="AA405" s="3" t="s">
        <v>2600</v>
      </c>
      <c r="AB405" s="3" t="s">
        <v>46</v>
      </c>
      <c r="AC405" s="3"/>
      <c r="AD405" s="3" t="s">
        <v>99</v>
      </c>
      <c r="AE405" s="3" t="s">
        <v>106</v>
      </c>
      <c r="AF405" s="3"/>
      <c r="AG405" s="3"/>
      <c r="AH405" t="s">
        <v>1721</v>
      </c>
    </row>
    <row r="406" spans="1:34">
      <c r="A406" s="3" t="s">
        <v>2591</v>
      </c>
      <c r="B406" s="3" t="s">
        <v>2592</v>
      </c>
      <c r="C406" s="3" t="s">
        <v>33</v>
      </c>
      <c r="D406" s="3" t="s">
        <v>34</v>
      </c>
      <c r="E406" s="3" t="s">
        <v>35</v>
      </c>
      <c r="F406" s="4">
        <v>0.02</v>
      </c>
      <c r="G406" s="3" t="s">
        <v>2593</v>
      </c>
      <c r="H406" s="3">
        <v>51</v>
      </c>
      <c r="I406" s="3"/>
      <c r="J406" s="3">
        <v>180</v>
      </c>
      <c r="K406" s="3">
        <v>604800</v>
      </c>
      <c r="L406" s="10" t="s">
        <v>2594</v>
      </c>
      <c r="M406" s="10"/>
      <c r="N406" s="10"/>
      <c r="O406" s="3" t="s">
        <v>2613</v>
      </c>
      <c r="P406" s="3" t="s">
        <v>2614</v>
      </c>
      <c r="Q406" t="s">
        <v>40</v>
      </c>
      <c r="R406" s="3" t="s">
        <v>2615</v>
      </c>
      <c r="S406" s="3" t="s">
        <v>2616</v>
      </c>
      <c r="T406" s="10" t="s">
        <v>2617</v>
      </c>
      <c r="U406" s="10"/>
      <c r="V406" s="10"/>
      <c r="W406" s="3"/>
      <c r="X406" s="3">
        <v>69</v>
      </c>
      <c r="Y406" s="3" t="s">
        <v>2600</v>
      </c>
      <c r="Z406" s="3" t="s">
        <v>2600</v>
      </c>
      <c r="AA406" s="3" t="s">
        <v>2600</v>
      </c>
      <c r="AB406" s="3" t="s">
        <v>46</v>
      </c>
      <c r="AC406" s="3"/>
      <c r="AD406" s="3" t="s">
        <v>99</v>
      </c>
      <c r="AE406" s="3" t="s">
        <v>2618</v>
      </c>
      <c r="AF406" s="3"/>
      <c r="AG406" s="3"/>
      <c r="AH406" t="s">
        <v>1721</v>
      </c>
    </row>
    <row r="407" spans="1:34">
      <c r="A407" s="3" t="s">
        <v>2591</v>
      </c>
      <c r="B407" s="3" t="s">
        <v>2592</v>
      </c>
      <c r="C407" s="3" t="s">
        <v>33</v>
      </c>
      <c r="D407" s="3" t="s">
        <v>34</v>
      </c>
      <c r="E407" s="3" t="s">
        <v>35</v>
      </c>
      <c r="F407" s="4">
        <v>0.02</v>
      </c>
      <c r="G407" s="3" t="s">
        <v>2593</v>
      </c>
      <c r="H407" s="3">
        <v>51</v>
      </c>
      <c r="I407" s="3"/>
      <c r="J407" s="3">
        <v>180</v>
      </c>
      <c r="K407" s="3">
        <v>604800</v>
      </c>
      <c r="L407" s="10" t="s">
        <v>2594</v>
      </c>
      <c r="M407" s="10"/>
      <c r="N407" s="10"/>
      <c r="O407" s="3" t="s">
        <v>2701</v>
      </c>
      <c r="P407" s="3" t="s">
        <v>1758</v>
      </c>
      <c r="Q407" t="s">
        <v>40</v>
      </c>
      <c r="R407" s="3" t="s">
        <v>2702</v>
      </c>
      <c r="S407" s="3" t="s">
        <v>2703</v>
      </c>
      <c r="T407" s="10" t="s">
        <v>2704</v>
      </c>
      <c r="U407" s="10"/>
      <c r="V407" s="10"/>
      <c r="W407" s="3"/>
      <c r="X407" s="3">
        <v>76</v>
      </c>
      <c r="Y407" s="3" t="s">
        <v>125</v>
      </c>
      <c r="Z407" s="3" t="s">
        <v>125</v>
      </c>
      <c r="AA407" s="3" t="s">
        <v>125</v>
      </c>
      <c r="AB407" s="3" t="s">
        <v>46</v>
      </c>
      <c r="AC407" s="3"/>
      <c r="AD407" s="3" t="s">
        <v>55</v>
      </c>
      <c r="AE407" s="3" t="s">
        <v>106</v>
      </c>
      <c r="AF407" s="3"/>
      <c r="AG407" s="3"/>
      <c r="AH407" t="s">
        <v>1721</v>
      </c>
    </row>
    <row r="408" spans="1:34">
      <c r="A408" t="s">
        <v>31</v>
      </c>
      <c r="B408" t="s">
        <v>32</v>
      </c>
      <c r="C408" t="s">
        <v>33</v>
      </c>
      <c r="D408" t="s">
        <v>34</v>
      </c>
      <c r="E408" t="s">
        <v>35</v>
      </c>
      <c r="F408" s="1">
        <v>0.03</v>
      </c>
      <c r="G408" t="s">
        <v>36</v>
      </c>
      <c r="H408">
        <v>30</v>
      </c>
      <c r="J408">
        <v>180</v>
      </c>
      <c r="K408">
        <v>604800</v>
      </c>
      <c r="L408" t="s">
        <v>37</v>
      </c>
      <c r="O408" t="s">
        <v>64</v>
      </c>
      <c r="P408" t="s">
        <v>65</v>
      </c>
      <c r="Q408" t="s">
        <v>40</v>
      </c>
      <c r="R408" t="s">
        <v>66</v>
      </c>
      <c r="S408" t="s">
        <v>67</v>
      </c>
      <c r="T408" t="s">
        <v>68</v>
      </c>
      <c r="U408" t="s">
        <v>69</v>
      </c>
      <c r="X408">
        <v>69</v>
      </c>
      <c r="Y408" t="s">
        <v>70</v>
      </c>
      <c r="Z408" t="s">
        <v>70</v>
      </c>
      <c r="AA408" t="s">
        <v>70</v>
      </c>
      <c r="AB408" t="s">
        <v>46</v>
      </c>
      <c r="AD408" t="s">
        <v>55</v>
      </c>
      <c r="AE408" s="3" t="s">
        <v>71</v>
      </c>
      <c r="AH408" t="s">
        <v>1721</v>
      </c>
    </row>
    <row r="409" spans="1:34">
      <c r="A409" t="s">
        <v>31</v>
      </c>
      <c r="B409" t="s">
        <v>32</v>
      </c>
      <c r="C409" t="s">
        <v>33</v>
      </c>
      <c r="D409" t="s">
        <v>34</v>
      </c>
      <c r="E409" t="s">
        <v>35</v>
      </c>
      <c r="F409" s="1">
        <v>0.03</v>
      </c>
      <c r="G409" t="s">
        <v>36</v>
      </c>
      <c r="H409">
        <v>30</v>
      </c>
      <c r="J409">
        <v>180</v>
      </c>
      <c r="K409">
        <v>604800</v>
      </c>
      <c r="L409" t="s">
        <v>37</v>
      </c>
      <c r="O409" t="s">
        <v>203</v>
      </c>
      <c r="P409" t="s">
        <v>204</v>
      </c>
      <c r="Q409" t="s">
        <v>40</v>
      </c>
      <c r="R409" t="s">
        <v>205</v>
      </c>
      <c r="S409" t="s">
        <v>206</v>
      </c>
      <c r="T409" t="s">
        <v>207</v>
      </c>
      <c r="U409" t="s">
        <v>208</v>
      </c>
      <c r="X409">
        <v>19</v>
      </c>
      <c r="Y409" t="s">
        <v>209</v>
      </c>
      <c r="Z409" t="s">
        <v>209</v>
      </c>
      <c r="AA409" t="s">
        <v>209</v>
      </c>
      <c r="AB409" t="s">
        <v>46</v>
      </c>
      <c r="AD409" t="s">
        <v>55</v>
      </c>
      <c r="AE409" s="3" t="s">
        <v>71</v>
      </c>
      <c r="AH409" t="s">
        <v>1721</v>
      </c>
    </row>
    <row r="410" spans="1:34">
      <c r="A410" t="s">
        <v>31</v>
      </c>
      <c r="B410" t="s">
        <v>32</v>
      </c>
      <c r="C410" t="s">
        <v>33</v>
      </c>
      <c r="D410" t="s">
        <v>34</v>
      </c>
      <c r="E410" t="s">
        <v>35</v>
      </c>
      <c r="F410" s="1">
        <v>0.03</v>
      </c>
      <c r="G410" t="s">
        <v>36</v>
      </c>
      <c r="H410">
        <v>30</v>
      </c>
      <c r="J410">
        <v>180</v>
      </c>
      <c r="K410">
        <v>604800</v>
      </c>
      <c r="L410" t="s">
        <v>37</v>
      </c>
      <c r="O410" t="s">
        <v>49</v>
      </c>
      <c r="P410" t="s">
        <v>50</v>
      </c>
      <c r="Q410" t="s">
        <v>40</v>
      </c>
      <c r="R410" t="s">
        <v>51</v>
      </c>
      <c r="S410" t="s">
        <v>52</v>
      </c>
      <c r="T410" t="s">
        <v>53</v>
      </c>
      <c r="U410" t="s">
        <v>54</v>
      </c>
      <c r="X410">
        <v>19</v>
      </c>
      <c r="Y410" t="s">
        <v>45</v>
      </c>
      <c r="Z410" t="s">
        <v>45</v>
      </c>
      <c r="AA410" t="s">
        <v>45</v>
      </c>
      <c r="AB410" t="s">
        <v>46</v>
      </c>
      <c r="AD410" t="s">
        <v>55</v>
      </c>
      <c r="AE410" t="s">
        <v>48</v>
      </c>
      <c r="AH410" t="s">
        <v>1721</v>
      </c>
    </row>
    <row r="411" spans="1:34">
      <c r="A411" t="s">
        <v>31</v>
      </c>
      <c r="B411" t="s">
        <v>32</v>
      </c>
      <c r="C411" t="s">
        <v>33</v>
      </c>
      <c r="D411" t="s">
        <v>34</v>
      </c>
      <c r="E411" t="s">
        <v>35</v>
      </c>
      <c r="F411" s="1">
        <v>0.03</v>
      </c>
      <c r="G411" t="s">
        <v>36</v>
      </c>
      <c r="H411">
        <v>30</v>
      </c>
      <c r="J411">
        <v>180</v>
      </c>
      <c r="K411">
        <v>604800</v>
      </c>
      <c r="L411" t="s">
        <v>37</v>
      </c>
      <c r="O411" t="s">
        <v>107</v>
      </c>
      <c r="P411" t="s">
        <v>108</v>
      </c>
      <c r="Q411" t="s">
        <v>40</v>
      </c>
      <c r="R411" t="s">
        <v>109</v>
      </c>
      <c r="S411" t="s">
        <v>110</v>
      </c>
      <c r="T411" t="s">
        <v>111</v>
      </c>
      <c r="U411" t="s">
        <v>112</v>
      </c>
      <c r="X411">
        <v>27</v>
      </c>
      <c r="Y411" t="s">
        <v>45</v>
      </c>
      <c r="Z411" t="s">
        <v>45</v>
      </c>
      <c r="AA411" t="s">
        <v>45</v>
      </c>
      <c r="AB411" t="s">
        <v>46</v>
      </c>
      <c r="AD411" t="s">
        <v>55</v>
      </c>
      <c r="AE411" s="3" t="s">
        <v>71</v>
      </c>
      <c r="AH411" t="s">
        <v>1721</v>
      </c>
    </row>
    <row r="412" spans="1:34">
      <c r="A412" t="s">
        <v>31</v>
      </c>
      <c r="B412" t="s">
        <v>32</v>
      </c>
      <c r="C412" t="s">
        <v>33</v>
      </c>
      <c r="D412" t="s">
        <v>34</v>
      </c>
      <c r="E412" t="s">
        <v>35</v>
      </c>
      <c r="F412" s="1">
        <v>0.03</v>
      </c>
      <c r="G412" t="s">
        <v>36</v>
      </c>
      <c r="H412">
        <v>30</v>
      </c>
      <c r="J412">
        <v>180</v>
      </c>
      <c r="K412">
        <v>604800</v>
      </c>
      <c r="L412" t="s">
        <v>37</v>
      </c>
      <c r="O412" t="s">
        <v>191</v>
      </c>
      <c r="P412" t="s">
        <v>192</v>
      </c>
      <c r="Q412" t="s">
        <v>40</v>
      </c>
      <c r="R412" t="s">
        <v>193</v>
      </c>
      <c r="S412" t="s">
        <v>194</v>
      </c>
      <c r="T412" t="s">
        <v>195</v>
      </c>
      <c r="U412" t="s">
        <v>190</v>
      </c>
      <c r="X412">
        <v>39</v>
      </c>
      <c r="Y412" t="s">
        <v>45</v>
      </c>
      <c r="Z412" t="s">
        <v>45</v>
      </c>
      <c r="AA412" t="s">
        <v>45</v>
      </c>
      <c r="AB412" t="s">
        <v>46</v>
      </c>
      <c r="AD412" t="s">
        <v>196</v>
      </c>
      <c r="AE412" s="3" t="s">
        <v>71</v>
      </c>
      <c r="AH412" t="s">
        <v>1721</v>
      </c>
    </row>
    <row r="413" spans="1:34">
      <c r="A413" t="s">
        <v>31</v>
      </c>
      <c r="B413" t="s">
        <v>32</v>
      </c>
      <c r="C413" t="s">
        <v>33</v>
      </c>
      <c r="D413" t="s">
        <v>34</v>
      </c>
      <c r="E413" t="s">
        <v>35</v>
      </c>
      <c r="F413" s="1">
        <v>0.03</v>
      </c>
      <c r="G413" t="s">
        <v>36</v>
      </c>
      <c r="H413">
        <v>30</v>
      </c>
      <c r="J413">
        <v>180</v>
      </c>
      <c r="K413">
        <v>604800</v>
      </c>
      <c r="L413" t="s">
        <v>37</v>
      </c>
      <c r="O413" t="s">
        <v>143</v>
      </c>
      <c r="P413" t="s">
        <v>144</v>
      </c>
      <c r="Q413" t="s">
        <v>40</v>
      </c>
      <c r="R413" t="s">
        <v>145</v>
      </c>
      <c r="S413" t="s">
        <v>146</v>
      </c>
      <c r="T413" t="s">
        <v>147</v>
      </c>
      <c r="U413" t="s">
        <v>148</v>
      </c>
      <c r="X413">
        <v>23</v>
      </c>
      <c r="Y413" t="s">
        <v>45</v>
      </c>
      <c r="Z413" t="s">
        <v>45</v>
      </c>
      <c r="AA413" t="s">
        <v>45</v>
      </c>
      <c r="AB413" t="s">
        <v>46</v>
      </c>
      <c r="AD413" t="s">
        <v>99</v>
      </c>
      <c r="AE413" s="3" t="s">
        <v>71</v>
      </c>
      <c r="AH413" t="s">
        <v>1721</v>
      </c>
    </row>
    <row r="414" spans="1:34">
      <c r="A414" t="s">
        <v>31</v>
      </c>
      <c r="B414" t="s">
        <v>32</v>
      </c>
      <c r="C414" t="s">
        <v>33</v>
      </c>
      <c r="D414" t="s">
        <v>34</v>
      </c>
      <c r="E414" t="s">
        <v>35</v>
      </c>
      <c r="F414" s="1">
        <v>0.03</v>
      </c>
      <c r="G414" t="s">
        <v>36</v>
      </c>
      <c r="H414">
        <v>30</v>
      </c>
      <c r="J414">
        <v>180</v>
      </c>
      <c r="K414">
        <v>604800</v>
      </c>
      <c r="L414" t="s">
        <v>37</v>
      </c>
      <c r="O414" t="s">
        <v>155</v>
      </c>
      <c r="P414" t="s">
        <v>156</v>
      </c>
      <c r="Q414" t="s">
        <v>40</v>
      </c>
      <c r="R414" t="s">
        <v>157</v>
      </c>
      <c r="S414" t="s">
        <v>158</v>
      </c>
      <c r="T414" t="s">
        <v>159</v>
      </c>
      <c r="U414" t="s">
        <v>160</v>
      </c>
      <c r="X414">
        <v>22</v>
      </c>
      <c r="Y414" t="s">
        <v>125</v>
      </c>
      <c r="Z414" t="s">
        <v>125</v>
      </c>
      <c r="AA414" t="s">
        <v>125</v>
      </c>
      <c r="AB414" t="s">
        <v>46</v>
      </c>
      <c r="AD414" t="s">
        <v>55</v>
      </c>
      <c r="AE414" s="3" t="s">
        <v>71</v>
      </c>
      <c r="AH414" t="s">
        <v>1721</v>
      </c>
    </row>
    <row r="415" spans="1:34">
      <c r="A415" t="s">
        <v>31</v>
      </c>
      <c r="B415" t="s">
        <v>32</v>
      </c>
      <c r="C415" t="s">
        <v>33</v>
      </c>
      <c r="D415" t="s">
        <v>34</v>
      </c>
      <c r="E415" t="s">
        <v>35</v>
      </c>
      <c r="F415" s="1">
        <v>0.03</v>
      </c>
      <c r="G415" t="s">
        <v>36</v>
      </c>
      <c r="H415">
        <v>30</v>
      </c>
      <c r="J415">
        <v>180</v>
      </c>
      <c r="K415">
        <v>604800</v>
      </c>
      <c r="L415" t="s">
        <v>37</v>
      </c>
      <c r="O415" t="s">
        <v>223</v>
      </c>
      <c r="P415" t="s">
        <v>224</v>
      </c>
      <c r="Q415" t="s">
        <v>40</v>
      </c>
      <c r="R415" t="s">
        <v>225</v>
      </c>
      <c r="S415" t="s">
        <v>226</v>
      </c>
      <c r="T415" t="s">
        <v>227</v>
      </c>
      <c r="U415" t="s">
        <v>228</v>
      </c>
      <c r="X415">
        <v>147</v>
      </c>
      <c r="Y415" t="s">
        <v>62</v>
      </c>
      <c r="Z415" t="s">
        <v>62</v>
      </c>
      <c r="AA415" t="s">
        <v>62</v>
      </c>
      <c r="AB415" t="s">
        <v>46</v>
      </c>
      <c r="AD415" t="s">
        <v>229</v>
      </c>
      <c r="AE415" t="s">
        <v>48</v>
      </c>
      <c r="AH415" t="s">
        <v>1721</v>
      </c>
    </row>
    <row r="416" spans="1:34">
      <c r="A416" s="3" t="s">
        <v>2591</v>
      </c>
      <c r="B416" s="3" t="s">
        <v>2592</v>
      </c>
      <c r="C416" s="3" t="s">
        <v>33</v>
      </c>
      <c r="D416" s="3" t="s">
        <v>34</v>
      </c>
      <c r="E416" s="3" t="s">
        <v>35</v>
      </c>
      <c r="F416" s="4">
        <v>0.02</v>
      </c>
      <c r="G416" s="3" t="s">
        <v>2593</v>
      </c>
      <c r="H416" s="3">
        <v>51</v>
      </c>
      <c r="I416" s="3"/>
      <c r="J416" s="3">
        <v>180</v>
      </c>
      <c r="K416" s="3">
        <v>604800</v>
      </c>
      <c r="L416" s="10" t="s">
        <v>2594</v>
      </c>
      <c r="M416" s="10"/>
      <c r="N416" s="10"/>
      <c r="O416" s="3" t="s">
        <v>2680</v>
      </c>
      <c r="P416" s="3" t="s">
        <v>1764</v>
      </c>
      <c r="Q416" t="s">
        <v>40</v>
      </c>
      <c r="R416" s="3" t="s">
        <v>2681</v>
      </c>
      <c r="S416" s="3" t="s">
        <v>2682</v>
      </c>
      <c r="T416" s="10" t="s">
        <v>2683</v>
      </c>
      <c r="U416" s="10"/>
      <c r="V416" s="10"/>
      <c r="W416" s="3"/>
      <c r="X416" s="3">
        <v>29</v>
      </c>
      <c r="Y416" s="3" t="s">
        <v>62</v>
      </c>
      <c r="Z416" s="3" t="s">
        <v>62</v>
      </c>
      <c r="AA416" s="3" t="s">
        <v>62</v>
      </c>
      <c r="AB416" s="3" t="s">
        <v>46</v>
      </c>
      <c r="AC416" s="3"/>
      <c r="AD416" s="3" t="s">
        <v>92</v>
      </c>
      <c r="AE416" s="3" t="s">
        <v>48</v>
      </c>
      <c r="AF416" s="3"/>
      <c r="AG416" s="3"/>
      <c r="AH416" t="s">
        <v>1721</v>
      </c>
    </row>
    <row r="417" spans="1:34">
      <c r="A417" t="s">
        <v>31</v>
      </c>
      <c r="B417" t="s">
        <v>32</v>
      </c>
      <c r="C417" t="s">
        <v>33</v>
      </c>
      <c r="D417" t="s">
        <v>34</v>
      </c>
      <c r="E417" t="s">
        <v>35</v>
      </c>
      <c r="F417" s="1">
        <v>0.03</v>
      </c>
      <c r="G417" t="s">
        <v>36</v>
      </c>
      <c r="H417">
        <v>30</v>
      </c>
      <c r="J417">
        <v>180</v>
      </c>
      <c r="K417">
        <v>604800</v>
      </c>
      <c r="L417" t="s">
        <v>37</v>
      </c>
      <c r="O417" t="s">
        <v>210</v>
      </c>
      <c r="P417" t="s">
        <v>211</v>
      </c>
      <c r="Q417" t="s">
        <v>40</v>
      </c>
      <c r="R417" t="s">
        <v>212</v>
      </c>
      <c r="S417" t="s">
        <v>213</v>
      </c>
      <c r="T417" t="s">
        <v>214</v>
      </c>
      <c r="U417" t="s">
        <v>215</v>
      </c>
      <c r="X417">
        <v>35</v>
      </c>
      <c r="Y417" t="s">
        <v>216</v>
      </c>
      <c r="Z417" t="s">
        <v>216</v>
      </c>
      <c r="AA417" t="s">
        <v>216</v>
      </c>
      <c r="AB417" t="s">
        <v>46</v>
      </c>
      <c r="AD417" t="s">
        <v>99</v>
      </c>
      <c r="AE417" t="s">
        <v>48</v>
      </c>
      <c r="AH417" t="s">
        <v>1721</v>
      </c>
    </row>
    <row r="418" spans="1:34">
      <c r="A418" t="s">
        <v>31</v>
      </c>
      <c r="B418" t="s">
        <v>32</v>
      </c>
      <c r="C418" t="s">
        <v>33</v>
      </c>
      <c r="D418" t="s">
        <v>34</v>
      </c>
      <c r="E418" t="s">
        <v>35</v>
      </c>
      <c r="F418" s="1">
        <v>0.03</v>
      </c>
      <c r="G418" t="s">
        <v>36</v>
      </c>
      <c r="H418">
        <v>30</v>
      </c>
      <c r="J418">
        <v>180</v>
      </c>
      <c r="K418">
        <v>604800</v>
      </c>
      <c r="L418" t="s">
        <v>37</v>
      </c>
      <c r="O418" t="s">
        <v>132</v>
      </c>
      <c r="P418" t="s">
        <v>133</v>
      </c>
      <c r="Q418" t="s">
        <v>40</v>
      </c>
      <c r="R418" t="s">
        <v>134</v>
      </c>
      <c r="S418" t="s">
        <v>135</v>
      </c>
      <c r="T418" t="s">
        <v>136</v>
      </c>
      <c r="U418" t="s">
        <v>124</v>
      </c>
      <c r="X418">
        <v>17</v>
      </c>
      <c r="Y418" t="s">
        <v>45</v>
      </c>
      <c r="Z418" t="s">
        <v>45</v>
      </c>
      <c r="AA418" t="s">
        <v>45</v>
      </c>
      <c r="AB418" t="s">
        <v>46</v>
      </c>
      <c r="AD418" t="s">
        <v>55</v>
      </c>
      <c r="AE418" s="3" t="s">
        <v>71</v>
      </c>
      <c r="AH418" t="s">
        <v>1721</v>
      </c>
    </row>
    <row r="419" spans="1:34">
      <c r="A419" t="s">
        <v>31</v>
      </c>
      <c r="B419" t="s">
        <v>32</v>
      </c>
      <c r="C419" t="s">
        <v>33</v>
      </c>
      <c r="D419" t="s">
        <v>34</v>
      </c>
      <c r="E419" t="s">
        <v>35</v>
      </c>
      <c r="F419" s="1">
        <v>0.03</v>
      </c>
      <c r="G419" t="s">
        <v>36</v>
      </c>
      <c r="H419">
        <v>30</v>
      </c>
      <c r="J419">
        <v>180</v>
      </c>
      <c r="K419">
        <v>604800</v>
      </c>
      <c r="L419" t="s">
        <v>37</v>
      </c>
      <c r="O419" t="s">
        <v>197</v>
      </c>
      <c r="P419" t="s">
        <v>198</v>
      </c>
      <c r="Q419" t="s">
        <v>40</v>
      </c>
      <c r="R419" t="s">
        <v>199</v>
      </c>
      <c r="S419" t="s">
        <v>200</v>
      </c>
      <c r="T419" t="s">
        <v>201</v>
      </c>
      <c r="U419" t="s">
        <v>202</v>
      </c>
      <c r="X419">
        <v>16</v>
      </c>
      <c r="Y419" t="s">
        <v>45</v>
      </c>
      <c r="Z419" t="s">
        <v>45</v>
      </c>
      <c r="AA419" t="s">
        <v>45</v>
      </c>
      <c r="AB419" t="s">
        <v>46</v>
      </c>
      <c r="AD419" t="s">
        <v>55</v>
      </c>
      <c r="AE419" s="3" t="s">
        <v>71</v>
      </c>
      <c r="AH419" t="s">
        <v>1721</v>
      </c>
    </row>
    <row r="420" spans="1:34">
      <c r="A420" t="s">
        <v>31</v>
      </c>
      <c r="B420" t="s">
        <v>32</v>
      </c>
      <c r="C420" t="s">
        <v>33</v>
      </c>
      <c r="D420" t="s">
        <v>34</v>
      </c>
      <c r="E420" t="s">
        <v>35</v>
      </c>
      <c r="F420" s="1">
        <v>0.03</v>
      </c>
      <c r="G420" t="s">
        <v>36</v>
      </c>
      <c r="H420">
        <v>30</v>
      </c>
      <c r="J420">
        <v>180</v>
      </c>
      <c r="K420">
        <v>604800</v>
      </c>
      <c r="L420" t="s">
        <v>37</v>
      </c>
      <c r="O420" t="s">
        <v>230</v>
      </c>
      <c r="P420" t="s">
        <v>231</v>
      </c>
      <c r="Q420" t="s">
        <v>40</v>
      </c>
      <c r="R420" t="s">
        <v>232</v>
      </c>
      <c r="S420" t="s">
        <v>233</v>
      </c>
      <c r="T420" t="s">
        <v>234</v>
      </c>
      <c r="U420" t="s">
        <v>154</v>
      </c>
      <c r="X420">
        <v>50</v>
      </c>
      <c r="Y420" t="s">
        <v>45</v>
      </c>
      <c r="Z420" t="s">
        <v>45</v>
      </c>
      <c r="AA420" t="s">
        <v>45</v>
      </c>
      <c r="AB420" t="s">
        <v>46</v>
      </c>
      <c r="AD420" t="s">
        <v>55</v>
      </c>
      <c r="AE420" s="3" t="s">
        <v>71</v>
      </c>
      <c r="AH420" t="s">
        <v>1721</v>
      </c>
    </row>
    <row r="421" spans="1:34">
      <c r="A421" s="3" t="s">
        <v>2591</v>
      </c>
      <c r="B421" s="3" t="s">
        <v>2592</v>
      </c>
      <c r="C421" s="3" t="s">
        <v>33</v>
      </c>
      <c r="D421" s="3" t="s">
        <v>34</v>
      </c>
      <c r="E421" s="3" t="s">
        <v>35</v>
      </c>
      <c r="F421" s="4">
        <v>0.02</v>
      </c>
      <c r="G421" s="3" t="s">
        <v>2593</v>
      </c>
      <c r="H421" s="3">
        <v>51</v>
      </c>
      <c r="I421" s="3"/>
      <c r="J421" s="3">
        <v>180</v>
      </c>
      <c r="K421" s="3">
        <v>604800</v>
      </c>
      <c r="L421" s="10" t="s">
        <v>2594</v>
      </c>
      <c r="M421" s="10"/>
      <c r="N421" s="10"/>
      <c r="O421" s="3" t="s">
        <v>2671</v>
      </c>
      <c r="P421" s="3" t="s">
        <v>1811</v>
      </c>
      <c r="Q421" t="s">
        <v>40</v>
      </c>
      <c r="R421" s="3" t="s">
        <v>2672</v>
      </c>
      <c r="S421" s="3" t="s">
        <v>2673</v>
      </c>
      <c r="T421" s="10" t="s">
        <v>2674</v>
      </c>
      <c r="U421" s="10"/>
      <c r="V421" s="10"/>
      <c r="W421" s="3"/>
      <c r="X421" s="3">
        <v>20</v>
      </c>
      <c r="Y421" s="3" t="s">
        <v>70</v>
      </c>
      <c r="Z421" s="3" t="s">
        <v>70</v>
      </c>
      <c r="AA421" s="3" t="s">
        <v>70</v>
      </c>
      <c r="AB421" s="3" t="s">
        <v>46</v>
      </c>
      <c r="AC421" s="3"/>
      <c r="AD421" s="3" t="s">
        <v>2675</v>
      </c>
      <c r="AE421" s="3" t="s">
        <v>48</v>
      </c>
      <c r="AF421" s="3"/>
      <c r="AG421" s="3"/>
      <c r="AH421" t="s">
        <v>1721</v>
      </c>
    </row>
    <row r="422" spans="1:34">
      <c r="A422" t="s">
        <v>31</v>
      </c>
      <c r="B422" t="s">
        <v>32</v>
      </c>
      <c r="C422" t="s">
        <v>33</v>
      </c>
      <c r="D422" t="s">
        <v>34</v>
      </c>
      <c r="E422" t="s">
        <v>35</v>
      </c>
      <c r="F422" s="1">
        <v>0.03</v>
      </c>
      <c r="G422" t="s">
        <v>36</v>
      </c>
      <c r="H422">
        <v>30</v>
      </c>
      <c r="J422">
        <v>180</v>
      </c>
      <c r="K422">
        <v>604800</v>
      </c>
      <c r="L422" t="s">
        <v>37</v>
      </c>
      <c r="O422" t="s">
        <v>93</v>
      </c>
      <c r="P422" t="s">
        <v>94</v>
      </c>
      <c r="Q422" t="s">
        <v>40</v>
      </c>
      <c r="R422" t="s">
        <v>95</v>
      </c>
      <c r="S422" t="s">
        <v>96</v>
      </c>
      <c r="T422" t="s">
        <v>97</v>
      </c>
      <c r="U422" t="s">
        <v>98</v>
      </c>
      <c r="X422">
        <v>34</v>
      </c>
      <c r="Y422" t="s">
        <v>45</v>
      </c>
      <c r="Z422" t="s">
        <v>45</v>
      </c>
      <c r="AA422" t="s">
        <v>45</v>
      </c>
      <c r="AB422" t="s">
        <v>46</v>
      </c>
      <c r="AD422" t="s">
        <v>99</v>
      </c>
      <c r="AE422" s="3" t="s">
        <v>4407</v>
      </c>
      <c r="AH422" t="s">
        <v>1721</v>
      </c>
    </row>
    <row r="423" spans="1:34">
      <c r="A423" t="s">
        <v>31</v>
      </c>
      <c r="B423" t="s">
        <v>32</v>
      </c>
      <c r="C423" t="s">
        <v>33</v>
      </c>
      <c r="D423" t="s">
        <v>34</v>
      </c>
      <c r="E423" t="s">
        <v>35</v>
      </c>
      <c r="F423" s="1">
        <v>0.03</v>
      </c>
      <c r="G423" t="s">
        <v>36</v>
      </c>
      <c r="H423">
        <v>30</v>
      </c>
      <c r="J423">
        <v>180</v>
      </c>
      <c r="K423">
        <v>604800</v>
      </c>
      <c r="L423" t="s">
        <v>37</v>
      </c>
      <c r="O423" t="s">
        <v>167</v>
      </c>
      <c r="P423" t="s">
        <v>168</v>
      </c>
      <c r="Q423" t="s">
        <v>40</v>
      </c>
      <c r="R423" t="s">
        <v>169</v>
      </c>
      <c r="S423" t="s">
        <v>170</v>
      </c>
      <c r="T423" t="s">
        <v>171</v>
      </c>
      <c r="U423" t="s">
        <v>172</v>
      </c>
      <c r="X423">
        <v>17</v>
      </c>
      <c r="Y423" t="s">
        <v>45</v>
      </c>
      <c r="Z423" t="s">
        <v>45</v>
      </c>
      <c r="AA423" t="s">
        <v>45</v>
      </c>
      <c r="AB423" t="s">
        <v>46</v>
      </c>
      <c r="AD423" t="s">
        <v>55</v>
      </c>
      <c r="AE423" s="3" t="s">
        <v>71</v>
      </c>
      <c r="AH423" t="s">
        <v>1721</v>
      </c>
    </row>
    <row r="424" spans="1:34">
      <c r="A424" s="3" t="s">
        <v>2591</v>
      </c>
      <c r="B424" s="3" t="s">
        <v>2592</v>
      </c>
      <c r="C424" s="3" t="s">
        <v>33</v>
      </c>
      <c r="D424" s="3" t="s">
        <v>34</v>
      </c>
      <c r="E424" s="3" t="s">
        <v>35</v>
      </c>
      <c r="F424" s="4">
        <v>0.02</v>
      </c>
      <c r="G424" s="3" t="s">
        <v>2593</v>
      </c>
      <c r="H424" s="3">
        <v>51</v>
      </c>
      <c r="I424" s="3"/>
      <c r="J424" s="3">
        <v>180</v>
      </c>
      <c r="K424" s="3">
        <v>604800</v>
      </c>
      <c r="L424" s="10" t="s">
        <v>2594</v>
      </c>
      <c r="M424" s="10"/>
      <c r="N424" s="10"/>
      <c r="O424" s="3" t="s">
        <v>2651</v>
      </c>
      <c r="P424" s="3" t="s">
        <v>2652</v>
      </c>
      <c r="Q424" t="s">
        <v>40</v>
      </c>
      <c r="R424" s="3" t="s">
        <v>2653</v>
      </c>
      <c r="S424" s="3" t="s">
        <v>2654</v>
      </c>
      <c r="T424" s="10" t="s">
        <v>2655</v>
      </c>
      <c r="U424" s="10"/>
      <c r="V424" s="10"/>
      <c r="W424" s="3"/>
      <c r="X424" s="3">
        <v>16</v>
      </c>
      <c r="Y424" s="3" t="s">
        <v>2600</v>
      </c>
      <c r="Z424" s="3" t="s">
        <v>2600</v>
      </c>
      <c r="AA424" s="3" t="s">
        <v>2600</v>
      </c>
      <c r="AB424" s="3" t="s">
        <v>46</v>
      </c>
      <c r="AC424" s="3"/>
      <c r="AD424" s="3" t="s">
        <v>55</v>
      </c>
      <c r="AE424" s="3" t="s">
        <v>71</v>
      </c>
      <c r="AF424" s="10"/>
      <c r="AG424" s="3"/>
      <c r="AH424" t="s">
        <v>1721</v>
      </c>
    </row>
    <row r="425" spans="1:34">
      <c r="A425" t="s">
        <v>31</v>
      </c>
      <c r="B425" t="s">
        <v>32</v>
      </c>
      <c r="C425" t="s">
        <v>33</v>
      </c>
      <c r="D425" t="s">
        <v>34</v>
      </c>
      <c r="E425" t="s">
        <v>35</v>
      </c>
      <c r="F425" s="1">
        <v>0.03</v>
      </c>
      <c r="G425" t="s">
        <v>36</v>
      </c>
      <c r="H425">
        <v>30</v>
      </c>
      <c r="J425">
        <v>180</v>
      </c>
      <c r="K425">
        <v>604800</v>
      </c>
      <c r="L425" t="s">
        <v>37</v>
      </c>
      <c r="O425" t="s">
        <v>126</v>
      </c>
      <c r="P425" t="s">
        <v>127</v>
      </c>
      <c r="Q425" t="s">
        <v>40</v>
      </c>
      <c r="R425" t="s">
        <v>128</v>
      </c>
      <c r="S425" t="s">
        <v>129</v>
      </c>
      <c r="T425" t="s">
        <v>130</v>
      </c>
      <c r="U425" t="s">
        <v>131</v>
      </c>
      <c r="X425">
        <v>24</v>
      </c>
      <c r="Y425" t="s">
        <v>62</v>
      </c>
      <c r="Z425" t="s">
        <v>62</v>
      </c>
      <c r="AA425" t="s">
        <v>62</v>
      </c>
      <c r="AB425" t="s">
        <v>46</v>
      </c>
      <c r="AD425" t="s">
        <v>55</v>
      </c>
      <c r="AE425" s="3" t="s">
        <v>71</v>
      </c>
      <c r="AH425" t="s">
        <v>1721</v>
      </c>
    </row>
    <row r="426" spans="1:34">
      <c r="A426" s="3" t="s">
        <v>2591</v>
      </c>
      <c r="B426" s="3" t="s">
        <v>2592</v>
      </c>
      <c r="C426" s="3" t="s">
        <v>33</v>
      </c>
      <c r="D426" s="3" t="s">
        <v>34</v>
      </c>
      <c r="E426" s="3" t="s">
        <v>35</v>
      </c>
      <c r="F426" s="4">
        <v>0.02</v>
      </c>
      <c r="G426" s="3" t="s">
        <v>2593</v>
      </c>
      <c r="H426" s="3">
        <v>51</v>
      </c>
      <c r="I426" s="3"/>
      <c r="J426" s="3">
        <v>180</v>
      </c>
      <c r="K426" s="3">
        <v>604800</v>
      </c>
      <c r="L426" s="10" t="s">
        <v>2594</v>
      </c>
      <c r="M426" s="10"/>
      <c r="N426" s="10"/>
      <c r="O426" s="3" t="s">
        <v>2710</v>
      </c>
      <c r="P426" s="3" t="s">
        <v>2711</v>
      </c>
      <c r="Q426" t="s">
        <v>40</v>
      </c>
      <c r="R426" s="3" t="s">
        <v>2712</v>
      </c>
      <c r="S426" s="3" t="s">
        <v>2713</v>
      </c>
      <c r="T426" s="10" t="s">
        <v>2714</v>
      </c>
      <c r="U426" s="10"/>
      <c r="V426" s="10"/>
      <c r="W426" s="3"/>
      <c r="X426" s="3">
        <v>55</v>
      </c>
      <c r="Y426" s="3" t="s">
        <v>2600</v>
      </c>
      <c r="Z426" s="3" t="s">
        <v>2600</v>
      </c>
      <c r="AA426" s="3" t="s">
        <v>2600</v>
      </c>
      <c r="AB426" s="3" t="s">
        <v>46</v>
      </c>
      <c r="AC426" s="3"/>
      <c r="AD426" s="3" t="s">
        <v>2715</v>
      </c>
      <c r="AE426" s="3" t="s">
        <v>48</v>
      </c>
      <c r="AF426" s="3"/>
      <c r="AG426" s="3"/>
      <c r="AH426" t="s">
        <v>1721</v>
      </c>
    </row>
    <row r="427" spans="1:34">
      <c r="A427" t="s">
        <v>31</v>
      </c>
      <c r="B427" t="s">
        <v>32</v>
      </c>
      <c r="C427" t="s">
        <v>33</v>
      </c>
      <c r="D427" t="s">
        <v>34</v>
      </c>
      <c r="E427" t="s">
        <v>35</v>
      </c>
      <c r="F427" s="1">
        <v>0.03</v>
      </c>
      <c r="G427" t="s">
        <v>36</v>
      </c>
      <c r="H427">
        <v>30</v>
      </c>
      <c r="J427">
        <v>180</v>
      </c>
      <c r="K427">
        <v>604800</v>
      </c>
      <c r="L427" t="s">
        <v>37</v>
      </c>
      <c r="O427" t="s">
        <v>217</v>
      </c>
      <c r="P427" t="s">
        <v>218</v>
      </c>
      <c r="Q427" t="s">
        <v>40</v>
      </c>
      <c r="R427" t="s">
        <v>219</v>
      </c>
      <c r="S427" t="s">
        <v>220</v>
      </c>
      <c r="T427" t="s">
        <v>221</v>
      </c>
      <c r="U427" t="s">
        <v>142</v>
      </c>
      <c r="X427">
        <v>47</v>
      </c>
      <c r="Y427" t="s">
        <v>209</v>
      </c>
      <c r="Z427" t="s">
        <v>209</v>
      </c>
      <c r="AA427" t="s">
        <v>209</v>
      </c>
      <c r="AB427" t="s">
        <v>46</v>
      </c>
      <c r="AD427" t="s">
        <v>222</v>
      </c>
      <c r="AE427" s="3" t="s">
        <v>71</v>
      </c>
      <c r="AH427" t="s">
        <v>1721</v>
      </c>
    </row>
    <row r="428" spans="1:34">
      <c r="A428" t="s">
        <v>31</v>
      </c>
      <c r="B428" t="s">
        <v>32</v>
      </c>
      <c r="C428" t="s">
        <v>33</v>
      </c>
      <c r="D428" t="s">
        <v>34</v>
      </c>
      <c r="E428" t="s">
        <v>35</v>
      </c>
      <c r="F428" s="1">
        <v>0.03</v>
      </c>
      <c r="G428" t="s">
        <v>36</v>
      </c>
      <c r="H428">
        <v>30</v>
      </c>
      <c r="J428">
        <v>180</v>
      </c>
      <c r="K428">
        <v>604800</v>
      </c>
      <c r="L428" t="s">
        <v>37</v>
      </c>
      <c r="O428" t="s">
        <v>80</v>
      </c>
      <c r="P428" t="s">
        <v>81</v>
      </c>
      <c r="Q428" t="s">
        <v>40</v>
      </c>
      <c r="R428" t="s">
        <v>82</v>
      </c>
      <c r="S428" t="s">
        <v>83</v>
      </c>
      <c r="T428" t="s">
        <v>84</v>
      </c>
      <c r="U428" t="s">
        <v>54</v>
      </c>
      <c r="X428">
        <v>164</v>
      </c>
      <c r="Y428" t="s">
        <v>78</v>
      </c>
      <c r="Z428" t="s">
        <v>78</v>
      </c>
      <c r="AA428" t="s">
        <v>78</v>
      </c>
      <c r="AB428" t="s">
        <v>46</v>
      </c>
      <c r="AD428" t="s">
        <v>55</v>
      </c>
      <c r="AE428" s="3" t="s">
        <v>71</v>
      </c>
      <c r="AH428" t="s">
        <v>1721</v>
      </c>
    </row>
    <row r="429" spans="1:34">
      <c r="A429" s="3" t="s">
        <v>2591</v>
      </c>
      <c r="B429" s="3" t="s">
        <v>2592</v>
      </c>
      <c r="C429" s="3" t="s">
        <v>33</v>
      </c>
      <c r="D429" s="3" t="s">
        <v>34</v>
      </c>
      <c r="E429" s="3" t="s">
        <v>35</v>
      </c>
      <c r="F429" s="4">
        <v>0.02</v>
      </c>
      <c r="G429" s="3" t="s">
        <v>2593</v>
      </c>
      <c r="H429" s="3">
        <v>51</v>
      </c>
      <c r="I429" s="3"/>
      <c r="J429" s="3">
        <v>180</v>
      </c>
      <c r="K429" s="3">
        <v>604800</v>
      </c>
      <c r="L429" s="10" t="s">
        <v>2594</v>
      </c>
      <c r="M429" s="10"/>
      <c r="N429" s="10"/>
      <c r="O429" s="3" t="s">
        <v>2716</v>
      </c>
      <c r="P429" s="3" t="s">
        <v>2717</v>
      </c>
      <c r="Q429" t="s">
        <v>40</v>
      </c>
      <c r="R429" s="3" t="s">
        <v>2718</v>
      </c>
      <c r="S429" s="3" t="s">
        <v>2719</v>
      </c>
      <c r="T429" s="10" t="s">
        <v>2720</v>
      </c>
      <c r="U429" s="10"/>
      <c r="V429" s="10"/>
      <c r="W429" s="3"/>
      <c r="X429" s="3">
        <v>16</v>
      </c>
      <c r="Y429" s="3" t="s">
        <v>2600</v>
      </c>
      <c r="Z429" s="3" t="s">
        <v>2600</v>
      </c>
      <c r="AA429" s="3" t="s">
        <v>2600</v>
      </c>
      <c r="AB429" s="3" t="s">
        <v>46</v>
      </c>
      <c r="AC429" s="3"/>
      <c r="AD429" s="3" t="s">
        <v>55</v>
      </c>
      <c r="AE429" s="3" t="s">
        <v>71</v>
      </c>
      <c r="AF429" s="3"/>
      <c r="AG429" s="3"/>
      <c r="AH429" t="s">
        <v>1721</v>
      </c>
    </row>
    <row r="430" spans="1:34">
      <c r="A430" t="s">
        <v>31</v>
      </c>
      <c r="B430" t="s">
        <v>32</v>
      </c>
      <c r="C430" t="s">
        <v>33</v>
      </c>
      <c r="D430" t="s">
        <v>34</v>
      </c>
      <c r="E430" t="s">
        <v>35</v>
      </c>
      <c r="F430" s="1">
        <v>0.03</v>
      </c>
      <c r="G430" t="s">
        <v>36</v>
      </c>
      <c r="H430">
        <v>30</v>
      </c>
      <c r="J430">
        <v>180</v>
      </c>
      <c r="K430">
        <v>604800</v>
      </c>
      <c r="L430" t="s">
        <v>37</v>
      </c>
      <c r="O430" t="s">
        <v>161</v>
      </c>
      <c r="P430" t="s">
        <v>162</v>
      </c>
      <c r="Q430" t="s">
        <v>40</v>
      </c>
      <c r="R430" t="s">
        <v>163</v>
      </c>
      <c r="S430" t="s">
        <v>164</v>
      </c>
      <c r="T430" t="s">
        <v>165</v>
      </c>
      <c r="U430" t="s">
        <v>166</v>
      </c>
      <c r="X430">
        <v>16</v>
      </c>
      <c r="Y430" t="s">
        <v>45</v>
      </c>
      <c r="Z430" t="s">
        <v>45</v>
      </c>
      <c r="AA430" t="s">
        <v>45</v>
      </c>
      <c r="AB430" t="s">
        <v>46</v>
      </c>
      <c r="AD430" t="s">
        <v>55</v>
      </c>
      <c r="AE430" s="3" t="s">
        <v>71</v>
      </c>
      <c r="AH430" t="s">
        <v>1721</v>
      </c>
    </row>
    <row r="431" spans="1:34">
      <c r="A431" s="3" t="s">
        <v>3946</v>
      </c>
      <c r="B431" s="3" t="s">
        <v>2592</v>
      </c>
      <c r="C431" s="3" t="s">
        <v>33</v>
      </c>
      <c r="D431" s="3" t="s">
        <v>34</v>
      </c>
      <c r="E431" s="3" t="s">
        <v>35</v>
      </c>
      <c r="F431" s="4">
        <v>0.02</v>
      </c>
      <c r="G431" s="3" t="s">
        <v>3838</v>
      </c>
      <c r="H431" s="3">
        <v>51</v>
      </c>
      <c r="I431" s="3"/>
      <c r="J431" s="3">
        <v>180</v>
      </c>
      <c r="K431" s="3">
        <v>604800</v>
      </c>
      <c r="L431" s="10" t="s">
        <v>3947</v>
      </c>
      <c r="M431" s="10"/>
      <c r="N431" s="10"/>
      <c r="O431" s="3" t="s">
        <v>3990</v>
      </c>
      <c r="P431" s="3" t="s">
        <v>114</v>
      </c>
      <c r="Q431" t="s">
        <v>40</v>
      </c>
      <c r="R431" s="3" t="s">
        <v>3991</v>
      </c>
      <c r="S431" s="3" t="s">
        <v>3231</v>
      </c>
      <c r="T431" s="10" t="s">
        <v>3992</v>
      </c>
      <c r="U431" s="10"/>
      <c r="V431" s="10"/>
      <c r="W431" s="3"/>
      <c r="X431" s="3">
        <v>14</v>
      </c>
      <c r="Y431" s="3" t="s">
        <v>45</v>
      </c>
      <c r="Z431" s="3" t="s">
        <v>45</v>
      </c>
      <c r="AA431" s="3" t="s">
        <v>45</v>
      </c>
      <c r="AB431" s="3" t="s">
        <v>1922</v>
      </c>
      <c r="AC431" s="3"/>
      <c r="AD431" s="3" t="s">
        <v>1969</v>
      </c>
      <c r="AE431" s="3" t="s">
        <v>71</v>
      </c>
      <c r="AF431" s="3"/>
      <c r="AG431" s="3"/>
      <c r="AH431" t="s">
        <v>2200</v>
      </c>
    </row>
    <row r="432" spans="1:34">
      <c r="A432" s="3" t="s">
        <v>3946</v>
      </c>
      <c r="B432" s="3" t="s">
        <v>2592</v>
      </c>
      <c r="C432" s="3" t="s">
        <v>33</v>
      </c>
      <c r="D432" s="3" t="s">
        <v>34</v>
      </c>
      <c r="E432" s="3" t="s">
        <v>35</v>
      </c>
      <c r="F432" s="4">
        <v>0.02</v>
      </c>
      <c r="G432" s="3" t="s">
        <v>3838</v>
      </c>
      <c r="H432" s="3">
        <v>51</v>
      </c>
      <c r="I432" s="3"/>
      <c r="J432" s="3">
        <v>180</v>
      </c>
      <c r="K432" s="3">
        <v>604800</v>
      </c>
      <c r="L432" s="10" t="s">
        <v>3947</v>
      </c>
      <c r="M432" s="10"/>
      <c r="N432" s="10"/>
      <c r="O432" s="3" t="s">
        <v>3993</v>
      </c>
      <c r="P432" s="3" t="s">
        <v>3994</v>
      </c>
      <c r="Q432" t="s">
        <v>40</v>
      </c>
      <c r="R432" s="3" t="s">
        <v>3995</v>
      </c>
      <c r="S432" s="3" t="s">
        <v>3996</v>
      </c>
      <c r="T432" s="10" t="s">
        <v>3997</v>
      </c>
      <c r="U432" s="10"/>
      <c r="V432" s="10"/>
      <c r="W432" s="3"/>
      <c r="X432" s="3">
        <v>71</v>
      </c>
      <c r="Y432" s="3" t="s">
        <v>2600</v>
      </c>
      <c r="Z432" s="3" t="s">
        <v>2600</v>
      </c>
      <c r="AA432" s="3" t="s">
        <v>2600</v>
      </c>
      <c r="AB432" s="3" t="s">
        <v>1922</v>
      </c>
      <c r="AC432" s="3"/>
      <c r="AD432" s="3" t="s">
        <v>3998</v>
      </c>
      <c r="AE432" s="3" t="s">
        <v>71</v>
      </c>
      <c r="AF432" s="10"/>
      <c r="AG432" s="3"/>
      <c r="AH432" t="s">
        <v>2200</v>
      </c>
    </row>
    <row r="433" spans="1:34">
      <c r="A433" t="s">
        <v>1917</v>
      </c>
      <c r="B433" t="s">
        <v>32</v>
      </c>
      <c r="C433" t="s">
        <v>33</v>
      </c>
      <c r="D433" t="s">
        <v>34</v>
      </c>
      <c r="E433" t="s">
        <v>35</v>
      </c>
      <c r="F433" s="1">
        <v>0.03</v>
      </c>
      <c r="G433" t="s">
        <v>1734</v>
      </c>
      <c r="H433">
        <v>33</v>
      </c>
      <c r="J433">
        <v>180</v>
      </c>
      <c r="K433">
        <v>604800</v>
      </c>
      <c r="L433" t="s">
        <v>1735</v>
      </c>
      <c r="O433" t="s">
        <v>1942</v>
      </c>
      <c r="P433" t="s">
        <v>1943</v>
      </c>
      <c r="Q433" t="s">
        <v>40</v>
      </c>
      <c r="R433" t="s">
        <v>1944</v>
      </c>
      <c r="S433" t="s">
        <v>1945</v>
      </c>
      <c r="T433" t="s">
        <v>1946</v>
      </c>
      <c r="U433" t="s">
        <v>1741</v>
      </c>
      <c r="X433">
        <v>34</v>
      </c>
      <c r="Y433" t="s">
        <v>78</v>
      </c>
      <c r="Z433" t="s">
        <v>78</v>
      </c>
      <c r="AA433" t="s">
        <v>78</v>
      </c>
      <c r="AB433" t="s">
        <v>1922</v>
      </c>
      <c r="AD433" t="s">
        <v>1947</v>
      </c>
      <c r="AE433" t="s">
        <v>48</v>
      </c>
      <c r="AH433" t="s">
        <v>2200</v>
      </c>
    </row>
    <row r="434" spans="1:34">
      <c r="A434" t="s">
        <v>1917</v>
      </c>
      <c r="B434" t="s">
        <v>32</v>
      </c>
      <c r="C434" t="s">
        <v>33</v>
      </c>
      <c r="D434" t="s">
        <v>34</v>
      </c>
      <c r="E434" t="s">
        <v>35</v>
      </c>
      <c r="F434" s="1">
        <v>0.03</v>
      </c>
      <c r="G434" t="s">
        <v>1734</v>
      </c>
      <c r="H434">
        <v>33</v>
      </c>
      <c r="J434">
        <v>180</v>
      </c>
      <c r="K434">
        <v>604800</v>
      </c>
      <c r="L434" t="s">
        <v>1735</v>
      </c>
      <c r="O434" t="s">
        <v>2053</v>
      </c>
      <c r="P434" t="s">
        <v>1854</v>
      </c>
      <c r="Q434" t="s">
        <v>40</v>
      </c>
      <c r="R434" t="s">
        <v>2054</v>
      </c>
      <c r="S434" t="s">
        <v>2055</v>
      </c>
      <c r="T434" t="s">
        <v>2056</v>
      </c>
      <c r="U434" t="s">
        <v>1858</v>
      </c>
      <c r="X434">
        <v>86</v>
      </c>
      <c r="Y434" t="s">
        <v>125</v>
      </c>
      <c r="Z434" t="s">
        <v>125</v>
      </c>
      <c r="AA434" t="s">
        <v>125</v>
      </c>
      <c r="AB434" t="s">
        <v>1922</v>
      </c>
      <c r="AD434" t="s">
        <v>2057</v>
      </c>
      <c r="AE434" s="3" t="s">
        <v>71</v>
      </c>
      <c r="AH434" t="s">
        <v>2200</v>
      </c>
    </row>
    <row r="435" spans="1:34">
      <c r="A435" t="s">
        <v>1917</v>
      </c>
      <c r="B435" t="s">
        <v>32</v>
      </c>
      <c r="C435" t="s">
        <v>33</v>
      </c>
      <c r="D435" t="s">
        <v>34</v>
      </c>
      <c r="E435" t="s">
        <v>35</v>
      </c>
      <c r="F435" s="1">
        <v>0.03</v>
      </c>
      <c r="G435" t="s">
        <v>1734</v>
      </c>
      <c r="H435">
        <v>33</v>
      </c>
      <c r="J435">
        <v>180</v>
      </c>
      <c r="K435">
        <v>604800</v>
      </c>
      <c r="L435" t="s">
        <v>1735</v>
      </c>
      <c r="O435" t="s">
        <v>1993</v>
      </c>
      <c r="P435" t="s">
        <v>1994</v>
      </c>
      <c r="Q435" t="s">
        <v>40</v>
      </c>
      <c r="R435" t="s">
        <v>1995</v>
      </c>
      <c r="S435" t="s">
        <v>1996</v>
      </c>
      <c r="T435" t="s">
        <v>1997</v>
      </c>
      <c r="U435" t="s">
        <v>1803</v>
      </c>
      <c r="X435">
        <v>20</v>
      </c>
      <c r="Y435" t="s">
        <v>78</v>
      </c>
      <c r="Z435" t="s">
        <v>78</v>
      </c>
      <c r="AA435" t="s">
        <v>78</v>
      </c>
      <c r="AB435" t="s">
        <v>1922</v>
      </c>
      <c r="AD435" t="s">
        <v>99</v>
      </c>
      <c r="AE435" t="s">
        <v>1120</v>
      </c>
      <c r="AH435" t="s">
        <v>2200</v>
      </c>
    </row>
    <row r="436" spans="1:34">
      <c r="A436" t="s">
        <v>1917</v>
      </c>
      <c r="B436" t="s">
        <v>32</v>
      </c>
      <c r="C436" t="s">
        <v>33</v>
      </c>
      <c r="D436" t="s">
        <v>34</v>
      </c>
      <c r="E436" t="s">
        <v>35</v>
      </c>
      <c r="F436" s="1">
        <v>0.03</v>
      </c>
      <c r="G436" t="s">
        <v>1734</v>
      </c>
      <c r="H436">
        <v>33</v>
      </c>
      <c r="J436">
        <v>180</v>
      </c>
      <c r="K436">
        <v>604800</v>
      </c>
      <c r="L436" t="s">
        <v>1735</v>
      </c>
      <c r="O436" t="s">
        <v>1988</v>
      </c>
      <c r="P436" t="s">
        <v>1989</v>
      </c>
      <c r="Q436" t="s">
        <v>40</v>
      </c>
      <c r="R436" t="s">
        <v>1990</v>
      </c>
      <c r="S436" t="s">
        <v>1991</v>
      </c>
      <c r="T436" t="s">
        <v>1992</v>
      </c>
      <c r="U436" t="s">
        <v>1809</v>
      </c>
      <c r="X436">
        <v>13</v>
      </c>
      <c r="Y436" t="s">
        <v>362</v>
      </c>
      <c r="Z436" t="s">
        <v>362</v>
      </c>
      <c r="AA436" t="s">
        <v>362</v>
      </c>
      <c r="AB436" t="s">
        <v>1922</v>
      </c>
      <c r="AD436" t="s">
        <v>1422</v>
      </c>
      <c r="AE436" t="s">
        <v>48</v>
      </c>
      <c r="AH436" t="s">
        <v>2200</v>
      </c>
    </row>
    <row r="437" spans="1:34">
      <c r="A437" t="s">
        <v>1917</v>
      </c>
      <c r="B437" t="s">
        <v>32</v>
      </c>
      <c r="C437" t="s">
        <v>33</v>
      </c>
      <c r="D437" t="s">
        <v>34</v>
      </c>
      <c r="E437" t="s">
        <v>35</v>
      </c>
      <c r="F437" s="1">
        <v>0.03</v>
      </c>
      <c r="G437" t="s">
        <v>1734</v>
      </c>
      <c r="H437">
        <v>33</v>
      </c>
      <c r="J437">
        <v>180</v>
      </c>
      <c r="K437">
        <v>604800</v>
      </c>
      <c r="L437" t="s">
        <v>1735</v>
      </c>
      <c r="O437" t="s">
        <v>2008</v>
      </c>
      <c r="P437" t="s">
        <v>174</v>
      </c>
      <c r="Q437" t="s">
        <v>40</v>
      </c>
      <c r="R437" t="s">
        <v>2009</v>
      </c>
      <c r="S437" t="s">
        <v>2010</v>
      </c>
      <c r="T437" t="s">
        <v>2011</v>
      </c>
      <c r="U437" t="s">
        <v>2012</v>
      </c>
      <c r="X437">
        <v>33</v>
      </c>
      <c r="Y437" t="s">
        <v>1750</v>
      </c>
      <c r="Z437" t="s">
        <v>1750</v>
      </c>
      <c r="AA437" t="s">
        <v>1750</v>
      </c>
      <c r="AB437" t="s">
        <v>1922</v>
      </c>
      <c r="AD437" t="s">
        <v>55</v>
      </c>
      <c r="AE437" t="s">
        <v>48</v>
      </c>
      <c r="AH437" t="s">
        <v>2200</v>
      </c>
    </row>
    <row r="438" spans="1:34">
      <c r="A438" s="3" t="s">
        <v>3946</v>
      </c>
      <c r="B438" s="3" t="s">
        <v>2592</v>
      </c>
      <c r="C438" s="3" t="s">
        <v>33</v>
      </c>
      <c r="D438" s="3" t="s">
        <v>34</v>
      </c>
      <c r="E438" s="3" t="s">
        <v>35</v>
      </c>
      <c r="F438" s="4">
        <v>0.02</v>
      </c>
      <c r="G438" s="3" t="s">
        <v>3838</v>
      </c>
      <c r="H438" s="3">
        <v>51</v>
      </c>
      <c r="I438" s="3"/>
      <c r="J438" s="3">
        <v>180</v>
      </c>
      <c r="K438" s="3">
        <v>604800</v>
      </c>
      <c r="L438" s="10" t="s">
        <v>3947</v>
      </c>
      <c r="M438" s="10"/>
      <c r="N438" s="10"/>
      <c r="O438" s="3" t="s">
        <v>4050</v>
      </c>
      <c r="P438" s="3" t="s">
        <v>2755</v>
      </c>
      <c r="Q438" t="s">
        <v>40</v>
      </c>
      <c r="R438" s="3" t="s">
        <v>4051</v>
      </c>
      <c r="S438" s="3" t="s">
        <v>4052</v>
      </c>
      <c r="T438" s="10" t="s">
        <v>4053</v>
      </c>
      <c r="U438" s="10"/>
      <c r="V438" s="10"/>
      <c r="W438" s="3"/>
      <c r="X438" s="3">
        <v>22</v>
      </c>
      <c r="Y438" s="3" t="s">
        <v>2600</v>
      </c>
      <c r="Z438" s="3" t="s">
        <v>2600</v>
      </c>
      <c r="AA438" s="3" t="s">
        <v>2600</v>
      </c>
      <c r="AB438" s="3" t="s">
        <v>1922</v>
      </c>
      <c r="AC438" s="3"/>
      <c r="AD438" s="3" t="s">
        <v>92</v>
      </c>
      <c r="AE438" s="3" t="s">
        <v>71</v>
      </c>
      <c r="AF438" s="3"/>
      <c r="AG438" s="3"/>
      <c r="AH438" t="s">
        <v>2200</v>
      </c>
    </row>
    <row r="439" spans="1:34">
      <c r="A439" s="3" t="s">
        <v>3946</v>
      </c>
      <c r="B439" s="3" t="s">
        <v>2592</v>
      </c>
      <c r="C439" s="3" t="s">
        <v>33</v>
      </c>
      <c r="D439" s="3" t="s">
        <v>34</v>
      </c>
      <c r="E439" s="3" t="s">
        <v>35</v>
      </c>
      <c r="F439" s="4">
        <v>0.02</v>
      </c>
      <c r="G439" s="3" t="s">
        <v>3838</v>
      </c>
      <c r="H439" s="3">
        <v>51</v>
      </c>
      <c r="I439" s="3"/>
      <c r="J439" s="3">
        <v>180</v>
      </c>
      <c r="K439" s="3">
        <v>604800</v>
      </c>
      <c r="L439" s="10" t="s">
        <v>3947</v>
      </c>
      <c r="M439" s="10"/>
      <c r="N439" s="10"/>
      <c r="O439" s="3" t="s">
        <v>4040</v>
      </c>
      <c r="P439" s="3" t="s">
        <v>4041</v>
      </c>
      <c r="Q439" t="s">
        <v>40</v>
      </c>
      <c r="R439" s="3" t="s">
        <v>4042</v>
      </c>
      <c r="S439" s="3" t="s">
        <v>4043</v>
      </c>
      <c r="T439" s="10" t="s">
        <v>4044</v>
      </c>
      <c r="U439" s="10"/>
      <c r="V439" s="10"/>
      <c r="W439" s="3"/>
      <c r="X439" s="3">
        <v>40</v>
      </c>
      <c r="Y439" s="3" t="s">
        <v>2600</v>
      </c>
      <c r="Z439" s="3" t="s">
        <v>2600</v>
      </c>
      <c r="AA439" s="3" t="s">
        <v>2600</v>
      </c>
      <c r="AB439" s="3" t="s">
        <v>1922</v>
      </c>
      <c r="AC439" s="3"/>
      <c r="AD439" s="3" t="s">
        <v>4045</v>
      </c>
      <c r="AE439" s="3" t="s">
        <v>4407</v>
      </c>
      <c r="AF439" s="3"/>
      <c r="AG439" s="3"/>
      <c r="AH439" t="s">
        <v>2200</v>
      </c>
    </row>
    <row r="440" spans="1:34">
      <c r="A440" t="s">
        <v>1917</v>
      </c>
      <c r="B440" t="s">
        <v>32</v>
      </c>
      <c r="C440" t="s">
        <v>33</v>
      </c>
      <c r="D440" t="s">
        <v>34</v>
      </c>
      <c r="E440" t="s">
        <v>35</v>
      </c>
      <c r="F440" s="1">
        <v>0.03</v>
      </c>
      <c r="G440" t="s">
        <v>1734</v>
      </c>
      <c r="H440">
        <v>33</v>
      </c>
      <c r="J440">
        <v>180</v>
      </c>
      <c r="K440">
        <v>604800</v>
      </c>
      <c r="L440" t="s">
        <v>1735</v>
      </c>
      <c r="O440" t="s">
        <v>1984</v>
      </c>
      <c r="P440" t="s">
        <v>1867</v>
      </c>
      <c r="Q440" t="s">
        <v>40</v>
      </c>
      <c r="R440" t="s">
        <v>1985</v>
      </c>
      <c r="S440" t="s">
        <v>1986</v>
      </c>
      <c r="T440" t="s">
        <v>1987</v>
      </c>
      <c r="U440" t="s">
        <v>1779</v>
      </c>
      <c r="X440">
        <v>46</v>
      </c>
      <c r="Y440" t="s">
        <v>125</v>
      </c>
      <c r="Z440" t="s">
        <v>125</v>
      </c>
      <c r="AA440" t="s">
        <v>125</v>
      </c>
      <c r="AB440" t="s">
        <v>1922</v>
      </c>
      <c r="AD440" t="s">
        <v>55</v>
      </c>
      <c r="AE440" s="3" t="s">
        <v>71</v>
      </c>
      <c r="AH440" t="s">
        <v>2200</v>
      </c>
    </row>
    <row r="441" spans="1:34">
      <c r="A441" t="s">
        <v>1917</v>
      </c>
      <c r="B441" t="s">
        <v>32</v>
      </c>
      <c r="C441" t="s">
        <v>33</v>
      </c>
      <c r="D441" t="s">
        <v>34</v>
      </c>
      <c r="E441" t="s">
        <v>35</v>
      </c>
      <c r="F441" s="1">
        <v>0.03</v>
      </c>
      <c r="G441" t="s">
        <v>1734</v>
      </c>
      <c r="H441">
        <v>33</v>
      </c>
      <c r="J441">
        <v>180</v>
      </c>
      <c r="K441">
        <v>604800</v>
      </c>
      <c r="L441" t="s">
        <v>1735</v>
      </c>
      <c r="O441" t="s">
        <v>1975</v>
      </c>
      <c r="P441" t="s">
        <v>1836</v>
      </c>
      <c r="Q441" t="s">
        <v>40</v>
      </c>
      <c r="R441" t="s">
        <v>1976</v>
      </c>
      <c r="S441" t="s">
        <v>1977</v>
      </c>
      <c r="T441" t="s">
        <v>1978</v>
      </c>
      <c r="U441" t="s">
        <v>1803</v>
      </c>
      <c r="X441">
        <v>64</v>
      </c>
      <c r="Y441" t="s">
        <v>70</v>
      </c>
      <c r="Z441" t="s">
        <v>70</v>
      </c>
      <c r="AA441" t="s">
        <v>70</v>
      </c>
      <c r="AB441" t="s">
        <v>1922</v>
      </c>
      <c r="AD441" t="s">
        <v>92</v>
      </c>
      <c r="AE441" t="s">
        <v>48</v>
      </c>
      <c r="AH441" t="s">
        <v>2200</v>
      </c>
    </row>
    <row r="442" spans="1:34">
      <c r="A442" s="3" t="s">
        <v>3946</v>
      </c>
      <c r="B442" s="3" t="s">
        <v>2592</v>
      </c>
      <c r="C442" s="3" t="s">
        <v>33</v>
      </c>
      <c r="D442" s="3" t="s">
        <v>34</v>
      </c>
      <c r="E442" s="3" t="s">
        <v>35</v>
      </c>
      <c r="F442" s="4">
        <v>0.02</v>
      </c>
      <c r="G442" s="3" t="s">
        <v>3838</v>
      </c>
      <c r="H442" s="3">
        <v>51</v>
      </c>
      <c r="I442" s="3"/>
      <c r="J442" s="3">
        <v>180</v>
      </c>
      <c r="K442" s="3">
        <v>604800</v>
      </c>
      <c r="L442" s="10" t="s">
        <v>3947</v>
      </c>
      <c r="M442" s="10"/>
      <c r="N442" s="10"/>
      <c r="O442" s="3" t="s">
        <v>3986</v>
      </c>
      <c r="P442" s="3" t="s">
        <v>2602</v>
      </c>
      <c r="Q442" t="s">
        <v>40</v>
      </c>
      <c r="R442" s="3" t="s">
        <v>3987</v>
      </c>
      <c r="S442" s="3" t="s">
        <v>3988</v>
      </c>
      <c r="T442" s="10" t="s">
        <v>3989</v>
      </c>
      <c r="U442" s="10"/>
      <c r="V442" s="10"/>
      <c r="W442" s="3"/>
      <c r="X442" s="3">
        <v>10</v>
      </c>
      <c r="Y442" s="3" t="s">
        <v>2600</v>
      </c>
      <c r="Z442" s="3" t="s">
        <v>2600</v>
      </c>
      <c r="AA442" s="3" t="s">
        <v>2600</v>
      </c>
      <c r="AB442" s="3" t="s">
        <v>1922</v>
      </c>
      <c r="AC442" s="3"/>
      <c r="AD442" s="3" t="s">
        <v>2057</v>
      </c>
      <c r="AE442" s="3" t="s">
        <v>71</v>
      </c>
      <c r="AF442" s="10"/>
      <c r="AG442" s="3"/>
      <c r="AH442" t="s">
        <v>2200</v>
      </c>
    </row>
    <row r="443" spans="1:34">
      <c r="A443" s="3" t="s">
        <v>3946</v>
      </c>
      <c r="B443" s="3" t="s">
        <v>2592</v>
      </c>
      <c r="C443" s="3" t="s">
        <v>33</v>
      </c>
      <c r="D443" s="3" t="s">
        <v>34</v>
      </c>
      <c r="E443" s="3" t="s">
        <v>35</v>
      </c>
      <c r="F443" s="4">
        <v>0.02</v>
      </c>
      <c r="G443" s="3" t="s">
        <v>3838</v>
      </c>
      <c r="H443" s="3">
        <v>51</v>
      </c>
      <c r="I443" s="3"/>
      <c r="J443" s="3">
        <v>180</v>
      </c>
      <c r="K443" s="3">
        <v>604800</v>
      </c>
      <c r="L443" s="10" t="s">
        <v>3947</v>
      </c>
      <c r="M443" s="10"/>
      <c r="N443" s="10"/>
      <c r="O443" s="3" t="s">
        <v>4011</v>
      </c>
      <c r="P443" s="3" t="s">
        <v>2657</v>
      </c>
      <c r="Q443" t="s">
        <v>40</v>
      </c>
      <c r="R443" s="3" t="s">
        <v>4012</v>
      </c>
      <c r="S443" s="3" t="s">
        <v>4013</v>
      </c>
      <c r="T443" s="10" t="s">
        <v>4014</v>
      </c>
      <c r="U443" s="10"/>
      <c r="V443" s="10"/>
      <c r="W443" s="3"/>
      <c r="X443" s="3">
        <v>69</v>
      </c>
      <c r="Y443" s="3" t="s">
        <v>2600</v>
      </c>
      <c r="Z443" s="3" t="s">
        <v>2600</v>
      </c>
      <c r="AA443" s="3" t="s">
        <v>2600</v>
      </c>
      <c r="AB443" s="3" t="s">
        <v>1922</v>
      </c>
      <c r="AC443" s="3"/>
      <c r="AD443" s="3" t="s">
        <v>55</v>
      </c>
      <c r="AE443" s="3" t="s">
        <v>48</v>
      </c>
      <c r="AF443" s="3"/>
      <c r="AG443" s="3"/>
      <c r="AH443" t="s">
        <v>2200</v>
      </c>
    </row>
    <row r="444" spans="1:34">
      <c r="A444" t="s">
        <v>1917</v>
      </c>
      <c r="B444" t="s">
        <v>32</v>
      </c>
      <c r="C444" t="s">
        <v>33</v>
      </c>
      <c r="D444" t="s">
        <v>34</v>
      </c>
      <c r="E444" t="s">
        <v>35</v>
      </c>
      <c r="F444" s="1">
        <v>0.03</v>
      </c>
      <c r="G444" t="s">
        <v>1734</v>
      </c>
      <c r="H444">
        <v>33</v>
      </c>
      <c r="J444">
        <v>180</v>
      </c>
      <c r="K444">
        <v>604800</v>
      </c>
      <c r="L444" t="s">
        <v>1735</v>
      </c>
      <c r="O444" t="s">
        <v>2013</v>
      </c>
      <c r="P444" t="s">
        <v>2014</v>
      </c>
      <c r="Q444" t="s">
        <v>40</v>
      </c>
      <c r="R444" t="s">
        <v>2015</v>
      </c>
      <c r="S444" t="s">
        <v>2016</v>
      </c>
      <c r="T444" t="s">
        <v>2017</v>
      </c>
      <c r="U444" t="s">
        <v>1773</v>
      </c>
      <c r="X444">
        <v>45</v>
      </c>
      <c r="Y444" t="s">
        <v>78</v>
      </c>
      <c r="Z444" t="s">
        <v>78</v>
      </c>
      <c r="AA444" t="s">
        <v>78</v>
      </c>
      <c r="AB444" t="s">
        <v>1922</v>
      </c>
      <c r="AD444" t="s">
        <v>79</v>
      </c>
      <c r="AE444" t="s">
        <v>48</v>
      </c>
      <c r="AH444" t="s">
        <v>2200</v>
      </c>
    </row>
    <row r="445" spans="1:34">
      <c r="A445" t="s">
        <v>1917</v>
      </c>
      <c r="B445" t="s">
        <v>32</v>
      </c>
      <c r="C445" t="s">
        <v>33</v>
      </c>
      <c r="D445" t="s">
        <v>34</v>
      </c>
      <c r="E445" t="s">
        <v>35</v>
      </c>
      <c r="F445" s="1">
        <v>0.03</v>
      </c>
      <c r="G445" t="s">
        <v>1734</v>
      </c>
      <c r="H445">
        <v>33</v>
      </c>
      <c r="J445">
        <v>180</v>
      </c>
      <c r="K445">
        <v>604800</v>
      </c>
      <c r="L445" t="s">
        <v>1735</v>
      </c>
      <c r="O445" t="s">
        <v>2048</v>
      </c>
      <c r="P445" t="s">
        <v>2049</v>
      </c>
      <c r="Q445" t="s">
        <v>40</v>
      </c>
      <c r="R445" t="s">
        <v>2050</v>
      </c>
      <c r="S445" t="s">
        <v>2051</v>
      </c>
      <c r="T445" t="s">
        <v>2052</v>
      </c>
      <c r="U445" t="s">
        <v>2042</v>
      </c>
      <c r="X445">
        <v>56</v>
      </c>
      <c r="Y445" t="s">
        <v>125</v>
      </c>
      <c r="Z445" t="s">
        <v>125</v>
      </c>
      <c r="AA445" t="s">
        <v>125</v>
      </c>
      <c r="AB445" t="s">
        <v>1922</v>
      </c>
      <c r="AD445" t="s">
        <v>851</v>
      </c>
      <c r="AE445" s="3" t="s">
        <v>71</v>
      </c>
      <c r="AH445" t="s">
        <v>2200</v>
      </c>
    </row>
    <row r="446" spans="1:34">
      <c r="A446" t="s">
        <v>1917</v>
      </c>
      <c r="B446" t="s">
        <v>32</v>
      </c>
      <c r="C446" t="s">
        <v>33</v>
      </c>
      <c r="D446" t="s">
        <v>34</v>
      </c>
      <c r="E446" t="s">
        <v>35</v>
      </c>
      <c r="F446" s="1">
        <v>0.03</v>
      </c>
      <c r="G446" t="s">
        <v>1734</v>
      </c>
      <c r="H446">
        <v>33</v>
      </c>
      <c r="J446">
        <v>180</v>
      </c>
      <c r="K446">
        <v>604800</v>
      </c>
      <c r="L446" t="s">
        <v>1735</v>
      </c>
      <c r="O446" t="s">
        <v>1918</v>
      </c>
      <c r="P446" t="s">
        <v>101</v>
      </c>
      <c r="Q446" t="s">
        <v>40</v>
      </c>
      <c r="R446" t="s">
        <v>1919</v>
      </c>
      <c r="S446" t="s">
        <v>1920</v>
      </c>
      <c r="T446" t="s">
        <v>1921</v>
      </c>
      <c r="U446" t="s">
        <v>1773</v>
      </c>
      <c r="X446">
        <v>89</v>
      </c>
      <c r="Y446" t="s">
        <v>1883</v>
      </c>
      <c r="Z446" t="s">
        <v>1883</v>
      </c>
      <c r="AA446" t="s">
        <v>1883</v>
      </c>
      <c r="AB446" t="s">
        <v>1922</v>
      </c>
      <c r="AD446" t="s">
        <v>55</v>
      </c>
      <c r="AE446" t="s">
        <v>48</v>
      </c>
      <c r="AH446" t="s">
        <v>2200</v>
      </c>
    </row>
    <row r="447" spans="1:34">
      <c r="A447" t="s">
        <v>1917</v>
      </c>
      <c r="B447" t="s">
        <v>32</v>
      </c>
      <c r="C447" t="s">
        <v>33</v>
      </c>
      <c r="D447" t="s">
        <v>34</v>
      </c>
      <c r="E447" t="s">
        <v>35</v>
      </c>
      <c r="F447" s="1">
        <v>0.03</v>
      </c>
      <c r="G447" t="s">
        <v>1734</v>
      </c>
      <c r="H447">
        <v>33</v>
      </c>
      <c r="J447">
        <v>180</v>
      </c>
      <c r="K447">
        <v>604800</v>
      </c>
      <c r="L447" t="s">
        <v>1735</v>
      </c>
      <c r="O447" t="s">
        <v>2023</v>
      </c>
      <c r="P447" t="s">
        <v>2024</v>
      </c>
      <c r="Q447" t="s">
        <v>40</v>
      </c>
      <c r="R447" t="s">
        <v>2025</v>
      </c>
      <c r="S447" t="s">
        <v>2026</v>
      </c>
      <c r="T447" t="s">
        <v>2027</v>
      </c>
      <c r="U447" t="s">
        <v>1864</v>
      </c>
      <c r="X447">
        <v>26</v>
      </c>
      <c r="Y447" t="s">
        <v>125</v>
      </c>
      <c r="Z447" t="s">
        <v>125</v>
      </c>
      <c r="AA447" t="s">
        <v>125</v>
      </c>
      <c r="AB447" t="s">
        <v>1922</v>
      </c>
      <c r="AD447" t="s">
        <v>1969</v>
      </c>
      <c r="AE447" s="3" t="s">
        <v>71</v>
      </c>
      <c r="AH447" t="s">
        <v>2200</v>
      </c>
    </row>
    <row r="448" spans="1:34">
      <c r="A448" s="3" t="s">
        <v>3946</v>
      </c>
      <c r="B448" s="3" t="s">
        <v>2592</v>
      </c>
      <c r="C448" s="3" t="s">
        <v>33</v>
      </c>
      <c r="D448" s="3" t="s">
        <v>34</v>
      </c>
      <c r="E448" s="3" t="s">
        <v>35</v>
      </c>
      <c r="F448" s="4">
        <v>0.02</v>
      </c>
      <c r="G448" s="3" t="s">
        <v>3838</v>
      </c>
      <c r="H448" s="3">
        <v>51</v>
      </c>
      <c r="I448" s="3"/>
      <c r="J448" s="3">
        <v>180</v>
      </c>
      <c r="K448" s="3">
        <v>604800</v>
      </c>
      <c r="L448" s="10" t="s">
        <v>3947</v>
      </c>
      <c r="M448" s="10"/>
      <c r="N448" s="10"/>
      <c r="O448" s="3" t="s">
        <v>3965</v>
      </c>
      <c r="P448" s="3" t="s">
        <v>2706</v>
      </c>
      <c r="Q448" t="s">
        <v>40</v>
      </c>
      <c r="R448" s="3" t="s">
        <v>3966</v>
      </c>
      <c r="S448" s="3" t="s">
        <v>3967</v>
      </c>
      <c r="T448" s="10" t="s">
        <v>3968</v>
      </c>
      <c r="U448" s="10"/>
      <c r="V448" s="10"/>
      <c r="W448" s="3"/>
      <c r="X448" s="3">
        <v>113</v>
      </c>
      <c r="Y448" s="3" t="s">
        <v>2600</v>
      </c>
      <c r="Z448" s="3" t="s">
        <v>2600</v>
      </c>
      <c r="AA448" s="3" t="s">
        <v>2600</v>
      </c>
      <c r="AB448" s="3" t="s">
        <v>1922</v>
      </c>
      <c r="AC448" s="3"/>
      <c r="AD448" s="3" t="s">
        <v>55</v>
      </c>
      <c r="AE448" s="3" t="s">
        <v>106</v>
      </c>
      <c r="AF448" s="3"/>
      <c r="AG448" s="3"/>
      <c r="AH448" t="s">
        <v>2200</v>
      </c>
    </row>
    <row r="449" spans="1:34">
      <c r="A449" s="3" t="s">
        <v>3946</v>
      </c>
      <c r="B449" s="3" t="s">
        <v>2592</v>
      </c>
      <c r="C449" s="3" t="s">
        <v>33</v>
      </c>
      <c r="D449" s="3" t="s">
        <v>34</v>
      </c>
      <c r="E449" s="3" t="s">
        <v>35</v>
      </c>
      <c r="F449" s="4">
        <v>0.02</v>
      </c>
      <c r="G449" s="3" t="s">
        <v>3838</v>
      </c>
      <c r="H449" s="3">
        <v>51</v>
      </c>
      <c r="I449" s="3"/>
      <c r="J449" s="3">
        <v>180</v>
      </c>
      <c r="K449" s="3">
        <v>604800</v>
      </c>
      <c r="L449" s="10" t="s">
        <v>3947</v>
      </c>
      <c r="M449" s="10"/>
      <c r="N449" s="10"/>
      <c r="O449" s="3" t="s">
        <v>4020</v>
      </c>
      <c r="P449" s="3" t="s">
        <v>2596</v>
      </c>
      <c r="Q449" t="s">
        <v>40</v>
      </c>
      <c r="R449" s="3" t="s">
        <v>4021</v>
      </c>
      <c r="S449" s="3" t="s">
        <v>4022</v>
      </c>
      <c r="T449" s="10" t="s">
        <v>4023</v>
      </c>
      <c r="U449" s="10"/>
      <c r="V449" s="10"/>
      <c r="W449" s="3"/>
      <c r="X449" s="3">
        <v>19</v>
      </c>
      <c r="Y449" s="3" t="s">
        <v>2600</v>
      </c>
      <c r="Z449" s="3" t="s">
        <v>2600</v>
      </c>
      <c r="AA449" s="3" t="s">
        <v>2600</v>
      </c>
      <c r="AB449" s="3" t="s">
        <v>1922</v>
      </c>
      <c r="AC449" s="3"/>
      <c r="AD449" s="3" t="s">
        <v>55</v>
      </c>
      <c r="AE449" s="3" t="s">
        <v>71</v>
      </c>
      <c r="AF449" s="3"/>
      <c r="AG449" s="3"/>
      <c r="AH449" t="s">
        <v>2200</v>
      </c>
    </row>
    <row r="450" spans="1:34">
      <c r="A450" s="3" t="s">
        <v>3946</v>
      </c>
      <c r="B450" s="3" t="s">
        <v>2592</v>
      </c>
      <c r="C450" s="3" t="s">
        <v>33</v>
      </c>
      <c r="D450" s="3" t="s">
        <v>34</v>
      </c>
      <c r="E450" s="3" t="s">
        <v>35</v>
      </c>
      <c r="F450" s="4">
        <v>0.02</v>
      </c>
      <c r="G450" s="3" t="s">
        <v>3838</v>
      </c>
      <c r="H450" s="3">
        <v>51</v>
      </c>
      <c r="I450" s="3"/>
      <c r="J450" s="3">
        <v>180</v>
      </c>
      <c r="K450" s="3">
        <v>604800</v>
      </c>
      <c r="L450" s="10" t="s">
        <v>3947</v>
      </c>
      <c r="M450" s="10"/>
      <c r="N450" s="10"/>
      <c r="O450" s="3" t="s">
        <v>4046</v>
      </c>
      <c r="P450" s="3" t="s">
        <v>2685</v>
      </c>
      <c r="Q450" t="s">
        <v>40</v>
      </c>
      <c r="R450" s="3" t="s">
        <v>4047</v>
      </c>
      <c r="S450" s="3" t="s">
        <v>4048</v>
      </c>
      <c r="T450" s="10" t="s">
        <v>4049</v>
      </c>
      <c r="U450" s="10"/>
      <c r="V450" s="10"/>
      <c r="W450" s="3"/>
      <c r="X450" s="3">
        <v>37</v>
      </c>
      <c r="Y450" s="3" t="s">
        <v>2600</v>
      </c>
      <c r="Z450" s="3" t="s">
        <v>2600</v>
      </c>
      <c r="AA450" s="3" t="s">
        <v>2600</v>
      </c>
      <c r="AB450" s="3" t="s">
        <v>1922</v>
      </c>
      <c r="AC450" s="3"/>
      <c r="AD450" s="3" t="s">
        <v>1969</v>
      </c>
      <c r="AE450" s="3" t="s">
        <v>71</v>
      </c>
      <c r="AF450" s="3"/>
      <c r="AG450" s="3"/>
      <c r="AH450" t="s">
        <v>2200</v>
      </c>
    </row>
    <row r="451" spans="1:34">
      <c r="A451" t="s">
        <v>1917</v>
      </c>
      <c r="B451" t="s">
        <v>32</v>
      </c>
      <c r="C451" t="s">
        <v>33</v>
      </c>
      <c r="D451" t="s">
        <v>34</v>
      </c>
      <c r="E451" t="s">
        <v>35</v>
      </c>
      <c r="F451" s="1">
        <v>0.03</v>
      </c>
      <c r="G451" t="s">
        <v>1734</v>
      </c>
      <c r="H451">
        <v>33</v>
      </c>
      <c r="J451">
        <v>180</v>
      </c>
      <c r="K451">
        <v>604800</v>
      </c>
      <c r="L451" t="s">
        <v>1735</v>
      </c>
      <c r="O451" t="s">
        <v>1932</v>
      </c>
      <c r="P451" t="s">
        <v>1805</v>
      </c>
      <c r="Q451" t="s">
        <v>40</v>
      </c>
      <c r="R451" t="s">
        <v>1933</v>
      </c>
      <c r="S451" t="s">
        <v>1934</v>
      </c>
      <c r="T451" t="s">
        <v>1935</v>
      </c>
      <c r="U451" t="s">
        <v>1833</v>
      </c>
      <c r="X451">
        <v>28</v>
      </c>
      <c r="Y451" t="s">
        <v>362</v>
      </c>
      <c r="Z451" t="s">
        <v>362</v>
      </c>
      <c r="AA451" t="s">
        <v>362</v>
      </c>
      <c r="AB451" t="s">
        <v>1922</v>
      </c>
      <c r="AD451" t="s">
        <v>55</v>
      </c>
      <c r="AE451" t="s">
        <v>48</v>
      </c>
      <c r="AH451" t="s">
        <v>2200</v>
      </c>
    </row>
    <row r="452" spans="1:34">
      <c r="A452" s="3" t="s">
        <v>3946</v>
      </c>
      <c r="B452" s="3" t="s">
        <v>2592</v>
      </c>
      <c r="C452" s="3" t="s">
        <v>33</v>
      </c>
      <c r="D452" s="3" t="s">
        <v>34</v>
      </c>
      <c r="E452" s="3" t="s">
        <v>35</v>
      </c>
      <c r="F452" s="4">
        <v>0.02</v>
      </c>
      <c r="G452" s="3" t="s">
        <v>3838</v>
      </c>
      <c r="H452" s="3">
        <v>51</v>
      </c>
      <c r="I452" s="3"/>
      <c r="J452" s="3">
        <v>180</v>
      </c>
      <c r="K452" s="3">
        <v>604800</v>
      </c>
      <c r="L452" s="10" t="s">
        <v>3947</v>
      </c>
      <c r="M452" s="10"/>
      <c r="N452" s="10"/>
      <c r="O452" s="3" t="s">
        <v>4063</v>
      </c>
      <c r="P452" s="3" t="s">
        <v>2728</v>
      </c>
      <c r="Q452" t="s">
        <v>40</v>
      </c>
      <c r="R452" s="3" t="s">
        <v>4064</v>
      </c>
      <c r="S452" s="3" t="s">
        <v>4065</v>
      </c>
      <c r="T452" s="10" t="s">
        <v>4066</v>
      </c>
      <c r="U452" s="10"/>
      <c r="V452" s="10"/>
      <c r="W452" s="3"/>
      <c r="X452" s="3">
        <v>31</v>
      </c>
      <c r="Y452" s="3" t="s">
        <v>2600</v>
      </c>
      <c r="Z452" s="3" t="s">
        <v>2600</v>
      </c>
      <c r="AA452" s="3" t="s">
        <v>2600</v>
      </c>
      <c r="AB452" s="3" t="s">
        <v>1922</v>
      </c>
      <c r="AC452" s="3"/>
      <c r="AD452" s="3" t="s">
        <v>55</v>
      </c>
      <c r="AE452" s="3" t="s">
        <v>71</v>
      </c>
      <c r="AF452" s="3"/>
      <c r="AG452" s="3"/>
      <c r="AH452" t="s">
        <v>2200</v>
      </c>
    </row>
    <row r="453" spans="1:34">
      <c r="A453" s="3" t="s">
        <v>3946</v>
      </c>
      <c r="B453" s="3" t="s">
        <v>2592</v>
      </c>
      <c r="C453" s="3" t="s">
        <v>33</v>
      </c>
      <c r="D453" s="3" t="s">
        <v>34</v>
      </c>
      <c r="E453" s="3" t="s">
        <v>35</v>
      </c>
      <c r="F453" s="4">
        <v>0.02</v>
      </c>
      <c r="G453" s="3" t="s">
        <v>3838</v>
      </c>
      <c r="H453" s="3">
        <v>51</v>
      </c>
      <c r="I453" s="3"/>
      <c r="J453" s="3">
        <v>180</v>
      </c>
      <c r="K453" s="3">
        <v>604800</v>
      </c>
      <c r="L453" s="10" t="s">
        <v>3947</v>
      </c>
      <c r="M453" s="10"/>
      <c r="N453" s="10"/>
      <c r="O453" s="3" t="s">
        <v>4029</v>
      </c>
      <c r="P453" s="3" t="s">
        <v>3151</v>
      </c>
      <c r="Q453" t="s">
        <v>40</v>
      </c>
      <c r="R453" s="3" t="s">
        <v>4030</v>
      </c>
      <c r="S453" s="3" t="s">
        <v>4031</v>
      </c>
      <c r="T453" s="10" t="s">
        <v>4032</v>
      </c>
      <c r="U453" s="10"/>
      <c r="V453" s="10"/>
      <c r="W453" s="3"/>
      <c r="X453" s="3">
        <v>19</v>
      </c>
      <c r="Y453" s="3" t="s">
        <v>2600</v>
      </c>
      <c r="Z453" s="3" t="s">
        <v>2600</v>
      </c>
      <c r="AA453" s="3" t="s">
        <v>2600</v>
      </c>
      <c r="AB453" s="3" t="s">
        <v>1922</v>
      </c>
      <c r="AC453" s="3"/>
      <c r="AD453" s="3" t="s">
        <v>2057</v>
      </c>
      <c r="AE453" s="3" t="s">
        <v>71</v>
      </c>
      <c r="AF453" s="3"/>
      <c r="AG453" s="3"/>
      <c r="AH453" t="s">
        <v>2200</v>
      </c>
    </row>
    <row r="454" spans="1:34">
      <c r="A454" s="3" t="s">
        <v>3946</v>
      </c>
      <c r="B454" s="3" t="s">
        <v>2592</v>
      </c>
      <c r="C454" s="3" t="s">
        <v>33</v>
      </c>
      <c r="D454" s="3" t="s">
        <v>34</v>
      </c>
      <c r="E454" s="3" t="s">
        <v>35</v>
      </c>
      <c r="F454" s="4">
        <v>0.02</v>
      </c>
      <c r="G454" s="3" t="s">
        <v>3838</v>
      </c>
      <c r="H454" s="3">
        <v>51</v>
      </c>
      <c r="I454" s="3"/>
      <c r="J454" s="3">
        <v>180</v>
      </c>
      <c r="K454" s="3">
        <v>604800</v>
      </c>
      <c r="L454" s="10" t="s">
        <v>3947</v>
      </c>
      <c r="M454" s="10"/>
      <c r="N454" s="10"/>
      <c r="O454" s="3" t="s">
        <v>3999</v>
      </c>
      <c r="P454" s="3" t="s">
        <v>2696</v>
      </c>
      <c r="Q454" t="s">
        <v>40</v>
      </c>
      <c r="R454" s="3" t="s">
        <v>4000</v>
      </c>
      <c r="S454" s="3" t="s">
        <v>4001</v>
      </c>
      <c r="T454" s="10" t="s">
        <v>4002</v>
      </c>
      <c r="U454" s="10"/>
      <c r="V454" s="10"/>
      <c r="W454" s="3"/>
      <c r="X454" s="3">
        <v>60</v>
      </c>
      <c r="Y454" s="3" t="s">
        <v>2600</v>
      </c>
      <c r="Z454" s="3" t="s">
        <v>2600</v>
      </c>
      <c r="AA454" s="3" t="s">
        <v>2600</v>
      </c>
      <c r="AB454" s="3" t="s">
        <v>1922</v>
      </c>
      <c r="AC454" s="3"/>
      <c r="AD454" s="3" t="s">
        <v>92</v>
      </c>
      <c r="AE454" s="3" t="s">
        <v>2700</v>
      </c>
      <c r="AF454" s="3"/>
      <c r="AG454" s="3"/>
      <c r="AH454" t="s">
        <v>2200</v>
      </c>
    </row>
    <row r="455" spans="1:34">
      <c r="A455" t="s">
        <v>1917</v>
      </c>
      <c r="B455" t="s">
        <v>32</v>
      </c>
      <c r="C455" t="s">
        <v>33</v>
      </c>
      <c r="D455" t="s">
        <v>34</v>
      </c>
      <c r="E455" t="s">
        <v>35</v>
      </c>
      <c r="F455" s="1">
        <v>0.03</v>
      </c>
      <c r="G455" t="s">
        <v>1734</v>
      </c>
      <c r="H455">
        <v>33</v>
      </c>
      <c r="J455">
        <v>180</v>
      </c>
      <c r="K455">
        <v>604800</v>
      </c>
      <c r="L455" t="s">
        <v>1735</v>
      </c>
      <c r="O455" t="s">
        <v>1953</v>
      </c>
      <c r="P455" t="s">
        <v>1954</v>
      </c>
      <c r="Q455" t="s">
        <v>40</v>
      </c>
      <c r="R455" t="s">
        <v>1955</v>
      </c>
      <c r="S455" t="s">
        <v>1956</v>
      </c>
      <c r="T455" t="s">
        <v>1957</v>
      </c>
      <c r="U455" t="s">
        <v>1833</v>
      </c>
      <c r="X455">
        <v>24</v>
      </c>
      <c r="Y455" t="s">
        <v>362</v>
      </c>
      <c r="Z455" t="s">
        <v>362</v>
      </c>
      <c r="AA455" t="s">
        <v>362</v>
      </c>
      <c r="AB455" t="s">
        <v>1922</v>
      </c>
      <c r="AD455" t="s">
        <v>55</v>
      </c>
      <c r="AE455" s="3" t="s">
        <v>71</v>
      </c>
      <c r="AH455" t="s">
        <v>2200</v>
      </c>
    </row>
    <row r="456" spans="1:34">
      <c r="A456" t="s">
        <v>1917</v>
      </c>
      <c r="B456" t="s">
        <v>32</v>
      </c>
      <c r="C456" t="s">
        <v>33</v>
      </c>
      <c r="D456" t="s">
        <v>34</v>
      </c>
      <c r="E456" t="s">
        <v>35</v>
      </c>
      <c r="F456" s="1">
        <v>0.03</v>
      </c>
      <c r="G456" t="s">
        <v>1734</v>
      </c>
      <c r="H456">
        <v>33</v>
      </c>
      <c r="J456">
        <v>180</v>
      </c>
      <c r="K456">
        <v>604800</v>
      </c>
      <c r="L456" t="s">
        <v>1735</v>
      </c>
      <c r="O456" t="s">
        <v>1979</v>
      </c>
      <c r="P456" t="s">
        <v>1980</v>
      </c>
      <c r="Q456" t="s">
        <v>40</v>
      </c>
      <c r="R456" t="s">
        <v>1981</v>
      </c>
      <c r="S456" t="s">
        <v>1982</v>
      </c>
      <c r="T456" t="s">
        <v>1983</v>
      </c>
      <c r="U456" t="s">
        <v>1809</v>
      </c>
      <c r="X456">
        <v>35</v>
      </c>
      <c r="Y456" t="s">
        <v>125</v>
      </c>
      <c r="Z456" t="s">
        <v>125</v>
      </c>
      <c r="AA456" t="s">
        <v>125</v>
      </c>
      <c r="AB456" t="s">
        <v>1922</v>
      </c>
      <c r="AD456" t="s">
        <v>92</v>
      </c>
      <c r="AE456" s="3" t="s">
        <v>71</v>
      </c>
      <c r="AH456" t="s">
        <v>2200</v>
      </c>
    </row>
    <row r="457" spans="1:34">
      <c r="A457" t="s">
        <v>1917</v>
      </c>
      <c r="B457" t="s">
        <v>32</v>
      </c>
      <c r="C457" t="s">
        <v>33</v>
      </c>
      <c r="D457" t="s">
        <v>34</v>
      </c>
      <c r="E457" t="s">
        <v>35</v>
      </c>
      <c r="F457" s="1">
        <v>0.03</v>
      </c>
      <c r="G457" t="s">
        <v>1734</v>
      </c>
      <c r="H457">
        <v>33</v>
      </c>
      <c r="J457">
        <v>180</v>
      </c>
      <c r="K457">
        <v>604800</v>
      </c>
      <c r="L457" t="s">
        <v>1735</v>
      </c>
      <c r="O457" t="s">
        <v>2043</v>
      </c>
      <c r="P457" t="s">
        <v>1860</v>
      </c>
      <c r="Q457" t="s">
        <v>40</v>
      </c>
      <c r="R457" t="s">
        <v>2044</v>
      </c>
      <c r="S457" t="s">
        <v>2045</v>
      </c>
      <c r="T457" t="s">
        <v>2046</v>
      </c>
      <c r="U457" t="s">
        <v>2047</v>
      </c>
      <c r="X457">
        <v>70</v>
      </c>
      <c r="Y457" t="s">
        <v>70</v>
      </c>
      <c r="Z457" t="s">
        <v>70</v>
      </c>
      <c r="AA457" t="s">
        <v>70</v>
      </c>
      <c r="AB457" t="s">
        <v>1922</v>
      </c>
      <c r="AD457" t="s">
        <v>55</v>
      </c>
      <c r="AE457" s="3" t="s">
        <v>2205</v>
      </c>
      <c r="AH457" t="s">
        <v>2200</v>
      </c>
    </row>
    <row r="458" spans="1:34">
      <c r="A458" s="3" t="s">
        <v>3946</v>
      </c>
      <c r="B458" s="3" t="s">
        <v>2592</v>
      </c>
      <c r="C458" s="3" t="s">
        <v>33</v>
      </c>
      <c r="D458" s="3" t="s">
        <v>34</v>
      </c>
      <c r="E458" s="3" t="s">
        <v>35</v>
      </c>
      <c r="F458" s="4">
        <v>0.02</v>
      </c>
      <c r="G458" s="3" t="s">
        <v>3838</v>
      </c>
      <c r="H458" s="3">
        <v>51</v>
      </c>
      <c r="I458" s="3"/>
      <c r="J458" s="3">
        <v>180</v>
      </c>
      <c r="K458" s="3">
        <v>604800</v>
      </c>
      <c r="L458" s="10" t="s">
        <v>3947</v>
      </c>
      <c r="M458" s="10"/>
      <c r="N458" s="10"/>
      <c r="O458" s="3" t="s">
        <v>3961</v>
      </c>
      <c r="P458" s="3" t="s">
        <v>2667</v>
      </c>
      <c r="Q458" t="s">
        <v>40</v>
      </c>
      <c r="R458" s="3" t="s">
        <v>3962</v>
      </c>
      <c r="S458" s="3" t="s">
        <v>3963</v>
      </c>
      <c r="T458" s="10" t="s">
        <v>3964</v>
      </c>
      <c r="U458" s="10"/>
      <c r="V458" s="10"/>
      <c r="W458" s="3"/>
      <c r="X458" s="3">
        <v>51</v>
      </c>
      <c r="Y458" s="3" t="s">
        <v>2600</v>
      </c>
      <c r="Z458" s="3" t="s">
        <v>2600</v>
      </c>
      <c r="AA458" s="3" t="s">
        <v>2600</v>
      </c>
      <c r="AB458" s="3" t="s">
        <v>1922</v>
      </c>
      <c r="AC458" s="3"/>
      <c r="AD458" s="3" t="s">
        <v>99</v>
      </c>
      <c r="AE458" s="10" t="s">
        <v>48</v>
      </c>
      <c r="AF458" s="3"/>
      <c r="AG458" s="3"/>
      <c r="AH458" t="s">
        <v>2200</v>
      </c>
    </row>
    <row r="459" spans="1:34">
      <c r="A459" t="s">
        <v>1917</v>
      </c>
      <c r="B459" t="s">
        <v>32</v>
      </c>
      <c r="C459" t="s">
        <v>33</v>
      </c>
      <c r="D459" t="s">
        <v>34</v>
      </c>
      <c r="E459" t="s">
        <v>35</v>
      </c>
      <c r="F459" s="1">
        <v>0.03</v>
      </c>
      <c r="G459" t="s">
        <v>1734</v>
      </c>
      <c r="H459">
        <v>33</v>
      </c>
      <c r="J459">
        <v>180</v>
      </c>
      <c r="K459">
        <v>604800</v>
      </c>
      <c r="L459" t="s">
        <v>1735</v>
      </c>
      <c r="O459" t="s">
        <v>2018</v>
      </c>
      <c r="P459" t="s">
        <v>1769</v>
      </c>
      <c r="Q459" t="s">
        <v>40</v>
      </c>
      <c r="R459" t="s">
        <v>2019</v>
      </c>
      <c r="S459" t="s">
        <v>2020</v>
      </c>
      <c r="T459" t="s">
        <v>2021</v>
      </c>
      <c r="U459" t="s">
        <v>1773</v>
      </c>
      <c r="X459">
        <v>53</v>
      </c>
      <c r="Y459" t="s">
        <v>125</v>
      </c>
      <c r="Z459" t="s">
        <v>125</v>
      </c>
      <c r="AA459" t="s">
        <v>125</v>
      </c>
      <c r="AB459" t="s">
        <v>1922</v>
      </c>
      <c r="AD459" t="s">
        <v>2022</v>
      </c>
      <c r="AE459" s="3" t="s">
        <v>71</v>
      </c>
      <c r="AH459" t="s">
        <v>2200</v>
      </c>
    </row>
    <row r="460" spans="1:34">
      <c r="A460" t="s">
        <v>1917</v>
      </c>
      <c r="B460" t="s">
        <v>32</v>
      </c>
      <c r="C460" t="s">
        <v>33</v>
      </c>
      <c r="D460" t="s">
        <v>34</v>
      </c>
      <c r="E460" t="s">
        <v>35</v>
      </c>
      <c r="F460" s="1">
        <v>0.03</v>
      </c>
      <c r="G460" t="s">
        <v>1734</v>
      </c>
      <c r="H460">
        <v>33</v>
      </c>
      <c r="J460">
        <v>180</v>
      </c>
      <c r="K460">
        <v>604800</v>
      </c>
      <c r="L460" t="s">
        <v>1735</v>
      </c>
      <c r="O460" t="s">
        <v>1970</v>
      </c>
      <c r="P460" t="s">
        <v>1873</v>
      </c>
      <c r="Q460" t="s">
        <v>40</v>
      </c>
      <c r="R460" t="s">
        <v>1971</v>
      </c>
      <c r="S460" t="s">
        <v>1972</v>
      </c>
      <c r="T460" t="s">
        <v>1973</v>
      </c>
      <c r="U460" t="s">
        <v>1803</v>
      </c>
      <c r="X460">
        <v>37</v>
      </c>
      <c r="Y460" t="s">
        <v>70</v>
      </c>
      <c r="Z460" t="s">
        <v>70</v>
      </c>
      <c r="AA460" t="s">
        <v>70</v>
      </c>
      <c r="AB460" t="s">
        <v>1922</v>
      </c>
      <c r="AD460" t="s">
        <v>1974</v>
      </c>
      <c r="AE460" t="s">
        <v>48</v>
      </c>
      <c r="AH460" t="s">
        <v>2200</v>
      </c>
    </row>
    <row r="461" spans="1:34">
      <c r="A461" s="3" t="s">
        <v>3946</v>
      </c>
      <c r="B461" s="3" t="s">
        <v>2592</v>
      </c>
      <c r="C461" s="3" t="s">
        <v>33</v>
      </c>
      <c r="D461" s="3" t="s">
        <v>34</v>
      </c>
      <c r="E461" s="3" t="s">
        <v>35</v>
      </c>
      <c r="F461" s="4">
        <v>0.02</v>
      </c>
      <c r="G461" s="3" t="s">
        <v>3838</v>
      </c>
      <c r="H461" s="3">
        <v>51</v>
      </c>
      <c r="I461" s="3"/>
      <c r="J461" s="3">
        <v>180</v>
      </c>
      <c r="K461" s="3">
        <v>604800</v>
      </c>
      <c r="L461" s="10" t="s">
        <v>3947</v>
      </c>
      <c r="M461" s="10"/>
      <c r="N461" s="10"/>
      <c r="O461" s="3" t="s">
        <v>3978</v>
      </c>
      <c r="P461" s="3" t="s">
        <v>808</v>
      </c>
      <c r="Q461" t="s">
        <v>40</v>
      </c>
      <c r="R461" s="3" t="s">
        <v>3936</v>
      </c>
      <c r="S461" s="3" t="s">
        <v>3979</v>
      </c>
      <c r="T461" s="10" t="s">
        <v>3980</v>
      </c>
      <c r="U461" s="10"/>
      <c r="V461" s="10"/>
      <c r="W461" s="3"/>
      <c r="X461" s="3">
        <v>42</v>
      </c>
      <c r="Y461" s="3" t="s">
        <v>125</v>
      </c>
      <c r="Z461" s="3" t="s">
        <v>125</v>
      </c>
      <c r="AA461" s="3" t="s">
        <v>125</v>
      </c>
      <c r="AB461" s="3" t="s">
        <v>1922</v>
      </c>
      <c r="AC461" s="3"/>
      <c r="AD461" s="3" t="s">
        <v>3981</v>
      </c>
      <c r="AE461" s="3" t="s">
        <v>71</v>
      </c>
      <c r="AF461" s="3"/>
      <c r="AG461" s="3"/>
      <c r="AH461" t="s">
        <v>2200</v>
      </c>
    </row>
    <row r="462" spans="1:34">
      <c r="A462" t="s">
        <v>1917</v>
      </c>
      <c r="B462" t="s">
        <v>32</v>
      </c>
      <c r="C462" t="s">
        <v>33</v>
      </c>
      <c r="D462" t="s">
        <v>34</v>
      </c>
      <c r="E462" t="s">
        <v>35</v>
      </c>
      <c r="F462" s="1">
        <v>0.03</v>
      </c>
      <c r="G462" t="s">
        <v>1734</v>
      </c>
      <c r="H462">
        <v>33</v>
      </c>
      <c r="J462">
        <v>180</v>
      </c>
      <c r="K462">
        <v>604800</v>
      </c>
      <c r="L462" t="s">
        <v>1735</v>
      </c>
      <c r="O462" t="s">
        <v>1927</v>
      </c>
      <c r="P462" t="s">
        <v>1787</v>
      </c>
      <c r="Q462" t="s">
        <v>40</v>
      </c>
      <c r="R462" t="s">
        <v>1928</v>
      </c>
      <c r="S462" t="s">
        <v>1929</v>
      </c>
      <c r="T462" t="s">
        <v>1930</v>
      </c>
      <c r="U462" t="s">
        <v>1791</v>
      </c>
      <c r="X462">
        <v>34</v>
      </c>
      <c r="Y462" t="s">
        <v>70</v>
      </c>
      <c r="Z462" t="s">
        <v>70</v>
      </c>
      <c r="AA462" t="s">
        <v>70</v>
      </c>
      <c r="AB462" t="s">
        <v>1922</v>
      </c>
      <c r="AD462" t="s">
        <v>1931</v>
      </c>
      <c r="AE462" s="3" t="s">
        <v>71</v>
      </c>
      <c r="AH462" t="s">
        <v>2200</v>
      </c>
    </row>
    <row r="463" spans="1:34">
      <c r="A463" t="s">
        <v>1917</v>
      </c>
      <c r="B463" t="s">
        <v>32</v>
      </c>
      <c r="C463" t="s">
        <v>33</v>
      </c>
      <c r="D463" t="s">
        <v>34</v>
      </c>
      <c r="E463" t="s">
        <v>35</v>
      </c>
      <c r="F463" s="1">
        <v>0.03</v>
      </c>
      <c r="G463" t="s">
        <v>1734</v>
      </c>
      <c r="H463">
        <v>33</v>
      </c>
      <c r="J463">
        <v>180</v>
      </c>
      <c r="K463">
        <v>604800</v>
      </c>
      <c r="L463" t="s">
        <v>1735</v>
      </c>
      <c r="O463" t="s">
        <v>1923</v>
      </c>
      <c r="P463" t="s">
        <v>1908</v>
      </c>
      <c r="Q463" t="s">
        <v>40</v>
      </c>
      <c r="R463" t="s">
        <v>1924</v>
      </c>
      <c r="S463" t="s">
        <v>1925</v>
      </c>
      <c r="T463" t="s">
        <v>1926</v>
      </c>
      <c r="U463" t="s">
        <v>1749</v>
      </c>
      <c r="X463">
        <v>33</v>
      </c>
      <c r="Y463" t="s">
        <v>78</v>
      </c>
      <c r="Z463" t="s">
        <v>78</v>
      </c>
      <c r="AA463" t="s">
        <v>78</v>
      </c>
      <c r="AB463" t="s">
        <v>1922</v>
      </c>
      <c r="AD463" t="s">
        <v>92</v>
      </c>
      <c r="AE463" s="3" t="s">
        <v>4407</v>
      </c>
      <c r="AH463" t="s">
        <v>2200</v>
      </c>
    </row>
    <row r="464" spans="1:34">
      <c r="A464" s="3" t="s">
        <v>3946</v>
      </c>
      <c r="B464" s="3" t="s">
        <v>2592</v>
      </c>
      <c r="C464" s="3" t="s">
        <v>33</v>
      </c>
      <c r="D464" s="3" t="s">
        <v>34</v>
      </c>
      <c r="E464" s="3" t="s">
        <v>35</v>
      </c>
      <c r="F464" s="4">
        <v>0.02</v>
      </c>
      <c r="G464" s="3" t="s">
        <v>3838</v>
      </c>
      <c r="H464" s="3">
        <v>51</v>
      </c>
      <c r="I464" s="3"/>
      <c r="J464" s="3">
        <v>180</v>
      </c>
      <c r="K464" s="3">
        <v>604800</v>
      </c>
      <c r="L464" s="10" t="s">
        <v>3947</v>
      </c>
      <c r="M464" s="10"/>
      <c r="N464" s="10"/>
      <c r="O464" s="3" t="s">
        <v>3982</v>
      </c>
      <c r="P464" s="3" t="s">
        <v>3209</v>
      </c>
      <c r="Q464" t="s">
        <v>40</v>
      </c>
      <c r="R464" s="3" t="s">
        <v>3983</v>
      </c>
      <c r="S464" s="3" t="s">
        <v>3984</v>
      </c>
      <c r="T464" s="10" t="s">
        <v>3985</v>
      </c>
      <c r="U464" s="10"/>
      <c r="V464" s="10"/>
      <c r="W464" s="3"/>
      <c r="X464" s="3">
        <v>38</v>
      </c>
      <c r="Y464" s="3" t="s">
        <v>2600</v>
      </c>
      <c r="Z464" s="3" t="s">
        <v>2600</v>
      </c>
      <c r="AA464" s="3" t="s">
        <v>2600</v>
      </c>
      <c r="AB464" s="3" t="s">
        <v>1922</v>
      </c>
      <c r="AC464" s="3"/>
      <c r="AD464" s="3" t="s">
        <v>1969</v>
      </c>
      <c r="AE464" s="3" t="s">
        <v>71</v>
      </c>
      <c r="AF464" s="3"/>
      <c r="AG464" s="3"/>
      <c r="AH464" t="s">
        <v>2200</v>
      </c>
    </row>
    <row r="465" spans="1:34">
      <c r="A465" t="s">
        <v>1917</v>
      </c>
      <c r="B465" t="s">
        <v>32</v>
      </c>
      <c r="C465" t="s">
        <v>33</v>
      </c>
      <c r="D465" t="s">
        <v>34</v>
      </c>
      <c r="E465" t="s">
        <v>35</v>
      </c>
      <c r="F465" s="1">
        <v>0.03</v>
      </c>
      <c r="G465" t="s">
        <v>1734</v>
      </c>
      <c r="H465">
        <v>33</v>
      </c>
      <c r="J465">
        <v>180</v>
      </c>
      <c r="K465">
        <v>604800</v>
      </c>
      <c r="L465" t="s">
        <v>1735</v>
      </c>
      <c r="O465" t="s">
        <v>2028</v>
      </c>
      <c r="P465" t="s">
        <v>1758</v>
      </c>
      <c r="Q465" t="s">
        <v>40</v>
      </c>
      <c r="R465" t="s">
        <v>2029</v>
      </c>
      <c r="S465" t="s">
        <v>2030</v>
      </c>
      <c r="T465" t="s">
        <v>2031</v>
      </c>
      <c r="U465" t="s">
        <v>1741</v>
      </c>
      <c r="X465">
        <v>50</v>
      </c>
      <c r="Y465" t="s">
        <v>125</v>
      </c>
      <c r="Z465" t="s">
        <v>125</v>
      </c>
      <c r="AA465" t="s">
        <v>125</v>
      </c>
      <c r="AB465" t="s">
        <v>1922</v>
      </c>
      <c r="AD465" t="s">
        <v>55</v>
      </c>
      <c r="AE465" t="s">
        <v>48</v>
      </c>
      <c r="AH465" t="s">
        <v>2200</v>
      </c>
    </row>
    <row r="466" spans="1:34">
      <c r="A466" s="3" t="s">
        <v>3946</v>
      </c>
      <c r="B466" s="3" t="s">
        <v>2592</v>
      </c>
      <c r="C466" s="3" t="s">
        <v>33</v>
      </c>
      <c r="D466" s="3" t="s">
        <v>34</v>
      </c>
      <c r="E466" s="3" t="s">
        <v>35</v>
      </c>
      <c r="F466" s="4">
        <v>0.02</v>
      </c>
      <c r="G466" s="3" t="s">
        <v>3838</v>
      </c>
      <c r="H466" s="3">
        <v>51</v>
      </c>
      <c r="I466" s="3"/>
      <c r="J466" s="3">
        <v>180</v>
      </c>
      <c r="K466" s="3">
        <v>604800</v>
      </c>
      <c r="L466" s="10" t="s">
        <v>3947</v>
      </c>
      <c r="M466" s="10"/>
      <c r="N466" s="10"/>
      <c r="O466" s="3" t="s">
        <v>4033</v>
      </c>
      <c r="P466" s="3" t="s">
        <v>3285</v>
      </c>
      <c r="Q466" t="s">
        <v>40</v>
      </c>
      <c r="R466" s="3" t="s">
        <v>4034</v>
      </c>
      <c r="S466" s="3" t="s">
        <v>3286</v>
      </c>
      <c r="T466" s="10" t="s">
        <v>4035</v>
      </c>
      <c r="U466" s="10"/>
      <c r="V466" s="10"/>
      <c r="W466" s="3"/>
      <c r="X466" s="3">
        <v>18</v>
      </c>
      <c r="Y466" s="3" t="s">
        <v>2600</v>
      </c>
      <c r="Z466" s="3" t="s">
        <v>2600</v>
      </c>
      <c r="AA466" s="3" t="s">
        <v>2600</v>
      </c>
      <c r="AB466" s="3" t="s">
        <v>1922</v>
      </c>
      <c r="AC466" s="3"/>
      <c r="AD466" s="3" t="s">
        <v>55</v>
      </c>
      <c r="AE466" s="3" t="s">
        <v>71</v>
      </c>
      <c r="AF466" s="3"/>
      <c r="AG466" s="3"/>
      <c r="AH466" t="s">
        <v>2200</v>
      </c>
    </row>
    <row r="467" spans="1:34">
      <c r="A467" t="s">
        <v>1917</v>
      </c>
      <c r="B467" t="s">
        <v>32</v>
      </c>
      <c r="C467" t="s">
        <v>33</v>
      </c>
      <c r="D467" t="s">
        <v>34</v>
      </c>
      <c r="E467" t="s">
        <v>35</v>
      </c>
      <c r="F467" s="1">
        <v>0.03</v>
      </c>
      <c r="G467" t="s">
        <v>1734</v>
      </c>
      <c r="H467">
        <v>33</v>
      </c>
      <c r="J467">
        <v>180</v>
      </c>
      <c r="K467">
        <v>604800</v>
      </c>
      <c r="L467" t="s">
        <v>1735</v>
      </c>
      <c r="O467" t="s">
        <v>2062</v>
      </c>
      <c r="P467" t="s">
        <v>1818</v>
      </c>
      <c r="Q467" t="s">
        <v>40</v>
      </c>
      <c r="R467" t="s">
        <v>2063</v>
      </c>
      <c r="S467" t="s">
        <v>2064</v>
      </c>
      <c r="T467" t="s">
        <v>2065</v>
      </c>
      <c r="U467" t="s">
        <v>1779</v>
      </c>
      <c r="X467">
        <v>85</v>
      </c>
      <c r="Y467" t="s">
        <v>125</v>
      </c>
      <c r="Z467" t="s">
        <v>125</v>
      </c>
      <c r="AA467" t="s">
        <v>125</v>
      </c>
      <c r="AB467" t="s">
        <v>1922</v>
      </c>
      <c r="AD467" t="s">
        <v>55</v>
      </c>
      <c r="AE467" s="3" t="s">
        <v>71</v>
      </c>
      <c r="AH467" t="s">
        <v>2200</v>
      </c>
    </row>
    <row r="468" spans="1:34">
      <c r="A468" t="s">
        <v>1917</v>
      </c>
      <c r="B468" t="s">
        <v>32</v>
      </c>
      <c r="C468" t="s">
        <v>33</v>
      </c>
      <c r="D468" t="s">
        <v>34</v>
      </c>
      <c r="E468" t="s">
        <v>35</v>
      </c>
      <c r="F468" s="1">
        <v>0.03</v>
      </c>
      <c r="G468" t="s">
        <v>1734</v>
      </c>
      <c r="H468">
        <v>33</v>
      </c>
      <c r="J468">
        <v>180</v>
      </c>
      <c r="K468">
        <v>604800</v>
      </c>
      <c r="L468" t="s">
        <v>1735</v>
      </c>
      <c r="O468" t="s">
        <v>1936</v>
      </c>
      <c r="P468" t="s">
        <v>204</v>
      </c>
      <c r="Q468" t="s">
        <v>40</v>
      </c>
      <c r="R468" t="s">
        <v>1937</v>
      </c>
      <c r="S468" t="s">
        <v>1938</v>
      </c>
      <c r="T468" t="s">
        <v>1939</v>
      </c>
      <c r="U468" t="s">
        <v>1833</v>
      </c>
      <c r="X468">
        <v>25</v>
      </c>
      <c r="Y468" t="s">
        <v>1940</v>
      </c>
      <c r="Z468" t="s">
        <v>1940</v>
      </c>
      <c r="AA468" t="s">
        <v>1940</v>
      </c>
      <c r="AB468" t="s">
        <v>1922</v>
      </c>
      <c r="AD468" t="s">
        <v>55</v>
      </c>
      <c r="AE468" s="3" t="s">
        <v>71</v>
      </c>
      <c r="AH468" t="s">
        <v>2200</v>
      </c>
    </row>
    <row r="469" spans="1:34">
      <c r="A469" t="s">
        <v>1917</v>
      </c>
      <c r="B469" t="s">
        <v>32</v>
      </c>
      <c r="C469" t="s">
        <v>33</v>
      </c>
      <c r="D469" t="s">
        <v>34</v>
      </c>
      <c r="E469" t="s">
        <v>35</v>
      </c>
      <c r="F469" s="1">
        <v>0.03</v>
      </c>
      <c r="G469" t="s">
        <v>1734</v>
      </c>
      <c r="H469">
        <v>33</v>
      </c>
      <c r="J469">
        <v>180</v>
      </c>
      <c r="K469">
        <v>604800</v>
      </c>
      <c r="L469" t="s">
        <v>1735</v>
      </c>
      <c r="O469" t="s">
        <v>1998</v>
      </c>
      <c r="P469" t="s">
        <v>1999</v>
      </c>
      <c r="Q469" t="s">
        <v>40</v>
      </c>
      <c r="R469" t="s">
        <v>2000</v>
      </c>
      <c r="S469" t="s">
        <v>2001</v>
      </c>
      <c r="T469" t="s">
        <v>2002</v>
      </c>
      <c r="U469" t="s">
        <v>1749</v>
      </c>
      <c r="X469">
        <v>43</v>
      </c>
      <c r="Y469" t="s">
        <v>78</v>
      </c>
      <c r="Z469" t="s">
        <v>78</v>
      </c>
      <c r="AA469" t="s">
        <v>78</v>
      </c>
      <c r="AB469" t="s">
        <v>1922</v>
      </c>
      <c r="AD469" t="s">
        <v>2003</v>
      </c>
      <c r="AE469" s="3" t="s">
        <v>71</v>
      </c>
      <c r="AH469" t="s">
        <v>2200</v>
      </c>
    </row>
    <row r="470" spans="1:34">
      <c r="A470" t="s">
        <v>1917</v>
      </c>
      <c r="B470" t="s">
        <v>32</v>
      </c>
      <c r="C470" t="s">
        <v>33</v>
      </c>
      <c r="D470" t="s">
        <v>34</v>
      </c>
      <c r="E470" t="s">
        <v>35</v>
      </c>
      <c r="F470" s="1">
        <v>0.03</v>
      </c>
      <c r="G470" t="s">
        <v>1734</v>
      </c>
      <c r="H470">
        <v>33</v>
      </c>
      <c r="J470">
        <v>180</v>
      </c>
      <c r="K470">
        <v>604800</v>
      </c>
      <c r="L470" t="s">
        <v>1735</v>
      </c>
      <c r="O470" t="s">
        <v>1964</v>
      </c>
      <c r="P470" t="s">
        <v>1965</v>
      </c>
      <c r="Q470" t="s">
        <v>40</v>
      </c>
      <c r="R470" t="s">
        <v>1966</v>
      </c>
      <c r="S470" t="s">
        <v>1967</v>
      </c>
      <c r="T470" t="s">
        <v>1968</v>
      </c>
      <c r="U470" t="s">
        <v>1833</v>
      </c>
      <c r="X470">
        <v>100</v>
      </c>
      <c r="Y470" t="s">
        <v>62</v>
      </c>
      <c r="Z470" t="s">
        <v>62</v>
      </c>
      <c r="AA470" t="s">
        <v>62</v>
      </c>
      <c r="AB470" t="s">
        <v>1922</v>
      </c>
      <c r="AD470" t="s">
        <v>1969</v>
      </c>
      <c r="AE470" s="3" t="s">
        <v>71</v>
      </c>
      <c r="AH470" t="s">
        <v>2200</v>
      </c>
    </row>
    <row r="471" spans="1:34">
      <c r="A471" s="3" t="s">
        <v>3946</v>
      </c>
      <c r="B471" s="3" t="s">
        <v>2592</v>
      </c>
      <c r="C471" s="3" t="s">
        <v>33</v>
      </c>
      <c r="D471" s="3" t="s">
        <v>34</v>
      </c>
      <c r="E471" s="3" t="s">
        <v>35</v>
      </c>
      <c r="F471" s="4">
        <v>0.02</v>
      </c>
      <c r="G471" s="3" t="s">
        <v>3838</v>
      </c>
      <c r="H471" s="3">
        <v>51</v>
      </c>
      <c r="I471" s="3"/>
      <c r="J471" s="3">
        <v>180</v>
      </c>
      <c r="K471" s="3">
        <v>604800</v>
      </c>
      <c r="L471" s="10" t="s">
        <v>3947</v>
      </c>
      <c r="M471" s="10"/>
      <c r="N471" s="10"/>
      <c r="O471" s="3" t="s">
        <v>4024</v>
      </c>
      <c r="P471" s="3" t="s">
        <v>50</v>
      </c>
      <c r="Q471" t="s">
        <v>40</v>
      </c>
      <c r="R471" s="3" t="s">
        <v>4025</v>
      </c>
      <c r="S471" s="3" t="s">
        <v>4026</v>
      </c>
      <c r="T471" s="10" t="s">
        <v>4027</v>
      </c>
      <c r="U471" s="10"/>
      <c r="V471" s="10"/>
      <c r="W471" s="3"/>
      <c r="X471" s="3">
        <v>36</v>
      </c>
      <c r="Y471" s="3" t="s">
        <v>45</v>
      </c>
      <c r="Z471" s="3" t="s">
        <v>45</v>
      </c>
      <c r="AA471" s="3" t="s">
        <v>45</v>
      </c>
      <c r="AB471" s="3" t="s">
        <v>1922</v>
      </c>
      <c r="AC471" s="3"/>
      <c r="AD471" s="3" t="s">
        <v>4028</v>
      </c>
      <c r="AE471" s="3" t="s">
        <v>48</v>
      </c>
      <c r="AF471" s="3"/>
      <c r="AG471" s="3"/>
      <c r="AH471" t="s">
        <v>2200</v>
      </c>
    </row>
    <row r="472" spans="1:34">
      <c r="A472" t="s">
        <v>1917</v>
      </c>
      <c r="B472" t="s">
        <v>32</v>
      </c>
      <c r="C472" t="s">
        <v>33</v>
      </c>
      <c r="D472" t="s">
        <v>34</v>
      </c>
      <c r="E472" t="s">
        <v>35</v>
      </c>
      <c r="F472" s="1">
        <v>0.03</v>
      </c>
      <c r="G472" t="s">
        <v>1734</v>
      </c>
      <c r="H472">
        <v>33</v>
      </c>
      <c r="J472">
        <v>180</v>
      </c>
      <c r="K472">
        <v>604800</v>
      </c>
      <c r="L472" t="s">
        <v>1735</v>
      </c>
      <c r="O472" t="s">
        <v>2058</v>
      </c>
      <c r="P472" t="s">
        <v>1902</v>
      </c>
      <c r="Q472" t="s">
        <v>40</v>
      </c>
      <c r="R472" t="s">
        <v>2059</v>
      </c>
      <c r="S472" t="s">
        <v>2060</v>
      </c>
      <c r="T472" t="s">
        <v>2061</v>
      </c>
      <c r="U472" t="s">
        <v>1906</v>
      </c>
      <c r="X472">
        <v>27</v>
      </c>
      <c r="Y472" t="s">
        <v>70</v>
      </c>
      <c r="Z472" t="s">
        <v>70</v>
      </c>
      <c r="AA472" t="s">
        <v>70</v>
      </c>
      <c r="AB472" t="s">
        <v>1922</v>
      </c>
      <c r="AD472" t="s">
        <v>55</v>
      </c>
      <c r="AE472" s="3" t="s">
        <v>71</v>
      </c>
      <c r="AH472" t="s">
        <v>2200</v>
      </c>
    </row>
    <row r="473" spans="1:34">
      <c r="A473" s="3" t="s">
        <v>3946</v>
      </c>
      <c r="B473" s="3" t="s">
        <v>2592</v>
      </c>
      <c r="C473" s="3" t="s">
        <v>33</v>
      </c>
      <c r="D473" s="3" t="s">
        <v>34</v>
      </c>
      <c r="E473" s="3" t="s">
        <v>35</v>
      </c>
      <c r="F473" s="4">
        <v>0.02</v>
      </c>
      <c r="G473" s="3" t="s">
        <v>3838</v>
      </c>
      <c r="H473" s="3">
        <v>51</v>
      </c>
      <c r="I473" s="3"/>
      <c r="J473" s="3">
        <v>180</v>
      </c>
      <c r="K473" s="3">
        <v>604800</v>
      </c>
      <c r="L473" s="10" t="s">
        <v>3947</v>
      </c>
      <c r="M473" s="10"/>
      <c r="N473" s="10"/>
      <c r="O473" s="3" t="s">
        <v>3957</v>
      </c>
      <c r="P473" s="3" t="s">
        <v>2817</v>
      </c>
      <c r="Q473" t="s">
        <v>40</v>
      </c>
      <c r="R473" s="3" t="s">
        <v>3958</v>
      </c>
      <c r="S473" s="3" t="s">
        <v>3959</v>
      </c>
      <c r="T473" s="10" t="s">
        <v>3960</v>
      </c>
      <c r="U473" s="10"/>
      <c r="V473" s="10"/>
      <c r="W473" s="3"/>
      <c r="X473" s="3">
        <v>95</v>
      </c>
      <c r="Y473" s="3" t="s">
        <v>2600</v>
      </c>
      <c r="Z473" s="3" t="s">
        <v>2600</v>
      </c>
      <c r="AA473" s="3" t="s">
        <v>2600</v>
      </c>
      <c r="AB473" s="3" t="s">
        <v>1922</v>
      </c>
      <c r="AC473" s="3"/>
      <c r="AD473" s="3" t="s">
        <v>2003</v>
      </c>
      <c r="AE473" s="3" t="s">
        <v>71</v>
      </c>
      <c r="AF473" s="10"/>
      <c r="AG473" s="3"/>
      <c r="AH473" t="s">
        <v>2200</v>
      </c>
    </row>
    <row r="474" spans="1:34">
      <c r="A474" s="3" t="s">
        <v>3946</v>
      </c>
      <c r="B474" s="3" t="s">
        <v>2592</v>
      </c>
      <c r="C474" s="3" t="s">
        <v>33</v>
      </c>
      <c r="D474" s="3" t="s">
        <v>34</v>
      </c>
      <c r="E474" s="3" t="s">
        <v>35</v>
      </c>
      <c r="F474" s="4">
        <v>0.02</v>
      </c>
      <c r="G474" s="3" t="s">
        <v>3838</v>
      </c>
      <c r="H474" s="3">
        <v>51</v>
      </c>
      <c r="I474" s="3"/>
      <c r="J474" s="3">
        <v>180</v>
      </c>
      <c r="K474" s="3">
        <v>604800</v>
      </c>
      <c r="L474" s="10" t="s">
        <v>3947</v>
      </c>
      <c r="M474" s="10"/>
      <c r="N474" s="10"/>
      <c r="O474" s="3" t="s">
        <v>3969</v>
      </c>
      <c r="P474" s="3" t="s">
        <v>1764</v>
      </c>
      <c r="Q474" t="s">
        <v>40</v>
      </c>
      <c r="R474" s="3" t="s">
        <v>3970</v>
      </c>
      <c r="S474" s="3" t="s">
        <v>3971</v>
      </c>
      <c r="T474" s="10" t="s">
        <v>3972</v>
      </c>
      <c r="U474" s="10"/>
      <c r="V474" s="10"/>
      <c r="W474" s="3"/>
      <c r="X474" s="3">
        <v>37</v>
      </c>
      <c r="Y474" s="3" t="s">
        <v>62</v>
      </c>
      <c r="Z474" s="3" t="s">
        <v>62</v>
      </c>
      <c r="AA474" s="3" t="s">
        <v>62</v>
      </c>
      <c r="AB474" s="3" t="s">
        <v>1922</v>
      </c>
      <c r="AC474" s="3"/>
      <c r="AD474" s="10" t="s">
        <v>92</v>
      </c>
      <c r="AE474" s="10" t="s">
        <v>48</v>
      </c>
      <c r="AF474" s="3"/>
      <c r="AG474" s="3"/>
      <c r="AH474" t="s">
        <v>2200</v>
      </c>
    </row>
    <row r="475" spans="1:34">
      <c r="A475" t="s">
        <v>1917</v>
      </c>
      <c r="B475" t="s">
        <v>32</v>
      </c>
      <c r="C475" t="s">
        <v>33</v>
      </c>
      <c r="D475" t="s">
        <v>34</v>
      </c>
      <c r="E475" t="s">
        <v>35</v>
      </c>
      <c r="F475" s="1">
        <v>0.03</v>
      </c>
      <c r="G475" t="s">
        <v>1734</v>
      </c>
      <c r="H475">
        <v>33</v>
      </c>
      <c r="J475">
        <v>180</v>
      </c>
      <c r="K475">
        <v>604800</v>
      </c>
      <c r="L475" t="s">
        <v>1735</v>
      </c>
      <c r="O475" t="s">
        <v>2038</v>
      </c>
      <c r="P475" t="s">
        <v>211</v>
      </c>
      <c r="Q475" t="s">
        <v>40</v>
      </c>
      <c r="R475" t="s">
        <v>2039</v>
      </c>
      <c r="S475" t="s">
        <v>2040</v>
      </c>
      <c r="T475" t="s">
        <v>2041</v>
      </c>
      <c r="U475" t="s">
        <v>2042</v>
      </c>
      <c r="X475">
        <v>49</v>
      </c>
      <c r="Y475" t="s">
        <v>1834</v>
      </c>
      <c r="Z475" t="s">
        <v>1834</v>
      </c>
      <c r="AA475" t="s">
        <v>1834</v>
      </c>
      <c r="AB475" t="s">
        <v>1922</v>
      </c>
      <c r="AD475" t="s">
        <v>55</v>
      </c>
      <c r="AE475" t="s">
        <v>48</v>
      </c>
      <c r="AH475" t="s">
        <v>2200</v>
      </c>
    </row>
    <row r="476" spans="1:34">
      <c r="A476" s="3" t="s">
        <v>3946</v>
      </c>
      <c r="B476" s="3" t="s">
        <v>2592</v>
      </c>
      <c r="C476" s="3" t="s">
        <v>33</v>
      </c>
      <c r="D476" s="3" t="s">
        <v>34</v>
      </c>
      <c r="E476" s="3" t="s">
        <v>35</v>
      </c>
      <c r="F476" s="4">
        <v>0.02</v>
      </c>
      <c r="G476" s="3" t="s">
        <v>3838</v>
      </c>
      <c r="H476" s="3">
        <v>51</v>
      </c>
      <c r="I476" s="3"/>
      <c r="J476" s="3">
        <v>180</v>
      </c>
      <c r="K476" s="3">
        <v>604800</v>
      </c>
      <c r="L476" s="10" t="s">
        <v>3947</v>
      </c>
      <c r="M476" s="10"/>
      <c r="N476" s="10"/>
      <c r="O476" s="3" t="s">
        <v>3952</v>
      </c>
      <c r="P476" s="3" t="s">
        <v>3953</v>
      </c>
      <c r="Q476" t="s">
        <v>40</v>
      </c>
      <c r="R476" s="3" t="s">
        <v>3954</v>
      </c>
      <c r="S476" s="3" t="s">
        <v>3955</v>
      </c>
      <c r="T476" s="10" t="s">
        <v>3956</v>
      </c>
      <c r="U476" s="10"/>
      <c r="V476" s="10"/>
      <c r="W476" s="3"/>
      <c r="X476" s="3">
        <v>46</v>
      </c>
      <c r="Y476" s="3" t="s">
        <v>2600</v>
      </c>
      <c r="Z476" s="3" t="s">
        <v>2600</v>
      </c>
      <c r="AA476" s="3" t="s">
        <v>2600</v>
      </c>
      <c r="AB476" s="3" t="s">
        <v>1922</v>
      </c>
      <c r="AC476" s="3"/>
      <c r="AD476" s="3" t="s">
        <v>55</v>
      </c>
      <c r="AE476" s="3" t="s">
        <v>71</v>
      </c>
      <c r="AF476" s="10"/>
      <c r="AG476" s="3"/>
      <c r="AH476" t="s">
        <v>2200</v>
      </c>
    </row>
    <row r="477" spans="1:34">
      <c r="A477" t="s">
        <v>1917</v>
      </c>
      <c r="B477" t="s">
        <v>32</v>
      </c>
      <c r="C477" t="s">
        <v>33</v>
      </c>
      <c r="D477" t="s">
        <v>34</v>
      </c>
      <c r="E477" t="s">
        <v>35</v>
      </c>
      <c r="F477" s="1">
        <v>0.03</v>
      </c>
      <c r="G477" t="s">
        <v>1734</v>
      </c>
      <c r="H477">
        <v>33</v>
      </c>
      <c r="J477">
        <v>180</v>
      </c>
      <c r="K477">
        <v>604800</v>
      </c>
      <c r="L477" t="s">
        <v>1735</v>
      </c>
      <c r="O477" t="s">
        <v>1948</v>
      </c>
      <c r="P477" t="s">
        <v>1811</v>
      </c>
      <c r="Q477" t="s">
        <v>40</v>
      </c>
      <c r="R477" t="s">
        <v>1949</v>
      </c>
      <c r="S477" t="s">
        <v>1950</v>
      </c>
      <c r="T477" t="s">
        <v>1951</v>
      </c>
      <c r="U477" t="s">
        <v>1815</v>
      </c>
      <c r="X477">
        <v>35</v>
      </c>
      <c r="Y477" t="s">
        <v>70</v>
      </c>
      <c r="Z477" t="s">
        <v>70</v>
      </c>
      <c r="AA477" t="s">
        <v>70</v>
      </c>
      <c r="AB477" t="s">
        <v>1922</v>
      </c>
      <c r="AD477" t="s">
        <v>1952</v>
      </c>
      <c r="AE477" t="s">
        <v>48</v>
      </c>
      <c r="AH477" t="s">
        <v>2200</v>
      </c>
    </row>
    <row r="478" spans="1:34">
      <c r="A478" t="s">
        <v>1917</v>
      </c>
      <c r="B478" t="s">
        <v>32</v>
      </c>
      <c r="C478" t="s">
        <v>33</v>
      </c>
      <c r="D478" t="s">
        <v>34</v>
      </c>
      <c r="E478" t="s">
        <v>35</v>
      </c>
      <c r="F478" s="1">
        <v>0.03</v>
      </c>
      <c r="G478" t="s">
        <v>1734</v>
      </c>
      <c r="H478">
        <v>33</v>
      </c>
      <c r="J478">
        <v>180</v>
      </c>
      <c r="K478">
        <v>604800</v>
      </c>
      <c r="L478" t="s">
        <v>1735</v>
      </c>
      <c r="O478" t="s">
        <v>2032</v>
      </c>
      <c r="P478" t="s">
        <v>2033</v>
      </c>
      <c r="Q478" t="s">
        <v>40</v>
      </c>
      <c r="R478" t="s">
        <v>2034</v>
      </c>
      <c r="S478" t="s">
        <v>2035</v>
      </c>
      <c r="T478" t="s">
        <v>2036</v>
      </c>
      <c r="U478" t="s">
        <v>1809</v>
      </c>
      <c r="X478">
        <v>21</v>
      </c>
      <c r="Y478" t="s">
        <v>125</v>
      </c>
      <c r="Z478" t="s">
        <v>125</v>
      </c>
      <c r="AA478" t="s">
        <v>125</v>
      </c>
      <c r="AB478" t="s">
        <v>1922</v>
      </c>
      <c r="AD478" t="s">
        <v>55</v>
      </c>
      <c r="AE478" s="3" t="s">
        <v>71</v>
      </c>
      <c r="AH478" t="s">
        <v>2200</v>
      </c>
    </row>
    <row r="479" spans="1:34">
      <c r="A479" s="3" t="s">
        <v>3946</v>
      </c>
      <c r="B479" s="3" t="s">
        <v>2592</v>
      </c>
      <c r="C479" s="3" t="s">
        <v>33</v>
      </c>
      <c r="D479" s="3" t="s">
        <v>34</v>
      </c>
      <c r="E479" s="3" t="s">
        <v>35</v>
      </c>
      <c r="F479" s="4">
        <v>0.02</v>
      </c>
      <c r="G479" s="3" t="s">
        <v>3838</v>
      </c>
      <c r="H479" s="3">
        <v>51</v>
      </c>
      <c r="I479" s="3"/>
      <c r="J479" s="3">
        <v>180</v>
      </c>
      <c r="K479" s="3">
        <v>604800</v>
      </c>
      <c r="L479" s="10" t="s">
        <v>3947</v>
      </c>
      <c r="M479" s="10"/>
      <c r="N479" s="10"/>
      <c r="O479" s="3" t="s">
        <v>4007</v>
      </c>
      <c r="P479" s="3" t="s">
        <v>2652</v>
      </c>
      <c r="Q479" t="s">
        <v>40</v>
      </c>
      <c r="R479" s="3" t="s">
        <v>4008</v>
      </c>
      <c r="S479" s="3" t="s">
        <v>4009</v>
      </c>
      <c r="T479" s="10" t="s">
        <v>4010</v>
      </c>
      <c r="U479" s="10"/>
      <c r="V479" s="10"/>
      <c r="W479" s="3"/>
      <c r="X479" s="3">
        <v>26</v>
      </c>
      <c r="Y479" s="3" t="s">
        <v>2600</v>
      </c>
      <c r="Z479" s="3" t="s">
        <v>2600</v>
      </c>
      <c r="AA479" s="3" t="s">
        <v>2600</v>
      </c>
      <c r="AB479" s="3" t="s">
        <v>1922</v>
      </c>
      <c r="AC479" s="3"/>
      <c r="AD479" s="3" t="s">
        <v>55</v>
      </c>
      <c r="AE479" s="3" t="s">
        <v>71</v>
      </c>
      <c r="AF479" s="10"/>
      <c r="AG479" s="3"/>
      <c r="AH479" t="s">
        <v>2200</v>
      </c>
    </row>
    <row r="480" spans="1:34">
      <c r="A480" s="3" t="s">
        <v>3946</v>
      </c>
      <c r="B480" s="3" t="s">
        <v>2592</v>
      </c>
      <c r="C480" s="3" t="s">
        <v>33</v>
      </c>
      <c r="D480" s="3" t="s">
        <v>34</v>
      </c>
      <c r="E480" s="3" t="s">
        <v>35</v>
      </c>
      <c r="F480" s="4">
        <v>0.02</v>
      </c>
      <c r="G480" s="3" t="s">
        <v>3838</v>
      </c>
      <c r="H480" s="3">
        <v>51</v>
      </c>
      <c r="I480" s="3"/>
      <c r="J480" s="3">
        <v>180</v>
      </c>
      <c r="K480" s="3">
        <v>604800</v>
      </c>
      <c r="L480" s="10" t="s">
        <v>3947</v>
      </c>
      <c r="M480" s="10"/>
      <c r="N480" s="10"/>
      <c r="O480" s="3" t="s">
        <v>3948</v>
      </c>
      <c r="P480" s="3" t="s">
        <v>2717</v>
      </c>
      <c r="Q480" t="s">
        <v>40</v>
      </c>
      <c r="R480" s="3" t="s">
        <v>3949</v>
      </c>
      <c r="S480" s="3" t="s">
        <v>3950</v>
      </c>
      <c r="T480" s="10" t="s">
        <v>3951</v>
      </c>
      <c r="U480" s="10"/>
      <c r="V480" s="10"/>
      <c r="W480" s="3"/>
      <c r="X480" s="3">
        <v>32</v>
      </c>
      <c r="Y480" s="3" t="s">
        <v>2600</v>
      </c>
      <c r="Z480" s="3" t="s">
        <v>2600</v>
      </c>
      <c r="AA480" s="3" t="s">
        <v>2600</v>
      </c>
      <c r="AB480" s="3" t="s">
        <v>1922</v>
      </c>
      <c r="AC480" s="3"/>
      <c r="AD480" s="3" t="s">
        <v>55</v>
      </c>
      <c r="AE480" s="3" t="s">
        <v>71</v>
      </c>
      <c r="AF480" s="3"/>
      <c r="AG480" s="3"/>
      <c r="AH480" t="s">
        <v>2200</v>
      </c>
    </row>
    <row r="481" spans="1:34">
      <c r="A481" t="s">
        <v>1917</v>
      </c>
      <c r="B481" t="s">
        <v>32</v>
      </c>
      <c r="C481" t="s">
        <v>33</v>
      </c>
      <c r="D481" t="s">
        <v>34</v>
      </c>
      <c r="E481" t="s">
        <v>35</v>
      </c>
      <c r="F481" s="1">
        <v>0.03</v>
      </c>
      <c r="G481" t="s">
        <v>1734</v>
      </c>
      <c r="H481">
        <v>33</v>
      </c>
      <c r="J481">
        <v>180</v>
      </c>
      <c r="K481">
        <v>604800</v>
      </c>
      <c r="L481" t="s">
        <v>1735</v>
      </c>
      <c r="O481" t="s">
        <v>1958</v>
      </c>
      <c r="P481" t="s">
        <v>1959</v>
      </c>
      <c r="Q481" t="s">
        <v>40</v>
      </c>
      <c r="R481" t="s">
        <v>1960</v>
      </c>
      <c r="S481" t="s">
        <v>1961</v>
      </c>
      <c r="T481" t="s">
        <v>1962</v>
      </c>
      <c r="U481" t="s">
        <v>1895</v>
      </c>
      <c r="X481">
        <v>151</v>
      </c>
      <c r="Y481" t="s">
        <v>62</v>
      </c>
      <c r="Z481" t="s">
        <v>62</v>
      </c>
      <c r="AA481" t="s">
        <v>62</v>
      </c>
      <c r="AB481" t="s">
        <v>1922</v>
      </c>
      <c r="AD481" t="s">
        <v>1963</v>
      </c>
      <c r="AE481" t="s">
        <v>48</v>
      </c>
      <c r="AH481" t="s">
        <v>2200</v>
      </c>
    </row>
    <row r="482" spans="1:34">
      <c r="A482" t="s">
        <v>1917</v>
      </c>
      <c r="B482" t="s">
        <v>32</v>
      </c>
      <c r="C482" t="s">
        <v>33</v>
      </c>
      <c r="D482" t="s">
        <v>34</v>
      </c>
      <c r="E482" t="s">
        <v>35</v>
      </c>
      <c r="F482" s="1">
        <v>0.03</v>
      </c>
      <c r="G482" t="s">
        <v>1734</v>
      </c>
      <c r="H482">
        <v>33</v>
      </c>
      <c r="J482">
        <v>180</v>
      </c>
      <c r="K482">
        <v>604800</v>
      </c>
      <c r="L482" t="s">
        <v>1735</v>
      </c>
      <c r="O482" t="s">
        <v>2004</v>
      </c>
      <c r="P482" t="s">
        <v>162</v>
      </c>
      <c r="Q482" t="s">
        <v>40</v>
      </c>
      <c r="R482" t="s">
        <v>2005</v>
      </c>
      <c r="S482" t="s">
        <v>2006</v>
      </c>
      <c r="T482" t="s">
        <v>2007</v>
      </c>
      <c r="U482" t="s">
        <v>1833</v>
      </c>
      <c r="X482">
        <v>55</v>
      </c>
      <c r="Y482" t="s">
        <v>1834</v>
      </c>
      <c r="Z482" t="s">
        <v>1834</v>
      </c>
      <c r="AA482" t="s">
        <v>1834</v>
      </c>
      <c r="AB482" t="s">
        <v>1922</v>
      </c>
      <c r="AD482" t="s">
        <v>55</v>
      </c>
      <c r="AE482" t="s">
        <v>2202</v>
      </c>
      <c r="AH482" t="s">
        <v>2200</v>
      </c>
    </row>
    <row r="483" spans="1:34">
      <c r="A483" s="3" t="s">
        <v>3095</v>
      </c>
      <c r="B483" s="3" t="s">
        <v>2592</v>
      </c>
      <c r="C483" s="3" t="s">
        <v>33</v>
      </c>
      <c r="D483" s="3" t="s">
        <v>34</v>
      </c>
      <c r="E483" s="3" t="s">
        <v>35</v>
      </c>
      <c r="F483" s="4">
        <v>0.02</v>
      </c>
      <c r="G483" s="3" t="s">
        <v>2593</v>
      </c>
      <c r="H483" s="3">
        <v>50</v>
      </c>
      <c r="I483" s="3"/>
      <c r="J483" s="3">
        <v>180</v>
      </c>
      <c r="K483" s="3">
        <v>604800</v>
      </c>
      <c r="L483" s="10" t="s">
        <v>2973</v>
      </c>
      <c r="M483" s="10"/>
      <c r="N483" s="10"/>
      <c r="O483" s="3" t="s">
        <v>3230</v>
      </c>
      <c r="P483" s="3" t="s">
        <v>114</v>
      </c>
      <c r="Q483" t="s">
        <v>40</v>
      </c>
      <c r="R483" s="3" t="s">
        <v>3231</v>
      </c>
      <c r="S483" s="3" t="s">
        <v>3232</v>
      </c>
      <c r="T483" s="10" t="s">
        <v>3233</v>
      </c>
      <c r="U483" s="10"/>
      <c r="V483" s="10"/>
      <c r="W483" s="3"/>
      <c r="X483" s="3">
        <v>42</v>
      </c>
      <c r="Y483" s="3" t="s">
        <v>45</v>
      </c>
      <c r="Z483" s="3" t="s">
        <v>45</v>
      </c>
      <c r="AA483" s="3" t="s">
        <v>45</v>
      </c>
      <c r="AB483" s="3" t="s">
        <v>677</v>
      </c>
      <c r="AC483" s="3"/>
      <c r="AD483" s="3" t="s">
        <v>1347</v>
      </c>
      <c r="AE483" s="3" t="s">
        <v>71</v>
      </c>
      <c r="AF483" s="3"/>
      <c r="AG483" s="3"/>
      <c r="AH483" t="s">
        <v>1725</v>
      </c>
    </row>
    <row r="484" spans="1:34">
      <c r="A484" t="s">
        <v>672</v>
      </c>
      <c r="B484" t="s">
        <v>32</v>
      </c>
      <c r="C484" t="s">
        <v>33</v>
      </c>
      <c r="D484" t="s">
        <v>34</v>
      </c>
      <c r="E484" t="s">
        <v>35</v>
      </c>
      <c r="F484" s="1">
        <v>0.03</v>
      </c>
      <c r="G484" t="s">
        <v>36</v>
      </c>
      <c r="H484">
        <v>30</v>
      </c>
      <c r="J484">
        <v>180</v>
      </c>
      <c r="K484">
        <v>604800</v>
      </c>
      <c r="L484" t="s">
        <v>37</v>
      </c>
      <c r="O484" t="s">
        <v>690</v>
      </c>
      <c r="P484" t="s">
        <v>174</v>
      </c>
      <c r="Q484" t="s">
        <v>40</v>
      </c>
      <c r="R484" t="s">
        <v>691</v>
      </c>
      <c r="S484" t="s">
        <v>692</v>
      </c>
      <c r="T484" t="s">
        <v>693</v>
      </c>
      <c r="U484" t="s">
        <v>271</v>
      </c>
      <c r="X484">
        <v>89</v>
      </c>
      <c r="Y484" t="s">
        <v>70</v>
      </c>
      <c r="Z484" t="s">
        <v>70</v>
      </c>
      <c r="AA484" t="s">
        <v>70</v>
      </c>
      <c r="AB484" t="s">
        <v>677</v>
      </c>
      <c r="AD484" t="s">
        <v>55</v>
      </c>
      <c r="AE484" t="s">
        <v>48</v>
      </c>
      <c r="AH484" t="s">
        <v>1725</v>
      </c>
    </row>
    <row r="485" spans="1:34">
      <c r="A485" s="3" t="s">
        <v>3095</v>
      </c>
      <c r="B485" s="3" t="s">
        <v>2592</v>
      </c>
      <c r="C485" s="3" t="s">
        <v>33</v>
      </c>
      <c r="D485" s="3" t="s">
        <v>34</v>
      </c>
      <c r="E485" s="3" t="s">
        <v>35</v>
      </c>
      <c r="F485" s="4">
        <v>0.02</v>
      </c>
      <c r="G485" s="3" t="s">
        <v>2593</v>
      </c>
      <c r="H485" s="3">
        <v>50</v>
      </c>
      <c r="I485" s="3"/>
      <c r="J485" s="3">
        <v>180</v>
      </c>
      <c r="K485" s="3">
        <v>604800</v>
      </c>
      <c r="L485" s="10" t="s">
        <v>2973</v>
      </c>
      <c r="M485" s="10"/>
      <c r="N485" s="10"/>
      <c r="O485" s="3" t="s">
        <v>3191</v>
      </c>
      <c r="P485" s="3" t="s">
        <v>2755</v>
      </c>
      <c r="Q485" t="s">
        <v>40</v>
      </c>
      <c r="R485" s="3" t="s">
        <v>3192</v>
      </c>
      <c r="S485" s="3" t="s">
        <v>3193</v>
      </c>
      <c r="T485" s="10" t="s">
        <v>3194</v>
      </c>
      <c r="U485" s="10"/>
      <c r="V485" s="10"/>
      <c r="W485" s="3"/>
      <c r="X485" s="3">
        <v>20</v>
      </c>
      <c r="Y485" s="3" t="s">
        <v>2600</v>
      </c>
      <c r="Z485" s="3" t="s">
        <v>2600</v>
      </c>
      <c r="AA485" s="3" t="s">
        <v>2600</v>
      </c>
      <c r="AB485" s="3" t="s">
        <v>677</v>
      </c>
      <c r="AC485" s="3"/>
      <c r="AD485" s="3" t="s">
        <v>3195</v>
      </c>
      <c r="AE485" s="3" t="s">
        <v>71</v>
      </c>
      <c r="AF485" s="3"/>
      <c r="AG485" s="3"/>
      <c r="AH485" t="s">
        <v>1725</v>
      </c>
    </row>
    <row r="486" spans="1:34">
      <c r="A486" t="s">
        <v>672</v>
      </c>
      <c r="B486" t="s">
        <v>32</v>
      </c>
      <c r="C486" t="s">
        <v>33</v>
      </c>
      <c r="D486" t="s">
        <v>34</v>
      </c>
      <c r="E486" t="s">
        <v>35</v>
      </c>
      <c r="F486" s="1">
        <v>0.03</v>
      </c>
      <c r="G486" t="s">
        <v>36</v>
      </c>
      <c r="H486">
        <v>30</v>
      </c>
      <c r="J486">
        <v>180</v>
      </c>
      <c r="K486">
        <v>604800</v>
      </c>
      <c r="L486" t="s">
        <v>37</v>
      </c>
      <c r="O486" t="s">
        <v>737</v>
      </c>
      <c r="P486" t="s">
        <v>738</v>
      </c>
      <c r="Q486" t="s">
        <v>40</v>
      </c>
      <c r="R486" t="s">
        <v>739</v>
      </c>
      <c r="S486" t="s">
        <v>740</v>
      </c>
      <c r="T486" t="s">
        <v>741</v>
      </c>
      <c r="U486" t="s">
        <v>451</v>
      </c>
      <c r="X486">
        <v>20</v>
      </c>
      <c r="Y486" t="s">
        <v>362</v>
      </c>
      <c r="Z486" t="s">
        <v>362</v>
      </c>
      <c r="AA486" t="s">
        <v>362</v>
      </c>
      <c r="AB486" t="s">
        <v>677</v>
      </c>
      <c r="AD486" t="s">
        <v>681</v>
      </c>
      <c r="AE486" s="3" t="s">
        <v>71</v>
      </c>
      <c r="AH486" t="s">
        <v>1725</v>
      </c>
    </row>
    <row r="487" spans="1:34">
      <c r="A487" t="s">
        <v>672</v>
      </c>
      <c r="B487" t="s">
        <v>32</v>
      </c>
      <c r="C487" t="s">
        <v>33</v>
      </c>
      <c r="D487" t="s">
        <v>34</v>
      </c>
      <c r="E487" t="s">
        <v>35</v>
      </c>
      <c r="F487" s="1">
        <v>0.03</v>
      </c>
      <c r="G487" t="s">
        <v>36</v>
      </c>
      <c r="H487">
        <v>30</v>
      </c>
      <c r="J487">
        <v>180</v>
      </c>
      <c r="K487">
        <v>604800</v>
      </c>
      <c r="L487" t="s">
        <v>37</v>
      </c>
      <c r="O487" t="s">
        <v>733</v>
      </c>
      <c r="P487" t="s">
        <v>487</v>
      </c>
      <c r="Q487" t="s">
        <v>40</v>
      </c>
      <c r="R487" t="s">
        <v>734</v>
      </c>
      <c r="S487" t="s">
        <v>735</v>
      </c>
      <c r="T487" t="s">
        <v>736</v>
      </c>
      <c r="U487" t="s">
        <v>400</v>
      </c>
      <c r="X487">
        <v>39</v>
      </c>
      <c r="Y487" t="s">
        <v>362</v>
      </c>
      <c r="Z487" t="s">
        <v>362</v>
      </c>
      <c r="AA487" t="s">
        <v>362</v>
      </c>
      <c r="AB487" t="s">
        <v>677</v>
      </c>
      <c r="AD487" t="s">
        <v>55</v>
      </c>
      <c r="AE487" t="s">
        <v>48</v>
      </c>
      <c r="AH487" t="s">
        <v>1725</v>
      </c>
    </row>
    <row r="488" spans="1:34">
      <c r="A488" s="3" t="s">
        <v>3095</v>
      </c>
      <c r="B488" s="3" t="s">
        <v>2592</v>
      </c>
      <c r="C488" s="3" t="s">
        <v>33</v>
      </c>
      <c r="D488" s="3" t="s">
        <v>34</v>
      </c>
      <c r="E488" s="3" t="s">
        <v>35</v>
      </c>
      <c r="F488" s="4">
        <v>0.02</v>
      </c>
      <c r="G488" s="3" t="s">
        <v>2593</v>
      </c>
      <c r="H488" s="3">
        <v>50</v>
      </c>
      <c r="I488" s="3"/>
      <c r="J488" s="3">
        <v>180</v>
      </c>
      <c r="K488" s="3">
        <v>604800</v>
      </c>
      <c r="L488" s="10" t="s">
        <v>2973</v>
      </c>
      <c r="M488" s="10"/>
      <c r="N488" s="10"/>
      <c r="O488" s="3" t="s">
        <v>3140</v>
      </c>
      <c r="P488" s="3" t="s">
        <v>3141</v>
      </c>
      <c r="Q488" t="s">
        <v>40</v>
      </c>
      <c r="R488" s="3" t="s">
        <v>3142</v>
      </c>
      <c r="S488" s="3" t="s">
        <v>3143</v>
      </c>
      <c r="T488" s="10" t="s">
        <v>3144</v>
      </c>
      <c r="U488" s="10"/>
      <c r="V488" s="10"/>
      <c r="W488" s="3"/>
      <c r="X488" s="3">
        <v>25</v>
      </c>
      <c r="Y488" s="3" t="s">
        <v>2600</v>
      </c>
      <c r="Z488" s="3" t="s">
        <v>2600</v>
      </c>
      <c r="AA488" s="3" t="s">
        <v>2600</v>
      </c>
      <c r="AB488" s="3" t="s">
        <v>677</v>
      </c>
      <c r="AC488" s="3"/>
      <c r="AD488" s="3" t="s">
        <v>3145</v>
      </c>
      <c r="AE488" s="3" t="s">
        <v>48</v>
      </c>
      <c r="AF488" s="3"/>
      <c r="AG488" s="3"/>
      <c r="AH488" t="s">
        <v>1725</v>
      </c>
    </row>
    <row r="489" spans="1:34">
      <c r="A489" s="3" t="s">
        <v>3095</v>
      </c>
      <c r="B489" s="3" t="s">
        <v>2592</v>
      </c>
      <c r="C489" s="3" t="s">
        <v>33</v>
      </c>
      <c r="D489" s="3" t="s">
        <v>34</v>
      </c>
      <c r="E489" s="3" t="s">
        <v>35</v>
      </c>
      <c r="F489" s="4">
        <v>0.02</v>
      </c>
      <c r="G489" s="3" t="s">
        <v>2593</v>
      </c>
      <c r="H489" s="3">
        <v>50</v>
      </c>
      <c r="I489" s="3"/>
      <c r="J489" s="3">
        <v>180</v>
      </c>
      <c r="K489" s="3">
        <v>604800</v>
      </c>
      <c r="L489" s="10" t="s">
        <v>2973</v>
      </c>
      <c r="M489" s="10"/>
      <c r="N489" s="10"/>
      <c r="O489" s="3" t="s">
        <v>3132</v>
      </c>
      <c r="P489" s="3" t="s">
        <v>1867</v>
      </c>
      <c r="Q489" t="s">
        <v>40</v>
      </c>
      <c r="R489" s="3" t="s">
        <v>3133</v>
      </c>
      <c r="S489" s="3" t="s">
        <v>3134</v>
      </c>
      <c r="T489" s="10" t="s">
        <v>3135</v>
      </c>
      <c r="U489" s="10"/>
      <c r="V489" s="10"/>
      <c r="W489" s="3"/>
      <c r="X489" s="3">
        <v>47</v>
      </c>
      <c r="Y489" s="3" t="s">
        <v>125</v>
      </c>
      <c r="Z489" s="3" t="s">
        <v>125</v>
      </c>
      <c r="AA489" s="3" t="s">
        <v>125</v>
      </c>
      <c r="AB489" s="3" t="s">
        <v>677</v>
      </c>
      <c r="AC489" s="3"/>
      <c r="AD489" s="3" t="s">
        <v>681</v>
      </c>
      <c r="AE489" s="3" t="s">
        <v>71</v>
      </c>
      <c r="AF489" s="10"/>
      <c r="AG489" s="3"/>
      <c r="AH489" t="s">
        <v>1725</v>
      </c>
    </row>
    <row r="490" spans="1:34">
      <c r="A490" t="s">
        <v>672</v>
      </c>
      <c r="B490" t="s">
        <v>32</v>
      </c>
      <c r="C490" t="s">
        <v>33</v>
      </c>
      <c r="D490" t="s">
        <v>34</v>
      </c>
      <c r="E490" t="s">
        <v>35</v>
      </c>
      <c r="F490" s="1">
        <v>0.03</v>
      </c>
      <c r="G490" t="s">
        <v>36</v>
      </c>
      <c r="H490">
        <v>30</v>
      </c>
      <c r="J490">
        <v>180</v>
      </c>
      <c r="K490">
        <v>604800</v>
      </c>
      <c r="L490" t="s">
        <v>37</v>
      </c>
      <c r="O490" t="s">
        <v>682</v>
      </c>
      <c r="P490" t="s">
        <v>39</v>
      </c>
      <c r="Q490" t="s">
        <v>40</v>
      </c>
      <c r="R490" t="s">
        <v>683</v>
      </c>
      <c r="S490" t="s">
        <v>684</v>
      </c>
      <c r="T490" t="s">
        <v>685</v>
      </c>
      <c r="U490" t="s">
        <v>44</v>
      </c>
      <c r="X490">
        <v>39</v>
      </c>
      <c r="Y490" t="s">
        <v>45</v>
      </c>
      <c r="Z490" t="s">
        <v>45</v>
      </c>
      <c r="AA490" t="s">
        <v>45</v>
      </c>
      <c r="AB490" t="s">
        <v>677</v>
      </c>
      <c r="AD490" t="s">
        <v>55</v>
      </c>
      <c r="AE490" t="s">
        <v>48</v>
      </c>
      <c r="AH490" t="s">
        <v>1725</v>
      </c>
    </row>
    <row r="491" spans="1:34">
      <c r="A491" s="3" t="s">
        <v>3095</v>
      </c>
      <c r="B491" s="3" t="s">
        <v>2592</v>
      </c>
      <c r="C491" s="3" t="s">
        <v>33</v>
      </c>
      <c r="D491" s="3" t="s">
        <v>34</v>
      </c>
      <c r="E491" s="3" t="s">
        <v>35</v>
      </c>
      <c r="F491" s="4">
        <v>0.02</v>
      </c>
      <c r="G491" s="3" t="s">
        <v>2593</v>
      </c>
      <c r="H491" s="3">
        <v>50</v>
      </c>
      <c r="I491" s="3"/>
      <c r="J491" s="3">
        <v>180</v>
      </c>
      <c r="K491" s="3">
        <v>604800</v>
      </c>
      <c r="L491" s="10" t="s">
        <v>2973</v>
      </c>
      <c r="M491" s="10"/>
      <c r="N491" s="10"/>
      <c r="O491" s="3" t="s">
        <v>3096</v>
      </c>
      <c r="P491" s="3" t="s">
        <v>3097</v>
      </c>
      <c r="Q491" t="s">
        <v>40</v>
      </c>
      <c r="R491" s="3" t="s">
        <v>3098</v>
      </c>
      <c r="S491" s="3" t="s">
        <v>3099</v>
      </c>
      <c r="T491" s="10" t="s">
        <v>3100</v>
      </c>
      <c r="U491" s="10"/>
      <c r="V491" s="10"/>
      <c r="W491" s="3"/>
      <c r="X491" s="3">
        <v>26</v>
      </c>
      <c r="Y491" s="3" t="s">
        <v>2600</v>
      </c>
      <c r="Z491" s="3" t="s">
        <v>2600</v>
      </c>
      <c r="AA491" s="3" t="s">
        <v>2600</v>
      </c>
      <c r="AB491" s="3" t="s">
        <v>677</v>
      </c>
      <c r="AC491" s="3"/>
      <c r="AD491" s="3" t="s">
        <v>3101</v>
      </c>
      <c r="AE491" s="3" t="s">
        <v>71</v>
      </c>
      <c r="AF491" s="3"/>
      <c r="AG491" s="3"/>
      <c r="AH491" t="s">
        <v>1725</v>
      </c>
    </row>
    <row r="492" spans="1:34">
      <c r="A492" s="3" t="s">
        <v>3095</v>
      </c>
      <c r="B492" s="3" t="s">
        <v>2592</v>
      </c>
      <c r="C492" s="3" t="s">
        <v>33</v>
      </c>
      <c r="D492" s="3" t="s">
        <v>34</v>
      </c>
      <c r="E492" s="3" t="s">
        <v>35</v>
      </c>
      <c r="F492" s="4">
        <v>0.02</v>
      </c>
      <c r="G492" s="3" t="s">
        <v>2593</v>
      </c>
      <c r="H492" s="3">
        <v>50</v>
      </c>
      <c r="I492" s="3"/>
      <c r="J492" s="3">
        <v>180</v>
      </c>
      <c r="K492" s="3">
        <v>604800</v>
      </c>
      <c r="L492" s="10" t="s">
        <v>2973</v>
      </c>
      <c r="M492" s="10"/>
      <c r="N492" s="10"/>
      <c r="O492" s="3" t="s">
        <v>3155</v>
      </c>
      <c r="P492" s="3" t="s">
        <v>1836</v>
      </c>
      <c r="Q492" t="s">
        <v>40</v>
      </c>
      <c r="R492" s="3" t="s">
        <v>3156</v>
      </c>
      <c r="S492" s="3" t="s">
        <v>3157</v>
      </c>
      <c r="T492" s="10" t="s">
        <v>3158</v>
      </c>
      <c r="U492" s="10"/>
      <c r="V492" s="10"/>
      <c r="W492" s="3"/>
      <c r="X492" s="3">
        <v>70</v>
      </c>
      <c r="Y492" s="3" t="s">
        <v>70</v>
      </c>
      <c r="Z492" s="3" t="s">
        <v>70</v>
      </c>
      <c r="AA492" s="3" t="s">
        <v>70</v>
      </c>
      <c r="AB492" s="3" t="s">
        <v>677</v>
      </c>
      <c r="AC492" s="3"/>
      <c r="AD492" s="3" t="s">
        <v>92</v>
      </c>
      <c r="AE492" s="3" t="s">
        <v>48</v>
      </c>
      <c r="AF492" s="3"/>
      <c r="AG492" s="3"/>
      <c r="AH492" t="s">
        <v>1725</v>
      </c>
    </row>
    <row r="493" spans="1:34">
      <c r="A493" s="3" t="s">
        <v>3095</v>
      </c>
      <c r="B493" s="3" t="s">
        <v>2592</v>
      </c>
      <c r="C493" s="3" t="s">
        <v>33</v>
      </c>
      <c r="D493" s="3" t="s">
        <v>34</v>
      </c>
      <c r="E493" s="3" t="s">
        <v>35</v>
      </c>
      <c r="F493" s="4">
        <v>0.02</v>
      </c>
      <c r="G493" s="3" t="s">
        <v>2593</v>
      </c>
      <c r="H493" s="3">
        <v>50</v>
      </c>
      <c r="I493" s="3"/>
      <c r="J493" s="3">
        <v>180</v>
      </c>
      <c r="K493" s="3">
        <v>604800</v>
      </c>
      <c r="L493" s="10" t="s">
        <v>2973</v>
      </c>
      <c r="M493" s="10"/>
      <c r="N493" s="10"/>
      <c r="O493" s="3" t="s">
        <v>3226</v>
      </c>
      <c r="P493" s="3" t="s">
        <v>2602</v>
      </c>
      <c r="Q493" t="s">
        <v>40</v>
      </c>
      <c r="R493" s="3" t="s">
        <v>3227</v>
      </c>
      <c r="S493" s="3" t="s">
        <v>3228</v>
      </c>
      <c r="T493" s="10" t="s">
        <v>3229</v>
      </c>
      <c r="U493" s="10"/>
      <c r="V493" s="10"/>
      <c r="W493" s="3"/>
      <c r="X493" s="3">
        <v>18</v>
      </c>
      <c r="Y493" s="3" t="s">
        <v>2600</v>
      </c>
      <c r="Z493" s="3" t="s">
        <v>2600</v>
      </c>
      <c r="AA493" s="3" t="s">
        <v>2600</v>
      </c>
      <c r="AB493" s="3" t="s">
        <v>677</v>
      </c>
      <c r="AC493" s="3"/>
      <c r="AD493" s="3" t="s">
        <v>681</v>
      </c>
      <c r="AE493" s="3" t="s">
        <v>71</v>
      </c>
      <c r="AF493" s="10"/>
      <c r="AG493" s="3"/>
      <c r="AH493" t="s">
        <v>1725</v>
      </c>
    </row>
    <row r="494" spans="1:34">
      <c r="A494" s="3" t="s">
        <v>3095</v>
      </c>
      <c r="B494" s="3" t="s">
        <v>2592</v>
      </c>
      <c r="C494" s="3" t="s">
        <v>33</v>
      </c>
      <c r="D494" s="3" t="s">
        <v>34</v>
      </c>
      <c r="E494" s="3" t="s">
        <v>35</v>
      </c>
      <c r="F494" s="4">
        <v>0.02</v>
      </c>
      <c r="G494" s="3" t="s">
        <v>2593</v>
      </c>
      <c r="H494" s="3">
        <v>50</v>
      </c>
      <c r="I494" s="3"/>
      <c r="J494" s="3">
        <v>180</v>
      </c>
      <c r="K494" s="3">
        <v>604800</v>
      </c>
      <c r="L494" s="10" t="s">
        <v>2973</v>
      </c>
      <c r="M494" s="10"/>
      <c r="N494" s="10"/>
      <c r="O494" s="3" t="s">
        <v>3128</v>
      </c>
      <c r="P494" s="3" t="s">
        <v>2657</v>
      </c>
      <c r="Q494" t="s">
        <v>40</v>
      </c>
      <c r="R494" s="3" t="s">
        <v>3129</v>
      </c>
      <c r="S494" s="3" t="s">
        <v>3130</v>
      </c>
      <c r="T494" s="10" t="s">
        <v>3131</v>
      </c>
      <c r="U494" s="10"/>
      <c r="V494" s="10"/>
      <c r="W494" s="3"/>
      <c r="X494" s="3">
        <v>26</v>
      </c>
      <c r="Y494" s="3" t="s">
        <v>2600</v>
      </c>
      <c r="Z494" s="3" t="s">
        <v>2600</v>
      </c>
      <c r="AA494" s="3" t="s">
        <v>2600</v>
      </c>
      <c r="AB494" s="3" t="s">
        <v>677</v>
      </c>
      <c r="AC494" s="3"/>
      <c r="AD494" s="3" t="s">
        <v>55</v>
      </c>
      <c r="AE494" s="3" t="s">
        <v>48</v>
      </c>
      <c r="AF494" s="3"/>
      <c r="AG494" s="3"/>
      <c r="AH494" t="s">
        <v>1725</v>
      </c>
    </row>
    <row r="495" spans="1:34">
      <c r="A495" s="3" t="s">
        <v>3095</v>
      </c>
      <c r="B495" s="3" t="s">
        <v>2592</v>
      </c>
      <c r="C495" s="3" t="s">
        <v>33</v>
      </c>
      <c r="D495" s="3" t="s">
        <v>34</v>
      </c>
      <c r="E495" s="3" t="s">
        <v>35</v>
      </c>
      <c r="F495" s="4">
        <v>0.02</v>
      </c>
      <c r="G495" s="3" t="s">
        <v>2593</v>
      </c>
      <c r="H495" s="3">
        <v>50</v>
      </c>
      <c r="I495" s="3"/>
      <c r="J495" s="3">
        <v>180</v>
      </c>
      <c r="K495" s="3">
        <v>604800</v>
      </c>
      <c r="L495" s="10" t="s">
        <v>2973</v>
      </c>
      <c r="M495" s="10"/>
      <c r="N495" s="10"/>
      <c r="O495" s="3" t="s">
        <v>3196</v>
      </c>
      <c r="P495" s="3" t="s">
        <v>2608</v>
      </c>
      <c r="Q495" t="s">
        <v>40</v>
      </c>
      <c r="R495" s="3" t="s">
        <v>3197</v>
      </c>
      <c r="S495" s="3" t="s">
        <v>3198</v>
      </c>
      <c r="T495" s="10" t="s">
        <v>3199</v>
      </c>
      <c r="U495" s="10"/>
      <c r="V495" s="10"/>
      <c r="W495" s="3"/>
      <c r="X495" s="3">
        <v>13</v>
      </c>
      <c r="Y495" s="3" t="s">
        <v>2600</v>
      </c>
      <c r="Z495" s="3" t="s">
        <v>2600</v>
      </c>
      <c r="AA495" s="3" t="s">
        <v>2600</v>
      </c>
      <c r="AB495" s="3" t="s">
        <v>677</v>
      </c>
      <c r="AC495" s="3"/>
      <c r="AD495" s="3" t="s">
        <v>2612</v>
      </c>
      <c r="AE495" s="3" t="s">
        <v>106</v>
      </c>
      <c r="AF495" s="3"/>
      <c r="AG495" s="3"/>
      <c r="AH495" t="s">
        <v>1725</v>
      </c>
    </row>
    <row r="496" spans="1:34">
      <c r="A496" t="s">
        <v>672</v>
      </c>
      <c r="B496" t="s">
        <v>32</v>
      </c>
      <c r="C496" t="s">
        <v>33</v>
      </c>
      <c r="D496" t="s">
        <v>34</v>
      </c>
      <c r="E496" t="s">
        <v>35</v>
      </c>
      <c r="F496" s="1">
        <v>0.03</v>
      </c>
      <c r="G496" t="s">
        <v>36</v>
      </c>
      <c r="H496">
        <v>30</v>
      </c>
      <c r="J496">
        <v>180</v>
      </c>
      <c r="K496">
        <v>604800</v>
      </c>
      <c r="L496" t="s">
        <v>37</v>
      </c>
      <c r="O496" t="s">
        <v>796</v>
      </c>
      <c r="P496" t="s">
        <v>101</v>
      </c>
      <c r="Q496" t="s">
        <v>40</v>
      </c>
      <c r="R496" t="s">
        <v>797</v>
      </c>
      <c r="S496" t="s">
        <v>798</v>
      </c>
      <c r="T496" t="s">
        <v>799</v>
      </c>
      <c r="U496" t="s">
        <v>105</v>
      </c>
      <c r="X496">
        <v>23</v>
      </c>
      <c r="Y496" t="s">
        <v>45</v>
      </c>
      <c r="Z496" t="s">
        <v>45</v>
      </c>
      <c r="AA496" t="s">
        <v>45</v>
      </c>
      <c r="AB496" t="s">
        <v>677</v>
      </c>
      <c r="AD496" t="s">
        <v>99</v>
      </c>
      <c r="AE496" t="s">
        <v>48</v>
      </c>
      <c r="AH496" t="s">
        <v>1725</v>
      </c>
    </row>
    <row r="497" spans="1:34">
      <c r="A497" s="3" t="s">
        <v>3095</v>
      </c>
      <c r="B497" s="3" t="s">
        <v>2592</v>
      </c>
      <c r="C497" s="3" t="s">
        <v>33</v>
      </c>
      <c r="D497" s="3" t="s">
        <v>34</v>
      </c>
      <c r="E497" s="3" t="s">
        <v>35</v>
      </c>
      <c r="F497" s="4">
        <v>0.02</v>
      </c>
      <c r="G497" s="3" t="s">
        <v>2593</v>
      </c>
      <c r="H497" s="3">
        <v>50</v>
      </c>
      <c r="I497" s="3"/>
      <c r="J497" s="3">
        <v>180</v>
      </c>
      <c r="K497" s="3">
        <v>604800</v>
      </c>
      <c r="L497" s="10" t="s">
        <v>2973</v>
      </c>
      <c r="M497" s="10"/>
      <c r="N497" s="10"/>
      <c r="O497" s="3" t="s">
        <v>3159</v>
      </c>
      <c r="P497" s="3" t="s">
        <v>2706</v>
      </c>
      <c r="Q497" t="s">
        <v>40</v>
      </c>
      <c r="R497" s="3" t="s">
        <v>3160</v>
      </c>
      <c r="S497" s="3" t="s">
        <v>3161</v>
      </c>
      <c r="T497" s="10" t="s">
        <v>3162</v>
      </c>
      <c r="U497" s="10"/>
      <c r="V497" s="10"/>
      <c r="W497" s="3"/>
      <c r="X497" s="3">
        <v>98</v>
      </c>
      <c r="Y497" s="3" t="s">
        <v>2600</v>
      </c>
      <c r="Z497" s="3" t="s">
        <v>2600</v>
      </c>
      <c r="AA497" s="3" t="s">
        <v>2600</v>
      </c>
      <c r="AB497" s="3" t="s">
        <v>677</v>
      </c>
      <c r="AC497" s="3"/>
      <c r="AD497" s="3" t="s">
        <v>55</v>
      </c>
      <c r="AE497" s="3" t="s">
        <v>106</v>
      </c>
      <c r="AF497" s="3"/>
      <c r="AG497" s="3"/>
      <c r="AH497" t="s">
        <v>1725</v>
      </c>
    </row>
    <row r="498" spans="1:34">
      <c r="A498" s="3" t="s">
        <v>3095</v>
      </c>
      <c r="B498" s="3" t="s">
        <v>2592</v>
      </c>
      <c r="C498" s="3" t="s">
        <v>33</v>
      </c>
      <c r="D498" s="3" t="s">
        <v>34</v>
      </c>
      <c r="E498" s="3" t="s">
        <v>35</v>
      </c>
      <c r="F498" s="4">
        <v>0.02</v>
      </c>
      <c r="G498" s="3" t="s">
        <v>2593</v>
      </c>
      <c r="H498" s="3">
        <v>50</v>
      </c>
      <c r="I498" s="3"/>
      <c r="J498" s="3">
        <v>180</v>
      </c>
      <c r="K498" s="3">
        <v>604800</v>
      </c>
      <c r="L498" s="10" t="s">
        <v>2973</v>
      </c>
      <c r="M498" s="10"/>
      <c r="N498" s="10"/>
      <c r="O498" s="3" t="s">
        <v>3168</v>
      </c>
      <c r="P498" s="3" t="s">
        <v>2596</v>
      </c>
      <c r="Q498" t="s">
        <v>40</v>
      </c>
      <c r="R498" s="3" t="s">
        <v>3169</v>
      </c>
      <c r="S498" s="3" t="s">
        <v>3170</v>
      </c>
      <c r="T498" s="10" t="s">
        <v>3171</v>
      </c>
      <c r="U498" s="10"/>
      <c r="V498" s="10"/>
      <c r="W498" s="3"/>
      <c r="X498" s="3">
        <v>17</v>
      </c>
      <c r="Y498" s="3" t="s">
        <v>2600</v>
      </c>
      <c r="Z498" s="3" t="s">
        <v>2600</v>
      </c>
      <c r="AA498" s="3" t="s">
        <v>2600</v>
      </c>
      <c r="AB498" s="3" t="s">
        <v>677</v>
      </c>
      <c r="AC498" s="3"/>
      <c r="AD498" s="3" t="s">
        <v>55</v>
      </c>
      <c r="AE498" s="3" t="s">
        <v>71</v>
      </c>
      <c r="AF498" s="3"/>
      <c r="AG498" s="3"/>
      <c r="AH498" t="s">
        <v>1725</v>
      </c>
    </row>
    <row r="499" spans="1:34">
      <c r="A499" s="3" t="s">
        <v>3095</v>
      </c>
      <c r="B499" s="3" t="s">
        <v>2592</v>
      </c>
      <c r="C499" s="3" t="s">
        <v>33</v>
      </c>
      <c r="D499" s="3" t="s">
        <v>34</v>
      </c>
      <c r="E499" s="3" t="s">
        <v>35</v>
      </c>
      <c r="F499" s="4">
        <v>0.02</v>
      </c>
      <c r="G499" s="3" t="s">
        <v>2593</v>
      </c>
      <c r="H499" s="3">
        <v>50</v>
      </c>
      <c r="I499" s="3"/>
      <c r="J499" s="3">
        <v>180</v>
      </c>
      <c r="K499" s="3">
        <v>604800</v>
      </c>
      <c r="L499" s="10" t="s">
        <v>2973</v>
      </c>
      <c r="M499" s="10"/>
      <c r="N499" s="10"/>
      <c r="O499" s="3" t="s">
        <v>3172</v>
      </c>
      <c r="P499" s="3" t="s">
        <v>2685</v>
      </c>
      <c r="Q499" t="s">
        <v>40</v>
      </c>
      <c r="R499" s="3" t="s">
        <v>3173</v>
      </c>
      <c r="S499" s="3" t="s">
        <v>3174</v>
      </c>
      <c r="T499" s="10" t="s">
        <v>3175</v>
      </c>
      <c r="U499" s="10"/>
      <c r="V499" s="10"/>
      <c r="W499" s="3"/>
      <c r="X499" s="3">
        <v>17</v>
      </c>
      <c r="Y499" s="3" t="s">
        <v>2600</v>
      </c>
      <c r="Z499" s="3" t="s">
        <v>2600</v>
      </c>
      <c r="AA499" s="3" t="s">
        <v>2600</v>
      </c>
      <c r="AB499" s="3" t="s">
        <v>677</v>
      </c>
      <c r="AC499" s="3"/>
      <c r="AD499" s="3" t="s">
        <v>55</v>
      </c>
      <c r="AE499" s="3" t="s">
        <v>71</v>
      </c>
      <c r="AF499" s="3"/>
      <c r="AG499" s="3"/>
      <c r="AH499" t="s">
        <v>1725</v>
      </c>
    </row>
    <row r="500" spans="1:34">
      <c r="A500" t="s">
        <v>672</v>
      </c>
      <c r="B500" t="s">
        <v>32</v>
      </c>
      <c r="C500" t="s">
        <v>33</v>
      </c>
      <c r="D500" t="s">
        <v>34</v>
      </c>
      <c r="E500" t="s">
        <v>35</v>
      </c>
      <c r="F500" s="1">
        <v>0.03</v>
      </c>
      <c r="G500" t="s">
        <v>36</v>
      </c>
      <c r="H500">
        <v>30</v>
      </c>
      <c r="J500">
        <v>180</v>
      </c>
      <c r="K500">
        <v>604800</v>
      </c>
      <c r="L500" t="s">
        <v>37</v>
      </c>
      <c r="O500" t="s">
        <v>727</v>
      </c>
      <c r="P500" t="s">
        <v>728</v>
      </c>
      <c r="Q500" t="s">
        <v>40</v>
      </c>
      <c r="R500" t="s">
        <v>729</v>
      </c>
      <c r="S500" t="s">
        <v>730</v>
      </c>
      <c r="T500" t="s">
        <v>731</v>
      </c>
      <c r="U500" t="s">
        <v>98</v>
      </c>
      <c r="X500">
        <v>18</v>
      </c>
      <c r="Y500" t="s">
        <v>362</v>
      </c>
      <c r="Z500" t="s">
        <v>362</v>
      </c>
      <c r="AA500" t="s">
        <v>362</v>
      </c>
      <c r="AB500" t="s">
        <v>677</v>
      </c>
      <c r="AD500" t="s">
        <v>732</v>
      </c>
      <c r="AE500" s="3" t="s">
        <v>71</v>
      </c>
      <c r="AH500" t="s">
        <v>1725</v>
      </c>
    </row>
    <row r="501" spans="1:34">
      <c r="A501" s="3" t="s">
        <v>3095</v>
      </c>
      <c r="B501" s="3" t="s">
        <v>2592</v>
      </c>
      <c r="C501" s="3" t="s">
        <v>33</v>
      </c>
      <c r="D501" s="3" t="s">
        <v>34</v>
      </c>
      <c r="E501" s="3" t="s">
        <v>35</v>
      </c>
      <c r="F501" s="4">
        <v>0.02</v>
      </c>
      <c r="G501" s="3" t="s">
        <v>2593</v>
      </c>
      <c r="H501" s="3">
        <v>50</v>
      </c>
      <c r="I501" s="3"/>
      <c r="J501" s="3">
        <v>180</v>
      </c>
      <c r="K501" s="3">
        <v>604800</v>
      </c>
      <c r="L501" s="10" t="s">
        <v>2973</v>
      </c>
      <c r="M501" s="10"/>
      <c r="N501" s="10"/>
      <c r="O501" s="3" t="s">
        <v>3214</v>
      </c>
      <c r="P501" s="3" t="s">
        <v>2975</v>
      </c>
      <c r="Q501" t="s">
        <v>40</v>
      </c>
      <c r="R501" s="3" t="s">
        <v>3215</v>
      </c>
      <c r="S501" s="3" t="s">
        <v>3216</v>
      </c>
      <c r="T501" s="10" t="s">
        <v>3217</v>
      </c>
      <c r="U501" s="10"/>
      <c r="V501" s="10"/>
      <c r="W501" s="3"/>
      <c r="X501" s="3">
        <v>29</v>
      </c>
      <c r="Y501" s="3" t="s">
        <v>2600</v>
      </c>
      <c r="Z501" s="3" t="s">
        <v>2600</v>
      </c>
      <c r="AA501" s="3" t="s">
        <v>2600</v>
      </c>
      <c r="AB501" s="3" t="s">
        <v>677</v>
      </c>
      <c r="AC501" s="3"/>
      <c r="AD501" s="3" t="s">
        <v>55</v>
      </c>
      <c r="AE501" s="3" t="s">
        <v>71</v>
      </c>
      <c r="AF501" s="3"/>
      <c r="AG501" s="3"/>
      <c r="AH501" t="s">
        <v>1725</v>
      </c>
    </row>
    <row r="502" spans="1:34">
      <c r="A502" s="3" t="s">
        <v>3095</v>
      </c>
      <c r="B502" s="3" t="s">
        <v>2592</v>
      </c>
      <c r="C502" s="3" t="s">
        <v>33</v>
      </c>
      <c r="D502" s="3" t="s">
        <v>34</v>
      </c>
      <c r="E502" s="3" t="s">
        <v>35</v>
      </c>
      <c r="F502" s="4">
        <v>0.02</v>
      </c>
      <c r="G502" s="3" t="s">
        <v>2593</v>
      </c>
      <c r="H502" s="3">
        <v>50</v>
      </c>
      <c r="I502" s="3"/>
      <c r="J502" s="3">
        <v>180</v>
      </c>
      <c r="K502" s="3">
        <v>604800</v>
      </c>
      <c r="L502" s="10" t="s">
        <v>2973</v>
      </c>
      <c r="M502" s="10"/>
      <c r="N502" s="10"/>
      <c r="O502" s="3" t="s">
        <v>3150</v>
      </c>
      <c r="P502" s="3" t="s">
        <v>3151</v>
      </c>
      <c r="Q502" t="s">
        <v>40</v>
      </c>
      <c r="R502" s="3" t="s">
        <v>3152</v>
      </c>
      <c r="S502" s="3" t="s">
        <v>3153</v>
      </c>
      <c r="T502" s="10" t="s">
        <v>3154</v>
      </c>
      <c r="U502" s="10"/>
      <c r="V502" s="10"/>
      <c r="W502" s="3"/>
      <c r="X502" s="3">
        <v>16</v>
      </c>
      <c r="Y502" s="3" t="s">
        <v>2600</v>
      </c>
      <c r="Z502" s="3" t="s">
        <v>2600</v>
      </c>
      <c r="AA502" s="3" t="s">
        <v>2600</v>
      </c>
      <c r="AB502" s="3" t="s">
        <v>677</v>
      </c>
      <c r="AC502" s="3"/>
      <c r="AD502" s="3" t="s">
        <v>55</v>
      </c>
      <c r="AE502" s="3" t="s">
        <v>71</v>
      </c>
      <c r="AF502" s="3"/>
      <c r="AG502" s="3"/>
      <c r="AH502" t="s">
        <v>1725</v>
      </c>
    </row>
    <row r="503" spans="1:34">
      <c r="A503" s="3" t="s">
        <v>3095</v>
      </c>
      <c r="B503" s="3" t="s">
        <v>2592</v>
      </c>
      <c r="C503" s="3" t="s">
        <v>33</v>
      </c>
      <c r="D503" s="3" t="s">
        <v>34</v>
      </c>
      <c r="E503" s="3" t="s">
        <v>35</v>
      </c>
      <c r="F503" s="4">
        <v>0.02</v>
      </c>
      <c r="G503" s="3" t="s">
        <v>2593</v>
      </c>
      <c r="H503" s="3">
        <v>50</v>
      </c>
      <c r="I503" s="3"/>
      <c r="J503" s="3">
        <v>180</v>
      </c>
      <c r="K503" s="3">
        <v>604800</v>
      </c>
      <c r="L503" s="10" t="s">
        <v>2973</v>
      </c>
      <c r="M503" s="10"/>
      <c r="N503" s="10"/>
      <c r="O503" s="3" t="s">
        <v>3218</v>
      </c>
      <c r="P503" s="3" t="s">
        <v>2696</v>
      </c>
      <c r="Q503" t="s">
        <v>40</v>
      </c>
      <c r="R503" s="3" t="s">
        <v>3219</v>
      </c>
      <c r="S503" s="3" t="s">
        <v>3220</v>
      </c>
      <c r="T503" s="10" t="s">
        <v>3221</v>
      </c>
      <c r="U503" s="10"/>
      <c r="V503" s="10"/>
      <c r="W503" s="3"/>
      <c r="X503" s="3">
        <v>109</v>
      </c>
      <c r="Y503" s="3" t="s">
        <v>2600</v>
      </c>
      <c r="Z503" s="3" t="s">
        <v>2600</v>
      </c>
      <c r="AA503" s="3" t="s">
        <v>2600</v>
      </c>
      <c r="AB503" s="3" t="s">
        <v>677</v>
      </c>
      <c r="AC503" s="3"/>
      <c r="AD503" s="3" t="s">
        <v>55</v>
      </c>
      <c r="AE503" s="3" t="s">
        <v>2700</v>
      </c>
      <c r="AF503" s="3"/>
      <c r="AG503" s="3"/>
      <c r="AH503" t="s">
        <v>1725</v>
      </c>
    </row>
    <row r="504" spans="1:34">
      <c r="A504" t="s">
        <v>672</v>
      </c>
      <c r="B504" t="s">
        <v>32</v>
      </c>
      <c r="C504" t="s">
        <v>33</v>
      </c>
      <c r="D504" t="s">
        <v>34</v>
      </c>
      <c r="E504" t="s">
        <v>35</v>
      </c>
      <c r="F504" s="1">
        <v>0.03</v>
      </c>
      <c r="G504" t="s">
        <v>36</v>
      </c>
      <c r="H504">
        <v>30</v>
      </c>
      <c r="J504">
        <v>180</v>
      </c>
      <c r="K504">
        <v>604800</v>
      </c>
      <c r="L504" t="s">
        <v>37</v>
      </c>
      <c r="O504" t="s">
        <v>781</v>
      </c>
      <c r="P504" t="s">
        <v>782</v>
      </c>
      <c r="Q504" t="s">
        <v>40</v>
      </c>
      <c r="R504" t="s">
        <v>783</v>
      </c>
      <c r="S504" t="s">
        <v>784</v>
      </c>
      <c r="T504" t="s">
        <v>785</v>
      </c>
      <c r="U504" t="s">
        <v>325</v>
      </c>
      <c r="X504">
        <v>41</v>
      </c>
      <c r="Y504" t="s">
        <v>62</v>
      </c>
      <c r="Z504" t="s">
        <v>62</v>
      </c>
      <c r="AA504" t="s">
        <v>62</v>
      </c>
      <c r="AB504" t="s">
        <v>677</v>
      </c>
      <c r="AD504" t="s">
        <v>55</v>
      </c>
      <c r="AE504" s="3" t="s">
        <v>71</v>
      </c>
      <c r="AH504" t="s">
        <v>1725</v>
      </c>
    </row>
    <row r="505" spans="1:34">
      <c r="A505" s="3" t="s">
        <v>3095</v>
      </c>
      <c r="B505" s="3" t="s">
        <v>2592</v>
      </c>
      <c r="C505" s="3" t="s">
        <v>33</v>
      </c>
      <c r="D505" s="3" t="s">
        <v>34</v>
      </c>
      <c r="E505" s="3" t="s">
        <v>35</v>
      </c>
      <c r="F505" s="4">
        <v>0.02</v>
      </c>
      <c r="G505" s="3" t="s">
        <v>2593</v>
      </c>
      <c r="H505" s="3">
        <v>50</v>
      </c>
      <c r="I505" s="3"/>
      <c r="J505" s="3">
        <v>180</v>
      </c>
      <c r="K505" s="3">
        <v>604800</v>
      </c>
      <c r="L505" s="10" t="s">
        <v>2973</v>
      </c>
      <c r="M505" s="10"/>
      <c r="N505" s="10"/>
      <c r="O505" s="3" t="s">
        <v>3114</v>
      </c>
      <c r="P505" s="3" t="s">
        <v>1860</v>
      </c>
      <c r="Q505" t="s">
        <v>40</v>
      </c>
      <c r="R505" s="3" t="s">
        <v>3115</v>
      </c>
      <c r="S505" s="3" t="s">
        <v>3116</v>
      </c>
      <c r="T505" s="10" t="s">
        <v>3117</v>
      </c>
      <c r="U505" s="10"/>
      <c r="V505" s="10"/>
      <c r="W505" s="3"/>
      <c r="X505" s="3">
        <v>34</v>
      </c>
      <c r="Y505" s="3" t="s">
        <v>70</v>
      </c>
      <c r="Z505" s="3" t="s">
        <v>70</v>
      </c>
      <c r="AA505" s="3" t="s">
        <v>70</v>
      </c>
      <c r="AB505" s="3" t="s">
        <v>677</v>
      </c>
      <c r="AC505" s="3"/>
      <c r="AD505" s="3" t="s">
        <v>3118</v>
      </c>
      <c r="AE505" s="3" t="s">
        <v>2205</v>
      </c>
      <c r="AF505" s="3"/>
      <c r="AG505" s="3"/>
      <c r="AH505" t="s">
        <v>1725</v>
      </c>
    </row>
    <row r="506" spans="1:34">
      <c r="A506" t="s">
        <v>672</v>
      </c>
      <c r="B506" t="s">
        <v>32</v>
      </c>
      <c r="C506" t="s">
        <v>33</v>
      </c>
      <c r="D506" t="s">
        <v>34</v>
      </c>
      <c r="E506" t="s">
        <v>35</v>
      </c>
      <c r="F506" s="1">
        <v>0.03</v>
      </c>
      <c r="G506" t="s">
        <v>36</v>
      </c>
      <c r="H506">
        <v>30</v>
      </c>
      <c r="J506">
        <v>180</v>
      </c>
      <c r="K506">
        <v>604800</v>
      </c>
      <c r="L506" t="s">
        <v>37</v>
      </c>
      <c r="O506" t="s">
        <v>773</v>
      </c>
      <c r="P506" t="s">
        <v>138</v>
      </c>
      <c r="Q506" t="s">
        <v>40</v>
      </c>
      <c r="R506" t="s">
        <v>774</v>
      </c>
      <c r="S506" t="s">
        <v>775</v>
      </c>
      <c r="T506" t="s">
        <v>776</v>
      </c>
      <c r="U506" t="s">
        <v>485</v>
      </c>
      <c r="X506">
        <v>45</v>
      </c>
      <c r="Y506" t="s">
        <v>45</v>
      </c>
      <c r="Z506" t="s">
        <v>45</v>
      </c>
      <c r="AA506" t="s">
        <v>45</v>
      </c>
      <c r="AB506" t="s">
        <v>677</v>
      </c>
      <c r="AD506" t="s">
        <v>92</v>
      </c>
      <c r="AE506" t="s">
        <v>63</v>
      </c>
      <c r="AH506" t="s">
        <v>1725</v>
      </c>
    </row>
    <row r="507" spans="1:34">
      <c r="A507" s="3" t="s">
        <v>3095</v>
      </c>
      <c r="B507" s="3" t="s">
        <v>2592</v>
      </c>
      <c r="C507" s="3" t="s">
        <v>33</v>
      </c>
      <c r="D507" s="3" t="s">
        <v>34</v>
      </c>
      <c r="E507" s="3" t="s">
        <v>35</v>
      </c>
      <c r="F507" s="4">
        <v>0.02</v>
      </c>
      <c r="G507" s="3" t="s">
        <v>2593</v>
      </c>
      <c r="H507" s="3">
        <v>50</v>
      </c>
      <c r="I507" s="3"/>
      <c r="J507" s="3">
        <v>180</v>
      </c>
      <c r="K507" s="3">
        <v>604800</v>
      </c>
      <c r="L507" s="10" t="s">
        <v>2973</v>
      </c>
      <c r="M507" s="10"/>
      <c r="N507" s="10"/>
      <c r="O507" s="3" t="s">
        <v>3110</v>
      </c>
      <c r="P507" s="3" t="s">
        <v>2667</v>
      </c>
      <c r="Q507" t="s">
        <v>40</v>
      </c>
      <c r="R507" s="3" t="s">
        <v>3111</v>
      </c>
      <c r="S507" s="3" t="s">
        <v>3112</v>
      </c>
      <c r="T507" s="10" t="s">
        <v>3113</v>
      </c>
      <c r="U507" s="10"/>
      <c r="V507" s="10"/>
      <c r="W507" s="3"/>
      <c r="X507" s="3">
        <v>63</v>
      </c>
      <c r="Y507" s="3" t="s">
        <v>2600</v>
      </c>
      <c r="Z507" s="3" t="s">
        <v>2600</v>
      </c>
      <c r="AA507" s="3" t="s">
        <v>2600</v>
      </c>
      <c r="AB507" s="3" t="s">
        <v>677</v>
      </c>
      <c r="AC507" s="3"/>
      <c r="AD507" s="3" t="s">
        <v>55</v>
      </c>
      <c r="AE507" s="3" t="s">
        <v>106</v>
      </c>
      <c r="AF507" s="3"/>
      <c r="AG507" s="3"/>
      <c r="AH507" t="s">
        <v>1725</v>
      </c>
    </row>
    <row r="508" spans="1:34">
      <c r="A508" t="s">
        <v>672</v>
      </c>
      <c r="B508" t="s">
        <v>32</v>
      </c>
      <c r="C508" t="s">
        <v>33</v>
      </c>
      <c r="D508" t="s">
        <v>34</v>
      </c>
      <c r="E508" t="s">
        <v>35</v>
      </c>
      <c r="F508" s="1">
        <v>0.03</v>
      </c>
      <c r="G508" t="s">
        <v>36</v>
      </c>
      <c r="H508">
        <v>30</v>
      </c>
      <c r="J508">
        <v>180</v>
      </c>
      <c r="K508">
        <v>604800</v>
      </c>
      <c r="L508" t="s">
        <v>37</v>
      </c>
      <c r="O508" t="s">
        <v>766</v>
      </c>
      <c r="P508" t="s">
        <v>180</v>
      </c>
      <c r="Q508" t="s">
        <v>40</v>
      </c>
      <c r="R508" t="s">
        <v>767</v>
      </c>
      <c r="S508" t="s">
        <v>768</v>
      </c>
      <c r="T508" t="s">
        <v>769</v>
      </c>
      <c r="U508" t="s">
        <v>202</v>
      </c>
      <c r="X508">
        <v>39</v>
      </c>
      <c r="Y508" t="s">
        <v>45</v>
      </c>
      <c r="Z508" t="s">
        <v>45</v>
      </c>
      <c r="AA508" t="s">
        <v>45</v>
      </c>
      <c r="AB508" t="s">
        <v>677</v>
      </c>
      <c r="AD508" t="s">
        <v>55</v>
      </c>
      <c r="AE508" s="3" t="s">
        <v>71</v>
      </c>
      <c r="AH508" t="s">
        <v>1725</v>
      </c>
    </row>
    <row r="509" spans="1:34">
      <c r="A509" s="3" t="s">
        <v>3095</v>
      </c>
      <c r="B509" s="3" t="s">
        <v>2592</v>
      </c>
      <c r="C509" s="3" t="s">
        <v>33</v>
      </c>
      <c r="D509" s="3" t="s">
        <v>34</v>
      </c>
      <c r="E509" s="3" t="s">
        <v>35</v>
      </c>
      <c r="F509" s="4">
        <v>0.02</v>
      </c>
      <c r="G509" s="3" t="s">
        <v>2593</v>
      </c>
      <c r="H509" s="3">
        <v>50</v>
      </c>
      <c r="I509" s="3"/>
      <c r="J509" s="3">
        <v>180</v>
      </c>
      <c r="K509" s="3">
        <v>604800</v>
      </c>
      <c r="L509" s="10" t="s">
        <v>2973</v>
      </c>
      <c r="M509" s="10"/>
      <c r="N509" s="10"/>
      <c r="O509" s="3" t="s">
        <v>3186</v>
      </c>
      <c r="P509" s="3" t="s">
        <v>1873</v>
      </c>
      <c r="Q509" t="s">
        <v>40</v>
      </c>
      <c r="R509" s="3" t="s">
        <v>3187</v>
      </c>
      <c r="S509" s="3" t="s">
        <v>3188</v>
      </c>
      <c r="T509" s="10" t="s">
        <v>3189</v>
      </c>
      <c r="U509" s="10"/>
      <c r="V509" s="10"/>
      <c r="W509" s="3"/>
      <c r="X509" s="3">
        <v>13</v>
      </c>
      <c r="Y509" s="3" t="s">
        <v>70</v>
      </c>
      <c r="Z509" s="3" t="s">
        <v>70</v>
      </c>
      <c r="AA509" s="3" t="s">
        <v>70</v>
      </c>
      <c r="AB509" s="3" t="s">
        <v>677</v>
      </c>
      <c r="AC509" s="3"/>
      <c r="AD509" s="3" t="s">
        <v>3190</v>
      </c>
      <c r="AE509" s="3" t="s">
        <v>48</v>
      </c>
      <c r="AF509" s="3"/>
      <c r="AG509" s="3"/>
      <c r="AH509" t="s">
        <v>1725</v>
      </c>
    </row>
    <row r="510" spans="1:34">
      <c r="A510" s="3" t="s">
        <v>3095</v>
      </c>
      <c r="B510" s="3" t="s">
        <v>2592</v>
      </c>
      <c r="C510" s="3" t="s">
        <v>33</v>
      </c>
      <c r="D510" s="3" t="s">
        <v>34</v>
      </c>
      <c r="E510" s="3" t="s">
        <v>35</v>
      </c>
      <c r="F510" s="4">
        <v>0.02</v>
      </c>
      <c r="G510" s="3" t="s">
        <v>2593</v>
      </c>
      <c r="H510" s="3">
        <v>50</v>
      </c>
      <c r="I510" s="3"/>
      <c r="J510" s="3">
        <v>180</v>
      </c>
      <c r="K510" s="3">
        <v>604800</v>
      </c>
      <c r="L510" s="10" t="s">
        <v>2973</v>
      </c>
      <c r="M510" s="10"/>
      <c r="N510" s="10"/>
      <c r="O510" s="3" t="s">
        <v>3208</v>
      </c>
      <c r="P510" s="3" t="s">
        <v>3209</v>
      </c>
      <c r="Q510" t="s">
        <v>40</v>
      </c>
      <c r="R510" s="3" t="s">
        <v>3210</v>
      </c>
      <c r="S510" s="3" t="s">
        <v>3211</v>
      </c>
      <c r="T510" s="10" t="s">
        <v>3212</v>
      </c>
      <c r="U510" s="10"/>
      <c r="V510" s="10"/>
      <c r="W510" s="3"/>
      <c r="X510" s="3">
        <v>48</v>
      </c>
      <c r="Y510" s="3" t="s">
        <v>2600</v>
      </c>
      <c r="Z510" s="3" t="s">
        <v>2600</v>
      </c>
      <c r="AA510" s="3" t="s">
        <v>2600</v>
      </c>
      <c r="AB510" s="3" t="s">
        <v>677</v>
      </c>
      <c r="AC510" s="3"/>
      <c r="AD510" s="3" t="s">
        <v>3213</v>
      </c>
      <c r="AE510" s="3" t="s">
        <v>71</v>
      </c>
      <c r="AF510" s="3"/>
      <c r="AG510" s="3"/>
      <c r="AH510" t="s">
        <v>1725</v>
      </c>
    </row>
    <row r="511" spans="1:34">
      <c r="A511" s="3" t="s">
        <v>3095</v>
      </c>
      <c r="B511" s="3" t="s">
        <v>2592</v>
      </c>
      <c r="C511" s="3" t="s">
        <v>33</v>
      </c>
      <c r="D511" s="3" t="s">
        <v>34</v>
      </c>
      <c r="E511" s="3" t="s">
        <v>35</v>
      </c>
      <c r="F511" s="4">
        <v>0.02</v>
      </c>
      <c r="G511" s="3" t="s">
        <v>2593</v>
      </c>
      <c r="H511" s="3">
        <v>50</v>
      </c>
      <c r="I511" s="3"/>
      <c r="J511" s="3">
        <v>180</v>
      </c>
      <c r="K511" s="3">
        <v>604800</v>
      </c>
      <c r="L511" s="10" t="s">
        <v>2973</v>
      </c>
      <c r="M511" s="10"/>
      <c r="N511" s="10"/>
      <c r="O511" s="3" t="s">
        <v>3106</v>
      </c>
      <c r="P511" s="3" t="s">
        <v>2620</v>
      </c>
      <c r="Q511" t="s">
        <v>40</v>
      </c>
      <c r="R511" s="3" t="s">
        <v>3107</v>
      </c>
      <c r="S511" s="3" t="s">
        <v>3108</v>
      </c>
      <c r="T511" s="10" t="s">
        <v>3109</v>
      </c>
      <c r="U511" s="10"/>
      <c r="V511" s="10"/>
      <c r="W511" s="3"/>
      <c r="X511" s="3">
        <v>68</v>
      </c>
      <c r="Y511" s="3" t="s">
        <v>2600</v>
      </c>
      <c r="Z511" s="3" t="s">
        <v>2600</v>
      </c>
      <c r="AA511" s="3" t="s">
        <v>2600</v>
      </c>
      <c r="AB511" s="3" t="s">
        <v>677</v>
      </c>
      <c r="AC511" s="3"/>
      <c r="AD511" s="3" t="s">
        <v>55</v>
      </c>
      <c r="AE511" s="3" t="s">
        <v>106</v>
      </c>
      <c r="AF511" s="3"/>
      <c r="AG511" s="3"/>
      <c r="AH511" t="s">
        <v>1725</v>
      </c>
    </row>
    <row r="512" spans="1:34">
      <c r="A512" t="s">
        <v>672</v>
      </c>
      <c r="B512" t="s">
        <v>32</v>
      </c>
      <c r="C512" t="s">
        <v>33</v>
      </c>
      <c r="D512" t="s">
        <v>34</v>
      </c>
      <c r="E512" t="s">
        <v>35</v>
      </c>
      <c r="F512" s="1">
        <v>0.03</v>
      </c>
      <c r="G512" t="s">
        <v>36</v>
      </c>
      <c r="H512">
        <v>30</v>
      </c>
      <c r="J512">
        <v>180</v>
      </c>
      <c r="K512">
        <v>604800</v>
      </c>
      <c r="L512" t="s">
        <v>37</v>
      </c>
      <c r="O512" t="s">
        <v>790</v>
      </c>
      <c r="P512" t="s">
        <v>791</v>
      </c>
      <c r="Q512" t="s">
        <v>40</v>
      </c>
      <c r="R512" t="s">
        <v>792</v>
      </c>
      <c r="S512" t="s">
        <v>793</v>
      </c>
      <c r="T512" t="s">
        <v>794</v>
      </c>
      <c r="U512" t="s">
        <v>148</v>
      </c>
      <c r="X512">
        <v>19</v>
      </c>
      <c r="Y512" t="s">
        <v>125</v>
      </c>
      <c r="Z512" t="s">
        <v>125</v>
      </c>
      <c r="AA512" t="s">
        <v>125</v>
      </c>
      <c r="AB512" t="s">
        <v>677</v>
      </c>
      <c r="AD512" t="s">
        <v>55</v>
      </c>
      <c r="AE512" t="s">
        <v>795</v>
      </c>
      <c r="AH512" t="s">
        <v>1725</v>
      </c>
    </row>
    <row r="513" spans="1:34">
      <c r="A513" s="3" t="s">
        <v>3095</v>
      </c>
      <c r="B513" s="3" t="s">
        <v>2592</v>
      </c>
      <c r="C513" s="3" t="s">
        <v>33</v>
      </c>
      <c r="D513" s="3" t="s">
        <v>34</v>
      </c>
      <c r="E513" s="3" t="s">
        <v>35</v>
      </c>
      <c r="F513" s="4">
        <v>0.02</v>
      </c>
      <c r="G513" s="3" t="s">
        <v>2593</v>
      </c>
      <c r="H513" s="3">
        <v>50</v>
      </c>
      <c r="I513" s="3"/>
      <c r="J513" s="3">
        <v>180</v>
      </c>
      <c r="K513" s="3">
        <v>604800</v>
      </c>
      <c r="L513" s="10" t="s">
        <v>2973</v>
      </c>
      <c r="M513" s="10"/>
      <c r="N513" s="10"/>
      <c r="O513" s="3" t="s">
        <v>3200</v>
      </c>
      <c r="P513" s="3" t="s">
        <v>1758</v>
      </c>
      <c r="Q513" t="s">
        <v>40</v>
      </c>
      <c r="R513" s="3" t="s">
        <v>3201</v>
      </c>
      <c r="S513" s="3" t="s">
        <v>3202</v>
      </c>
      <c r="T513" s="10" t="s">
        <v>3203</v>
      </c>
      <c r="U513" s="10"/>
      <c r="V513" s="10"/>
      <c r="W513" s="3"/>
      <c r="X513" s="3">
        <v>80</v>
      </c>
      <c r="Y513" s="3" t="s">
        <v>125</v>
      </c>
      <c r="Z513" s="3" t="s">
        <v>125</v>
      </c>
      <c r="AA513" s="3" t="s">
        <v>125</v>
      </c>
      <c r="AB513" s="3" t="s">
        <v>677</v>
      </c>
      <c r="AC513" s="3"/>
      <c r="AD513" s="3" t="s">
        <v>55</v>
      </c>
      <c r="AE513" s="3" t="s">
        <v>106</v>
      </c>
      <c r="AF513" s="3"/>
      <c r="AG513" s="3"/>
      <c r="AH513" t="s">
        <v>1725</v>
      </c>
    </row>
    <row r="514" spans="1:34">
      <c r="A514" t="s">
        <v>672</v>
      </c>
      <c r="B514" t="s">
        <v>32</v>
      </c>
      <c r="C514" t="s">
        <v>33</v>
      </c>
      <c r="D514" t="s">
        <v>34</v>
      </c>
      <c r="E514" t="s">
        <v>35</v>
      </c>
      <c r="F514" s="1">
        <v>0.03</v>
      </c>
      <c r="G514" t="s">
        <v>36</v>
      </c>
      <c r="H514">
        <v>30</v>
      </c>
      <c r="J514">
        <v>180</v>
      </c>
      <c r="K514">
        <v>604800</v>
      </c>
      <c r="L514" t="s">
        <v>37</v>
      </c>
      <c r="O514" t="s">
        <v>800</v>
      </c>
      <c r="P514" t="s">
        <v>801</v>
      </c>
      <c r="Q514" t="s">
        <v>40</v>
      </c>
      <c r="R514" t="s">
        <v>802</v>
      </c>
      <c r="S514" t="s">
        <v>803</v>
      </c>
      <c r="T514" t="s">
        <v>804</v>
      </c>
      <c r="U514" t="s">
        <v>298</v>
      </c>
      <c r="X514">
        <v>62</v>
      </c>
      <c r="Y514" t="s">
        <v>62</v>
      </c>
      <c r="Z514" t="s">
        <v>62</v>
      </c>
      <c r="AA514" t="s">
        <v>62</v>
      </c>
      <c r="AB514" t="s">
        <v>677</v>
      </c>
      <c r="AD514" t="s">
        <v>805</v>
      </c>
      <c r="AE514" s="3" t="s">
        <v>71</v>
      </c>
      <c r="AH514" t="s">
        <v>1725</v>
      </c>
    </row>
    <row r="515" spans="1:34">
      <c r="A515" t="s">
        <v>672</v>
      </c>
      <c r="B515" t="s">
        <v>32</v>
      </c>
      <c r="C515" t="s">
        <v>33</v>
      </c>
      <c r="D515" t="s">
        <v>34</v>
      </c>
      <c r="E515" t="s">
        <v>35</v>
      </c>
      <c r="F515" s="1">
        <v>0.03</v>
      </c>
      <c r="G515" t="s">
        <v>36</v>
      </c>
      <c r="H515">
        <v>30</v>
      </c>
      <c r="J515">
        <v>180</v>
      </c>
      <c r="K515">
        <v>604800</v>
      </c>
      <c r="L515" t="s">
        <v>37</v>
      </c>
      <c r="O515" t="s">
        <v>752</v>
      </c>
      <c r="P515" t="s">
        <v>753</v>
      </c>
      <c r="Q515" t="s">
        <v>40</v>
      </c>
      <c r="R515" t="s">
        <v>754</v>
      </c>
      <c r="S515" t="s">
        <v>755</v>
      </c>
      <c r="T515" t="s">
        <v>756</v>
      </c>
      <c r="U515" t="s">
        <v>436</v>
      </c>
      <c r="X515">
        <v>40</v>
      </c>
      <c r="Y515" t="s">
        <v>125</v>
      </c>
      <c r="Z515" t="s">
        <v>125</v>
      </c>
      <c r="AA515" t="s">
        <v>125</v>
      </c>
      <c r="AB515" t="s">
        <v>677</v>
      </c>
      <c r="AD515" t="s">
        <v>757</v>
      </c>
      <c r="AE515" s="3" t="s">
        <v>71</v>
      </c>
      <c r="AH515" t="s">
        <v>1725</v>
      </c>
    </row>
    <row r="516" spans="1:34">
      <c r="A516" t="s">
        <v>672</v>
      </c>
      <c r="B516" t="s">
        <v>32</v>
      </c>
      <c r="C516" t="s">
        <v>33</v>
      </c>
      <c r="D516" t="s">
        <v>34</v>
      </c>
      <c r="E516" t="s">
        <v>35</v>
      </c>
      <c r="F516" s="1">
        <v>0.03</v>
      </c>
      <c r="G516" t="s">
        <v>36</v>
      </c>
      <c r="H516">
        <v>30</v>
      </c>
      <c r="J516">
        <v>180</v>
      </c>
      <c r="K516">
        <v>604800</v>
      </c>
      <c r="L516" t="s">
        <v>37</v>
      </c>
      <c r="O516" t="s">
        <v>748</v>
      </c>
      <c r="P516" t="s">
        <v>396</v>
      </c>
      <c r="Q516" t="s">
        <v>40</v>
      </c>
      <c r="R516" t="s">
        <v>749</v>
      </c>
      <c r="S516" t="s">
        <v>750</v>
      </c>
      <c r="T516" t="s">
        <v>751</v>
      </c>
      <c r="U516" t="s">
        <v>400</v>
      </c>
      <c r="X516">
        <v>42</v>
      </c>
      <c r="Y516" t="s">
        <v>70</v>
      </c>
      <c r="Z516" t="s">
        <v>70</v>
      </c>
      <c r="AA516" t="s">
        <v>70</v>
      </c>
      <c r="AB516" t="s">
        <v>677</v>
      </c>
      <c r="AD516" t="s">
        <v>681</v>
      </c>
      <c r="AE516" s="3" t="s">
        <v>4407</v>
      </c>
      <c r="AH516" t="s">
        <v>1725</v>
      </c>
    </row>
    <row r="517" spans="1:34">
      <c r="A517" t="s">
        <v>672</v>
      </c>
      <c r="B517" t="s">
        <v>32</v>
      </c>
      <c r="C517" t="s">
        <v>33</v>
      </c>
      <c r="D517" t="s">
        <v>34</v>
      </c>
      <c r="E517" t="s">
        <v>35</v>
      </c>
      <c r="F517" s="1">
        <v>0.03</v>
      </c>
      <c r="G517" t="s">
        <v>36</v>
      </c>
      <c r="H517">
        <v>30</v>
      </c>
      <c r="J517">
        <v>180</v>
      </c>
      <c r="K517">
        <v>604800</v>
      </c>
      <c r="L517" t="s">
        <v>37</v>
      </c>
      <c r="O517" t="s">
        <v>678</v>
      </c>
      <c r="P517" t="s">
        <v>204</v>
      </c>
      <c r="Q517" t="s">
        <v>40</v>
      </c>
      <c r="R517" t="s">
        <v>679</v>
      </c>
      <c r="S517" t="s">
        <v>205</v>
      </c>
      <c r="T517" t="s">
        <v>680</v>
      </c>
      <c r="U517" t="s">
        <v>441</v>
      </c>
      <c r="X517">
        <v>35</v>
      </c>
      <c r="Y517" t="s">
        <v>209</v>
      </c>
      <c r="Z517" t="s">
        <v>209</v>
      </c>
      <c r="AA517" t="s">
        <v>209</v>
      </c>
      <c r="AB517" t="s">
        <v>677</v>
      </c>
      <c r="AD517" t="s">
        <v>681</v>
      </c>
      <c r="AE517" s="3" t="s">
        <v>71</v>
      </c>
      <c r="AH517" t="s">
        <v>1725</v>
      </c>
    </row>
    <row r="518" spans="1:34">
      <c r="A518" t="s">
        <v>672</v>
      </c>
      <c r="B518" t="s">
        <v>32</v>
      </c>
      <c r="C518" t="s">
        <v>33</v>
      </c>
      <c r="D518" t="s">
        <v>34</v>
      </c>
      <c r="E518" t="s">
        <v>35</v>
      </c>
      <c r="F518" s="1">
        <v>0.03</v>
      </c>
      <c r="G518" t="s">
        <v>36</v>
      </c>
      <c r="H518">
        <v>30</v>
      </c>
      <c r="J518">
        <v>180</v>
      </c>
      <c r="K518">
        <v>604800</v>
      </c>
      <c r="L518" t="s">
        <v>37</v>
      </c>
      <c r="O518" t="s">
        <v>686</v>
      </c>
      <c r="P518" t="s">
        <v>333</v>
      </c>
      <c r="Q518" t="s">
        <v>40</v>
      </c>
      <c r="R518" t="s">
        <v>687</v>
      </c>
      <c r="S518" t="s">
        <v>688</v>
      </c>
      <c r="T518" t="s">
        <v>689</v>
      </c>
      <c r="U518" t="s">
        <v>451</v>
      </c>
      <c r="X518">
        <v>29</v>
      </c>
      <c r="Y518" t="s">
        <v>70</v>
      </c>
      <c r="Z518" t="s">
        <v>70</v>
      </c>
      <c r="AA518" t="s">
        <v>70</v>
      </c>
      <c r="AB518" t="s">
        <v>677</v>
      </c>
      <c r="AD518" t="s">
        <v>79</v>
      </c>
      <c r="AE518" s="3" t="s">
        <v>71</v>
      </c>
      <c r="AH518" t="s">
        <v>1725</v>
      </c>
    </row>
    <row r="519" spans="1:34">
      <c r="A519" t="s">
        <v>672</v>
      </c>
      <c r="B519" t="s">
        <v>32</v>
      </c>
      <c r="C519" t="s">
        <v>33</v>
      </c>
      <c r="D519" t="s">
        <v>34</v>
      </c>
      <c r="E519" t="s">
        <v>35</v>
      </c>
      <c r="F519" s="1">
        <v>0.03</v>
      </c>
      <c r="G519" t="s">
        <v>36</v>
      </c>
      <c r="H519">
        <v>30</v>
      </c>
      <c r="J519">
        <v>180</v>
      </c>
      <c r="K519">
        <v>604800</v>
      </c>
      <c r="L519" t="s">
        <v>37</v>
      </c>
      <c r="O519" t="s">
        <v>714</v>
      </c>
      <c r="P519" t="s">
        <v>50</v>
      </c>
      <c r="Q519" t="s">
        <v>40</v>
      </c>
      <c r="R519" t="s">
        <v>715</v>
      </c>
      <c r="S519" t="s">
        <v>716</v>
      </c>
      <c r="T519" t="s">
        <v>717</v>
      </c>
      <c r="U519" t="s">
        <v>441</v>
      </c>
      <c r="X519">
        <v>24</v>
      </c>
      <c r="Y519" t="s">
        <v>45</v>
      </c>
      <c r="Z519" t="s">
        <v>45</v>
      </c>
      <c r="AA519" t="s">
        <v>45</v>
      </c>
      <c r="AB519" t="s">
        <v>677</v>
      </c>
      <c r="AD519" t="s">
        <v>55</v>
      </c>
      <c r="AE519" t="s">
        <v>48</v>
      </c>
      <c r="AH519" t="s">
        <v>1725</v>
      </c>
    </row>
    <row r="520" spans="1:34">
      <c r="A520" t="s">
        <v>672</v>
      </c>
      <c r="B520" t="s">
        <v>32</v>
      </c>
      <c r="C520" t="s">
        <v>33</v>
      </c>
      <c r="D520" t="s">
        <v>34</v>
      </c>
      <c r="E520" t="s">
        <v>35</v>
      </c>
      <c r="F520" s="1">
        <v>0.03</v>
      </c>
      <c r="G520" t="s">
        <v>36</v>
      </c>
      <c r="H520">
        <v>30</v>
      </c>
      <c r="J520">
        <v>180</v>
      </c>
      <c r="K520">
        <v>604800</v>
      </c>
      <c r="L520" t="s">
        <v>37</v>
      </c>
      <c r="O520" t="s">
        <v>698</v>
      </c>
      <c r="P520" t="s">
        <v>108</v>
      </c>
      <c r="Q520" t="s">
        <v>40</v>
      </c>
      <c r="R520" t="s">
        <v>699</v>
      </c>
      <c r="S520" t="s">
        <v>700</v>
      </c>
      <c r="T520" t="s">
        <v>701</v>
      </c>
      <c r="U520" t="s">
        <v>112</v>
      </c>
      <c r="X520">
        <v>50</v>
      </c>
      <c r="Y520" t="s">
        <v>45</v>
      </c>
      <c r="Z520" t="s">
        <v>45</v>
      </c>
      <c r="AA520" t="s">
        <v>45</v>
      </c>
      <c r="AB520" t="s">
        <v>677</v>
      </c>
      <c r="AD520" t="s">
        <v>55</v>
      </c>
      <c r="AE520" s="3" t="s">
        <v>71</v>
      </c>
      <c r="AH520" t="s">
        <v>1725</v>
      </c>
    </row>
    <row r="521" spans="1:34">
      <c r="A521" t="s">
        <v>672</v>
      </c>
      <c r="B521" t="s">
        <v>32</v>
      </c>
      <c r="C521" t="s">
        <v>33</v>
      </c>
      <c r="D521" t="s">
        <v>34</v>
      </c>
      <c r="E521" t="s">
        <v>35</v>
      </c>
      <c r="F521" s="1">
        <v>0.03</v>
      </c>
      <c r="G521" t="s">
        <v>36</v>
      </c>
      <c r="H521">
        <v>30</v>
      </c>
      <c r="J521">
        <v>180</v>
      </c>
      <c r="K521">
        <v>604800</v>
      </c>
      <c r="L521" t="s">
        <v>37</v>
      </c>
      <c r="O521" t="s">
        <v>770</v>
      </c>
      <c r="P521" t="s">
        <v>192</v>
      </c>
      <c r="Q521" t="s">
        <v>40</v>
      </c>
      <c r="R521" t="s">
        <v>557</v>
      </c>
      <c r="S521" t="s">
        <v>771</v>
      </c>
      <c r="T521" t="s">
        <v>772</v>
      </c>
      <c r="U521" t="s">
        <v>570</v>
      </c>
      <c r="X521">
        <v>31</v>
      </c>
      <c r="Y521" t="s">
        <v>45</v>
      </c>
      <c r="Z521" t="s">
        <v>45</v>
      </c>
      <c r="AA521" t="s">
        <v>45</v>
      </c>
      <c r="AB521" t="s">
        <v>677</v>
      </c>
      <c r="AD521" t="s">
        <v>681</v>
      </c>
      <c r="AE521" s="3" t="s">
        <v>71</v>
      </c>
      <c r="AH521" t="s">
        <v>1725</v>
      </c>
    </row>
    <row r="522" spans="1:34">
      <c r="A522" t="s">
        <v>672</v>
      </c>
      <c r="B522" t="s">
        <v>32</v>
      </c>
      <c r="C522" t="s">
        <v>33</v>
      </c>
      <c r="D522" t="s">
        <v>34</v>
      </c>
      <c r="E522" t="s">
        <v>35</v>
      </c>
      <c r="F522" s="1">
        <v>0.03</v>
      </c>
      <c r="G522" t="s">
        <v>36</v>
      </c>
      <c r="H522">
        <v>30</v>
      </c>
      <c r="J522">
        <v>180</v>
      </c>
      <c r="K522">
        <v>604800</v>
      </c>
      <c r="L522" t="s">
        <v>37</v>
      </c>
      <c r="O522" t="s">
        <v>758</v>
      </c>
      <c r="P522" t="s">
        <v>144</v>
      </c>
      <c r="Q522" t="s">
        <v>40</v>
      </c>
      <c r="R522" t="s">
        <v>759</v>
      </c>
      <c r="S522" t="s">
        <v>268</v>
      </c>
      <c r="T522" t="s">
        <v>760</v>
      </c>
      <c r="U522" t="s">
        <v>550</v>
      </c>
      <c r="X522">
        <v>23</v>
      </c>
      <c r="Y522" t="s">
        <v>45</v>
      </c>
      <c r="Z522" t="s">
        <v>45</v>
      </c>
      <c r="AA522" t="s">
        <v>45</v>
      </c>
      <c r="AB522" t="s">
        <v>677</v>
      </c>
      <c r="AD522" t="s">
        <v>55</v>
      </c>
      <c r="AE522" s="3" t="s">
        <v>71</v>
      </c>
      <c r="AH522" t="s">
        <v>1725</v>
      </c>
    </row>
    <row r="523" spans="1:34">
      <c r="A523" t="s">
        <v>672</v>
      </c>
      <c r="B523" t="s">
        <v>32</v>
      </c>
      <c r="C523" t="s">
        <v>33</v>
      </c>
      <c r="D523" t="s">
        <v>34</v>
      </c>
      <c r="E523" t="s">
        <v>35</v>
      </c>
      <c r="F523" s="1">
        <v>0.03</v>
      </c>
      <c r="G523" t="s">
        <v>36</v>
      </c>
      <c r="H523">
        <v>30</v>
      </c>
      <c r="J523">
        <v>180</v>
      </c>
      <c r="K523">
        <v>604800</v>
      </c>
      <c r="L523" t="s">
        <v>37</v>
      </c>
      <c r="O523" t="s">
        <v>710</v>
      </c>
      <c r="P523" t="s">
        <v>211</v>
      </c>
      <c r="Q523" t="s">
        <v>40</v>
      </c>
      <c r="R523" t="s">
        <v>711</v>
      </c>
      <c r="S523" t="s">
        <v>712</v>
      </c>
      <c r="T523" t="s">
        <v>713</v>
      </c>
      <c r="U523" t="s">
        <v>215</v>
      </c>
      <c r="X523">
        <v>33</v>
      </c>
      <c r="Y523" t="s">
        <v>216</v>
      </c>
      <c r="Z523" t="s">
        <v>216</v>
      </c>
      <c r="AA523" t="s">
        <v>216</v>
      </c>
      <c r="AB523" t="s">
        <v>677</v>
      </c>
      <c r="AD523" t="s">
        <v>92</v>
      </c>
      <c r="AE523" t="s">
        <v>48</v>
      </c>
      <c r="AH523" t="s">
        <v>1725</v>
      </c>
    </row>
    <row r="524" spans="1:34">
      <c r="A524" t="s">
        <v>672</v>
      </c>
      <c r="B524" t="s">
        <v>32</v>
      </c>
      <c r="C524" t="s">
        <v>33</v>
      </c>
      <c r="D524" t="s">
        <v>34</v>
      </c>
      <c r="E524" t="s">
        <v>35</v>
      </c>
      <c r="F524" s="1">
        <v>0.03</v>
      </c>
      <c r="G524" t="s">
        <v>36</v>
      </c>
      <c r="H524">
        <v>30</v>
      </c>
      <c r="J524">
        <v>180</v>
      </c>
      <c r="K524">
        <v>604800</v>
      </c>
      <c r="L524" t="s">
        <v>37</v>
      </c>
      <c r="O524" t="s">
        <v>694</v>
      </c>
      <c r="P524" t="s">
        <v>94</v>
      </c>
      <c r="Q524" t="s">
        <v>40</v>
      </c>
      <c r="R524" t="s">
        <v>695</v>
      </c>
      <c r="S524" t="s">
        <v>696</v>
      </c>
      <c r="T524" t="s">
        <v>697</v>
      </c>
      <c r="U524" t="s">
        <v>98</v>
      </c>
      <c r="X524">
        <v>21</v>
      </c>
      <c r="Y524" t="s">
        <v>45</v>
      </c>
      <c r="Z524" t="s">
        <v>45</v>
      </c>
      <c r="AA524" t="s">
        <v>45</v>
      </c>
      <c r="AB524" t="s">
        <v>677</v>
      </c>
      <c r="AD524" t="s">
        <v>55</v>
      </c>
      <c r="AE524" s="3" t="s">
        <v>4407</v>
      </c>
      <c r="AH524" t="s">
        <v>1725</v>
      </c>
    </row>
    <row r="525" spans="1:34">
      <c r="A525" t="s">
        <v>672</v>
      </c>
      <c r="B525" t="s">
        <v>32</v>
      </c>
      <c r="C525" t="s">
        <v>33</v>
      </c>
      <c r="D525" t="s">
        <v>34</v>
      </c>
      <c r="E525" t="s">
        <v>35</v>
      </c>
      <c r="F525" s="1">
        <v>0.03</v>
      </c>
      <c r="G525" t="s">
        <v>36</v>
      </c>
      <c r="H525">
        <v>30</v>
      </c>
      <c r="J525">
        <v>180</v>
      </c>
      <c r="K525">
        <v>604800</v>
      </c>
      <c r="L525" t="s">
        <v>37</v>
      </c>
      <c r="O525" t="s">
        <v>761</v>
      </c>
      <c r="P525" t="s">
        <v>133</v>
      </c>
      <c r="Q525" t="s">
        <v>40</v>
      </c>
      <c r="R525" t="s">
        <v>762</v>
      </c>
      <c r="S525" t="s">
        <v>763</v>
      </c>
      <c r="T525" t="s">
        <v>764</v>
      </c>
      <c r="U525" t="s">
        <v>367</v>
      </c>
      <c r="X525">
        <v>29</v>
      </c>
      <c r="Y525" t="s">
        <v>45</v>
      </c>
      <c r="Z525" t="s">
        <v>45</v>
      </c>
      <c r="AA525" t="s">
        <v>45</v>
      </c>
      <c r="AB525" t="s">
        <v>677</v>
      </c>
      <c r="AD525" t="s">
        <v>765</v>
      </c>
      <c r="AE525" s="3" t="s">
        <v>71</v>
      </c>
      <c r="AH525" t="s">
        <v>1725</v>
      </c>
    </row>
    <row r="526" spans="1:34">
      <c r="A526" t="s">
        <v>672</v>
      </c>
      <c r="B526" t="s">
        <v>32</v>
      </c>
      <c r="C526" t="s">
        <v>33</v>
      </c>
      <c r="D526" t="s">
        <v>34</v>
      </c>
      <c r="E526" t="s">
        <v>35</v>
      </c>
      <c r="F526" s="1">
        <v>0.03</v>
      </c>
      <c r="G526" t="s">
        <v>36</v>
      </c>
      <c r="H526">
        <v>30</v>
      </c>
      <c r="J526">
        <v>180</v>
      </c>
      <c r="K526">
        <v>604800</v>
      </c>
      <c r="L526" t="s">
        <v>37</v>
      </c>
      <c r="O526" t="s">
        <v>673</v>
      </c>
      <c r="P526" t="s">
        <v>198</v>
      </c>
      <c r="Q526" t="s">
        <v>40</v>
      </c>
      <c r="R526" t="s">
        <v>674</v>
      </c>
      <c r="S526" t="s">
        <v>675</v>
      </c>
      <c r="T526" t="s">
        <v>676</v>
      </c>
      <c r="U526" t="s">
        <v>485</v>
      </c>
      <c r="X526">
        <v>68</v>
      </c>
      <c r="Y526" t="s">
        <v>45</v>
      </c>
      <c r="Z526" t="s">
        <v>45</v>
      </c>
      <c r="AA526" t="s">
        <v>45</v>
      </c>
      <c r="AB526" t="s">
        <v>677</v>
      </c>
      <c r="AD526" t="s">
        <v>55</v>
      </c>
      <c r="AE526" s="3" t="s">
        <v>71</v>
      </c>
      <c r="AH526" t="s">
        <v>1725</v>
      </c>
    </row>
    <row r="527" spans="1:34">
      <c r="A527" t="s">
        <v>672</v>
      </c>
      <c r="B527" t="s">
        <v>32</v>
      </c>
      <c r="C527" t="s">
        <v>33</v>
      </c>
      <c r="D527" t="s">
        <v>34</v>
      </c>
      <c r="E527" t="s">
        <v>35</v>
      </c>
      <c r="F527" s="1">
        <v>0.03</v>
      </c>
      <c r="G527" t="s">
        <v>36</v>
      </c>
      <c r="H527">
        <v>30</v>
      </c>
      <c r="J527">
        <v>180</v>
      </c>
      <c r="K527">
        <v>604800</v>
      </c>
      <c r="L527" t="s">
        <v>37</v>
      </c>
      <c r="O527" t="s">
        <v>742</v>
      </c>
      <c r="P527" t="s">
        <v>357</v>
      </c>
      <c r="Q527" t="s">
        <v>40</v>
      </c>
      <c r="R527" t="s">
        <v>743</v>
      </c>
      <c r="S527" t="s">
        <v>744</v>
      </c>
      <c r="T527" t="s">
        <v>745</v>
      </c>
      <c r="U527" t="s">
        <v>746</v>
      </c>
      <c r="X527">
        <v>27</v>
      </c>
      <c r="Y527" t="s">
        <v>362</v>
      </c>
      <c r="Z527" t="s">
        <v>362</v>
      </c>
      <c r="AA527" t="s">
        <v>362</v>
      </c>
      <c r="AB527" t="s">
        <v>677</v>
      </c>
      <c r="AD527" t="s">
        <v>747</v>
      </c>
      <c r="AE527" s="3" t="s">
        <v>71</v>
      </c>
      <c r="AH527" t="s">
        <v>1725</v>
      </c>
    </row>
    <row r="528" spans="1:34">
      <c r="A528" t="s">
        <v>672</v>
      </c>
      <c r="B528" t="s">
        <v>32</v>
      </c>
      <c r="C528" t="s">
        <v>33</v>
      </c>
      <c r="D528" t="s">
        <v>34</v>
      </c>
      <c r="E528" t="s">
        <v>35</v>
      </c>
      <c r="F528" s="1">
        <v>0.03</v>
      </c>
      <c r="G528" t="s">
        <v>36</v>
      </c>
      <c r="H528">
        <v>30</v>
      </c>
      <c r="J528">
        <v>180</v>
      </c>
      <c r="K528">
        <v>604800</v>
      </c>
      <c r="L528" t="s">
        <v>37</v>
      </c>
      <c r="O528" t="s">
        <v>777</v>
      </c>
      <c r="P528" t="s">
        <v>231</v>
      </c>
      <c r="Q528" t="s">
        <v>40</v>
      </c>
      <c r="R528" t="s">
        <v>778</v>
      </c>
      <c r="S528" t="s">
        <v>779</v>
      </c>
      <c r="T528" t="s">
        <v>780</v>
      </c>
      <c r="U528" t="s">
        <v>441</v>
      </c>
      <c r="X528">
        <v>24</v>
      </c>
      <c r="Y528" t="s">
        <v>45</v>
      </c>
      <c r="Z528" t="s">
        <v>45</v>
      </c>
      <c r="AA528" t="s">
        <v>45</v>
      </c>
      <c r="AB528" t="s">
        <v>677</v>
      </c>
      <c r="AD528" t="s">
        <v>747</v>
      </c>
      <c r="AE528" s="3" t="s">
        <v>71</v>
      </c>
      <c r="AH528" t="s">
        <v>1725</v>
      </c>
    </row>
    <row r="529" spans="1:34">
      <c r="A529" s="3" t="s">
        <v>3095</v>
      </c>
      <c r="B529" s="3" t="s">
        <v>2592</v>
      </c>
      <c r="C529" s="3" t="s">
        <v>33</v>
      </c>
      <c r="D529" s="3" t="s">
        <v>34</v>
      </c>
      <c r="E529" s="3" t="s">
        <v>35</v>
      </c>
      <c r="F529" s="4">
        <v>0.02</v>
      </c>
      <c r="G529" s="3" t="s">
        <v>2593</v>
      </c>
      <c r="H529" s="3">
        <v>50</v>
      </c>
      <c r="I529" s="3"/>
      <c r="J529" s="3">
        <v>180</v>
      </c>
      <c r="K529" s="3">
        <v>604800</v>
      </c>
      <c r="L529" s="10" t="s">
        <v>2973</v>
      </c>
      <c r="M529" s="10"/>
      <c r="N529" s="10"/>
      <c r="O529" s="3" t="s">
        <v>3181</v>
      </c>
      <c r="P529" s="3" t="s">
        <v>1811</v>
      </c>
      <c r="Q529" t="s">
        <v>40</v>
      </c>
      <c r="R529" s="3" t="s">
        <v>3182</v>
      </c>
      <c r="S529" s="3" t="s">
        <v>3183</v>
      </c>
      <c r="T529" s="10" t="s">
        <v>3184</v>
      </c>
      <c r="U529" s="10"/>
      <c r="V529" s="10"/>
      <c r="W529" s="3"/>
      <c r="X529" s="3">
        <v>38</v>
      </c>
      <c r="Y529" s="3" t="s">
        <v>70</v>
      </c>
      <c r="Z529" s="3" t="s">
        <v>70</v>
      </c>
      <c r="AA529" s="3" t="s">
        <v>70</v>
      </c>
      <c r="AB529" s="3" t="s">
        <v>677</v>
      </c>
      <c r="AC529" s="3"/>
      <c r="AD529" s="3" t="s">
        <v>3185</v>
      </c>
      <c r="AE529" s="3" t="s">
        <v>48</v>
      </c>
      <c r="AF529" s="3"/>
      <c r="AG529" s="3"/>
      <c r="AH529" t="s">
        <v>1725</v>
      </c>
    </row>
    <row r="530" spans="1:34">
      <c r="A530" s="3" t="s">
        <v>3095</v>
      </c>
      <c r="B530" s="3" t="s">
        <v>2592</v>
      </c>
      <c r="C530" s="3" t="s">
        <v>33</v>
      </c>
      <c r="D530" s="3" t="s">
        <v>34</v>
      </c>
      <c r="E530" s="3" t="s">
        <v>35</v>
      </c>
      <c r="F530" s="4">
        <v>0.02</v>
      </c>
      <c r="G530" s="3" t="s">
        <v>2593</v>
      </c>
      <c r="H530" s="3">
        <v>50</v>
      </c>
      <c r="I530" s="3"/>
      <c r="J530" s="3">
        <v>180</v>
      </c>
      <c r="K530" s="3">
        <v>604800</v>
      </c>
      <c r="L530" s="10" t="s">
        <v>2973</v>
      </c>
      <c r="M530" s="10"/>
      <c r="N530" s="10"/>
      <c r="O530" s="3" t="s">
        <v>3176</v>
      </c>
      <c r="P530" s="3" t="s">
        <v>3022</v>
      </c>
      <c r="Q530" t="s">
        <v>40</v>
      </c>
      <c r="R530" s="3" t="s">
        <v>3177</v>
      </c>
      <c r="S530" s="3" t="s">
        <v>3178</v>
      </c>
      <c r="T530" s="10" t="s">
        <v>3179</v>
      </c>
      <c r="U530" s="10"/>
      <c r="V530" s="10"/>
      <c r="W530" s="3"/>
      <c r="X530" s="3">
        <v>67</v>
      </c>
      <c r="Y530" s="3" t="s">
        <v>2600</v>
      </c>
      <c r="Z530" s="3" t="s">
        <v>2600</v>
      </c>
      <c r="AA530" s="3" t="s">
        <v>2600</v>
      </c>
      <c r="AB530" s="3" t="s">
        <v>677</v>
      </c>
      <c r="AC530" s="3"/>
      <c r="AD530" s="3" t="s">
        <v>3180</v>
      </c>
      <c r="AE530" s="3" t="s">
        <v>63</v>
      </c>
      <c r="AF530" s="3"/>
      <c r="AG530" s="3"/>
      <c r="AH530" t="s">
        <v>1725</v>
      </c>
    </row>
    <row r="531" spans="1:34">
      <c r="A531" t="s">
        <v>672</v>
      </c>
      <c r="B531" t="s">
        <v>32</v>
      </c>
      <c r="C531" t="s">
        <v>33</v>
      </c>
      <c r="D531" t="s">
        <v>34</v>
      </c>
      <c r="E531" t="s">
        <v>35</v>
      </c>
      <c r="F531" s="1">
        <v>0.03</v>
      </c>
      <c r="G531" t="s">
        <v>36</v>
      </c>
      <c r="H531">
        <v>30</v>
      </c>
      <c r="J531">
        <v>180</v>
      </c>
      <c r="K531">
        <v>604800</v>
      </c>
      <c r="L531" t="s">
        <v>37</v>
      </c>
      <c r="O531" t="s">
        <v>718</v>
      </c>
      <c r="P531" t="s">
        <v>168</v>
      </c>
      <c r="Q531" t="s">
        <v>40</v>
      </c>
      <c r="R531" t="s">
        <v>719</v>
      </c>
      <c r="S531" t="s">
        <v>720</v>
      </c>
      <c r="T531" t="s">
        <v>721</v>
      </c>
      <c r="U531" t="s">
        <v>473</v>
      </c>
      <c r="X531">
        <v>30</v>
      </c>
      <c r="Y531" t="s">
        <v>45</v>
      </c>
      <c r="Z531" t="s">
        <v>45</v>
      </c>
      <c r="AA531" t="s">
        <v>45</v>
      </c>
      <c r="AB531" t="s">
        <v>677</v>
      </c>
      <c r="AD531" t="s">
        <v>722</v>
      </c>
      <c r="AE531" s="3" t="s">
        <v>71</v>
      </c>
      <c r="AH531" t="s">
        <v>1725</v>
      </c>
    </row>
    <row r="532" spans="1:34">
      <c r="A532" s="3" t="s">
        <v>3095</v>
      </c>
      <c r="B532" s="3" t="s">
        <v>2592</v>
      </c>
      <c r="C532" s="3" t="s">
        <v>33</v>
      </c>
      <c r="D532" s="3" t="s">
        <v>34</v>
      </c>
      <c r="E532" s="3" t="s">
        <v>35</v>
      </c>
      <c r="F532" s="4">
        <v>0.02</v>
      </c>
      <c r="G532" s="3" t="s">
        <v>2593</v>
      </c>
      <c r="H532" s="3">
        <v>50</v>
      </c>
      <c r="I532" s="3"/>
      <c r="J532" s="3">
        <v>180</v>
      </c>
      <c r="K532" s="3">
        <v>604800</v>
      </c>
      <c r="L532" s="10" t="s">
        <v>2973</v>
      </c>
      <c r="M532" s="10"/>
      <c r="N532" s="10"/>
      <c r="O532" s="3" t="s">
        <v>3146</v>
      </c>
      <c r="P532" s="3" t="s">
        <v>2652</v>
      </c>
      <c r="Q532" t="s">
        <v>40</v>
      </c>
      <c r="R532" s="3" t="s">
        <v>3147</v>
      </c>
      <c r="S532" s="3" t="s">
        <v>3148</v>
      </c>
      <c r="T532" s="10" t="s">
        <v>3149</v>
      </c>
      <c r="U532" s="10"/>
      <c r="V532" s="10"/>
      <c r="W532" s="3"/>
      <c r="X532" s="3">
        <v>21</v>
      </c>
      <c r="Y532" s="3" t="s">
        <v>2600</v>
      </c>
      <c r="Z532" s="3" t="s">
        <v>2600</v>
      </c>
      <c r="AA532" s="3" t="s">
        <v>2600</v>
      </c>
      <c r="AB532" s="3" t="s">
        <v>677</v>
      </c>
      <c r="AC532" s="3"/>
      <c r="AD532" s="3" t="s">
        <v>681</v>
      </c>
      <c r="AE532" s="3" t="s">
        <v>71</v>
      </c>
      <c r="AF532" s="10"/>
      <c r="AG532" s="3"/>
      <c r="AH532" t="s">
        <v>1725</v>
      </c>
    </row>
    <row r="533" spans="1:34">
      <c r="A533" s="3" t="s">
        <v>3095</v>
      </c>
      <c r="B533" s="3" t="s">
        <v>2592</v>
      </c>
      <c r="C533" s="3" t="s">
        <v>33</v>
      </c>
      <c r="D533" s="3" t="s">
        <v>34</v>
      </c>
      <c r="E533" s="3" t="s">
        <v>35</v>
      </c>
      <c r="F533" s="4">
        <v>0.02</v>
      </c>
      <c r="G533" s="3" t="s">
        <v>2593</v>
      </c>
      <c r="H533" s="3">
        <v>50</v>
      </c>
      <c r="I533" s="3"/>
      <c r="J533" s="3">
        <v>180</v>
      </c>
      <c r="K533" s="3">
        <v>604800</v>
      </c>
      <c r="L533" s="10" t="s">
        <v>2973</v>
      </c>
      <c r="M533" s="10"/>
      <c r="N533" s="10"/>
      <c r="O533" s="3" t="s">
        <v>3136</v>
      </c>
      <c r="P533" s="3" t="s">
        <v>2959</v>
      </c>
      <c r="Q533" t="s">
        <v>40</v>
      </c>
      <c r="R533" s="3" t="s">
        <v>3137</v>
      </c>
      <c r="S533" s="3" t="s">
        <v>3138</v>
      </c>
      <c r="T533" s="10" t="s">
        <v>3139</v>
      </c>
      <c r="U533" s="10"/>
      <c r="V533" s="10"/>
      <c r="W533" s="3"/>
      <c r="X533" s="3">
        <v>83</v>
      </c>
      <c r="Y533" s="3" t="s">
        <v>2600</v>
      </c>
      <c r="Z533" s="3" t="s">
        <v>2600</v>
      </c>
      <c r="AA533" s="3" t="s">
        <v>2600</v>
      </c>
      <c r="AB533" s="3" t="s">
        <v>677</v>
      </c>
      <c r="AC533" s="3"/>
      <c r="AD533" s="3" t="s">
        <v>55</v>
      </c>
      <c r="AE533" s="3" t="s">
        <v>71</v>
      </c>
      <c r="AF533" s="3"/>
      <c r="AG533" s="3"/>
      <c r="AH533" t="s">
        <v>1725</v>
      </c>
    </row>
    <row r="534" spans="1:34">
      <c r="A534" s="3" t="s">
        <v>3095</v>
      </c>
      <c r="B534" s="3" t="s">
        <v>2592</v>
      </c>
      <c r="C534" s="3" t="s">
        <v>33</v>
      </c>
      <c r="D534" s="3" t="s">
        <v>34</v>
      </c>
      <c r="E534" s="3" t="s">
        <v>35</v>
      </c>
      <c r="F534" s="4">
        <v>0.02</v>
      </c>
      <c r="G534" s="3" t="s">
        <v>2593</v>
      </c>
      <c r="H534" s="3">
        <v>50</v>
      </c>
      <c r="I534" s="3"/>
      <c r="J534" s="3">
        <v>180</v>
      </c>
      <c r="K534" s="3">
        <v>604800</v>
      </c>
      <c r="L534" s="10" t="s">
        <v>2973</v>
      </c>
      <c r="M534" s="10"/>
      <c r="N534" s="10"/>
      <c r="O534" s="3" t="s">
        <v>3123</v>
      </c>
      <c r="P534" s="3" t="s">
        <v>2711</v>
      </c>
      <c r="Q534" t="s">
        <v>40</v>
      </c>
      <c r="R534" s="3" t="s">
        <v>3124</v>
      </c>
      <c r="S534" s="3" t="s">
        <v>3125</v>
      </c>
      <c r="T534" s="10" t="s">
        <v>3126</v>
      </c>
      <c r="U534" s="10"/>
      <c r="V534" s="10"/>
      <c r="W534" s="3"/>
      <c r="X534" s="3">
        <v>32</v>
      </c>
      <c r="Y534" s="3" t="s">
        <v>2600</v>
      </c>
      <c r="Z534" s="3" t="s">
        <v>2600</v>
      </c>
      <c r="AA534" s="3" t="s">
        <v>2600</v>
      </c>
      <c r="AB534" s="3" t="s">
        <v>677</v>
      </c>
      <c r="AC534" s="3"/>
      <c r="AD534" s="3" t="s">
        <v>3127</v>
      </c>
      <c r="AE534" s="3" t="s">
        <v>48</v>
      </c>
      <c r="AF534" s="3"/>
      <c r="AG534" s="3"/>
      <c r="AH534" t="s">
        <v>1725</v>
      </c>
    </row>
    <row r="535" spans="1:34">
      <c r="A535" s="3" t="s">
        <v>3095</v>
      </c>
      <c r="B535" s="3" t="s">
        <v>2592</v>
      </c>
      <c r="C535" s="3" t="s">
        <v>33</v>
      </c>
      <c r="D535" s="3" t="s">
        <v>34</v>
      </c>
      <c r="E535" s="3" t="s">
        <v>35</v>
      </c>
      <c r="F535" s="4">
        <v>0.02</v>
      </c>
      <c r="G535" s="3" t="s">
        <v>2593</v>
      </c>
      <c r="H535" s="3">
        <v>50</v>
      </c>
      <c r="I535" s="3"/>
      <c r="J535" s="3">
        <v>180</v>
      </c>
      <c r="K535" s="3">
        <v>604800</v>
      </c>
      <c r="L535" s="10" t="s">
        <v>2973</v>
      </c>
      <c r="M535" s="10"/>
      <c r="N535" s="10"/>
      <c r="O535" s="3" t="s">
        <v>3163</v>
      </c>
      <c r="P535" s="3" t="s">
        <v>3164</v>
      </c>
      <c r="Q535" t="s">
        <v>40</v>
      </c>
      <c r="R535" s="3" t="s">
        <v>3165</v>
      </c>
      <c r="S535" s="3" t="s">
        <v>3166</v>
      </c>
      <c r="T535" s="10" t="s">
        <v>3167</v>
      </c>
      <c r="U535" s="10"/>
      <c r="V535" s="10"/>
      <c r="W535" s="3"/>
      <c r="X535" s="3">
        <v>25</v>
      </c>
      <c r="Y535" s="3" t="s">
        <v>1941</v>
      </c>
      <c r="Z535" s="3" t="s">
        <v>1941</v>
      </c>
      <c r="AA535" s="3" t="s">
        <v>1941</v>
      </c>
      <c r="AB535" s="3" t="s">
        <v>677</v>
      </c>
      <c r="AC535" s="3"/>
      <c r="AD535" s="3" t="s">
        <v>1969</v>
      </c>
      <c r="AE535" s="3" t="s">
        <v>71</v>
      </c>
      <c r="AF535" s="10"/>
      <c r="AG535" s="3"/>
      <c r="AH535" t="s">
        <v>1725</v>
      </c>
    </row>
    <row r="536" spans="1:34">
      <c r="A536" s="3" t="s">
        <v>3095</v>
      </c>
      <c r="B536" s="3" t="s">
        <v>2592</v>
      </c>
      <c r="C536" s="3" t="s">
        <v>33</v>
      </c>
      <c r="D536" s="3" t="s">
        <v>34</v>
      </c>
      <c r="E536" s="3" t="s">
        <v>35</v>
      </c>
      <c r="F536" s="4">
        <v>0.02</v>
      </c>
      <c r="G536" s="3" t="s">
        <v>2593</v>
      </c>
      <c r="H536" s="3">
        <v>50</v>
      </c>
      <c r="I536" s="3"/>
      <c r="J536" s="3">
        <v>180</v>
      </c>
      <c r="K536" s="3">
        <v>604800</v>
      </c>
      <c r="L536" s="10" t="s">
        <v>2973</v>
      </c>
      <c r="M536" s="10"/>
      <c r="N536" s="10"/>
      <c r="O536" s="3" t="s">
        <v>3119</v>
      </c>
      <c r="P536" s="3" t="s">
        <v>3077</v>
      </c>
      <c r="Q536" t="s">
        <v>40</v>
      </c>
      <c r="R536" s="3" t="s">
        <v>3120</v>
      </c>
      <c r="S536" s="3" t="s">
        <v>3121</v>
      </c>
      <c r="T536" s="10" t="s">
        <v>3122</v>
      </c>
      <c r="U536" s="10"/>
      <c r="V536" s="10"/>
      <c r="W536" s="3"/>
      <c r="X536" s="3">
        <v>26</v>
      </c>
      <c r="Y536" s="3" t="s">
        <v>2600</v>
      </c>
      <c r="Z536" s="3" t="s">
        <v>2600</v>
      </c>
      <c r="AA536" s="3" t="s">
        <v>2600</v>
      </c>
      <c r="AB536" s="3" t="s">
        <v>677</v>
      </c>
      <c r="AC536" s="3"/>
      <c r="AD536" s="3" t="s">
        <v>681</v>
      </c>
      <c r="AE536" s="3" t="s">
        <v>71</v>
      </c>
      <c r="AF536" s="10"/>
      <c r="AG536" s="3"/>
      <c r="AH536" t="s">
        <v>1725</v>
      </c>
    </row>
    <row r="537" spans="1:34">
      <c r="A537" t="s">
        <v>672</v>
      </c>
      <c r="B537" t="s">
        <v>32</v>
      </c>
      <c r="C537" t="s">
        <v>33</v>
      </c>
      <c r="D537" t="s">
        <v>34</v>
      </c>
      <c r="E537" t="s">
        <v>35</v>
      </c>
      <c r="F537" s="1">
        <v>0.03</v>
      </c>
      <c r="G537" t="s">
        <v>36</v>
      </c>
      <c r="H537">
        <v>30</v>
      </c>
      <c r="J537">
        <v>180</v>
      </c>
      <c r="K537">
        <v>604800</v>
      </c>
      <c r="L537" t="s">
        <v>37</v>
      </c>
      <c r="O537" t="s">
        <v>702</v>
      </c>
      <c r="P537" t="s">
        <v>218</v>
      </c>
      <c r="Q537" t="s">
        <v>40</v>
      </c>
      <c r="R537" t="s">
        <v>703</v>
      </c>
      <c r="S537" t="s">
        <v>704</v>
      </c>
      <c r="T537" t="s">
        <v>705</v>
      </c>
      <c r="U537" t="s">
        <v>131</v>
      </c>
      <c r="X537">
        <v>19</v>
      </c>
      <c r="Y537" t="s">
        <v>209</v>
      </c>
      <c r="Z537" t="s">
        <v>209</v>
      </c>
      <c r="AA537" t="s">
        <v>209</v>
      </c>
      <c r="AB537" t="s">
        <v>677</v>
      </c>
      <c r="AD537" t="s">
        <v>222</v>
      </c>
      <c r="AE537" s="3" t="s">
        <v>71</v>
      </c>
      <c r="AH537" t="s">
        <v>1725</v>
      </c>
    </row>
    <row r="538" spans="1:34">
      <c r="A538" s="3" t="s">
        <v>3095</v>
      </c>
      <c r="B538" s="3" t="s">
        <v>2592</v>
      </c>
      <c r="C538" s="3" t="s">
        <v>33</v>
      </c>
      <c r="D538" s="3" t="s">
        <v>34</v>
      </c>
      <c r="E538" s="3" t="s">
        <v>35</v>
      </c>
      <c r="F538" s="4">
        <v>0.02</v>
      </c>
      <c r="G538" s="3" t="s">
        <v>2593</v>
      </c>
      <c r="H538" s="3">
        <v>50</v>
      </c>
      <c r="I538" s="3"/>
      <c r="J538" s="3">
        <v>180</v>
      </c>
      <c r="K538" s="3">
        <v>604800</v>
      </c>
      <c r="L538" s="10" t="s">
        <v>2973</v>
      </c>
      <c r="M538" s="10"/>
      <c r="N538" s="10"/>
      <c r="O538" s="3" t="s">
        <v>3204</v>
      </c>
      <c r="P538" s="3" t="s">
        <v>2717</v>
      </c>
      <c r="Q538" t="s">
        <v>40</v>
      </c>
      <c r="R538" s="3" t="s">
        <v>3205</v>
      </c>
      <c r="S538" s="3" t="s">
        <v>3206</v>
      </c>
      <c r="T538" s="10" t="s">
        <v>3207</v>
      </c>
      <c r="U538" s="10"/>
      <c r="V538" s="10"/>
      <c r="W538" s="3"/>
      <c r="X538" s="3">
        <v>30</v>
      </c>
      <c r="Y538" s="3" t="s">
        <v>2600</v>
      </c>
      <c r="Z538" s="3" t="s">
        <v>2600</v>
      </c>
      <c r="AA538" s="3" t="s">
        <v>2600</v>
      </c>
      <c r="AB538" s="3" t="s">
        <v>677</v>
      </c>
      <c r="AC538" s="3"/>
      <c r="AD538" s="3" t="s">
        <v>681</v>
      </c>
      <c r="AE538" s="3" t="s">
        <v>71</v>
      </c>
      <c r="AF538" s="3"/>
      <c r="AG538" s="3"/>
      <c r="AH538" t="s">
        <v>1725</v>
      </c>
    </row>
    <row r="539" spans="1:34">
      <c r="A539" t="s">
        <v>672</v>
      </c>
      <c r="B539" t="s">
        <v>32</v>
      </c>
      <c r="C539" t="s">
        <v>33</v>
      </c>
      <c r="D539" t="s">
        <v>34</v>
      </c>
      <c r="E539" t="s">
        <v>35</v>
      </c>
      <c r="F539" s="1">
        <v>0.03</v>
      </c>
      <c r="G539" t="s">
        <v>36</v>
      </c>
      <c r="H539">
        <v>30</v>
      </c>
      <c r="J539">
        <v>180</v>
      </c>
      <c r="K539">
        <v>604800</v>
      </c>
      <c r="L539" t="s">
        <v>37</v>
      </c>
      <c r="O539" t="s">
        <v>706</v>
      </c>
      <c r="P539" t="s">
        <v>294</v>
      </c>
      <c r="Q539" t="s">
        <v>40</v>
      </c>
      <c r="R539" t="s">
        <v>707</v>
      </c>
      <c r="S539" t="s">
        <v>708</v>
      </c>
      <c r="T539" t="s">
        <v>709</v>
      </c>
      <c r="U539" t="s">
        <v>298</v>
      </c>
      <c r="X539">
        <v>17</v>
      </c>
      <c r="Y539" t="s">
        <v>299</v>
      </c>
      <c r="Z539" t="s">
        <v>299</v>
      </c>
      <c r="AA539" t="s">
        <v>299</v>
      </c>
      <c r="AB539" t="s">
        <v>677</v>
      </c>
      <c r="AD539" t="s">
        <v>55</v>
      </c>
      <c r="AE539" s="3" t="s">
        <v>71</v>
      </c>
      <c r="AH539" t="s">
        <v>1725</v>
      </c>
    </row>
    <row r="540" spans="1:34">
      <c r="A540" t="s">
        <v>672</v>
      </c>
      <c r="B540" t="s">
        <v>32</v>
      </c>
      <c r="C540" t="s">
        <v>33</v>
      </c>
      <c r="D540" t="s">
        <v>34</v>
      </c>
      <c r="E540" t="s">
        <v>35</v>
      </c>
      <c r="F540" s="1">
        <v>0.03</v>
      </c>
      <c r="G540" t="s">
        <v>36</v>
      </c>
      <c r="H540">
        <v>30</v>
      </c>
      <c r="J540">
        <v>180</v>
      </c>
      <c r="K540">
        <v>604800</v>
      </c>
      <c r="L540" t="s">
        <v>37</v>
      </c>
      <c r="O540" t="s">
        <v>723</v>
      </c>
      <c r="P540" t="s">
        <v>162</v>
      </c>
      <c r="Q540" t="s">
        <v>40</v>
      </c>
      <c r="R540" t="s">
        <v>724</v>
      </c>
      <c r="S540" t="s">
        <v>725</v>
      </c>
      <c r="T540" t="s">
        <v>726</v>
      </c>
      <c r="U540" t="s">
        <v>372</v>
      </c>
      <c r="X540">
        <v>19</v>
      </c>
      <c r="Y540" t="s">
        <v>45</v>
      </c>
      <c r="Z540" t="s">
        <v>45</v>
      </c>
      <c r="AA540" t="s">
        <v>45</v>
      </c>
      <c r="AB540" t="s">
        <v>677</v>
      </c>
      <c r="AD540" t="s">
        <v>55</v>
      </c>
      <c r="AE540" t="s">
        <v>63</v>
      </c>
      <c r="AH540" t="s">
        <v>1725</v>
      </c>
    </row>
    <row r="541" spans="1:34">
      <c r="A541" t="s">
        <v>1338</v>
      </c>
      <c r="B541" t="s">
        <v>32</v>
      </c>
      <c r="C541" t="s">
        <v>33</v>
      </c>
      <c r="D541" t="s">
        <v>34</v>
      </c>
      <c r="E541" t="s">
        <v>35</v>
      </c>
      <c r="F541" s="1">
        <v>0.03</v>
      </c>
      <c r="G541" t="s">
        <v>36</v>
      </c>
      <c r="H541">
        <v>30</v>
      </c>
      <c r="J541">
        <v>180</v>
      </c>
      <c r="K541">
        <v>604800</v>
      </c>
      <c r="L541" t="s">
        <v>37</v>
      </c>
      <c r="O541" t="s">
        <v>1352</v>
      </c>
      <c r="P541" t="s">
        <v>114</v>
      </c>
      <c r="Q541" t="s">
        <v>40</v>
      </c>
      <c r="R541" t="s">
        <v>1353</v>
      </c>
      <c r="S541" t="s">
        <v>1354</v>
      </c>
      <c r="T541" t="s">
        <v>1355</v>
      </c>
      <c r="U541" t="s">
        <v>325</v>
      </c>
      <c r="X541">
        <v>13</v>
      </c>
      <c r="Y541" t="s">
        <v>45</v>
      </c>
      <c r="Z541" t="s">
        <v>45</v>
      </c>
      <c r="AA541" t="s">
        <v>45</v>
      </c>
      <c r="AB541" t="s">
        <v>1343</v>
      </c>
      <c r="AD541" t="s">
        <v>55</v>
      </c>
      <c r="AE541" s="3" t="s">
        <v>71</v>
      </c>
      <c r="AH541" t="s">
        <v>1730</v>
      </c>
    </row>
    <row r="542" spans="1:34">
      <c r="A542" t="s">
        <v>1338</v>
      </c>
      <c r="B542" t="s">
        <v>32</v>
      </c>
      <c r="C542" t="s">
        <v>33</v>
      </c>
      <c r="D542" t="s">
        <v>34</v>
      </c>
      <c r="E542" t="s">
        <v>35</v>
      </c>
      <c r="F542" s="1">
        <v>0.03</v>
      </c>
      <c r="G542" t="s">
        <v>36</v>
      </c>
      <c r="H542">
        <v>30</v>
      </c>
      <c r="J542">
        <v>180</v>
      </c>
      <c r="K542">
        <v>604800</v>
      </c>
      <c r="L542" t="s">
        <v>37</v>
      </c>
      <c r="O542" t="s">
        <v>1445</v>
      </c>
      <c r="P542" t="s">
        <v>186</v>
      </c>
      <c r="Q542" t="s">
        <v>40</v>
      </c>
      <c r="R542" t="s">
        <v>1446</v>
      </c>
      <c r="S542" t="s">
        <v>1447</v>
      </c>
      <c r="T542" t="s">
        <v>1448</v>
      </c>
      <c r="U542" t="s">
        <v>154</v>
      </c>
      <c r="X542">
        <v>20</v>
      </c>
      <c r="Y542" t="s">
        <v>70</v>
      </c>
      <c r="Z542" t="s">
        <v>70</v>
      </c>
      <c r="AA542" t="s">
        <v>70</v>
      </c>
      <c r="AB542" t="s">
        <v>1343</v>
      </c>
      <c r="AD542" t="s">
        <v>55</v>
      </c>
      <c r="AE542" t="s">
        <v>48</v>
      </c>
      <c r="AH542" t="s">
        <v>1730</v>
      </c>
    </row>
    <row r="543" spans="1:34">
      <c r="A543" s="3" t="s">
        <v>3486</v>
      </c>
      <c r="B543" s="3" t="s">
        <v>2592</v>
      </c>
      <c r="C543" s="3" t="s">
        <v>33</v>
      </c>
      <c r="D543" s="3" t="s">
        <v>34</v>
      </c>
      <c r="E543" s="3" t="s">
        <v>35</v>
      </c>
      <c r="F543" s="4">
        <v>0.02</v>
      </c>
      <c r="G543" s="3" t="s">
        <v>2593</v>
      </c>
      <c r="H543" s="3">
        <v>50</v>
      </c>
      <c r="I543" s="3"/>
      <c r="J543" s="3">
        <v>180</v>
      </c>
      <c r="K543" s="3">
        <v>604800</v>
      </c>
      <c r="L543" s="10" t="s">
        <v>2973</v>
      </c>
      <c r="M543" s="10"/>
      <c r="N543" s="10"/>
      <c r="O543" s="3" t="s">
        <v>3520</v>
      </c>
      <c r="P543" s="3" t="s">
        <v>2755</v>
      </c>
      <c r="Q543" t="s">
        <v>40</v>
      </c>
      <c r="R543" s="3" t="s">
        <v>3521</v>
      </c>
      <c r="S543" s="3" t="s">
        <v>3522</v>
      </c>
      <c r="T543" s="10" t="s">
        <v>3523</v>
      </c>
      <c r="U543" s="10"/>
      <c r="V543" s="10"/>
      <c r="W543" s="3"/>
      <c r="X543" s="3">
        <v>44</v>
      </c>
      <c r="Y543" s="3" t="s">
        <v>2600</v>
      </c>
      <c r="Z543" s="3" t="s">
        <v>2600</v>
      </c>
      <c r="AA543" s="3" t="s">
        <v>2600</v>
      </c>
      <c r="AB543" s="3" t="s">
        <v>1343</v>
      </c>
      <c r="AC543" s="3"/>
      <c r="AD543" s="3" t="s">
        <v>3195</v>
      </c>
      <c r="AE543" s="3" t="s">
        <v>71</v>
      </c>
      <c r="AF543" s="3"/>
      <c r="AG543" s="3"/>
      <c r="AH543" t="s">
        <v>1730</v>
      </c>
    </row>
    <row r="544" spans="1:34">
      <c r="A544" s="3" t="s">
        <v>3486</v>
      </c>
      <c r="B544" s="3" t="s">
        <v>2592</v>
      </c>
      <c r="C544" s="3" t="s">
        <v>33</v>
      </c>
      <c r="D544" s="3" t="s">
        <v>34</v>
      </c>
      <c r="E544" s="3" t="s">
        <v>35</v>
      </c>
      <c r="F544" s="4">
        <v>0.02</v>
      </c>
      <c r="G544" s="3" t="s">
        <v>2593</v>
      </c>
      <c r="H544" s="3">
        <v>50</v>
      </c>
      <c r="I544" s="3"/>
      <c r="J544" s="3">
        <v>180</v>
      </c>
      <c r="K544" s="3">
        <v>604800</v>
      </c>
      <c r="L544" s="10" t="s">
        <v>2973</v>
      </c>
      <c r="M544" s="10"/>
      <c r="N544" s="10"/>
      <c r="O544" s="3" t="s">
        <v>3613</v>
      </c>
      <c r="P544" s="3" t="s">
        <v>1867</v>
      </c>
      <c r="Q544" t="s">
        <v>40</v>
      </c>
      <c r="R544" s="3" t="s">
        <v>3614</v>
      </c>
      <c r="S544" s="3" t="s">
        <v>3615</v>
      </c>
      <c r="T544" s="10" t="s">
        <v>3616</v>
      </c>
      <c r="U544" s="10"/>
      <c r="V544" s="10"/>
      <c r="W544" s="3"/>
      <c r="X544" s="3">
        <v>43</v>
      </c>
      <c r="Y544" s="3" t="s">
        <v>125</v>
      </c>
      <c r="Z544" s="3" t="s">
        <v>125</v>
      </c>
      <c r="AA544" s="3" t="s">
        <v>125</v>
      </c>
      <c r="AB544" s="3" t="s">
        <v>1343</v>
      </c>
      <c r="AC544" s="3"/>
      <c r="AD544" s="10" t="s">
        <v>681</v>
      </c>
      <c r="AE544" s="3" t="s">
        <v>71</v>
      </c>
      <c r="AF544" s="3"/>
      <c r="AG544" s="3"/>
      <c r="AH544" t="s">
        <v>1730</v>
      </c>
    </row>
    <row r="545" spans="1:34">
      <c r="A545" t="s">
        <v>1338</v>
      </c>
      <c r="B545" t="s">
        <v>32</v>
      </c>
      <c r="C545" t="s">
        <v>33</v>
      </c>
      <c r="D545" t="s">
        <v>34</v>
      </c>
      <c r="E545" t="s">
        <v>35</v>
      </c>
      <c r="F545" s="1">
        <v>0.03</v>
      </c>
      <c r="G545" t="s">
        <v>36</v>
      </c>
      <c r="H545">
        <v>30</v>
      </c>
      <c r="J545">
        <v>180</v>
      </c>
      <c r="K545">
        <v>604800</v>
      </c>
      <c r="L545" t="s">
        <v>37</v>
      </c>
      <c r="O545" t="s">
        <v>1437</v>
      </c>
      <c r="P545" t="s">
        <v>39</v>
      </c>
      <c r="Q545" t="s">
        <v>40</v>
      </c>
      <c r="R545" t="s">
        <v>1438</v>
      </c>
      <c r="S545" t="s">
        <v>1439</v>
      </c>
      <c r="T545" t="s">
        <v>1440</v>
      </c>
      <c r="U545" t="s">
        <v>1032</v>
      </c>
      <c r="X545">
        <v>47</v>
      </c>
      <c r="Y545" t="s">
        <v>45</v>
      </c>
      <c r="Z545" t="s">
        <v>45</v>
      </c>
      <c r="AA545" t="s">
        <v>45</v>
      </c>
      <c r="AB545" t="s">
        <v>1343</v>
      </c>
      <c r="AD545" t="s">
        <v>55</v>
      </c>
      <c r="AE545" t="s">
        <v>48</v>
      </c>
      <c r="AH545" t="s">
        <v>1730</v>
      </c>
    </row>
    <row r="546" spans="1:34">
      <c r="A546" s="3" t="s">
        <v>3486</v>
      </c>
      <c r="B546" s="3" t="s">
        <v>2592</v>
      </c>
      <c r="C546" s="3" t="s">
        <v>33</v>
      </c>
      <c r="D546" s="3" t="s">
        <v>34</v>
      </c>
      <c r="E546" s="3" t="s">
        <v>35</v>
      </c>
      <c r="F546" s="4">
        <v>0.02</v>
      </c>
      <c r="G546" s="3" t="s">
        <v>2593</v>
      </c>
      <c r="H546" s="3">
        <v>50</v>
      </c>
      <c r="I546" s="3"/>
      <c r="J546" s="3">
        <v>180</v>
      </c>
      <c r="K546" s="3">
        <v>604800</v>
      </c>
      <c r="L546" s="10" t="s">
        <v>2973</v>
      </c>
      <c r="M546" s="10"/>
      <c r="N546" s="10"/>
      <c r="O546" s="3" t="s">
        <v>3538</v>
      </c>
      <c r="P546" s="3" t="s">
        <v>2602</v>
      </c>
      <c r="Q546" t="s">
        <v>40</v>
      </c>
      <c r="R546" s="3" t="s">
        <v>3539</v>
      </c>
      <c r="S546" s="3" t="s">
        <v>3540</v>
      </c>
      <c r="T546" s="10" t="s">
        <v>3541</v>
      </c>
      <c r="U546" s="10"/>
      <c r="V546" s="10"/>
      <c r="W546" s="3"/>
      <c r="X546" s="3">
        <v>14</v>
      </c>
      <c r="Y546" s="3" t="s">
        <v>2600</v>
      </c>
      <c r="Z546" s="3" t="s">
        <v>2600</v>
      </c>
      <c r="AA546" s="3" t="s">
        <v>2600</v>
      </c>
      <c r="AB546" s="3" t="s">
        <v>1343</v>
      </c>
      <c r="AC546" s="3"/>
      <c r="AD546" s="3" t="s">
        <v>55</v>
      </c>
      <c r="AE546" s="3" t="s">
        <v>71</v>
      </c>
      <c r="AF546" s="10"/>
      <c r="AG546" s="3"/>
      <c r="AH546" t="s">
        <v>1730</v>
      </c>
    </row>
    <row r="547" spans="1:34">
      <c r="A547" s="3" t="s">
        <v>3486</v>
      </c>
      <c r="B547" s="3" t="s">
        <v>2592</v>
      </c>
      <c r="C547" s="3" t="s">
        <v>33</v>
      </c>
      <c r="D547" s="3" t="s">
        <v>34</v>
      </c>
      <c r="E547" s="3" t="s">
        <v>35</v>
      </c>
      <c r="F547" s="4">
        <v>0.02</v>
      </c>
      <c r="G547" s="3" t="s">
        <v>2593</v>
      </c>
      <c r="H547" s="3">
        <v>50</v>
      </c>
      <c r="I547" s="3"/>
      <c r="J547" s="3">
        <v>180</v>
      </c>
      <c r="K547" s="3">
        <v>604800</v>
      </c>
      <c r="L547" s="10" t="s">
        <v>2973</v>
      </c>
      <c r="M547" s="10"/>
      <c r="N547" s="10"/>
      <c r="O547" s="3" t="s">
        <v>3542</v>
      </c>
      <c r="P547" s="3" t="s">
        <v>2657</v>
      </c>
      <c r="Q547" t="s">
        <v>40</v>
      </c>
      <c r="R547" s="3" t="s">
        <v>3543</v>
      </c>
      <c r="S547" s="3" t="s">
        <v>3544</v>
      </c>
      <c r="T547" s="10" t="s">
        <v>3545</v>
      </c>
      <c r="U547" s="10"/>
      <c r="V547" s="10"/>
      <c r="W547" s="3"/>
      <c r="X547" s="3">
        <v>46</v>
      </c>
      <c r="Y547" s="3" t="s">
        <v>2600</v>
      </c>
      <c r="Z547" s="3" t="s">
        <v>2600</v>
      </c>
      <c r="AA547" s="3" t="s">
        <v>2600</v>
      </c>
      <c r="AB547" s="3" t="s">
        <v>1343</v>
      </c>
      <c r="AC547" s="3"/>
      <c r="AD547" s="3" t="s">
        <v>55</v>
      </c>
      <c r="AE547" s="3" t="s">
        <v>48</v>
      </c>
      <c r="AF547" s="3"/>
      <c r="AG547" s="3"/>
      <c r="AH547" t="s">
        <v>1730</v>
      </c>
    </row>
    <row r="548" spans="1:34">
      <c r="A548" s="3" t="s">
        <v>3486</v>
      </c>
      <c r="B548" s="3" t="s">
        <v>2592</v>
      </c>
      <c r="C548" s="3" t="s">
        <v>33</v>
      </c>
      <c r="D548" s="3" t="s">
        <v>34</v>
      </c>
      <c r="E548" s="3" t="s">
        <v>35</v>
      </c>
      <c r="F548" s="4">
        <v>0.02</v>
      </c>
      <c r="G548" s="3" t="s">
        <v>2593</v>
      </c>
      <c r="H548" s="3">
        <v>50</v>
      </c>
      <c r="I548" s="3"/>
      <c r="J548" s="3">
        <v>180</v>
      </c>
      <c r="K548" s="3">
        <v>604800</v>
      </c>
      <c r="L548" s="10" t="s">
        <v>2973</v>
      </c>
      <c r="M548" s="10"/>
      <c r="N548" s="10"/>
      <c r="O548" s="3" t="s">
        <v>3516</v>
      </c>
      <c r="P548" s="3" t="s">
        <v>2608</v>
      </c>
      <c r="Q548" t="s">
        <v>40</v>
      </c>
      <c r="R548" s="3" t="s">
        <v>3517</v>
      </c>
      <c r="S548" s="3" t="s">
        <v>3518</v>
      </c>
      <c r="T548" s="10" t="s">
        <v>3519</v>
      </c>
      <c r="U548" s="10"/>
      <c r="V548" s="10"/>
      <c r="W548" s="3"/>
      <c r="X548" s="3">
        <v>13</v>
      </c>
      <c r="Y548" s="3" t="s">
        <v>2600</v>
      </c>
      <c r="Z548" s="3" t="s">
        <v>2600</v>
      </c>
      <c r="AA548" s="3" t="s">
        <v>2600</v>
      </c>
      <c r="AB548" s="3" t="s">
        <v>1343</v>
      </c>
      <c r="AC548" s="3"/>
      <c r="AD548" s="3" t="s">
        <v>2612</v>
      </c>
      <c r="AE548" s="3" t="s">
        <v>106</v>
      </c>
      <c r="AF548" s="3"/>
      <c r="AG548" s="3"/>
      <c r="AH548" t="s">
        <v>1730</v>
      </c>
    </row>
    <row r="549" spans="1:34">
      <c r="A549" s="3" t="s">
        <v>3486</v>
      </c>
      <c r="B549" s="3" t="s">
        <v>2592</v>
      </c>
      <c r="C549" s="3" t="s">
        <v>33</v>
      </c>
      <c r="D549" s="3" t="s">
        <v>34</v>
      </c>
      <c r="E549" s="3" t="s">
        <v>35</v>
      </c>
      <c r="F549" s="4">
        <v>0.02</v>
      </c>
      <c r="G549" s="3" t="s">
        <v>2593</v>
      </c>
      <c r="H549" s="3">
        <v>50</v>
      </c>
      <c r="I549" s="3"/>
      <c r="J549" s="3">
        <v>180</v>
      </c>
      <c r="K549" s="3">
        <v>604800</v>
      </c>
      <c r="L549" s="10" t="s">
        <v>2973</v>
      </c>
      <c r="M549" s="10"/>
      <c r="N549" s="10"/>
      <c r="O549" s="3" t="s">
        <v>3550</v>
      </c>
      <c r="P549" s="3" t="s">
        <v>1897</v>
      </c>
      <c r="Q549" t="s">
        <v>40</v>
      </c>
      <c r="R549" s="3" t="s">
        <v>3551</v>
      </c>
      <c r="S549" s="3" t="s">
        <v>3552</v>
      </c>
      <c r="T549" s="10" t="s">
        <v>3553</v>
      </c>
      <c r="U549" s="10"/>
      <c r="V549" s="10"/>
      <c r="W549" s="3"/>
      <c r="X549" s="3">
        <v>12</v>
      </c>
      <c r="Y549" s="3" t="s">
        <v>62</v>
      </c>
      <c r="Z549" s="3" t="s">
        <v>62</v>
      </c>
      <c r="AA549" s="3" t="s">
        <v>62</v>
      </c>
      <c r="AB549" s="3" t="s">
        <v>1343</v>
      </c>
      <c r="AC549" s="3"/>
      <c r="AD549" s="3" t="s">
        <v>55</v>
      </c>
      <c r="AE549" s="3" t="s">
        <v>71</v>
      </c>
      <c r="AF549" s="10"/>
      <c r="AG549" s="3"/>
      <c r="AH549" t="s">
        <v>1730</v>
      </c>
    </row>
    <row r="550" spans="1:34">
      <c r="A550" t="s">
        <v>1338</v>
      </c>
      <c r="B550" t="s">
        <v>32</v>
      </c>
      <c r="C550" t="s">
        <v>33</v>
      </c>
      <c r="D550" t="s">
        <v>34</v>
      </c>
      <c r="E550" t="s">
        <v>35</v>
      </c>
      <c r="F550" s="1">
        <v>0.03</v>
      </c>
      <c r="G550" t="s">
        <v>36</v>
      </c>
      <c r="H550">
        <v>30</v>
      </c>
      <c r="J550">
        <v>180</v>
      </c>
      <c r="K550">
        <v>604800</v>
      </c>
      <c r="L550" t="s">
        <v>37</v>
      </c>
      <c r="O550" t="s">
        <v>1427</v>
      </c>
      <c r="P550" t="s">
        <v>101</v>
      </c>
      <c r="Q550" t="s">
        <v>40</v>
      </c>
      <c r="R550" t="s">
        <v>1428</v>
      </c>
      <c r="S550" t="s">
        <v>1429</v>
      </c>
      <c r="T550" t="s">
        <v>1430</v>
      </c>
      <c r="U550" t="s">
        <v>105</v>
      </c>
      <c r="X550">
        <v>26</v>
      </c>
      <c r="Y550" t="s">
        <v>45</v>
      </c>
      <c r="Z550" t="s">
        <v>45</v>
      </c>
      <c r="AA550" t="s">
        <v>45</v>
      </c>
      <c r="AB550" t="s">
        <v>1343</v>
      </c>
      <c r="AD550" t="s">
        <v>99</v>
      </c>
      <c r="AE550" t="s">
        <v>48</v>
      </c>
      <c r="AH550" t="s">
        <v>1730</v>
      </c>
    </row>
    <row r="551" spans="1:34">
      <c r="A551" s="3" t="s">
        <v>3486</v>
      </c>
      <c r="B551" s="3" t="s">
        <v>2592</v>
      </c>
      <c r="C551" s="3" t="s">
        <v>33</v>
      </c>
      <c r="D551" s="3" t="s">
        <v>34</v>
      </c>
      <c r="E551" s="3" t="s">
        <v>35</v>
      </c>
      <c r="F551" s="4">
        <v>0.02</v>
      </c>
      <c r="G551" s="3" t="s">
        <v>2593</v>
      </c>
      <c r="H551" s="3">
        <v>50</v>
      </c>
      <c r="I551" s="3"/>
      <c r="J551" s="3">
        <v>180</v>
      </c>
      <c r="K551" s="3">
        <v>604800</v>
      </c>
      <c r="L551" s="10" t="s">
        <v>2973</v>
      </c>
      <c r="M551" s="10"/>
      <c r="N551" s="10"/>
      <c r="O551" s="3" t="s">
        <v>3617</v>
      </c>
      <c r="P551" s="3" t="s">
        <v>2706</v>
      </c>
      <c r="Q551" t="s">
        <v>40</v>
      </c>
      <c r="R551" s="3" t="s">
        <v>3618</v>
      </c>
      <c r="S551" s="3" t="s">
        <v>3619</v>
      </c>
      <c r="T551" s="10" t="s">
        <v>3620</v>
      </c>
      <c r="U551" s="10"/>
      <c r="V551" s="10"/>
      <c r="W551" s="3"/>
      <c r="X551" s="3">
        <v>90</v>
      </c>
      <c r="Y551" s="3" t="s">
        <v>2600</v>
      </c>
      <c r="Z551" s="3" t="s">
        <v>2600</v>
      </c>
      <c r="AA551" s="3" t="s">
        <v>2600</v>
      </c>
      <c r="AB551" s="3" t="s">
        <v>1343</v>
      </c>
      <c r="AC551" s="3"/>
      <c r="AD551" s="3" t="s">
        <v>55</v>
      </c>
      <c r="AE551" s="3" t="s">
        <v>106</v>
      </c>
      <c r="AF551" s="3"/>
      <c r="AG551" s="3"/>
      <c r="AH551" t="s">
        <v>1730</v>
      </c>
    </row>
    <row r="552" spans="1:34">
      <c r="A552" s="3" t="s">
        <v>3486</v>
      </c>
      <c r="B552" s="3" t="s">
        <v>2592</v>
      </c>
      <c r="C552" s="3" t="s">
        <v>33</v>
      </c>
      <c r="D552" s="3" t="s">
        <v>34</v>
      </c>
      <c r="E552" s="3" t="s">
        <v>35</v>
      </c>
      <c r="F552" s="4">
        <v>0.02</v>
      </c>
      <c r="G552" s="3" t="s">
        <v>2593</v>
      </c>
      <c r="H552" s="3">
        <v>50</v>
      </c>
      <c r="I552" s="3"/>
      <c r="J552" s="3">
        <v>180</v>
      </c>
      <c r="K552" s="3">
        <v>604800</v>
      </c>
      <c r="L552" s="10" t="s">
        <v>2973</v>
      </c>
      <c r="M552" s="10"/>
      <c r="N552" s="10"/>
      <c r="O552" s="3" t="s">
        <v>3512</v>
      </c>
      <c r="P552" s="3" t="s">
        <v>2596</v>
      </c>
      <c r="Q552" t="s">
        <v>40</v>
      </c>
      <c r="R552" s="3" t="s">
        <v>3513</v>
      </c>
      <c r="S552" s="3" t="s">
        <v>3514</v>
      </c>
      <c r="T552" s="10" t="s">
        <v>3515</v>
      </c>
      <c r="U552" s="10"/>
      <c r="V552" s="10"/>
      <c r="W552" s="3"/>
      <c r="X552" s="3">
        <v>12</v>
      </c>
      <c r="Y552" s="3" t="s">
        <v>2600</v>
      </c>
      <c r="Z552" s="3" t="s">
        <v>2600</v>
      </c>
      <c r="AA552" s="3" t="s">
        <v>2600</v>
      </c>
      <c r="AB552" s="3" t="s">
        <v>1343</v>
      </c>
      <c r="AC552" s="3"/>
      <c r="AD552" s="3" t="s">
        <v>55</v>
      </c>
      <c r="AE552" s="3" t="s">
        <v>71</v>
      </c>
      <c r="AF552" s="3"/>
      <c r="AG552" s="3"/>
      <c r="AH552" t="s">
        <v>1730</v>
      </c>
    </row>
    <row r="553" spans="1:34">
      <c r="A553" s="3" t="s">
        <v>3486</v>
      </c>
      <c r="B553" s="3" t="s">
        <v>2592</v>
      </c>
      <c r="C553" s="3" t="s">
        <v>33</v>
      </c>
      <c r="D553" s="3" t="s">
        <v>34</v>
      </c>
      <c r="E553" s="3" t="s">
        <v>35</v>
      </c>
      <c r="F553" s="4">
        <v>0.02</v>
      </c>
      <c r="G553" s="3" t="s">
        <v>2593</v>
      </c>
      <c r="H553" s="3">
        <v>50</v>
      </c>
      <c r="I553" s="3"/>
      <c r="J553" s="3">
        <v>180</v>
      </c>
      <c r="K553" s="3">
        <v>604800</v>
      </c>
      <c r="L553" s="10" t="s">
        <v>2973</v>
      </c>
      <c r="M553" s="10"/>
      <c r="N553" s="10"/>
      <c r="O553" s="3" t="s">
        <v>3582</v>
      </c>
      <c r="P553" s="3" t="s">
        <v>2685</v>
      </c>
      <c r="Q553" t="s">
        <v>40</v>
      </c>
      <c r="R553" s="3" t="s">
        <v>3583</v>
      </c>
      <c r="S553" s="3" t="s">
        <v>3584</v>
      </c>
      <c r="T553" s="10" t="s">
        <v>3585</v>
      </c>
      <c r="U553" s="10"/>
      <c r="V553" s="10"/>
      <c r="W553" s="3"/>
      <c r="X553" s="3">
        <v>24</v>
      </c>
      <c r="Y553" s="3" t="s">
        <v>2600</v>
      </c>
      <c r="Z553" s="3" t="s">
        <v>2600</v>
      </c>
      <c r="AA553" s="3" t="s">
        <v>2600</v>
      </c>
      <c r="AB553" s="3" t="s">
        <v>1343</v>
      </c>
      <c r="AC553" s="3"/>
      <c r="AD553" s="3" t="s">
        <v>3586</v>
      </c>
      <c r="AE553" s="3" t="s">
        <v>71</v>
      </c>
      <c r="AF553" s="3"/>
      <c r="AG553" s="3"/>
      <c r="AH553" t="s">
        <v>1730</v>
      </c>
    </row>
    <row r="554" spans="1:34">
      <c r="A554" t="s">
        <v>1338</v>
      </c>
      <c r="B554" t="s">
        <v>32</v>
      </c>
      <c r="C554" t="s">
        <v>33</v>
      </c>
      <c r="D554" t="s">
        <v>34</v>
      </c>
      <c r="E554" t="s">
        <v>35</v>
      </c>
      <c r="F554" s="1">
        <v>0.03</v>
      </c>
      <c r="G554" t="s">
        <v>36</v>
      </c>
      <c r="H554">
        <v>30</v>
      </c>
      <c r="J554">
        <v>180</v>
      </c>
      <c r="K554">
        <v>604800</v>
      </c>
      <c r="L554" t="s">
        <v>37</v>
      </c>
      <c r="O554" t="s">
        <v>1376</v>
      </c>
      <c r="P554" t="s">
        <v>728</v>
      </c>
      <c r="Q554" t="s">
        <v>40</v>
      </c>
      <c r="R554" t="s">
        <v>1377</v>
      </c>
      <c r="S554" t="s">
        <v>1378</v>
      </c>
      <c r="T554" t="s">
        <v>1379</v>
      </c>
      <c r="U554" t="s">
        <v>361</v>
      </c>
      <c r="X554">
        <v>15</v>
      </c>
      <c r="Y554" t="s">
        <v>362</v>
      </c>
      <c r="Z554" t="s">
        <v>362</v>
      </c>
      <c r="AA554" t="s">
        <v>362</v>
      </c>
      <c r="AB554" t="s">
        <v>1343</v>
      </c>
      <c r="AD554" t="s">
        <v>55</v>
      </c>
      <c r="AE554" s="3" t="s">
        <v>71</v>
      </c>
      <c r="AH554" t="s">
        <v>1730</v>
      </c>
    </row>
    <row r="555" spans="1:34">
      <c r="A555" t="s">
        <v>1338</v>
      </c>
      <c r="B555" t="s">
        <v>32</v>
      </c>
      <c r="C555" t="s">
        <v>33</v>
      </c>
      <c r="D555" t="s">
        <v>34</v>
      </c>
      <c r="E555" t="s">
        <v>35</v>
      </c>
      <c r="F555" s="1">
        <v>0.03</v>
      </c>
      <c r="G555" t="s">
        <v>36</v>
      </c>
      <c r="H555">
        <v>30</v>
      </c>
      <c r="J555">
        <v>180</v>
      </c>
      <c r="K555">
        <v>604800</v>
      </c>
      <c r="L555" t="s">
        <v>37</v>
      </c>
      <c r="O555" t="s">
        <v>1423</v>
      </c>
      <c r="P555" t="s">
        <v>825</v>
      </c>
      <c r="Q555" t="s">
        <v>40</v>
      </c>
      <c r="R555" t="s">
        <v>1424</v>
      </c>
      <c r="S555" t="s">
        <v>1425</v>
      </c>
      <c r="T555" t="s">
        <v>1426</v>
      </c>
      <c r="U555" t="s">
        <v>131</v>
      </c>
      <c r="X555">
        <v>17</v>
      </c>
      <c r="Y555" t="s">
        <v>362</v>
      </c>
      <c r="Z555" t="s">
        <v>362</v>
      </c>
      <c r="AA555" t="s">
        <v>362</v>
      </c>
      <c r="AB555" t="s">
        <v>1343</v>
      </c>
      <c r="AD555" t="s">
        <v>55</v>
      </c>
      <c r="AE555" s="3" t="s">
        <v>4407</v>
      </c>
      <c r="AH555" t="s">
        <v>1730</v>
      </c>
    </row>
    <row r="556" spans="1:34">
      <c r="A556" s="3" t="s">
        <v>3486</v>
      </c>
      <c r="B556" s="3" t="s">
        <v>2592</v>
      </c>
      <c r="C556" s="3" t="s">
        <v>33</v>
      </c>
      <c r="D556" s="3" t="s">
        <v>34</v>
      </c>
      <c r="E556" s="3" t="s">
        <v>35</v>
      </c>
      <c r="F556" s="4">
        <v>0.02</v>
      </c>
      <c r="G556" s="3" t="s">
        <v>2593</v>
      </c>
      <c r="H556" s="3">
        <v>50</v>
      </c>
      <c r="I556" s="3"/>
      <c r="J556" s="3">
        <v>180</v>
      </c>
      <c r="K556" s="3">
        <v>604800</v>
      </c>
      <c r="L556" s="10" t="s">
        <v>2973</v>
      </c>
      <c r="M556" s="10"/>
      <c r="N556" s="10"/>
      <c r="O556" s="3" t="s">
        <v>3568</v>
      </c>
      <c r="P556" s="3" t="s">
        <v>2728</v>
      </c>
      <c r="Q556" t="s">
        <v>40</v>
      </c>
      <c r="R556" s="3" t="s">
        <v>3569</v>
      </c>
      <c r="S556" s="3" t="s">
        <v>3570</v>
      </c>
      <c r="T556" s="10" t="s">
        <v>3571</v>
      </c>
      <c r="U556" s="10"/>
      <c r="V556" s="10"/>
      <c r="W556" s="3"/>
      <c r="X556" s="3">
        <v>41</v>
      </c>
      <c r="Y556" s="3" t="s">
        <v>2600</v>
      </c>
      <c r="Z556" s="3" t="s">
        <v>2600</v>
      </c>
      <c r="AA556" s="3" t="s">
        <v>2600</v>
      </c>
      <c r="AB556" s="3" t="s">
        <v>1343</v>
      </c>
      <c r="AC556" s="3"/>
      <c r="AD556" s="3" t="s">
        <v>747</v>
      </c>
      <c r="AE556" s="3" t="s">
        <v>71</v>
      </c>
      <c r="AF556" s="3"/>
      <c r="AG556" s="3"/>
      <c r="AH556" t="s">
        <v>1730</v>
      </c>
    </row>
    <row r="557" spans="1:34">
      <c r="A557" s="3" t="s">
        <v>3486</v>
      </c>
      <c r="B557" s="3" t="s">
        <v>2592</v>
      </c>
      <c r="C557" s="3" t="s">
        <v>33</v>
      </c>
      <c r="D557" s="3" t="s">
        <v>34</v>
      </c>
      <c r="E557" s="3" t="s">
        <v>35</v>
      </c>
      <c r="F557" s="4">
        <v>0.02</v>
      </c>
      <c r="G557" s="3" t="s">
        <v>2593</v>
      </c>
      <c r="H557" s="3">
        <v>50</v>
      </c>
      <c r="I557" s="3"/>
      <c r="J557" s="3">
        <v>180</v>
      </c>
      <c r="K557" s="3">
        <v>604800</v>
      </c>
      <c r="L557" s="10" t="s">
        <v>2973</v>
      </c>
      <c r="M557" s="10"/>
      <c r="N557" s="10"/>
      <c r="O557" s="3" t="s">
        <v>3596</v>
      </c>
      <c r="P557" s="3" t="s">
        <v>3151</v>
      </c>
      <c r="Q557" t="s">
        <v>40</v>
      </c>
      <c r="R557" s="3" t="s">
        <v>3597</v>
      </c>
      <c r="S557" s="3" t="s">
        <v>3598</v>
      </c>
      <c r="T557" s="10" t="s">
        <v>3599</v>
      </c>
      <c r="U557" s="10"/>
      <c r="V557" s="10"/>
      <c r="W557" s="3"/>
      <c r="X557" s="3">
        <v>14</v>
      </c>
      <c r="Y557" s="3" t="s">
        <v>2600</v>
      </c>
      <c r="Z557" s="3" t="s">
        <v>2600</v>
      </c>
      <c r="AA557" s="3" t="s">
        <v>2600</v>
      </c>
      <c r="AB557" s="3" t="s">
        <v>1343</v>
      </c>
      <c r="AC557" s="3"/>
      <c r="AD557" s="3" t="s">
        <v>747</v>
      </c>
      <c r="AE557" s="3" t="s">
        <v>71</v>
      </c>
      <c r="AF557" s="3"/>
      <c r="AG557" s="3"/>
      <c r="AH557" t="s">
        <v>1730</v>
      </c>
    </row>
    <row r="558" spans="1:34">
      <c r="A558" s="3" t="s">
        <v>3486</v>
      </c>
      <c r="B558" s="3" t="s">
        <v>2592</v>
      </c>
      <c r="C558" s="3" t="s">
        <v>33</v>
      </c>
      <c r="D558" s="3" t="s">
        <v>34</v>
      </c>
      <c r="E558" s="3" t="s">
        <v>35</v>
      </c>
      <c r="F558" s="4">
        <v>0.02</v>
      </c>
      <c r="G558" s="3" t="s">
        <v>2593</v>
      </c>
      <c r="H558" s="3">
        <v>50</v>
      </c>
      <c r="I558" s="3"/>
      <c r="J558" s="3">
        <v>180</v>
      </c>
      <c r="K558" s="3">
        <v>604800</v>
      </c>
      <c r="L558" s="10" t="s">
        <v>2973</v>
      </c>
      <c r="M558" s="10"/>
      <c r="N558" s="10"/>
      <c r="O558" s="3" t="s">
        <v>3504</v>
      </c>
      <c r="P558" s="3" t="s">
        <v>2696</v>
      </c>
      <c r="Q558" t="s">
        <v>40</v>
      </c>
      <c r="R558" s="3" t="s">
        <v>3505</v>
      </c>
      <c r="S558" s="3" t="s">
        <v>3276</v>
      </c>
      <c r="T558" s="10" t="s">
        <v>3506</v>
      </c>
      <c r="U558" s="10"/>
      <c r="V558" s="10"/>
      <c r="W558" s="3"/>
      <c r="X558" s="3">
        <v>79</v>
      </c>
      <c r="Y558" s="3" t="s">
        <v>2600</v>
      </c>
      <c r="Z558" s="3" t="s">
        <v>2600</v>
      </c>
      <c r="AA558" s="3" t="s">
        <v>2600</v>
      </c>
      <c r="AB558" s="3" t="s">
        <v>1343</v>
      </c>
      <c r="AC558" s="3"/>
      <c r="AD558" s="3" t="s">
        <v>55</v>
      </c>
      <c r="AE558" s="3" t="s">
        <v>2700</v>
      </c>
      <c r="AF558" s="3"/>
      <c r="AG558" s="3"/>
      <c r="AH558" t="s">
        <v>1730</v>
      </c>
    </row>
    <row r="559" spans="1:34">
      <c r="A559" s="3" t="s">
        <v>3486</v>
      </c>
      <c r="B559" s="3" t="s">
        <v>2592</v>
      </c>
      <c r="C559" s="3" t="s">
        <v>33</v>
      </c>
      <c r="D559" s="3" t="s">
        <v>34</v>
      </c>
      <c r="E559" s="3" t="s">
        <v>35</v>
      </c>
      <c r="F559" s="4">
        <v>0.02</v>
      </c>
      <c r="G559" s="3" t="s">
        <v>2593</v>
      </c>
      <c r="H559" s="3">
        <v>50</v>
      </c>
      <c r="I559" s="3"/>
      <c r="J559" s="3">
        <v>180</v>
      </c>
      <c r="K559" s="3">
        <v>604800</v>
      </c>
      <c r="L559" s="10" t="s">
        <v>2973</v>
      </c>
      <c r="M559" s="10"/>
      <c r="N559" s="10"/>
      <c r="O559" s="3" t="s">
        <v>3496</v>
      </c>
      <c r="P559" s="3" t="s">
        <v>1860</v>
      </c>
      <c r="Q559" t="s">
        <v>40</v>
      </c>
      <c r="R559" s="3" t="s">
        <v>3497</v>
      </c>
      <c r="S559" s="3" t="s">
        <v>3498</v>
      </c>
      <c r="T559" s="10" t="s">
        <v>3499</v>
      </c>
      <c r="U559" s="10"/>
      <c r="V559" s="10"/>
      <c r="W559" s="3"/>
      <c r="X559" s="3">
        <v>28</v>
      </c>
      <c r="Y559" s="3" t="s">
        <v>70</v>
      </c>
      <c r="Z559" s="3" t="s">
        <v>70</v>
      </c>
      <c r="AA559" s="3" t="s">
        <v>70</v>
      </c>
      <c r="AB559" s="3" t="s">
        <v>1343</v>
      </c>
      <c r="AC559" s="3"/>
      <c r="AD559" s="3" t="s">
        <v>55</v>
      </c>
      <c r="AE559" s="3" t="s">
        <v>2205</v>
      </c>
      <c r="AF559" s="3"/>
      <c r="AG559" s="3"/>
      <c r="AH559" t="s">
        <v>1730</v>
      </c>
    </row>
    <row r="560" spans="1:34">
      <c r="A560" t="s">
        <v>1338</v>
      </c>
      <c r="B560" t="s">
        <v>32</v>
      </c>
      <c r="C560" t="s">
        <v>33</v>
      </c>
      <c r="D560" t="s">
        <v>34</v>
      </c>
      <c r="E560" t="s">
        <v>35</v>
      </c>
      <c r="F560" s="1">
        <v>0.03</v>
      </c>
      <c r="G560" t="s">
        <v>36</v>
      </c>
      <c r="H560">
        <v>30</v>
      </c>
      <c r="J560">
        <v>180</v>
      </c>
      <c r="K560">
        <v>604800</v>
      </c>
      <c r="L560" t="s">
        <v>37</v>
      </c>
      <c r="O560" t="s">
        <v>1454</v>
      </c>
      <c r="P560" t="s">
        <v>138</v>
      </c>
      <c r="Q560" t="s">
        <v>40</v>
      </c>
      <c r="R560" t="s">
        <v>1455</v>
      </c>
      <c r="S560" t="s">
        <v>1456</v>
      </c>
      <c r="T560" t="s">
        <v>1457</v>
      </c>
      <c r="U560" t="s">
        <v>190</v>
      </c>
      <c r="X560">
        <v>36</v>
      </c>
      <c r="Y560" t="s">
        <v>45</v>
      </c>
      <c r="Z560" t="s">
        <v>45</v>
      </c>
      <c r="AA560" t="s">
        <v>45</v>
      </c>
      <c r="AB560" t="s">
        <v>1343</v>
      </c>
      <c r="AD560" t="s">
        <v>55</v>
      </c>
      <c r="AE560" t="s">
        <v>63</v>
      </c>
      <c r="AH560" t="s">
        <v>1730</v>
      </c>
    </row>
    <row r="561" spans="1:34">
      <c r="A561" s="3" t="s">
        <v>3486</v>
      </c>
      <c r="B561" s="3" t="s">
        <v>2592</v>
      </c>
      <c r="C561" s="3" t="s">
        <v>33</v>
      </c>
      <c r="D561" s="3" t="s">
        <v>34</v>
      </c>
      <c r="E561" s="3" t="s">
        <v>35</v>
      </c>
      <c r="F561" s="4">
        <v>0.02</v>
      </c>
      <c r="G561" s="3" t="s">
        <v>2593</v>
      </c>
      <c r="H561" s="3">
        <v>50</v>
      </c>
      <c r="I561" s="3"/>
      <c r="J561" s="3">
        <v>180</v>
      </c>
      <c r="K561" s="3">
        <v>604800</v>
      </c>
      <c r="L561" s="10" t="s">
        <v>2973</v>
      </c>
      <c r="M561" s="10"/>
      <c r="N561" s="10"/>
      <c r="O561" s="3" t="s">
        <v>3575</v>
      </c>
      <c r="P561" s="3" t="s">
        <v>2871</v>
      </c>
      <c r="Q561" t="s">
        <v>40</v>
      </c>
      <c r="R561" s="3" t="s">
        <v>3576</v>
      </c>
      <c r="S561" s="3" t="s">
        <v>3577</v>
      </c>
      <c r="T561" s="10" t="s">
        <v>3578</v>
      </c>
      <c r="U561" s="10"/>
      <c r="V561" s="10"/>
      <c r="W561" s="3"/>
      <c r="X561" s="3">
        <v>13</v>
      </c>
      <c r="Y561" s="3" t="s">
        <v>2600</v>
      </c>
      <c r="Z561" s="3" t="s">
        <v>2600</v>
      </c>
      <c r="AA561" s="3" t="s">
        <v>2600</v>
      </c>
      <c r="AB561" s="3" t="s">
        <v>1343</v>
      </c>
      <c r="AC561" s="3"/>
      <c r="AD561" s="3" t="s">
        <v>55</v>
      </c>
      <c r="AE561" t="s">
        <v>631</v>
      </c>
      <c r="AF561" s="3"/>
      <c r="AG561" s="3"/>
      <c r="AH561" t="s">
        <v>1730</v>
      </c>
    </row>
    <row r="562" spans="1:34">
      <c r="A562" s="3" t="s">
        <v>3486</v>
      </c>
      <c r="B562" s="3" t="s">
        <v>2592</v>
      </c>
      <c r="C562" s="3" t="s">
        <v>33</v>
      </c>
      <c r="D562" s="3" t="s">
        <v>34</v>
      </c>
      <c r="E562" s="3" t="s">
        <v>35</v>
      </c>
      <c r="F562" s="4">
        <v>0.02</v>
      </c>
      <c r="G562" s="3" t="s">
        <v>2593</v>
      </c>
      <c r="H562" s="3">
        <v>50</v>
      </c>
      <c r="I562" s="3"/>
      <c r="J562" s="3">
        <v>180</v>
      </c>
      <c r="K562" s="3">
        <v>604800</v>
      </c>
      <c r="L562" s="10" t="s">
        <v>2973</v>
      </c>
      <c r="M562" s="10"/>
      <c r="N562" s="10"/>
      <c r="O562" s="3" t="s">
        <v>3604</v>
      </c>
      <c r="P562" s="3" t="s">
        <v>2667</v>
      </c>
      <c r="Q562" t="s">
        <v>40</v>
      </c>
      <c r="R562" s="3" t="s">
        <v>3605</v>
      </c>
      <c r="S562" s="3" t="s">
        <v>3606</v>
      </c>
      <c r="T562" s="10" t="s">
        <v>3607</v>
      </c>
      <c r="U562" s="10"/>
      <c r="V562" s="10"/>
      <c r="W562" s="3"/>
      <c r="X562" s="3">
        <v>30</v>
      </c>
      <c r="Y562" s="3" t="s">
        <v>2600</v>
      </c>
      <c r="Z562" s="3" t="s">
        <v>2600</v>
      </c>
      <c r="AA562" s="3" t="s">
        <v>2600</v>
      </c>
      <c r="AB562" s="3" t="s">
        <v>1343</v>
      </c>
      <c r="AC562" s="3"/>
      <c r="AD562" s="10" t="s">
        <v>55</v>
      </c>
      <c r="AE562" s="10" t="s">
        <v>48</v>
      </c>
      <c r="AF562" s="3"/>
      <c r="AG562" s="3"/>
      <c r="AH562" t="s">
        <v>1730</v>
      </c>
    </row>
    <row r="563" spans="1:34">
      <c r="A563" t="s">
        <v>1338</v>
      </c>
      <c r="B563" t="s">
        <v>32</v>
      </c>
      <c r="C563" t="s">
        <v>33</v>
      </c>
      <c r="D563" t="s">
        <v>34</v>
      </c>
      <c r="E563" t="s">
        <v>35</v>
      </c>
      <c r="F563" s="1">
        <v>0.03</v>
      </c>
      <c r="G563" t="s">
        <v>36</v>
      </c>
      <c r="H563">
        <v>30</v>
      </c>
      <c r="J563">
        <v>180</v>
      </c>
      <c r="K563">
        <v>604800</v>
      </c>
      <c r="L563" t="s">
        <v>37</v>
      </c>
      <c r="O563" t="s">
        <v>1367</v>
      </c>
      <c r="P563" t="s">
        <v>180</v>
      </c>
      <c r="Q563" t="s">
        <v>40</v>
      </c>
      <c r="R563" t="s">
        <v>1368</v>
      </c>
      <c r="S563" t="s">
        <v>1369</v>
      </c>
      <c r="T563" t="s">
        <v>1370</v>
      </c>
      <c r="U563" t="s">
        <v>570</v>
      </c>
      <c r="X563">
        <v>39</v>
      </c>
      <c r="Y563" t="s">
        <v>45</v>
      </c>
      <c r="Z563" t="s">
        <v>45</v>
      </c>
      <c r="AA563" t="s">
        <v>45</v>
      </c>
      <c r="AB563" t="s">
        <v>1343</v>
      </c>
      <c r="AD563" t="s">
        <v>1371</v>
      </c>
      <c r="AE563" s="3" t="s">
        <v>71</v>
      </c>
      <c r="AH563" t="s">
        <v>1730</v>
      </c>
    </row>
    <row r="564" spans="1:34">
      <c r="A564" s="3" t="s">
        <v>3486</v>
      </c>
      <c r="B564" s="3" t="s">
        <v>2592</v>
      </c>
      <c r="C564" s="3" t="s">
        <v>33</v>
      </c>
      <c r="D564" s="3" t="s">
        <v>34</v>
      </c>
      <c r="E564" s="3" t="s">
        <v>35</v>
      </c>
      <c r="F564" s="4">
        <v>0.02</v>
      </c>
      <c r="G564" s="3" t="s">
        <v>2593</v>
      </c>
      <c r="H564" s="3">
        <v>50</v>
      </c>
      <c r="I564" s="3"/>
      <c r="J564" s="3">
        <v>180</v>
      </c>
      <c r="K564" s="3">
        <v>604800</v>
      </c>
      <c r="L564" s="10" t="s">
        <v>2973</v>
      </c>
      <c r="M564" s="10"/>
      <c r="N564" s="10"/>
      <c r="O564" s="3" t="s">
        <v>3530</v>
      </c>
      <c r="P564" s="3" t="s">
        <v>3209</v>
      </c>
      <c r="Q564" t="s">
        <v>40</v>
      </c>
      <c r="R564" s="3" t="s">
        <v>3531</v>
      </c>
      <c r="S564" s="3" t="s">
        <v>3532</v>
      </c>
      <c r="T564" s="10" t="s">
        <v>3533</v>
      </c>
      <c r="U564" s="10"/>
      <c r="V564" s="10"/>
      <c r="W564" s="3"/>
      <c r="X564" s="3">
        <v>28</v>
      </c>
      <c r="Y564" s="3" t="s">
        <v>2600</v>
      </c>
      <c r="Z564" s="3" t="s">
        <v>2600</v>
      </c>
      <c r="AA564" s="3" t="s">
        <v>2600</v>
      </c>
      <c r="AB564" s="3" t="s">
        <v>1343</v>
      </c>
      <c r="AC564" s="3"/>
      <c r="AD564" s="3" t="s">
        <v>55</v>
      </c>
      <c r="AE564" s="3" t="s">
        <v>71</v>
      </c>
      <c r="AF564" s="3"/>
      <c r="AG564" s="3"/>
      <c r="AH564" t="s">
        <v>1730</v>
      </c>
    </row>
    <row r="565" spans="1:34">
      <c r="A565" s="3" t="s">
        <v>3486</v>
      </c>
      <c r="B565" s="3" t="s">
        <v>2592</v>
      </c>
      <c r="C565" s="3" t="s">
        <v>33</v>
      </c>
      <c r="D565" s="3" t="s">
        <v>34</v>
      </c>
      <c r="E565" s="3" t="s">
        <v>35</v>
      </c>
      <c r="F565" s="4">
        <v>0.02</v>
      </c>
      <c r="G565" s="3" t="s">
        <v>2593</v>
      </c>
      <c r="H565" s="3">
        <v>50</v>
      </c>
      <c r="I565" s="3"/>
      <c r="J565" s="3">
        <v>180</v>
      </c>
      <c r="K565" s="3">
        <v>604800</v>
      </c>
      <c r="L565" s="10" t="s">
        <v>2973</v>
      </c>
      <c r="M565" s="10"/>
      <c r="N565" s="10"/>
      <c r="O565" s="3" t="s">
        <v>3500</v>
      </c>
      <c r="P565" s="3" t="s">
        <v>2620</v>
      </c>
      <c r="Q565" t="s">
        <v>40</v>
      </c>
      <c r="R565" s="3" t="s">
        <v>3501</v>
      </c>
      <c r="S565" s="3" t="s">
        <v>3502</v>
      </c>
      <c r="T565" s="10" t="s">
        <v>3503</v>
      </c>
      <c r="U565" s="10"/>
      <c r="V565" s="10"/>
      <c r="W565" s="3"/>
      <c r="X565" s="3">
        <v>35</v>
      </c>
      <c r="Y565" s="3" t="s">
        <v>2600</v>
      </c>
      <c r="Z565" s="3" t="s">
        <v>2600</v>
      </c>
      <c r="AA565" s="3" t="s">
        <v>2600</v>
      </c>
      <c r="AB565" s="3" t="s">
        <v>1343</v>
      </c>
      <c r="AC565" s="3"/>
      <c r="AD565" s="3" t="s">
        <v>55</v>
      </c>
      <c r="AE565" s="3" t="s">
        <v>106</v>
      </c>
      <c r="AF565" s="3"/>
      <c r="AG565" s="3"/>
      <c r="AH565" t="s">
        <v>1730</v>
      </c>
    </row>
    <row r="566" spans="1:34">
      <c r="A566" t="s">
        <v>1338</v>
      </c>
      <c r="B566" t="s">
        <v>32</v>
      </c>
      <c r="C566" t="s">
        <v>33</v>
      </c>
      <c r="D566" t="s">
        <v>34</v>
      </c>
      <c r="E566" t="s">
        <v>35</v>
      </c>
      <c r="F566" s="1">
        <v>0.03</v>
      </c>
      <c r="G566" t="s">
        <v>36</v>
      </c>
      <c r="H566">
        <v>30</v>
      </c>
      <c r="J566">
        <v>180</v>
      </c>
      <c r="K566">
        <v>604800</v>
      </c>
      <c r="L566" t="s">
        <v>37</v>
      </c>
      <c r="O566" t="s">
        <v>1458</v>
      </c>
      <c r="P566" t="s">
        <v>1459</v>
      </c>
      <c r="Q566" t="s">
        <v>40</v>
      </c>
      <c r="R566" t="s">
        <v>1460</v>
      </c>
      <c r="S566" t="s">
        <v>1461</v>
      </c>
      <c r="T566" t="s">
        <v>1462</v>
      </c>
      <c r="U566" t="s">
        <v>178</v>
      </c>
      <c r="X566">
        <v>110</v>
      </c>
      <c r="Y566" t="s">
        <v>62</v>
      </c>
      <c r="Z566" t="s">
        <v>62</v>
      </c>
      <c r="AA566" t="s">
        <v>62</v>
      </c>
      <c r="AB566" t="s">
        <v>1343</v>
      </c>
      <c r="AD566" t="s">
        <v>747</v>
      </c>
      <c r="AE566" s="3" t="s">
        <v>71</v>
      </c>
      <c r="AH566" t="s">
        <v>1730</v>
      </c>
    </row>
    <row r="567" spans="1:34">
      <c r="A567" t="s">
        <v>1338</v>
      </c>
      <c r="B567" t="s">
        <v>32</v>
      </c>
      <c r="C567" t="s">
        <v>33</v>
      </c>
      <c r="D567" t="s">
        <v>34</v>
      </c>
      <c r="E567" t="s">
        <v>35</v>
      </c>
      <c r="F567" s="1">
        <v>0.03</v>
      </c>
      <c r="G567" t="s">
        <v>36</v>
      </c>
      <c r="H567">
        <v>30</v>
      </c>
      <c r="J567">
        <v>180</v>
      </c>
      <c r="K567">
        <v>604800</v>
      </c>
      <c r="L567" t="s">
        <v>37</v>
      </c>
      <c r="O567" t="s">
        <v>1441</v>
      </c>
      <c r="P567" t="s">
        <v>791</v>
      </c>
      <c r="Q567" t="s">
        <v>40</v>
      </c>
      <c r="R567" t="s">
        <v>1442</v>
      </c>
      <c r="S567" t="s">
        <v>1443</v>
      </c>
      <c r="T567" t="s">
        <v>1444</v>
      </c>
      <c r="U567" t="s">
        <v>148</v>
      </c>
      <c r="X567">
        <v>11</v>
      </c>
      <c r="Y567" t="s">
        <v>125</v>
      </c>
      <c r="Z567" t="s">
        <v>125</v>
      </c>
      <c r="AA567" t="s">
        <v>125</v>
      </c>
      <c r="AB567" t="s">
        <v>1343</v>
      </c>
      <c r="AD567" t="s">
        <v>55</v>
      </c>
      <c r="AE567" t="s">
        <v>795</v>
      </c>
      <c r="AH567" t="s">
        <v>1730</v>
      </c>
    </row>
    <row r="568" spans="1:34">
      <c r="A568" s="3" t="s">
        <v>3486</v>
      </c>
      <c r="B568" s="3" t="s">
        <v>2592</v>
      </c>
      <c r="C568" s="3" t="s">
        <v>33</v>
      </c>
      <c r="D568" s="3" t="s">
        <v>34</v>
      </c>
      <c r="E568" s="3" t="s">
        <v>35</v>
      </c>
      <c r="F568" s="4">
        <v>0.02</v>
      </c>
      <c r="G568" s="3" t="s">
        <v>2593</v>
      </c>
      <c r="H568" s="3">
        <v>50</v>
      </c>
      <c r="I568" s="3"/>
      <c r="J568" s="3">
        <v>180</v>
      </c>
      <c r="K568" s="3">
        <v>604800</v>
      </c>
      <c r="L568" s="10" t="s">
        <v>2973</v>
      </c>
      <c r="M568" s="10"/>
      <c r="N568" s="10"/>
      <c r="O568" s="3" t="s">
        <v>3546</v>
      </c>
      <c r="P568" s="3" t="s">
        <v>1758</v>
      </c>
      <c r="Q568" t="s">
        <v>40</v>
      </c>
      <c r="R568" s="3" t="s">
        <v>3547</v>
      </c>
      <c r="S568" s="3" t="s">
        <v>3548</v>
      </c>
      <c r="T568" s="10" t="s">
        <v>3549</v>
      </c>
      <c r="U568" s="10"/>
      <c r="V568" s="10"/>
      <c r="W568" s="3"/>
      <c r="X568" s="3">
        <v>43</v>
      </c>
      <c r="Y568" s="3" t="s">
        <v>125</v>
      </c>
      <c r="Z568" s="3" t="s">
        <v>125</v>
      </c>
      <c r="AA568" s="3" t="s">
        <v>125</v>
      </c>
      <c r="AB568" s="3" t="s">
        <v>1343</v>
      </c>
      <c r="AC568" s="3"/>
      <c r="AD568" s="3" t="s">
        <v>55</v>
      </c>
      <c r="AE568" s="3" t="s">
        <v>106</v>
      </c>
      <c r="AF568" s="3"/>
      <c r="AG568" s="3"/>
      <c r="AH568" t="s">
        <v>1730</v>
      </c>
    </row>
    <row r="569" spans="1:34">
      <c r="A569" s="3" t="s">
        <v>3486</v>
      </c>
      <c r="B569" s="3" t="s">
        <v>2592</v>
      </c>
      <c r="C569" s="3" t="s">
        <v>33</v>
      </c>
      <c r="D569" s="3" t="s">
        <v>34</v>
      </c>
      <c r="E569" s="3" t="s">
        <v>35</v>
      </c>
      <c r="F569" s="4">
        <v>0.02</v>
      </c>
      <c r="G569" s="3" t="s">
        <v>2593</v>
      </c>
      <c r="H569" s="3">
        <v>50</v>
      </c>
      <c r="I569" s="3"/>
      <c r="J569" s="3">
        <v>180</v>
      </c>
      <c r="K569" s="3">
        <v>604800</v>
      </c>
      <c r="L569" s="10" t="s">
        <v>2973</v>
      </c>
      <c r="M569" s="10"/>
      <c r="N569" s="10"/>
      <c r="O569" s="3" t="s">
        <v>3554</v>
      </c>
      <c r="P569" s="3" t="s">
        <v>3555</v>
      </c>
      <c r="Q569" t="s">
        <v>40</v>
      </c>
      <c r="R569" s="3" t="s">
        <v>3556</v>
      </c>
      <c r="S569" s="3" t="s">
        <v>3557</v>
      </c>
      <c r="T569" s="10" t="s">
        <v>3558</v>
      </c>
      <c r="U569" s="10"/>
      <c r="V569" s="10"/>
      <c r="W569" s="3"/>
      <c r="X569" s="3">
        <v>58</v>
      </c>
      <c r="Y569" s="3" t="s">
        <v>2600</v>
      </c>
      <c r="Z569" s="3" t="s">
        <v>2600</v>
      </c>
      <c r="AA569" s="3" t="s">
        <v>2600</v>
      </c>
      <c r="AB569" s="3" t="s">
        <v>1343</v>
      </c>
      <c r="AC569" s="3"/>
      <c r="AD569" s="3" t="s">
        <v>747</v>
      </c>
      <c r="AE569" s="3" t="s">
        <v>71</v>
      </c>
      <c r="AF569" s="10"/>
      <c r="AG569" s="3"/>
      <c r="AH569" t="s">
        <v>1730</v>
      </c>
    </row>
    <row r="570" spans="1:34">
      <c r="A570" t="s">
        <v>1338</v>
      </c>
      <c r="B570" t="s">
        <v>32</v>
      </c>
      <c r="C570" t="s">
        <v>33</v>
      </c>
      <c r="D570" t="s">
        <v>34</v>
      </c>
      <c r="E570" t="s">
        <v>35</v>
      </c>
      <c r="F570" s="1">
        <v>0.03</v>
      </c>
      <c r="G570" t="s">
        <v>36</v>
      </c>
      <c r="H570">
        <v>30</v>
      </c>
      <c r="J570">
        <v>180</v>
      </c>
      <c r="K570">
        <v>604800</v>
      </c>
      <c r="L570" t="s">
        <v>37</v>
      </c>
      <c r="O570" t="s">
        <v>1394</v>
      </c>
      <c r="P570" t="s">
        <v>204</v>
      </c>
      <c r="Q570" t="s">
        <v>40</v>
      </c>
      <c r="R570" t="s">
        <v>1395</v>
      </c>
      <c r="S570" t="s">
        <v>974</v>
      </c>
      <c r="T570" t="s">
        <v>1396</v>
      </c>
      <c r="U570" t="s">
        <v>202</v>
      </c>
      <c r="X570">
        <v>23</v>
      </c>
      <c r="Y570" t="s">
        <v>209</v>
      </c>
      <c r="Z570" t="s">
        <v>209</v>
      </c>
      <c r="AA570" t="s">
        <v>209</v>
      </c>
      <c r="AB570" t="s">
        <v>1343</v>
      </c>
      <c r="AD570" t="s">
        <v>681</v>
      </c>
      <c r="AE570" s="3" t="s">
        <v>71</v>
      </c>
      <c r="AH570" t="s">
        <v>1730</v>
      </c>
    </row>
    <row r="571" spans="1:34">
      <c r="A571" t="s">
        <v>1338</v>
      </c>
      <c r="B571" t="s">
        <v>32</v>
      </c>
      <c r="C571" t="s">
        <v>33</v>
      </c>
      <c r="D571" t="s">
        <v>34</v>
      </c>
      <c r="E571" t="s">
        <v>35</v>
      </c>
      <c r="F571" s="1">
        <v>0.03</v>
      </c>
      <c r="G571" t="s">
        <v>36</v>
      </c>
      <c r="H571">
        <v>30</v>
      </c>
      <c r="J571">
        <v>180</v>
      </c>
      <c r="K571">
        <v>604800</v>
      </c>
      <c r="L571" t="s">
        <v>37</v>
      </c>
      <c r="O571" t="s">
        <v>1385</v>
      </c>
      <c r="P571" t="s">
        <v>1386</v>
      </c>
      <c r="Q571" t="s">
        <v>40</v>
      </c>
      <c r="R571" t="s">
        <v>1387</v>
      </c>
      <c r="S571" t="s">
        <v>1388</v>
      </c>
      <c r="T571" t="s">
        <v>1389</v>
      </c>
      <c r="U571" t="s">
        <v>54</v>
      </c>
      <c r="X571">
        <v>67</v>
      </c>
      <c r="Y571" t="s">
        <v>62</v>
      </c>
      <c r="Z571" t="s">
        <v>62</v>
      </c>
      <c r="AA571" t="s">
        <v>62</v>
      </c>
      <c r="AB571" t="s">
        <v>1343</v>
      </c>
      <c r="AD571" t="s">
        <v>55</v>
      </c>
      <c r="AE571" s="3" t="s">
        <v>71</v>
      </c>
      <c r="AH571" t="s">
        <v>1730</v>
      </c>
    </row>
    <row r="572" spans="1:34">
      <c r="A572" t="s">
        <v>1338</v>
      </c>
      <c r="B572" t="s">
        <v>32</v>
      </c>
      <c r="C572" t="s">
        <v>33</v>
      </c>
      <c r="D572" t="s">
        <v>34</v>
      </c>
      <c r="E572" t="s">
        <v>35</v>
      </c>
      <c r="F572" s="1">
        <v>0.03</v>
      </c>
      <c r="G572" t="s">
        <v>36</v>
      </c>
      <c r="H572">
        <v>30</v>
      </c>
      <c r="J572">
        <v>180</v>
      </c>
      <c r="K572">
        <v>604800</v>
      </c>
      <c r="L572" t="s">
        <v>37</v>
      </c>
      <c r="O572" t="s">
        <v>1405</v>
      </c>
      <c r="P572" t="s">
        <v>1306</v>
      </c>
      <c r="Q572" t="s">
        <v>40</v>
      </c>
      <c r="R572" t="s">
        <v>1406</v>
      </c>
      <c r="S572" t="s">
        <v>1407</v>
      </c>
      <c r="T572" t="s">
        <v>1408</v>
      </c>
      <c r="U572" t="s">
        <v>190</v>
      </c>
      <c r="X572">
        <v>27</v>
      </c>
      <c r="Y572" t="s">
        <v>78</v>
      </c>
      <c r="Z572" t="s">
        <v>78</v>
      </c>
      <c r="AA572" t="s">
        <v>78</v>
      </c>
      <c r="AB572" t="s">
        <v>1343</v>
      </c>
      <c r="AD572" t="s">
        <v>55</v>
      </c>
      <c r="AE572" s="3" t="s">
        <v>71</v>
      </c>
      <c r="AH572" t="s">
        <v>1730</v>
      </c>
    </row>
    <row r="573" spans="1:34">
      <c r="A573" t="s">
        <v>1338</v>
      </c>
      <c r="B573" t="s">
        <v>32</v>
      </c>
      <c r="C573" t="s">
        <v>33</v>
      </c>
      <c r="D573" t="s">
        <v>34</v>
      </c>
      <c r="E573" t="s">
        <v>35</v>
      </c>
      <c r="F573" s="1">
        <v>0.03</v>
      </c>
      <c r="G573" t="s">
        <v>36</v>
      </c>
      <c r="H573">
        <v>30</v>
      </c>
      <c r="J573">
        <v>180</v>
      </c>
      <c r="K573">
        <v>604800</v>
      </c>
      <c r="L573" t="s">
        <v>37</v>
      </c>
      <c r="O573" t="s">
        <v>1356</v>
      </c>
      <c r="P573" t="s">
        <v>50</v>
      </c>
      <c r="Q573" t="s">
        <v>40</v>
      </c>
      <c r="R573" t="s">
        <v>426</v>
      </c>
      <c r="S573" t="s">
        <v>1357</v>
      </c>
      <c r="T573" t="s">
        <v>1358</v>
      </c>
      <c r="U573" t="s">
        <v>208</v>
      </c>
      <c r="X573">
        <v>28</v>
      </c>
      <c r="Y573" t="s">
        <v>45</v>
      </c>
      <c r="Z573" t="s">
        <v>45</v>
      </c>
      <c r="AA573" t="s">
        <v>45</v>
      </c>
      <c r="AB573" t="s">
        <v>1343</v>
      </c>
      <c r="AD573" t="s">
        <v>55</v>
      </c>
      <c r="AE573" t="s">
        <v>48</v>
      </c>
      <c r="AH573" t="s">
        <v>1730</v>
      </c>
    </row>
    <row r="574" spans="1:34">
      <c r="A574" t="s">
        <v>1338</v>
      </c>
      <c r="B574" t="s">
        <v>32</v>
      </c>
      <c r="C574" t="s">
        <v>33</v>
      </c>
      <c r="D574" t="s">
        <v>34</v>
      </c>
      <c r="E574" t="s">
        <v>35</v>
      </c>
      <c r="F574" s="1">
        <v>0.03</v>
      </c>
      <c r="G574" t="s">
        <v>36</v>
      </c>
      <c r="H574">
        <v>30</v>
      </c>
      <c r="J574">
        <v>180</v>
      </c>
      <c r="K574">
        <v>604800</v>
      </c>
      <c r="L574" t="s">
        <v>37</v>
      </c>
      <c r="O574" t="s">
        <v>1339</v>
      </c>
      <c r="P574" t="s">
        <v>108</v>
      </c>
      <c r="Q574" t="s">
        <v>40</v>
      </c>
      <c r="R574" t="s">
        <v>1340</v>
      </c>
      <c r="S574" t="s">
        <v>1341</v>
      </c>
      <c r="T574" t="s">
        <v>1342</v>
      </c>
      <c r="U574" t="s">
        <v>202</v>
      </c>
      <c r="X574">
        <v>26</v>
      </c>
      <c r="Y574" t="s">
        <v>45</v>
      </c>
      <c r="Z574" t="s">
        <v>45</v>
      </c>
      <c r="AA574" t="s">
        <v>45</v>
      </c>
      <c r="AB574" t="s">
        <v>1343</v>
      </c>
      <c r="AD574" t="s">
        <v>681</v>
      </c>
      <c r="AE574" s="3" t="s">
        <v>71</v>
      </c>
      <c r="AH574" t="s">
        <v>1730</v>
      </c>
    </row>
    <row r="575" spans="1:34">
      <c r="A575" s="3" t="s">
        <v>3486</v>
      </c>
      <c r="B575" s="3" t="s">
        <v>2592</v>
      </c>
      <c r="C575" s="3" t="s">
        <v>33</v>
      </c>
      <c r="D575" s="3" t="s">
        <v>34</v>
      </c>
      <c r="E575" s="3" t="s">
        <v>35</v>
      </c>
      <c r="F575" s="4">
        <v>0.02</v>
      </c>
      <c r="G575" s="3" t="s">
        <v>2593</v>
      </c>
      <c r="H575" s="3">
        <v>50</v>
      </c>
      <c r="I575" s="3"/>
      <c r="J575" s="3">
        <v>180</v>
      </c>
      <c r="K575" s="3">
        <v>604800</v>
      </c>
      <c r="L575" s="10" t="s">
        <v>2973</v>
      </c>
      <c r="M575" s="10"/>
      <c r="N575" s="10"/>
      <c r="O575" s="3" t="s">
        <v>3559</v>
      </c>
      <c r="P575" s="3" t="s">
        <v>3560</v>
      </c>
      <c r="Q575" t="s">
        <v>40</v>
      </c>
      <c r="R575" s="3" t="s">
        <v>3561</v>
      </c>
      <c r="S575" s="3" t="s">
        <v>3562</v>
      </c>
      <c r="T575" s="10" t="s">
        <v>3563</v>
      </c>
      <c r="U575" s="10"/>
      <c r="V575" s="10"/>
      <c r="W575" s="3"/>
      <c r="X575" s="3">
        <v>175</v>
      </c>
      <c r="Y575" s="3" t="s">
        <v>2600</v>
      </c>
      <c r="Z575" s="3" t="s">
        <v>2600</v>
      </c>
      <c r="AA575" s="3" t="s">
        <v>2600</v>
      </c>
      <c r="AB575" s="3" t="s">
        <v>1343</v>
      </c>
      <c r="AC575" s="3"/>
      <c r="AD575" s="3" t="s">
        <v>3564</v>
      </c>
      <c r="AE575" s="3" t="s">
        <v>48</v>
      </c>
      <c r="AF575" s="3"/>
      <c r="AG575" s="3"/>
      <c r="AH575" t="s">
        <v>1730</v>
      </c>
    </row>
    <row r="576" spans="1:34">
      <c r="A576" t="s">
        <v>1338</v>
      </c>
      <c r="B576" t="s">
        <v>32</v>
      </c>
      <c r="C576" t="s">
        <v>33</v>
      </c>
      <c r="D576" t="s">
        <v>34</v>
      </c>
      <c r="E576" t="s">
        <v>35</v>
      </c>
      <c r="F576" s="1">
        <v>0.03</v>
      </c>
      <c r="G576" t="s">
        <v>36</v>
      </c>
      <c r="H576">
        <v>30</v>
      </c>
      <c r="J576">
        <v>180</v>
      </c>
      <c r="K576">
        <v>604800</v>
      </c>
      <c r="L576" t="s">
        <v>37</v>
      </c>
      <c r="O576" t="s">
        <v>1390</v>
      </c>
      <c r="P576" t="s">
        <v>192</v>
      </c>
      <c r="Q576" t="s">
        <v>40</v>
      </c>
      <c r="R576" t="s">
        <v>1391</v>
      </c>
      <c r="S576" t="s">
        <v>1392</v>
      </c>
      <c r="T576" t="s">
        <v>1393</v>
      </c>
      <c r="U576" t="s">
        <v>184</v>
      </c>
      <c r="X576">
        <v>37</v>
      </c>
      <c r="Y576" t="s">
        <v>45</v>
      </c>
      <c r="Z576" t="s">
        <v>45</v>
      </c>
      <c r="AA576" t="s">
        <v>45</v>
      </c>
      <c r="AB576" t="s">
        <v>1343</v>
      </c>
      <c r="AD576" t="s">
        <v>681</v>
      </c>
      <c r="AE576" s="3" t="s">
        <v>71</v>
      </c>
      <c r="AH576" t="s">
        <v>1730</v>
      </c>
    </row>
    <row r="577" spans="1:34">
      <c r="A577" t="s">
        <v>1338</v>
      </c>
      <c r="B577" t="s">
        <v>32</v>
      </c>
      <c r="C577" t="s">
        <v>33</v>
      </c>
      <c r="D577" t="s">
        <v>34</v>
      </c>
      <c r="E577" t="s">
        <v>35</v>
      </c>
      <c r="F577" s="1">
        <v>0.03</v>
      </c>
      <c r="G577" t="s">
        <v>36</v>
      </c>
      <c r="H577">
        <v>30</v>
      </c>
      <c r="J577">
        <v>180</v>
      </c>
      <c r="K577">
        <v>604800</v>
      </c>
      <c r="L577" t="s">
        <v>37</v>
      </c>
      <c r="O577" t="s">
        <v>1344</v>
      </c>
      <c r="P577" t="s">
        <v>144</v>
      </c>
      <c r="Q577" t="s">
        <v>40</v>
      </c>
      <c r="R577" t="s">
        <v>924</v>
      </c>
      <c r="S577" t="s">
        <v>1345</v>
      </c>
      <c r="T577" t="s">
        <v>1346</v>
      </c>
      <c r="U577" t="s">
        <v>124</v>
      </c>
      <c r="X577">
        <v>25</v>
      </c>
      <c r="Y577" t="s">
        <v>45</v>
      </c>
      <c r="Z577" t="s">
        <v>45</v>
      </c>
      <c r="AA577" t="s">
        <v>45</v>
      </c>
      <c r="AB577" t="s">
        <v>1343</v>
      </c>
      <c r="AD577" t="s">
        <v>1347</v>
      </c>
      <c r="AE577" s="3" t="s">
        <v>71</v>
      </c>
      <c r="AH577" t="s">
        <v>1730</v>
      </c>
    </row>
    <row r="578" spans="1:34">
      <c r="A578" t="s">
        <v>1338</v>
      </c>
      <c r="B578" t="s">
        <v>32</v>
      </c>
      <c r="C578" t="s">
        <v>33</v>
      </c>
      <c r="D578" t="s">
        <v>34</v>
      </c>
      <c r="E578" t="s">
        <v>35</v>
      </c>
      <c r="F578" s="1">
        <v>0.03</v>
      </c>
      <c r="G578" t="s">
        <v>36</v>
      </c>
      <c r="H578">
        <v>30</v>
      </c>
      <c r="J578">
        <v>180</v>
      </c>
      <c r="K578">
        <v>604800</v>
      </c>
      <c r="L578" t="s">
        <v>37</v>
      </c>
      <c r="O578" t="s">
        <v>1380</v>
      </c>
      <c r="P578" t="s">
        <v>1381</v>
      </c>
      <c r="Q578" t="s">
        <v>40</v>
      </c>
      <c r="R578" t="s">
        <v>1382</v>
      </c>
      <c r="S578" t="s">
        <v>1383</v>
      </c>
      <c r="T578" t="s">
        <v>1384</v>
      </c>
      <c r="U578" t="s">
        <v>866</v>
      </c>
      <c r="X578">
        <v>49</v>
      </c>
      <c r="Y578" t="s">
        <v>78</v>
      </c>
      <c r="Z578" t="s">
        <v>78</v>
      </c>
      <c r="AA578" t="s">
        <v>78</v>
      </c>
      <c r="AB578" t="s">
        <v>1343</v>
      </c>
      <c r="AD578" t="s">
        <v>747</v>
      </c>
      <c r="AE578" s="3" t="s">
        <v>71</v>
      </c>
      <c r="AH578" t="s">
        <v>1730</v>
      </c>
    </row>
    <row r="579" spans="1:34">
      <c r="A579" t="s">
        <v>1338</v>
      </c>
      <c r="B579" t="s">
        <v>32</v>
      </c>
      <c r="C579" t="s">
        <v>33</v>
      </c>
      <c r="D579" t="s">
        <v>34</v>
      </c>
      <c r="E579" t="s">
        <v>35</v>
      </c>
      <c r="F579" s="1">
        <v>0.03</v>
      </c>
      <c r="G579" t="s">
        <v>36</v>
      </c>
      <c r="H579">
        <v>30</v>
      </c>
      <c r="J579">
        <v>180</v>
      </c>
      <c r="K579">
        <v>604800</v>
      </c>
      <c r="L579" t="s">
        <v>37</v>
      </c>
      <c r="O579" t="s">
        <v>1449</v>
      </c>
      <c r="P579" t="s">
        <v>1450</v>
      </c>
      <c r="Q579" t="s">
        <v>40</v>
      </c>
      <c r="R579" t="s">
        <v>1451</v>
      </c>
      <c r="S579" t="s">
        <v>1452</v>
      </c>
      <c r="T579" t="s">
        <v>1453</v>
      </c>
      <c r="U579" t="s">
        <v>184</v>
      </c>
      <c r="X579">
        <v>39</v>
      </c>
      <c r="Y579" t="s">
        <v>62</v>
      </c>
      <c r="Z579" t="s">
        <v>62</v>
      </c>
      <c r="AA579" t="s">
        <v>62</v>
      </c>
      <c r="AB579" t="s">
        <v>1343</v>
      </c>
      <c r="AD579" t="s">
        <v>55</v>
      </c>
      <c r="AE579" s="3" t="s">
        <v>71</v>
      </c>
      <c r="AH579" t="s">
        <v>1730</v>
      </c>
    </row>
    <row r="580" spans="1:34">
      <c r="A580" t="s">
        <v>1338</v>
      </c>
      <c r="B580" t="s">
        <v>32</v>
      </c>
      <c r="C580" t="s">
        <v>33</v>
      </c>
      <c r="D580" t="s">
        <v>34</v>
      </c>
      <c r="E580" t="s">
        <v>35</v>
      </c>
      <c r="F580" s="1">
        <v>0.03</v>
      </c>
      <c r="G580" t="s">
        <v>36</v>
      </c>
      <c r="H580">
        <v>30</v>
      </c>
      <c r="J580">
        <v>180</v>
      </c>
      <c r="K580">
        <v>604800</v>
      </c>
      <c r="L580" t="s">
        <v>37</v>
      </c>
      <c r="O580" t="s">
        <v>1414</v>
      </c>
      <c r="P580" t="s">
        <v>94</v>
      </c>
      <c r="Q580" t="s">
        <v>40</v>
      </c>
      <c r="R580" t="s">
        <v>1415</v>
      </c>
      <c r="S580" t="s">
        <v>1416</v>
      </c>
      <c r="T580" t="s">
        <v>1417</v>
      </c>
      <c r="U580" t="s">
        <v>746</v>
      </c>
      <c r="X580">
        <v>22</v>
      </c>
      <c r="Y580" t="s">
        <v>45</v>
      </c>
      <c r="Z580" t="s">
        <v>45</v>
      </c>
      <c r="AA580" t="s">
        <v>45</v>
      </c>
      <c r="AB580" t="s">
        <v>1343</v>
      </c>
      <c r="AD580" t="s">
        <v>55</v>
      </c>
      <c r="AE580" s="3" t="s">
        <v>4407</v>
      </c>
      <c r="AH580" t="s">
        <v>1730</v>
      </c>
    </row>
    <row r="581" spans="1:34">
      <c r="A581" t="s">
        <v>1338</v>
      </c>
      <c r="B581" t="s">
        <v>32</v>
      </c>
      <c r="C581" t="s">
        <v>33</v>
      </c>
      <c r="D581" t="s">
        <v>34</v>
      </c>
      <c r="E581" t="s">
        <v>35</v>
      </c>
      <c r="F581" s="1">
        <v>0.03</v>
      </c>
      <c r="G581" t="s">
        <v>36</v>
      </c>
      <c r="H581">
        <v>30</v>
      </c>
      <c r="J581">
        <v>180</v>
      </c>
      <c r="K581">
        <v>604800</v>
      </c>
      <c r="L581" t="s">
        <v>37</v>
      </c>
      <c r="O581" t="s">
        <v>1397</v>
      </c>
      <c r="P581" t="s">
        <v>301</v>
      </c>
      <c r="Q581" t="s">
        <v>40</v>
      </c>
      <c r="R581" t="s">
        <v>1398</v>
      </c>
      <c r="S581" t="s">
        <v>1399</v>
      </c>
      <c r="T581" t="s">
        <v>1400</v>
      </c>
      <c r="U581" t="s">
        <v>54</v>
      </c>
      <c r="X581">
        <v>35</v>
      </c>
      <c r="Y581" t="s">
        <v>91</v>
      </c>
      <c r="Z581" t="s">
        <v>91</v>
      </c>
      <c r="AA581" t="s">
        <v>91</v>
      </c>
      <c r="AB581" t="s">
        <v>1343</v>
      </c>
      <c r="AD581" t="s">
        <v>681</v>
      </c>
      <c r="AE581" s="3" t="s">
        <v>71</v>
      </c>
      <c r="AH581" t="s">
        <v>1730</v>
      </c>
    </row>
    <row r="582" spans="1:34">
      <c r="A582" s="3" t="s">
        <v>3486</v>
      </c>
      <c r="B582" s="3" t="s">
        <v>2592</v>
      </c>
      <c r="C582" s="3" t="s">
        <v>33</v>
      </c>
      <c r="D582" s="3" t="s">
        <v>34</v>
      </c>
      <c r="E582" s="3" t="s">
        <v>35</v>
      </c>
      <c r="F582" s="4">
        <v>0.02</v>
      </c>
      <c r="G582" s="3" t="s">
        <v>2593</v>
      </c>
      <c r="H582" s="3">
        <v>50</v>
      </c>
      <c r="I582" s="3"/>
      <c r="J582" s="3">
        <v>180</v>
      </c>
      <c r="K582" s="3">
        <v>604800</v>
      </c>
      <c r="L582" s="10" t="s">
        <v>2973</v>
      </c>
      <c r="M582" s="10"/>
      <c r="N582" s="10"/>
      <c r="O582" s="3" t="s">
        <v>3587</v>
      </c>
      <c r="P582" s="3" t="s">
        <v>2817</v>
      </c>
      <c r="Q582" t="s">
        <v>40</v>
      </c>
      <c r="R582" s="3" t="s">
        <v>3588</v>
      </c>
      <c r="S582" s="3" t="s">
        <v>3589</v>
      </c>
      <c r="T582" s="10" t="s">
        <v>3590</v>
      </c>
      <c r="U582" s="10"/>
      <c r="V582" s="10"/>
      <c r="W582" s="3"/>
      <c r="X582" s="3">
        <v>86</v>
      </c>
      <c r="Y582" s="3" t="s">
        <v>2600</v>
      </c>
      <c r="Z582" s="3" t="s">
        <v>2600</v>
      </c>
      <c r="AA582" s="3" t="s">
        <v>2600</v>
      </c>
      <c r="AB582" s="3" t="s">
        <v>1343</v>
      </c>
      <c r="AC582" s="3"/>
      <c r="AD582" s="3" t="s">
        <v>681</v>
      </c>
      <c r="AE582" s="3" t="s">
        <v>71</v>
      </c>
      <c r="AF582" s="3"/>
      <c r="AG582" s="3"/>
      <c r="AH582" t="s">
        <v>1730</v>
      </c>
    </row>
    <row r="583" spans="1:34">
      <c r="A583" t="s">
        <v>1338</v>
      </c>
      <c r="B583" t="s">
        <v>32</v>
      </c>
      <c r="C583" t="s">
        <v>33</v>
      </c>
      <c r="D583" t="s">
        <v>34</v>
      </c>
      <c r="E583" t="s">
        <v>35</v>
      </c>
      <c r="F583" s="1">
        <v>0.03</v>
      </c>
      <c r="G583" t="s">
        <v>36</v>
      </c>
      <c r="H583">
        <v>30</v>
      </c>
      <c r="J583">
        <v>180</v>
      </c>
      <c r="K583">
        <v>604800</v>
      </c>
      <c r="L583" t="s">
        <v>37</v>
      </c>
      <c r="O583" t="s">
        <v>1431</v>
      </c>
      <c r="P583" t="s">
        <v>211</v>
      </c>
      <c r="Q583" t="s">
        <v>40</v>
      </c>
      <c r="R583" t="s">
        <v>1432</v>
      </c>
      <c r="S583" t="s">
        <v>1433</v>
      </c>
      <c r="T583" t="s">
        <v>1434</v>
      </c>
      <c r="U583" t="s">
        <v>69</v>
      </c>
      <c r="X583">
        <v>73</v>
      </c>
      <c r="Y583" t="s">
        <v>216</v>
      </c>
      <c r="Z583" t="s">
        <v>216</v>
      </c>
      <c r="AA583" t="s">
        <v>216</v>
      </c>
      <c r="AB583" t="s">
        <v>1343</v>
      </c>
      <c r="AD583" t="s">
        <v>55</v>
      </c>
      <c r="AE583" t="s">
        <v>48</v>
      </c>
      <c r="AH583" t="s">
        <v>1730</v>
      </c>
    </row>
    <row r="584" spans="1:34">
      <c r="A584" t="s">
        <v>1338</v>
      </c>
      <c r="B584" t="s">
        <v>32</v>
      </c>
      <c r="C584" t="s">
        <v>33</v>
      </c>
      <c r="D584" t="s">
        <v>34</v>
      </c>
      <c r="E584" t="s">
        <v>35</v>
      </c>
      <c r="F584" s="1">
        <v>0.03</v>
      </c>
      <c r="G584" t="s">
        <v>36</v>
      </c>
      <c r="H584">
        <v>30</v>
      </c>
      <c r="J584">
        <v>180</v>
      </c>
      <c r="K584">
        <v>604800</v>
      </c>
      <c r="L584" t="s">
        <v>37</v>
      </c>
      <c r="O584" t="s">
        <v>1359</v>
      </c>
      <c r="P584" t="s">
        <v>133</v>
      </c>
      <c r="Q584" t="s">
        <v>40</v>
      </c>
      <c r="R584" t="s">
        <v>1360</v>
      </c>
      <c r="S584" t="s">
        <v>1361</v>
      </c>
      <c r="T584" t="s">
        <v>1362</v>
      </c>
      <c r="U584" t="s">
        <v>367</v>
      </c>
      <c r="X584">
        <v>15</v>
      </c>
      <c r="Y584" t="s">
        <v>45</v>
      </c>
      <c r="Z584" t="s">
        <v>45</v>
      </c>
      <c r="AA584" t="s">
        <v>45</v>
      </c>
      <c r="AB584" t="s">
        <v>1343</v>
      </c>
      <c r="AD584" t="s">
        <v>747</v>
      </c>
      <c r="AE584" s="3" t="s">
        <v>71</v>
      </c>
      <c r="AH584" t="s">
        <v>1730</v>
      </c>
    </row>
    <row r="585" spans="1:34">
      <c r="A585" t="s">
        <v>1338</v>
      </c>
      <c r="B585" t="s">
        <v>32</v>
      </c>
      <c r="C585" t="s">
        <v>33</v>
      </c>
      <c r="D585" t="s">
        <v>34</v>
      </c>
      <c r="E585" t="s">
        <v>35</v>
      </c>
      <c r="F585" s="1">
        <v>0.03</v>
      </c>
      <c r="G585" t="s">
        <v>36</v>
      </c>
      <c r="H585">
        <v>30</v>
      </c>
      <c r="J585">
        <v>180</v>
      </c>
      <c r="K585">
        <v>604800</v>
      </c>
      <c r="L585" t="s">
        <v>37</v>
      </c>
      <c r="O585" t="s">
        <v>1435</v>
      </c>
      <c r="P585" t="s">
        <v>198</v>
      </c>
      <c r="Q585" t="s">
        <v>40</v>
      </c>
      <c r="R585" t="s">
        <v>1052</v>
      </c>
      <c r="S585" t="s">
        <v>374</v>
      </c>
      <c r="T585" t="s">
        <v>1436</v>
      </c>
      <c r="U585" t="s">
        <v>154</v>
      </c>
      <c r="X585">
        <v>14</v>
      </c>
      <c r="Y585" t="s">
        <v>45</v>
      </c>
      <c r="Z585" t="s">
        <v>45</v>
      </c>
      <c r="AA585" t="s">
        <v>45</v>
      </c>
      <c r="AB585" t="s">
        <v>1343</v>
      </c>
      <c r="AD585" t="s">
        <v>1371</v>
      </c>
      <c r="AE585" s="3" t="s">
        <v>71</v>
      </c>
      <c r="AH585" t="s">
        <v>1730</v>
      </c>
    </row>
    <row r="586" spans="1:34">
      <c r="A586" t="s">
        <v>1338</v>
      </c>
      <c r="B586" t="s">
        <v>32</v>
      </c>
      <c r="C586" t="s">
        <v>33</v>
      </c>
      <c r="D586" t="s">
        <v>34</v>
      </c>
      <c r="E586" t="s">
        <v>35</v>
      </c>
      <c r="F586" s="1">
        <v>0.03</v>
      </c>
      <c r="G586" t="s">
        <v>36</v>
      </c>
      <c r="H586">
        <v>30</v>
      </c>
      <c r="J586">
        <v>180</v>
      </c>
      <c r="K586">
        <v>604800</v>
      </c>
      <c r="L586" t="s">
        <v>37</v>
      </c>
      <c r="O586" t="s">
        <v>1409</v>
      </c>
      <c r="P586" t="s">
        <v>357</v>
      </c>
      <c r="Q586" t="s">
        <v>40</v>
      </c>
      <c r="R586" t="s">
        <v>1410</v>
      </c>
      <c r="S586" t="s">
        <v>1411</v>
      </c>
      <c r="T586" t="s">
        <v>1412</v>
      </c>
      <c r="U586" t="s">
        <v>957</v>
      </c>
      <c r="X586">
        <v>83</v>
      </c>
      <c r="Y586" t="s">
        <v>362</v>
      </c>
      <c r="Z586" t="s">
        <v>362</v>
      </c>
      <c r="AA586" t="s">
        <v>362</v>
      </c>
      <c r="AB586" t="s">
        <v>1343</v>
      </c>
      <c r="AD586" t="s">
        <v>1413</v>
      </c>
      <c r="AE586" s="3" t="s">
        <v>71</v>
      </c>
      <c r="AH586" t="s">
        <v>1730</v>
      </c>
    </row>
    <row r="587" spans="1:34">
      <c r="A587" t="s">
        <v>1338</v>
      </c>
      <c r="B587" t="s">
        <v>32</v>
      </c>
      <c r="C587" t="s">
        <v>33</v>
      </c>
      <c r="D587" t="s">
        <v>34</v>
      </c>
      <c r="E587" t="s">
        <v>35</v>
      </c>
      <c r="F587" s="1">
        <v>0.03</v>
      </c>
      <c r="G587" t="s">
        <v>36</v>
      </c>
      <c r="H587">
        <v>30</v>
      </c>
      <c r="J587">
        <v>180</v>
      </c>
      <c r="K587">
        <v>604800</v>
      </c>
      <c r="L587" t="s">
        <v>37</v>
      </c>
      <c r="O587" t="s">
        <v>1372</v>
      </c>
      <c r="P587" t="s">
        <v>231</v>
      </c>
      <c r="Q587" t="s">
        <v>40</v>
      </c>
      <c r="R587" t="s">
        <v>1373</v>
      </c>
      <c r="S587" t="s">
        <v>1374</v>
      </c>
      <c r="T587" t="s">
        <v>1375</v>
      </c>
      <c r="U587" t="s">
        <v>77</v>
      </c>
      <c r="X587">
        <v>31</v>
      </c>
      <c r="Y587" t="s">
        <v>45</v>
      </c>
      <c r="Z587" t="s">
        <v>45</v>
      </c>
      <c r="AA587" t="s">
        <v>45</v>
      </c>
      <c r="AB587" t="s">
        <v>1343</v>
      </c>
      <c r="AD587" t="s">
        <v>747</v>
      </c>
      <c r="AE587" s="3" t="s">
        <v>71</v>
      </c>
      <c r="AH587" t="s">
        <v>1730</v>
      </c>
    </row>
    <row r="588" spans="1:34">
      <c r="A588" t="s">
        <v>3486</v>
      </c>
      <c r="B588" t="s">
        <v>2592</v>
      </c>
      <c r="C588" t="s">
        <v>33</v>
      </c>
      <c r="D588" t="s">
        <v>34</v>
      </c>
      <c r="E588" t="s">
        <v>35</v>
      </c>
      <c r="F588" s="1">
        <v>0.02</v>
      </c>
      <c r="G588" t="s">
        <v>2593</v>
      </c>
      <c r="H588">
        <v>50</v>
      </c>
      <c r="J588">
        <v>180</v>
      </c>
      <c r="K588">
        <v>604800</v>
      </c>
      <c r="L588" t="s">
        <v>2973</v>
      </c>
      <c r="O588" t="s">
        <v>3491</v>
      </c>
      <c r="P588" t="s">
        <v>1811</v>
      </c>
      <c r="Q588" t="s">
        <v>40</v>
      </c>
      <c r="R588" t="s">
        <v>3492</v>
      </c>
      <c r="S588" t="s">
        <v>3493</v>
      </c>
      <c r="T588" t="s">
        <v>3494</v>
      </c>
      <c r="X588">
        <v>27</v>
      </c>
      <c r="Y588" t="s">
        <v>70</v>
      </c>
      <c r="Z588" t="s">
        <v>70</v>
      </c>
      <c r="AA588" t="s">
        <v>70</v>
      </c>
      <c r="AB588" t="s">
        <v>1343</v>
      </c>
      <c r="AD588" s="9" t="s">
        <v>3495</v>
      </c>
      <c r="AE588" s="10" t="s">
        <v>48</v>
      </c>
      <c r="AF588" s="10"/>
      <c r="AG588" s="10"/>
      <c r="AH588" t="s">
        <v>1730</v>
      </c>
    </row>
    <row r="589" spans="1:34">
      <c r="A589" t="s">
        <v>3486</v>
      </c>
      <c r="B589" t="s">
        <v>2592</v>
      </c>
      <c r="C589" t="s">
        <v>33</v>
      </c>
      <c r="D589" t="s">
        <v>34</v>
      </c>
      <c r="E589" t="s">
        <v>35</v>
      </c>
      <c r="F589" s="1">
        <v>0.02</v>
      </c>
      <c r="G589" t="s">
        <v>2593</v>
      </c>
      <c r="H589">
        <v>50</v>
      </c>
      <c r="J589">
        <v>180</v>
      </c>
      <c r="K589">
        <v>604800</v>
      </c>
      <c r="L589" t="s">
        <v>2973</v>
      </c>
      <c r="O589" t="s">
        <v>3487</v>
      </c>
      <c r="P589" t="s">
        <v>3022</v>
      </c>
      <c r="Q589" t="s">
        <v>40</v>
      </c>
      <c r="R589" t="s">
        <v>3488</v>
      </c>
      <c r="S589" t="s">
        <v>3489</v>
      </c>
      <c r="T589" t="s">
        <v>3490</v>
      </c>
      <c r="X589">
        <v>27</v>
      </c>
      <c r="Y589" t="s">
        <v>2600</v>
      </c>
      <c r="Z589" t="s">
        <v>2600</v>
      </c>
      <c r="AA589" t="s">
        <v>2600</v>
      </c>
      <c r="AB589" t="s">
        <v>1343</v>
      </c>
      <c r="AD589" t="s">
        <v>747</v>
      </c>
      <c r="AE589" t="s">
        <v>63</v>
      </c>
      <c r="AF589" s="10"/>
      <c r="AG589" s="10"/>
      <c r="AH589" t="s">
        <v>1730</v>
      </c>
    </row>
    <row r="590" spans="1:34">
      <c r="A590" t="s">
        <v>1338</v>
      </c>
      <c r="B590" t="s">
        <v>32</v>
      </c>
      <c r="C590" t="s">
        <v>33</v>
      </c>
      <c r="D590" t="s">
        <v>34</v>
      </c>
      <c r="E590" t="s">
        <v>35</v>
      </c>
      <c r="F590" s="1">
        <v>0.03</v>
      </c>
      <c r="G590" t="s">
        <v>36</v>
      </c>
      <c r="H590">
        <v>30</v>
      </c>
      <c r="J590">
        <v>180</v>
      </c>
      <c r="K590">
        <v>604800</v>
      </c>
      <c r="L590" t="s">
        <v>37</v>
      </c>
      <c r="O590" t="s">
        <v>1348</v>
      </c>
      <c r="P590" t="s">
        <v>168</v>
      </c>
      <c r="Q590" t="s">
        <v>40</v>
      </c>
      <c r="R590" t="s">
        <v>1349</v>
      </c>
      <c r="S590" t="s">
        <v>1350</v>
      </c>
      <c r="T590" t="s">
        <v>1351</v>
      </c>
      <c r="U590" t="s">
        <v>1032</v>
      </c>
      <c r="X590">
        <v>51</v>
      </c>
      <c r="Y590" t="s">
        <v>45</v>
      </c>
      <c r="Z590" t="s">
        <v>45</v>
      </c>
      <c r="AA590" t="s">
        <v>45</v>
      </c>
      <c r="AB590" t="s">
        <v>1343</v>
      </c>
      <c r="AD590" t="s">
        <v>55</v>
      </c>
      <c r="AE590" s="3" t="s">
        <v>71</v>
      </c>
      <c r="AH590" t="s">
        <v>1730</v>
      </c>
    </row>
    <row r="591" spans="1:34">
      <c r="A591" s="3" t="s">
        <v>3486</v>
      </c>
      <c r="B591" s="3" t="s">
        <v>2592</v>
      </c>
      <c r="C591" s="3" t="s">
        <v>33</v>
      </c>
      <c r="D591" s="3" t="s">
        <v>34</v>
      </c>
      <c r="E591" s="3" t="s">
        <v>35</v>
      </c>
      <c r="F591" s="4">
        <v>0.02</v>
      </c>
      <c r="G591" s="3" t="s">
        <v>2593</v>
      </c>
      <c r="H591" s="3">
        <v>50</v>
      </c>
      <c r="I591" s="3"/>
      <c r="J591" s="3">
        <v>180</v>
      </c>
      <c r="K591" s="3">
        <v>604800</v>
      </c>
      <c r="L591" s="10" t="s">
        <v>2973</v>
      </c>
      <c r="M591" s="10"/>
      <c r="N591" s="10"/>
      <c r="O591" s="3" t="s">
        <v>3579</v>
      </c>
      <c r="P591" s="3" t="s">
        <v>2652</v>
      </c>
      <c r="Q591" t="s">
        <v>40</v>
      </c>
      <c r="R591" s="3" t="s">
        <v>3580</v>
      </c>
      <c r="S591" s="3" t="s">
        <v>3479</v>
      </c>
      <c r="T591" s="10" t="s">
        <v>3581</v>
      </c>
      <c r="U591" s="10"/>
      <c r="V591" s="10"/>
      <c r="W591" s="3"/>
      <c r="X591" s="3">
        <v>45</v>
      </c>
      <c r="Y591" s="3" t="s">
        <v>2600</v>
      </c>
      <c r="Z591" s="3" t="s">
        <v>2600</v>
      </c>
      <c r="AA591" s="3" t="s">
        <v>2600</v>
      </c>
      <c r="AB591" s="3" t="s">
        <v>1343</v>
      </c>
      <c r="AC591" s="3"/>
      <c r="AD591" s="3" t="s">
        <v>681</v>
      </c>
      <c r="AE591" s="3" t="s">
        <v>71</v>
      </c>
      <c r="AF591" s="10"/>
      <c r="AG591" s="3"/>
      <c r="AH591" t="s">
        <v>1730</v>
      </c>
    </row>
    <row r="592" spans="1:34">
      <c r="A592" s="3" t="s">
        <v>3486</v>
      </c>
      <c r="B592" s="3" t="s">
        <v>2592</v>
      </c>
      <c r="C592" s="3" t="s">
        <v>33</v>
      </c>
      <c r="D592" s="3" t="s">
        <v>34</v>
      </c>
      <c r="E592" s="3" t="s">
        <v>35</v>
      </c>
      <c r="F592" s="4">
        <v>0.02</v>
      </c>
      <c r="G592" s="3" t="s">
        <v>2593</v>
      </c>
      <c r="H592" s="3">
        <v>50</v>
      </c>
      <c r="I592" s="3"/>
      <c r="J592" s="3">
        <v>180</v>
      </c>
      <c r="K592" s="3">
        <v>604800</v>
      </c>
      <c r="L592" s="10" t="s">
        <v>2973</v>
      </c>
      <c r="M592" s="10"/>
      <c r="N592" s="10"/>
      <c r="O592" s="3" t="s">
        <v>3591</v>
      </c>
      <c r="P592" s="3" t="s">
        <v>3592</v>
      </c>
      <c r="Q592" t="s">
        <v>40</v>
      </c>
      <c r="R592" s="3" t="s">
        <v>3593</v>
      </c>
      <c r="S592" s="3" t="s">
        <v>3594</v>
      </c>
      <c r="T592" s="10" t="s">
        <v>3595</v>
      </c>
      <c r="U592" s="10"/>
      <c r="V592" s="10"/>
      <c r="W592" s="3"/>
      <c r="X592" s="3">
        <v>139</v>
      </c>
      <c r="Y592" s="3" t="s">
        <v>2600</v>
      </c>
      <c r="Z592" s="3" t="s">
        <v>2600</v>
      </c>
      <c r="AA592" s="3" t="s">
        <v>2600</v>
      </c>
      <c r="AB592" s="3" t="s">
        <v>1343</v>
      </c>
      <c r="AC592" s="3"/>
      <c r="AD592" s="3" t="s">
        <v>732</v>
      </c>
      <c r="AE592" s="3" t="s">
        <v>71</v>
      </c>
      <c r="AF592" s="3"/>
      <c r="AG592" s="3"/>
      <c r="AH592" t="s">
        <v>1730</v>
      </c>
    </row>
    <row r="593" spans="1:34">
      <c r="A593" s="3" t="s">
        <v>3486</v>
      </c>
      <c r="B593" s="3" t="s">
        <v>2592</v>
      </c>
      <c r="C593" s="3" t="s">
        <v>33</v>
      </c>
      <c r="D593" s="3" t="s">
        <v>34</v>
      </c>
      <c r="E593" s="3" t="s">
        <v>35</v>
      </c>
      <c r="F593" s="4">
        <v>0.02</v>
      </c>
      <c r="G593" s="3" t="s">
        <v>2593</v>
      </c>
      <c r="H593" s="3">
        <v>50</v>
      </c>
      <c r="I593" s="3"/>
      <c r="J593" s="3">
        <v>180</v>
      </c>
      <c r="K593" s="3">
        <v>604800</v>
      </c>
      <c r="L593" s="10" t="s">
        <v>2973</v>
      </c>
      <c r="M593" s="10"/>
      <c r="N593" s="10"/>
      <c r="O593" s="3" t="s">
        <v>3600</v>
      </c>
      <c r="P593" s="3" t="s">
        <v>3077</v>
      </c>
      <c r="Q593" t="s">
        <v>40</v>
      </c>
      <c r="R593" s="3" t="s">
        <v>3601</v>
      </c>
      <c r="S593" s="3" t="s">
        <v>3602</v>
      </c>
      <c r="T593" s="10" t="s">
        <v>3603</v>
      </c>
      <c r="U593" s="10"/>
      <c r="V593" s="10"/>
      <c r="W593" s="3"/>
      <c r="X593" s="3">
        <v>25</v>
      </c>
      <c r="Y593" s="3" t="s">
        <v>2600</v>
      </c>
      <c r="Z593" s="3" t="s">
        <v>2600</v>
      </c>
      <c r="AA593" s="3" t="s">
        <v>2600</v>
      </c>
      <c r="AB593" s="3" t="s">
        <v>1343</v>
      </c>
      <c r="AC593" s="3"/>
      <c r="AD593" s="3" t="s">
        <v>681</v>
      </c>
      <c r="AE593" s="3" t="s">
        <v>71</v>
      </c>
      <c r="AF593" s="3"/>
      <c r="AG593" s="3"/>
      <c r="AH593" t="s">
        <v>1730</v>
      </c>
    </row>
    <row r="594" spans="1:34">
      <c r="A594" s="3" t="s">
        <v>3486</v>
      </c>
      <c r="B594" s="3" t="s">
        <v>2592</v>
      </c>
      <c r="C594" s="3" t="s">
        <v>33</v>
      </c>
      <c r="D594" s="3" t="s">
        <v>34</v>
      </c>
      <c r="E594" s="3" t="s">
        <v>35</v>
      </c>
      <c r="F594" s="4">
        <v>0.02</v>
      </c>
      <c r="G594" s="3" t="s">
        <v>2593</v>
      </c>
      <c r="H594" s="3">
        <v>50</v>
      </c>
      <c r="I594" s="3"/>
      <c r="J594" s="3">
        <v>180</v>
      </c>
      <c r="K594" s="3">
        <v>604800</v>
      </c>
      <c r="L594" s="10" t="s">
        <v>2973</v>
      </c>
      <c r="M594" s="10"/>
      <c r="N594" s="10"/>
      <c r="O594" s="3" t="s">
        <v>3524</v>
      </c>
      <c r="P594" s="3" t="s">
        <v>3525</v>
      </c>
      <c r="Q594" t="s">
        <v>40</v>
      </c>
      <c r="R594" s="3" t="s">
        <v>3526</v>
      </c>
      <c r="S594" s="3" t="s">
        <v>3527</v>
      </c>
      <c r="T594" s="10" t="s">
        <v>3528</v>
      </c>
      <c r="U594" s="10"/>
      <c r="V594" s="10"/>
      <c r="W594" s="3"/>
      <c r="X594" s="3">
        <v>110</v>
      </c>
      <c r="Y594" s="3" t="s">
        <v>2600</v>
      </c>
      <c r="Z594" s="3" t="s">
        <v>2600</v>
      </c>
      <c r="AA594" s="3" t="s">
        <v>2600</v>
      </c>
      <c r="AB594" s="3" t="s">
        <v>1343</v>
      </c>
      <c r="AC594" s="3"/>
      <c r="AD594" s="3" t="s">
        <v>3529</v>
      </c>
      <c r="AE594" s="3" t="s">
        <v>48</v>
      </c>
      <c r="AF594" s="3"/>
      <c r="AG594" s="3"/>
      <c r="AH594" t="s">
        <v>1730</v>
      </c>
    </row>
    <row r="595" spans="1:34">
      <c r="A595" s="3" t="s">
        <v>3486</v>
      </c>
      <c r="B595" s="3" t="s">
        <v>2592</v>
      </c>
      <c r="C595" s="3" t="s">
        <v>33</v>
      </c>
      <c r="D595" s="3" t="s">
        <v>34</v>
      </c>
      <c r="E595" s="3" t="s">
        <v>35</v>
      </c>
      <c r="F595" s="4">
        <v>0.02</v>
      </c>
      <c r="G595" s="3" t="s">
        <v>2593</v>
      </c>
      <c r="H595" s="3">
        <v>50</v>
      </c>
      <c r="I595" s="3"/>
      <c r="J595" s="3">
        <v>180</v>
      </c>
      <c r="K595" s="3">
        <v>604800</v>
      </c>
      <c r="L595" s="10" t="s">
        <v>2973</v>
      </c>
      <c r="M595" s="10"/>
      <c r="N595" s="10"/>
      <c r="O595" s="3" t="s">
        <v>3507</v>
      </c>
      <c r="P595" s="3" t="s">
        <v>2717</v>
      </c>
      <c r="Q595" t="s">
        <v>40</v>
      </c>
      <c r="R595" s="3" t="s">
        <v>3508</v>
      </c>
      <c r="S595" s="3" t="s">
        <v>3509</v>
      </c>
      <c r="T595" s="10" t="s">
        <v>3510</v>
      </c>
      <c r="U595" s="10"/>
      <c r="V595" s="10"/>
      <c r="W595" s="3"/>
      <c r="X595" s="3">
        <v>25</v>
      </c>
      <c r="Y595" s="3" t="s">
        <v>2600</v>
      </c>
      <c r="Z595" s="3" t="s">
        <v>2600</v>
      </c>
      <c r="AA595" s="3" t="s">
        <v>2600</v>
      </c>
      <c r="AB595" s="3" t="s">
        <v>1343</v>
      </c>
      <c r="AC595" s="3"/>
      <c r="AD595" s="3" t="s">
        <v>3511</v>
      </c>
      <c r="AE595" s="3" t="s">
        <v>71</v>
      </c>
      <c r="AF595" s="3"/>
      <c r="AG595" s="3"/>
      <c r="AH595" t="s">
        <v>1730</v>
      </c>
    </row>
    <row r="596" spans="1:34">
      <c r="A596" t="s">
        <v>1338</v>
      </c>
      <c r="B596" t="s">
        <v>32</v>
      </c>
      <c r="C596" t="s">
        <v>33</v>
      </c>
      <c r="D596" t="s">
        <v>34</v>
      </c>
      <c r="E596" t="s">
        <v>35</v>
      </c>
      <c r="F596" s="1">
        <v>0.03</v>
      </c>
      <c r="G596" t="s">
        <v>36</v>
      </c>
      <c r="H596">
        <v>30</v>
      </c>
      <c r="J596">
        <v>180</v>
      </c>
      <c r="K596">
        <v>604800</v>
      </c>
      <c r="L596" t="s">
        <v>37</v>
      </c>
      <c r="O596" t="s">
        <v>1363</v>
      </c>
      <c r="P596" t="s">
        <v>294</v>
      </c>
      <c r="Q596" t="s">
        <v>40</v>
      </c>
      <c r="R596" t="s">
        <v>1364</v>
      </c>
      <c r="S596" t="s">
        <v>1365</v>
      </c>
      <c r="T596" t="s">
        <v>1366</v>
      </c>
      <c r="U596" t="s">
        <v>550</v>
      </c>
      <c r="X596">
        <v>24</v>
      </c>
      <c r="Y596" t="s">
        <v>299</v>
      </c>
      <c r="Z596" t="s">
        <v>299</v>
      </c>
      <c r="AA596" t="s">
        <v>299</v>
      </c>
      <c r="AB596" t="s">
        <v>1343</v>
      </c>
      <c r="AD596" t="s">
        <v>722</v>
      </c>
      <c r="AE596" s="3" t="s">
        <v>71</v>
      </c>
      <c r="AH596" t="s">
        <v>1730</v>
      </c>
    </row>
    <row r="597" spans="1:34">
      <c r="A597" t="s">
        <v>1338</v>
      </c>
      <c r="B597" t="s">
        <v>32</v>
      </c>
      <c r="C597" t="s">
        <v>33</v>
      </c>
      <c r="D597" t="s">
        <v>34</v>
      </c>
      <c r="E597" t="s">
        <v>35</v>
      </c>
      <c r="F597" s="1">
        <v>0.03</v>
      </c>
      <c r="G597" t="s">
        <v>36</v>
      </c>
      <c r="H597">
        <v>30</v>
      </c>
      <c r="J597">
        <v>180</v>
      </c>
      <c r="K597">
        <v>604800</v>
      </c>
      <c r="L597" t="s">
        <v>37</v>
      </c>
      <c r="O597" t="s">
        <v>1401</v>
      </c>
      <c r="P597" t="s">
        <v>656</v>
      </c>
      <c r="Q597" t="s">
        <v>40</v>
      </c>
      <c r="R597" t="s">
        <v>1402</v>
      </c>
      <c r="S597" t="s">
        <v>1403</v>
      </c>
      <c r="T597" t="s">
        <v>1404</v>
      </c>
      <c r="U597" t="s">
        <v>950</v>
      </c>
      <c r="X597">
        <v>150</v>
      </c>
      <c r="Y597" t="s">
        <v>78</v>
      </c>
      <c r="Z597" t="s">
        <v>78</v>
      </c>
      <c r="AA597" t="s">
        <v>78</v>
      </c>
      <c r="AB597" t="s">
        <v>1343</v>
      </c>
      <c r="AD597" t="s">
        <v>55</v>
      </c>
      <c r="AE597" s="3" t="s">
        <v>71</v>
      </c>
      <c r="AH597" t="s">
        <v>1730</v>
      </c>
    </row>
    <row r="598" spans="1:34">
      <c r="A598" s="3" t="s">
        <v>3486</v>
      </c>
      <c r="B598" s="3" t="s">
        <v>2592</v>
      </c>
      <c r="C598" s="3" t="s">
        <v>33</v>
      </c>
      <c r="D598" s="3" t="s">
        <v>34</v>
      </c>
      <c r="E598" s="3" t="s">
        <v>35</v>
      </c>
      <c r="F598" s="4">
        <v>0.02</v>
      </c>
      <c r="G598" s="3" t="s">
        <v>2593</v>
      </c>
      <c r="H598" s="3">
        <v>50</v>
      </c>
      <c r="I598" s="3"/>
      <c r="J598" s="3">
        <v>180</v>
      </c>
      <c r="K598" s="3">
        <v>604800</v>
      </c>
      <c r="L598" s="10" t="s">
        <v>2973</v>
      </c>
      <c r="M598" s="10"/>
      <c r="N598" s="10"/>
      <c r="O598" s="3" t="s">
        <v>3608</v>
      </c>
      <c r="P598" s="3" t="s">
        <v>3609</v>
      </c>
      <c r="Q598" t="s">
        <v>40</v>
      </c>
      <c r="R598" s="3" t="s">
        <v>3610</v>
      </c>
      <c r="S598" s="3" t="s">
        <v>3611</v>
      </c>
      <c r="T598" s="10" t="s">
        <v>3612</v>
      </c>
      <c r="U598" s="10"/>
      <c r="V598" s="10"/>
      <c r="W598" s="3"/>
      <c r="X598" s="3">
        <v>44</v>
      </c>
      <c r="Y598" s="3" t="s">
        <v>2600</v>
      </c>
      <c r="Z598" s="3" t="s">
        <v>2600</v>
      </c>
      <c r="AA598" s="3" t="s">
        <v>2600</v>
      </c>
      <c r="AB598" s="3" t="s">
        <v>1343</v>
      </c>
      <c r="AC598" s="3"/>
      <c r="AD598" s="3" t="s">
        <v>747</v>
      </c>
      <c r="AE598" s="3" t="s">
        <v>71</v>
      </c>
      <c r="AF598" s="10"/>
      <c r="AG598" s="3"/>
      <c r="AH598" t="s">
        <v>1730</v>
      </c>
    </row>
    <row r="599" spans="1:34">
      <c r="A599" t="s">
        <v>1338</v>
      </c>
      <c r="B599" t="s">
        <v>32</v>
      </c>
      <c r="C599" t="s">
        <v>33</v>
      </c>
      <c r="D599" t="s">
        <v>34</v>
      </c>
      <c r="E599" t="s">
        <v>35</v>
      </c>
      <c r="F599" s="1">
        <v>0.03</v>
      </c>
      <c r="G599" t="s">
        <v>36</v>
      </c>
      <c r="H599">
        <v>30</v>
      </c>
      <c r="J599">
        <v>180</v>
      </c>
      <c r="K599">
        <v>604800</v>
      </c>
      <c r="L599" t="s">
        <v>37</v>
      </c>
      <c r="O599" t="s">
        <v>1418</v>
      </c>
      <c r="P599" t="s">
        <v>162</v>
      </c>
      <c r="Q599" t="s">
        <v>40</v>
      </c>
      <c r="R599" t="s">
        <v>1419</v>
      </c>
      <c r="S599" t="s">
        <v>1420</v>
      </c>
      <c r="T599" t="s">
        <v>1421</v>
      </c>
      <c r="U599" t="s">
        <v>530</v>
      </c>
      <c r="X599">
        <v>18</v>
      </c>
      <c r="Y599" t="s">
        <v>45</v>
      </c>
      <c r="Z599" t="s">
        <v>45</v>
      </c>
      <c r="AA599" t="s">
        <v>45</v>
      </c>
      <c r="AB599" t="s">
        <v>1343</v>
      </c>
      <c r="AD599" t="s">
        <v>1422</v>
      </c>
      <c r="AE599" t="s">
        <v>63</v>
      </c>
      <c r="AH599" t="s">
        <v>1730</v>
      </c>
    </row>
    <row r="600" spans="1:34">
      <c r="A600" s="3" t="s">
        <v>2972</v>
      </c>
      <c r="B600" s="3" t="s">
        <v>2592</v>
      </c>
      <c r="C600" s="3" t="s">
        <v>33</v>
      </c>
      <c r="D600" s="3" t="s">
        <v>34</v>
      </c>
      <c r="E600" s="3" t="s">
        <v>35</v>
      </c>
      <c r="F600" s="4">
        <v>0.02</v>
      </c>
      <c r="G600" s="3" t="s">
        <v>2593</v>
      </c>
      <c r="H600" s="3">
        <v>50</v>
      </c>
      <c r="I600" s="3"/>
      <c r="J600" s="3">
        <v>180</v>
      </c>
      <c r="K600" s="3">
        <v>604800</v>
      </c>
      <c r="L600" s="10" t="s">
        <v>2973</v>
      </c>
      <c r="M600" s="10"/>
      <c r="N600" s="10"/>
      <c r="O600" s="3" t="s">
        <v>3091</v>
      </c>
      <c r="P600" s="3" t="s">
        <v>114</v>
      </c>
      <c r="Q600" t="s">
        <v>40</v>
      </c>
      <c r="R600" s="3" t="s">
        <v>3092</v>
      </c>
      <c r="S600" s="3" t="s">
        <v>3093</v>
      </c>
      <c r="T600" s="10" t="s">
        <v>3094</v>
      </c>
      <c r="U600" s="10"/>
      <c r="V600" s="10"/>
      <c r="W600" s="3"/>
      <c r="X600" s="3">
        <v>10</v>
      </c>
      <c r="Y600" s="3" t="s">
        <v>45</v>
      </c>
      <c r="Z600" s="3" t="s">
        <v>45</v>
      </c>
      <c r="AA600" s="3" t="s">
        <v>45</v>
      </c>
      <c r="AB600" s="3" t="s">
        <v>540</v>
      </c>
      <c r="AC600" s="3"/>
      <c r="AD600" s="3" t="s">
        <v>474</v>
      </c>
      <c r="AE600" s="3" t="s">
        <v>71</v>
      </c>
      <c r="AF600" s="3"/>
      <c r="AG600" s="3"/>
      <c r="AH600" t="s">
        <v>1724</v>
      </c>
    </row>
    <row r="601" spans="1:34">
      <c r="A601" t="s">
        <v>535</v>
      </c>
      <c r="B601" t="s">
        <v>32</v>
      </c>
      <c r="C601" t="s">
        <v>33</v>
      </c>
      <c r="D601" t="s">
        <v>34</v>
      </c>
      <c r="E601" t="s">
        <v>35</v>
      </c>
      <c r="F601" s="1">
        <v>0.03</v>
      </c>
      <c r="G601" t="s">
        <v>36</v>
      </c>
      <c r="H601">
        <v>30</v>
      </c>
      <c r="J601">
        <v>180</v>
      </c>
      <c r="K601">
        <v>604800</v>
      </c>
      <c r="L601" t="s">
        <v>37</v>
      </c>
      <c r="O601" t="s">
        <v>607</v>
      </c>
      <c r="P601" t="s">
        <v>186</v>
      </c>
      <c r="Q601" t="s">
        <v>40</v>
      </c>
      <c r="R601" t="s">
        <v>608</v>
      </c>
      <c r="S601" t="s">
        <v>609</v>
      </c>
      <c r="T601" t="s">
        <v>610</v>
      </c>
      <c r="U601" t="s">
        <v>90</v>
      </c>
      <c r="X601">
        <v>15</v>
      </c>
      <c r="Y601" t="s">
        <v>70</v>
      </c>
      <c r="Z601" t="s">
        <v>70</v>
      </c>
      <c r="AA601" t="s">
        <v>70</v>
      </c>
      <c r="AB601" t="s">
        <v>540</v>
      </c>
      <c r="AD601" t="s">
        <v>99</v>
      </c>
      <c r="AE601" t="s">
        <v>48</v>
      </c>
      <c r="AH601" t="s">
        <v>1724</v>
      </c>
    </row>
    <row r="602" spans="1:34">
      <c r="A602" s="3" t="s">
        <v>2972</v>
      </c>
      <c r="B602" s="3" t="s">
        <v>2592</v>
      </c>
      <c r="C602" s="3" t="s">
        <v>33</v>
      </c>
      <c r="D602" s="3" t="s">
        <v>34</v>
      </c>
      <c r="E602" s="3" t="s">
        <v>35</v>
      </c>
      <c r="F602" s="4">
        <v>0.02</v>
      </c>
      <c r="G602" s="3" t="s">
        <v>2593</v>
      </c>
      <c r="H602" s="3">
        <v>50</v>
      </c>
      <c r="I602" s="3"/>
      <c r="J602" s="3">
        <v>180</v>
      </c>
      <c r="K602" s="3">
        <v>604800</v>
      </c>
      <c r="L602" s="10" t="s">
        <v>2973</v>
      </c>
      <c r="M602" s="10"/>
      <c r="N602" s="10"/>
      <c r="O602" s="3" t="s">
        <v>3027</v>
      </c>
      <c r="P602" s="3" t="s">
        <v>174</v>
      </c>
      <c r="Q602" t="s">
        <v>40</v>
      </c>
      <c r="R602" s="3" t="s">
        <v>3028</v>
      </c>
      <c r="S602" s="3" t="s">
        <v>3029</v>
      </c>
      <c r="T602" s="10" t="s">
        <v>3030</v>
      </c>
      <c r="U602" s="10"/>
      <c r="V602" s="10"/>
      <c r="W602" s="3"/>
      <c r="X602" s="3">
        <v>53</v>
      </c>
      <c r="Y602" s="3" t="s">
        <v>209</v>
      </c>
      <c r="Z602" s="3" t="s">
        <v>209</v>
      </c>
      <c r="AA602" s="3" t="s">
        <v>209</v>
      </c>
      <c r="AB602" s="3" t="s">
        <v>540</v>
      </c>
      <c r="AC602" s="3"/>
      <c r="AD602" s="3" t="s">
        <v>99</v>
      </c>
      <c r="AE602" s="3" t="s">
        <v>48</v>
      </c>
      <c r="AF602" s="3"/>
      <c r="AG602" s="3"/>
      <c r="AH602" t="s">
        <v>1724</v>
      </c>
    </row>
    <row r="603" spans="1:34">
      <c r="A603" t="s">
        <v>535</v>
      </c>
      <c r="B603" t="s">
        <v>32</v>
      </c>
      <c r="C603" t="s">
        <v>33</v>
      </c>
      <c r="D603" t="s">
        <v>34</v>
      </c>
      <c r="E603" t="s">
        <v>35</v>
      </c>
      <c r="F603" s="1">
        <v>0.03</v>
      </c>
      <c r="G603" t="s">
        <v>36</v>
      </c>
      <c r="H603">
        <v>30</v>
      </c>
      <c r="J603">
        <v>180</v>
      </c>
      <c r="K603">
        <v>604800</v>
      </c>
      <c r="L603" t="s">
        <v>37</v>
      </c>
      <c r="O603" t="s">
        <v>602</v>
      </c>
      <c r="P603" t="s">
        <v>603</v>
      </c>
      <c r="Q603" t="s">
        <v>40</v>
      </c>
      <c r="R603" t="s">
        <v>604</v>
      </c>
      <c r="S603" t="s">
        <v>605</v>
      </c>
      <c r="T603" t="s">
        <v>606</v>
      </c>
      <c r="U603" t="s">
        <v>581</v>
      </c>
      <c r="X603">
        <v>109</v>
      </c>
      <c r="Y603" t="s">
        <v>62</v>
      </c>
      <c r="Z603" t="s">
        <v>62</v>
      </c>
      <c r="AA603" t="s">
        <v>62</v>
      </c>
      <c r="AB603" t="s">
        <v>540</v>
      </c>
      <c r="AD603" t="s">
        <v>99</v>
      </c>
      <c r="AE603" t="s">
        <v>48</v>
      </c>
      <c r="AH603" t="s">
        <v>1724</v>
      </c>
    </row>
    <row r="604" spans="1:34">
      <c r="A604" t="s">
        <v>535</v>
      </c>
      <c r="B604" t="s">
        <v>32</v>
      </c>
      <c r="C604" t="s">
        <v>33</v>
      </c>
      <c r="D604" t="s">
        <v>34</v>
      </c>
      <c r="E604" t="s">
        <v>35</v>
      </c>
      <c r="F604" s="1">
        <v>0.03</v>
      </c>
      <c r="G604" t="s">
        <v>36</v>
      </c>
      <c r="H604">
        <v>30</v>
      </c>
      <c r="J604">
        <v>180</v>
      </c>
      <c r="K604">
        <v>604800</v>
      </c>
      <c r="L604" t="s">
        <v>37</v>
      </c>
      <c r="O604" t="s">
        <v>536</v>
      </c>
      <c r="P604" t="s">
        <v>487</v>
      </c>
      <c r="Q604" t="s">
        <v>40</v>
      </c>
      <c r="R604" t="s">
        <v>537</v>
      </c>
      <c r="S604" t="s">
        <v>538</v>
      </c>
      <c r="T604" t="s">
        <v>539</v>
      </c>
      <c r="U604" t="s">
        <v>491</v>
      </c>
      <c r="X604">
        <v>42</v>
      </c>
      <c r="Y604" t="s">
        <v>362</v>
      </c>
      <c r="Z604" t="s">
        <v>362</v>
      </c>
      <c r="AA604" t="s">
        <v>362</v>
      </c>
      <c r="AB604" t="s">
        <v>540</v>
      </c>
      <c r="AD604" t="s">
        <v>99</v>
      </c>
      <c r="AE604" t="s">
        <v>48</v>
      </c>
      <c r="AH604" t="s">
        <v>1724</v>
      </c>
    </row>
    <row r="605" spans="1:34">
      <c r="A605" s="3" t="s">
        <v>2972</v>
      </c>
      <c r="B605" s="3" t="s">
        <v>2592</v>
      </c>
      <c r="C605" s="3" t="s">
        <v>33</v>
      </c>
      <c r="D605" s="3" t="s">
        <v>34</v>
      </c>
      <c r="E605" s="3" t="s">
        <v>35</v>
      </c>
      <c r="F605" s="4">
        <v>0.02</v>
      </c>
      <c r="G605" s="3" t="s">
        <v>2593</v>
      </c>
      <c r="H605" s="3">
        <v>50</v>
      </c>
      <c r="I605" s="3"/>
      <c r="J605" s="3">
        <v>180</v>
      </c>
      <c r="K605" s="3">
        <v>604800</v>
      </c>
      <c r="L605" s="10" t="s">
        <v>2973</v>
      </c>
      <c r="M605" s="10"/>
      <c r="N605" s="10"/>
      <c r="O605" s="3" t="s">
        <v>2995</v>
      </c>
      <c r="P605" s="3" t="s">
        <v>2945</v>
      </c>
      <c r="Q605" t="s">
        <v>40</v>
      </c>
      <c r="R605" s="3" t="s">
        <v>2996</v>
      </c>
      <c r="S605" s="3" t="s">
        <v>2997</v>
      </c>
      <c r="T605" s="10" t="s">
        <v>2998</v>
      </c>
      <c r="U605" s="10"/>
      <c r="V605" s="10"/>
      <c r="W605" s="3"/>
      <c r="X605" s="3">
        <v>14</v>
      </c>
      <c r="Y605" s="3" t="s">
        <v>2600</v>
      </c>
      <c r="Z605" s="3" t="s">
        <v>2600</v>
      </c>
      <c r="AA605" s="3" t="s">
        <v>2600</v>
      </c>
      <c r="AB605" s="3" t="s">
        <v>540</v>
      </c>
      <c r="AC605" s="3"/>
      <c r="AD605" s="3" t="s">
        <v>99</v>
      </c>
      <c r="AE605" s="3" t="s">
        <v>4407</v>
      </c>
      <c r="AF605" s="3"/>
      <c r="AG605" s="3"/>
      <c r="AH605" t="s">
        <v>1724</v>
      </c>
    </row>
    <row r="606" spans="1:34">
      <c r="A606" s="3" t="s">
        <v>2972</v>
      </c>
      <c r="B606" s="3" t="s">
        <v>2592</v>
      </c>
      <c r="C606" s="3" t="s">
        <v>33</v>
      </c>
      <c r="D606" s="3" t="s">
        <v>34</v>
      </c>
      <c r="E606" s="3" t="s">
        <v>35</v>
      </c>
      <c r="F606" s="4">
        <v>0.02</v>
      </c>
      <c r="G606" s="3" t="s">
        <v>2593</v>
      </c>
      <c r="H606" s="3">
        <v>50</v>
      </c>
      <c r="I606" s="3"/>
      <c r="J606" s="3">
        <v>180</v>
      </c>
      <c r="K606" s="3">
        <v>604800</v>
      </c>
      <c r="L606" s="10" t="s">
        <v>2973</v>
      </c>
      <c r="M606" s="10"/>
      <c r="N606" s="10"/>
      <c r="O606" s="3" t="s">
        <v>2999</v>
      </c>
      <c r="P606" s="3" t="s">
        <v>1867</v>
      </c>
      <c r="Q606" t="s">
        <v>40</v>
      </c>
      <c r="R606" s="3" t="s">
        <v>3000</v>
      </c>
      <c r="S606" s="3" t="s">
        <v>3001</v>
      </c>
      <c r="T606" s="10" t="s">
        <v>3002</v>
      </c>
      <c r="U606" s="10"/>
      <c r="V606" s="10"/>
      <c r="W606" s="3"/>
      <c r="X606" s="3">
        <v>66</v>
      </c>
      <c r="Y606" s="3" t="s">
        <v>125</v>
      </c>
      <c r="Z606" s="3" t="s">
        <v>125</v>
      </c>
      <c r="AA606" s="3" t="s">
        <v>125</v>
      </c>
      <c r="AB606" s="3" t="s">
        <v>540</v>
      </c>
      <c r="AC606" s="3"/>
      <c r="AD606" s="3" t="s">
        <v>545</v>
      </c>
      <c r="AE606" s="3" t="s">
        <v>71</v>
      </c>
      <c r="AF606" s="10"/>
      <c r="AG606" s="3"/>
      <c r="AH606" t="s">
        <v>1724</v>
      </c>
    </row>
    <row r="607" spans="1:34">
      <c r="A607" t="s">
        <v>535</v>
      </c>
      <c r="B607" t="s">
        <v>32</v>
      </c>
      <c r="C607" t="s">
        <v>33</v>
      </c>
      <c r="D607" t="s">
        <v>34</v>
      </c>
      <c r="E607" t="s">
        <v>35</v>
      </c>
      <c r="F607" s="1">
        <v>0.03</v>
      </c>
      <c r="G607" t="s">
        <v>36</v>
      </c>
      <c r="H607">
        <v>30</v>
      </c>
      <c r="J607">
        <v>180</v>
      </c>
      <c r="K607">
        <v>604800</v>
      </c>
      <c r="L607" t="s">
        <v>37</v>
      </c>
      <c r="O607" t="s">
        <v>611</v>
      </c>
      <c r="P607" t="s">
        <v>39</v>
      </c>
      <c r="Q607" t="s">
        <v>40</v>
      </c>
      <c r="R607" t="s">
        <v>612</v>
      </c>
      <c r="S607" t="s">
        <v>613</v>
      </c>
      <c r="T607" t="s">
        <v>614</v>
      </c>
      <c r="U607" t="s">
        <v>44</v>
      </c>
      <c r="X607">
        <v>36</v>
      </c>
      <c r="Y607" t="s">
        <v>45</v>
      </c>
      <c r="Z607" t="s">
        <v>45</v>
      </c>
      <c r="AA607" t="s">
        <v>45</v>
      </c>
      <c r="AB607" t="s">
        <v>540</v>
      </c>
      <c r="AD607" t="s">
        <v>615</v>
      </c>
      <c r="AE607" t="s">
        <v>48</v>
      </c>
      <c r="AH607" t="s">
        <v>1724</v>
      </c>
    </row>
    <row r="608" spans="1:34">
      <c r="A608" s="3" t="s">
        <v>2972</v>
      </c>
      <c r="B608" s="3" t="s">
        <v>2592</v>
      </c>
      <c r="C608" s="3" t="s">
        <v>33</v>
      </c>
      <c r="D608" s="3" t="s">
        <v>34</v>
      </c>
      <c r="E608" s="3" t="s">
        <v>35</v>
      </c>
      <c r="F608" s="4">
        <v>0.02</v>
      </c>
      <c r="G608" s="3" t="s">
        <v>2593</v>
      </c>
      <c r="H608" s="3">
        <v>50</v>
      </c>
      <c r="I608" s="3"/>
      <c r="J608" s="3">
        <v>180</v>
      </c>
      <c r="K608" s="3">
        <v>604800</v>
      </c>
      <c r="L608" s="10" t="s">
        <v>2973</v>
      </c>
      <c r="M608" s="10"/>
      <c r="N608" s="10"/>
      <c r="O608" s="3" t="s">
        <v>2987</v>
      </c>
      <c r="P608" s="3" t="s">
        <v>2602</v>
      </c>
      <c r="Q608" t="s">
        <v>40</v>
      </c>
      <c r="R608" s="3" t="s">
        <v>2988</v>
      </c>
      <c r="S608" s="3" t="s">
        <v>2989</v>
      </c>
      <c r="T608" s="10" t="s">
        <v>2990</v>
      </c>
      <c r="U608" s="10"/>
      <c r="V608" s="10"/>
      <c r="W608" s="3"/>
      <c r="X608" s="3">
        <v>11</v>
      </c>
      <c r="Y608" s="3" t="s">
        <v>2600</v>
      </c>
      <c r="Z608" s="3" t="s">
        <v>2600</v>
      </c>
      <c r="AA608" s="3" t="s">
        <v>2600</v>
      </c>
      <c r="AB608" s="3" t="s">
        <v>540</v>
      </c>
      <c r="AC608" s="3"/>
      <c r="AD608" s="3" t="s">
        <v>545</v>
      </c>
      <c r="AE608" s="3" t="s">
        <v>71</v>
      </c>
      <c r="AF608" s="10"/>
      <c r="AG608" s="3"/>
      <c r="AH608" t="s">
        <v>1724</v>
      </c>
    </row>
    <row r="609" spans="1:34">
      <c r="A609" s="3" t="s">
        <v>2972</v>
      </c>
      <c r="B609" s="3" t="s">
        <v>2592</v>
      </c>
      <c r="C609" s="3" t="s">
        <v>33</v>
      </c>
      <c r="D609" s="3" t="s">
        <v>34</v>
      </c>
      <c r="E609" s="3" t="s">
        <v>35</v>
      </c>
      <c r="F609" s="4">
        <v>0.02</v>
      </c>
      <c r="G609" s="3" t="s">
        <v>2593</v>
      </c>
      <c r="H609" s="3">
        <v>50</v>
      </c>
      <c r="I609" s="3"/>
      <c r="J609" s="3">
        <v>180</v>
      </c>
      <c r="K609" s="3">
        <v>604800</v>
      </c>
      <c r="L609" s="10" t="s">
        <v>2973</v>
      </c>
      <c r="M609" s="10"/>
      <c r="N609" s="10"/>
      <c r="O609" s="3" t="s">
        <v>2991</v>
      </c>
      <c r="P609" s="3" t="s">
        <v>2657</v>
      </c>
      <c r="Q609" t="s">
        <v>40</v>
      </c>
      <c r="R609" s="3" t="s">
        <v>2992</v>
      </c>
      <c r="S609" s="3" t="s">
        <v>2993</v>
      </c>
      <c r="T609" s="10" t="s">
        <v>2994</v>
      </c>
      <c r="U609" s="10"/>
      <c r="V609" s="10"/>
      <c r="W609" s="3"/>
      <c r="X609" s="3">
        <v>22</v>
      </c>
      <c r="Y609" s="3" t="s">
        <v>2600</v>
      </c>
      <c r="Z609" s="3" t="s">
        <v>2600</v>
      </c>
      <c r="AA609" s="3" t="s">
        <v>2600</v>
      </c>
      <c r="AB609" s="3" t="s">
        <v>540</v>
      </c>
      <c r="AC609" s="3"/>
      <c r="AD609" s="3" t="s">
        <v>196</v>
      </c>
      <c r="AE609" s="3" t="s">
        <v>48</v>
      </c>
      <c r="AF609" s="3"/>
      <c r="AG609" s="3"/>
      <c r="AH609" t="s">
        <v>1724</v>
      </c>
    </row>
    <row r="610" spans="1:34">
      <c r="A610" s="3" t="s">
        <v>2972</v>
      </c>
      <c r="B610" s="3" t="s">
        <v>2592</v>
      </c>
      <c r="C610" s="3" t="s">
        <v>33</v>
      </c>
      <c r="D610" s="3" t="s">
        <v>34</v>
      </c>
      <c r="E610" s="3" t="s">
        <v>35</v>
      </c>
      <c r="F610" s="4">
        <v>0.02</v>
      </c>
      <c r="G610" s="3" t="s">
        <v>2593</v>
      </c>
      <c r="H610" s="3">
        <v>50</v>
      </c>
      <c r="I610" s="3"/>
      <c r="J610" s="3">
        <v>180</v>
      </c>
      <c r="K610" s="3">
        <v>604800</v>
      </c>
      <c r="L610" s="10" t="s">
        <v>2973</v>
      </c>
      <c r="M610" s="10"/>
      <c r="N610" s="10"/>
      <c r="O610" s="3" t="s">
        <v>3043</v>
      </c>
      <c r="P610" s="3" t="s">
        <v>2608</v>
      </c>
      <c r="Q610" t="s">
        <v>40</v>
      </c>
      <c r="R610" s="3" t="s">
        <v>3044</v>
      </c>
      <c r="S610" s="3" t="s">
        <v>3045</v>
      </c>
      <c r="T610" s="10" t="s">
        <v>3046</v>
      </c>
      <c r="U610" s="10"/>
      <c r="V610" s="10"/>
      <c r="W610" s="3"/>
      <c r="X610" s="3">
        <v>10</v>
      </c>
      <c r="Y610" s="3" t="s">
        <v>2600</v>
      </c>
      <c r="Z610" s="3" t="s">
        <v>2600</v>
      </c>
      <c r="AA610" s="3" t="s">
        <v>2600</v>
      </c>
      <c r="AB610" s="3" t="s">
        <v>540</v>
      </c>
      <c r="AC610" s="3"/>
      <c r="AD610" s="3" t="s">
        <v>2612</v>
      </c>
      <c r="AE610" s="3" t="s">
        <v>106</v>
      </c>
      <c r="AF610" s="3"/>
      <c r="AG610" s="3"/>
      <c r="AH610" t="s">
        <v>1724</v>
      </c>
    </row>
    <row r="611" spans="1:34">
      <c r="A611" t="s">
        <v>535</v>
      </c>
      <c r="B611" t="s">
        <v>32</v>
      </c>
      <c r="C611" t="s">
        <v>33</v>
      </c>
      <c r="D611" t="s">
        <v>34</v>
      </c>
      <c r="E611" t="s">
        <v>35</v>
      </c>
      <c r="F611" s="1">
        <v>0.03</v>
      </c>
      <c r="G611" t="s">
        <v>36</v>
      </c>
      <c r="H611">
        <v>30</v>
      </c>
      <c r="J611">
        <v>180</v>
      </c>
      <c r="K611">
        <v>604800</v>
      </c>
      <c r="L611" t="s">
        <v>37</v>
      </c>
      <c r="O611" t="s">
        <v>620</v>
      </c>
      <c r="P611" t="s">
        <v>621</v>
      </c>
      <c r="Q611" t="s">
        <v>40</v>
      </c>
      <c r="R611" t="s">
        <v>622</v>
      </c>
      <c r="S611" t="s">
        <v>623</v>
      </c>
      <c r="T611" t="s">
        <v>624</v>
      </c>
      <c r="U611" t="s">
        <v>400</v>
      </c>
      <c r="X611">
        <v>147</v>
      </c>
      <c r="Y611" t="s">
        <v>62</v>
      </c>
      <c r="Z611" t="s">
        <v>62</v>
      </c>
      <c r="AA611" t="s">
        <v>62</v>
      </c>
      <c r="AB611" t="s">
        <v>540</v>
      </c>
      <c r="AD611" t="s">
        <v>625</v>
      </c>
      <c r="AE611" t="s">
        <v>48</v>
      </c>
      <c r="AH611" t="s">
        <v>1724</v>
      </c>
    </row>
    <row r="612" spans="1:34">
      <c r="A612" t="s">
        <v>535</v>
      </c>
      <c r="B612" t="s">
        <v>32</v>
      </c>
      <c r="C612" t="s">
        <v>33</v>
      </c>
      <c r="D612" t="s">
        <v>34</v>
      </c>
      <c r="E612" t="s">
        <v>35</v>
      </c>
      <c r="F612" s="1">
        <v>0.03</v>
      </c>
      <c r="G612" t="s">
        <v>36</v>
      </c>
      <c r="H612">
        <v>30</v>
      </c>
      <c r="J612">
        <v>180</v>
      </c>
      <c r="K612">
        <v>604800</v>
      </c>
      <c r="L612" t="s">
        <v>37</v>
      </c>
      <c r="O612" t="s">
        <v>651</v>
      </c>
      <c r="P612" t="s">
        <v>101</v>
      </c>
      <c r="Q612" t="s">
        <v>40</v>
      </c>
      <c r="R612" t="s">
        <v>652</v>
      </c>
      <c r="S612" t="s">
        <v>653</v>
      </c>
      <c r="T612" t="s">
        <v>654</v>
      </c>
      <c r="U612" t="s">
        <v>410</v>
      </c>
      <c r="X612">
        <v>37</v>
      </c>
      <c r="Y612" t="s">
        <v>45</v>
      </c>
      <c r="Z612" t="s">
        <v>45</v>
      </c>
      <c r="AA612" t="s">
        <v>45</v>
      </c>
      <c r="AB612" t="s">
        <v>540</v>
      </c>
      <c r="AD612" t="s">
        <v>99</v>
      </c>
      <c r="AE612" t="s">
        <v>48</v>
      </c>
      <c r="AH612" t="s">
        <v>1724</v>
      </c>
    </row>
    <row r="613" spans="1:34">
      <c r="A613" s="3" t="s">
        <v>2972</v>
      </c>
      <c r="B613" s="3" t="s">
        <v>2592</v>
      </c>
      <c r="C613" s="3" t="s">
        <v>33</v>
      </c>
      <c r="D613" s="3" t="s">
        <v>34</v>
      </c>
      <c r="E613" s="3" t="s">
        <v>35</v>
      </c>
      <c r="F613" s="4">
        <v>0.02</v>
      </c>
      <c r="G613" s="3" t="s">
        <v>2593</v>
      </c>
      <c r="H613" s="3">
        <v>50</v>
      </c>
      <c r="I613" s="3"/>
      <c r="J613" s="3">
        <v>180</v>
      </c>
      <c r="K613" s="3">
        <v>604800</v>
      </c>
      <c r="L613" s="10" t="s">
        <v>2973</v>
      </c>
      <c r="M613" s="10"/>
      <c r="N613" s="10"/>
      <c r="O613" s="3" t="s">
        <v>3066</v>
      </c>
      <c r="P613" s="3" t="s">
        <v>3067</v>
      </c>
      <c r="Q613" t="s">
        <v>40</v>
      </c>
      <c r="R613" s="3" t="s">
        <v>3068</v>
      </c>
      <c r="S613" s="3" t="s">
        <v>3069</v>
      </c>
      <c r="T613" s="10" t="s">
        <v>3070</v>
      </c>
      <c r="U613" s="10"/>
      <c r="V613" s="10"/>
      <c r="W613" s="3"/>
      <c r="X613" s="3">
        <v>97</v>
      </c>
      <c r="Y613" s="3" t="s">
        <v>2600</v>
      </c>
      <c r="Z613" s="3" t="s">
        <v>2600</v>
      </c>
      <c r="AA613" s="3" t="s">
        <v>2600</v>
      </c>
      <c r="AB613" s="3" t="s">
        <v>540</v>
      </c>
      <c r="AC613" s="3"/>
      <c r="AD613" s="3" t="s">
        <v>3071</v>
      </c>
      <c r="AE613" s="3" t="s">
        <v>48</v>
      </c>
      <c r="AF613" s="3"/>
      <c r="AG613" s="3"/>
      <c r="AH613" t="s">
        <v>1724</v>
      </c>
    </row>
    <row r="614" spans="1:34">
      <c r="A614" s="3" t="s">
        <v>2972</v>
      </c>
      <c r="B614" s="3" t="s">
        <v>2592</v>
      </c>
      <c r="C614" s="3" t="s">
        <v>33</v>
      </c>
      <c r="D614" s="3" t="s">
        <v>34</v>
      </c>
      <c r="E614" s="3" t="s">
        <v>35</v>
      </c>
      <c r="F614" s="4">
        <v>0.02</v>
      </c>
      <c r="G614" s="3" t="s">
        <v>2593</v>
      </c>
      <c r="H614" s="3">
        <v>50</v>
      </c>
      <c r="I614" s="3"/>
      <c r="J614" s="3">
        <v>180</v>
      </c>
      <c r="K614" s="3">
        <v>604800</v>
      </c>
      <c r="L614" s="10" t="s">
        <v>2973</v>
      </c>
      <c r="M614" s="10"/>
      <c r="N614" s="10"/>
      <c r="O614" s="3" t="s">
        <v>3072</v>
      </c>
      <c r="P614" s="3" t="s">
        <v>2706</v>
      </c>
      <c r="Q614" t="s">
        <v>40</v>
      </c>
      <c r="R614" s="3" t="s">
        <v>3073</v>
      </c>
      <c r="S614" s="3" t="s">
        <v>3074</v>
      </c>
      <c r="T614" s="10" t="s">
        <v>3075</v>
      </c>
      <c r="U614" s="10"/>
      <c r="V614" s="10"/>
      <c r="W614" s="3"/>
      <c r="X614" s="3">
        <v>111</v>
      </c>
      <c r="Y614" s="3" t="s">
        <v>2600</v>
      </c>
      <c r="Z614" s="3" t="s">
        <v>2600</v>
      </c>
      <c r="AA614" s="3" t="s">
        <v>2600</v>
      </c>
      <c r="AB614" s="3" t="s">
        <v>540</v>
      </c>
      <c r="AC614" s="3"/>
      <c r="AD614" s="3" t="s">
        <v>99</v>
      </c>
      <c r="AE614" s="3" t="s">
        <v>106</v>
      </c>
      <c r="AF614" s="3"/>
      <c r="AG614" s="3"/>
      <c r="AH614" t="s">
        <v>1724</v>
      </c>
    </row>
    <row r="615" spans="1:34">
      <c r="A615" s="3" t="s">
        <v>2972</v>
      </c>
      <c r="B615" s="3" t="s">
        <v>2592</v>
      </c>
      <c r="C615" s="3" t="s">
        <v>33</v>
      </c>
      <c r="D615" s="3" t="s">
        <v>34</v>
      </c>
      <c r="E615" s="3" t="s">
        <v>35</v>
      </c>
      <c r="F615" s="4">
        <v>0.02</v>
      </c>
      <c r="G615" s="3" t="s">
        <v>2593</v>
      </c>
      <c r="H615" s="3">
        <v>50</v>
      </c>
      <c r="I615" s="3"/>
      <c r="J615" s="3">
        <v>180</v>
      </c>
      <c r="K615" s="3">
        <v>604800</v>
      </c>
      <c r="L615" s="10" t="s">
        <v>2973</v>
      </c>
      <c r="M615" s="10"/>
      <c r="N615" s="10"/>
      <c r="O615" s="3" t="s">
        <v>2979</v>
      </c>
      <c r="P615" s="3" t="s">
        <v>2596</v>
      </c>
      <c r="Q615" t="s">
        <v>40</v>
      </c>
      <c r="R615" s="3" t="s">
        <v>2980</v>
      </c>
      <c r="S615" s="3" t="s">
        <v>2981</v>
      </c>
      <c r="T615" s="10" t="s">
        <v>2982</v>
      </c>
      <c r="U615" s="10"/>
      <c r="V615" s="10"/>
      <c r="W615" s="3"/>
      <c r="X615" s="3">
        <v>14</v>
      </c>
      <c r="Y615" s="3" t="s">
        <v>2600</v>
      </c>
      <c r="Z615" s="3" t="s">
        <v>2600</v>
      </c>
      <c r="AA615" s="3" t="s">
        <v>2600</v>
      </c>
      <c r="AB615" s="3" t="s">
        <v>540</v>
      </c>
      <c r="AC615" s="3"/>
      <c r="AD615" s="3" t="s">
        <v>545</v>
      </c>
      <c r="AE615" s="3" t="s">
        <v>71</v>
      </c>
      <c r="AF615" s="3"/>
      <c r="AG615" s="3"/>
      <c r="AH615" t="s">
        <v>1724</v>
      </c>
    </row>
    <row r="616" spans="1:34">
      <c r="A616" s="3" t="s">
        <v>2972</v>
      </c>
      <c r="B616" s="3" t="s">
        <v>2592</v>
      </c>
      <c r="C616" s="3" t="s">
        <v>33</v>
      </c>
      <c r="D616" s="3" t="s">
        <v>34</v>
      </c>
      <c r="E616" s="3" t="s">
        <v>35</v>
      </c>
      <c r="F616" s="4">
        <v>0.02</v>
      </c>
      <c r="G616" s="3" t="s">
        <v>2593</v>
      </c>
      <c r="H616" s="3">
        <v>50</v>
      </c>
      <c r="I616" s="3"/>
      <c r="J616" s="3">
        <v>180</v>
      </c>
      <c r="K616" s="3">
        <v>604800</v>
      </c>
      <c r="L616" s="10" t="s">
        <v>2973</v>
      </c>
      <c r="M616" s="10"/>
      <c r="N616" s="10"/>
      <c r="O616" s="3" t="s">
        <v>3061</v>
      </c>
      <c r="P616" s="3" t="s">
        <v>2685</v>
      </c>
      <c r="Q616" t="s">
        <v>40</v>
      </c>
      <c r="R616" s="3" t="s">
        <v>3062</v>
      </c>
      <c r="S616" s="3" t="s">
        <v>3063</v>
      </c>
      <c r="T616" s="10" t="s">
        <v>3064</v>
      </c>
      <c r="U616" s="10"/>
      <c r="V616" s="10"/>
      <c r="W616" s="3"/>
      <c r="X616" s="3">
        <v>52</v>
      </c>
      <c r="Y616" s="3" t="s">
        <v>2600</v>
      </c>
      <c r="Z616" s="3" t="s">
        <v>2600</v>
      </c>
      <c r="AA616" s="3" t="s">
        <v>2600</v>
      </c>
      <c r="AB616" s="3" t="s">
        <v>540</v>
      </c>
      <c r="AC616" s="3"/>
      <c r="AD616" s="3" t="s">
        <v>3065</v>
      </c>
      <c r="AE616" s="3" t="s">
        <v>71</v>
      </c>
      <c r="AF616" s="10"/>
      <c r="AG616" s="3"/>
      <c r="AH616" t="s">
        <v>1724</v>
      </c>
    </row>
    <row r="617" spans="1:34">
      <c r="A617" s="3" t="s">
        <v>2972</v>
      </c>
      <c r="B617" s="3" t="s">
        <v>2592</v>
      </c>
      <c r="C617" s="3" t="s">
        <v>33</v>
      </c>
      <c r="D617" s="3" t="s">
        <v>34</v>
      </c>
      <c r="E617" s="3" t="s">
        <v>35</v>
      </c>
      <c r="F617" s="4">
        <v>0.02</v>
      </c>
      <c r="G617" s="3" t="s">
        <v>2593</v>
      </c>
      <c r="H617" s="3">
        <v>50</v>
      </c>
      <c r="I617" s="3"/>
      <c r="J617" s="3">
        <v>180</v>
      </c>
      <c r="K617" s="3">
        <v>604800</v>
      </c>
      <c r="L617" s="10" t="s">
        <v>2973</v>
      </c>
      <c r="M617" s="10"/>
      <c r="N617" s="10"/>
      <c r="O617" s="3" t="s">
        <v>2974</v>
      </c>
      <c r="P617" s="3" t="s">
        <v>2975</v>
      </c>
      <c r="Q617" t="s">
        <v>40</v>
      </c>
      <c r="R617" s="3" t="s">
        <v>2976</v>
      </c>
      <c r="S617" s="3" t="s">
        <v>2977</v>
      </c>
      <c r="T617" s="10" t="s">
        <v>2978</v>
      </c>
      <c r="U617" s="10"/>
      <c r="V617" s="10"/>
      <c r="W617" s="3"/>
      <c r="X617" s="3">
        <v>29</v>
      </c>
      <c r="Y617" s="3" t="s">
        <v>2600</v>
      </c>
      <c r="Z617" s="3" t="s">
        <v>2600</v>
      </c>
      <c r="AA617" s="3" t="s">
        <v>2600</v>
      </c>
      <c r="AB617" s="3" t="s">
        <v>540</v>
      </c>
      <c r="AC617" s="3"/>
      <c r="AD617" s="3" t="s">
        <v>99</v>
      </c>
      <c r="AE617" s="3" t="s">
        <v>71</v>
      </c>
      <c r="AF617" s="3"/>
      <c r="AG617" s="3"/>
      <c r="AH617" t="s">
        <v>1724</v>
      </c>
    </row>
    <row r="618" spans="1:34">
      <c r="A618" s="3" t="s">
        <v>2972</v>
      </c>
      <c r="B618" s="3" t="s">
        <v>2592</v>
      </c>
      <c r="C618" s="3" t="s">
        <v>33</v>
      </c>
      <c r="D618" s="3" t="s">
        <v>34</v>
      </c>
      <c r="E618" s="3" t="s">
        <v>35</v>
      </c>
      <c r="F618" s="4">
        <v>0.02</v>
      </c>
      <c r="G618" s="3" t="s">
        <v>2593</v>
      </c>
      <c r="H618" s="3">
        <v>50</v>
      </c>
      <c r="I618" s="3"/>
      <c r="J618" s="3">
        <v>180</v>
      </c>
      <c r="K618" s="3">
        <v>604800</v>
      </c>
      <c r="L618" s="10" t="s">
        <v>2973</v>
      </c>
      <c r="M618" s="10"/>
      <c r="N618" s="10"/>
      <c r="O618" s="3" t="s">
        <v>3035</v>
      </c>
      <c r="P618" s="3" t="s">
        <v>2696</v>
      </c>
      <c r="Q618" t="s">
        <v>40</v>
      </c>
      <c r="R618" s="3" t="s">
        <v>3036</v>
      </c>
      <c r="S618" s="3" t="s">
        <v>3037</v>
      </c>
      <c r="T618" s="10" t="s">
        <v>3038</v>
      </c>
      <c r="U618" s="10"/>
      <c r="V618" s="10"/>
      <c r="W618" s="3"/>
      <c r="X618" s="3">
        <v>48</v>
      </c>
      <c r="Y618" s="3" t="s">
        <v>2600</v>
      </c>
      <c r="Z618" s="3" t="s">
        <v>2600</v>
      </c>
      <c r="AA618" s="3" t="s">
        <v>2600</v>
      </c>
      <c r="AB618" s="3" t="s">
        <v>540</v>
      </c>
      <c r="AC618" s="3"/>
      <c r="AD618" s="3" t="s">
        <v>636</v>
      </c>
      <c r="AE618" s="3" t="s">
        <v>2700</v>
      </c>
      <c r="AF618" s="3"/>
      <c r="AG618" s="3"/>
      <c r="AH618" t="s">
        <v>1724</v>
      </c>
    </row>
    <row r="619" spans="1:34">
      <c r="A619" s="3" t="s">
        <v>2972</v>
      </c>
      <c r="B619" s="3" t="s">
        <v>2592</v>
      </c>
      <c r="C619" s="3" t="s">
        <v>33</v>
      </c>
      <c r="D619" s="3" t="s">
        <v>34</v>
      </c>
      <c r="E619" s="3" t="s">
        <v>35</v>
      </c>
      <c r="F619" s="4">
        <v>0.02</v>
      </c>
      <c r="G619" s="3" t="s">
        <v>2593</v>
      </c>
      <c r="H619" s="3">
        <v>50</v>
      </c>
      <c r="I619" s="3"/>
      <c r="J619" s="3">
        <v>180</v>
      </c>
      <c r="K619" s="3">
        <v>604800</v>
      </c>
      <c r="L619" s="10" t="s">
        <v>2973</v>
      </c>
      <c r="M619" s="10"/>
      <c r="N619" s="10"/>
      <c r="O619" s="3" t="s">
        <v>3012</v>
      </c>
      <c r="P619" s="3" t="s">
        <v>1860</v>
      </c>
      <c r="Q619" t="s">
        <v>40</v>
      </c>
      <c r="R619" s="3" t="s">
        <v>3013</v>
      </c>
      <c r="S619" s="3" t="s">
        <v>3014</v>
      </c>
      <c r="T619" s="10" t="s">
        <v>3015</v>
      </c>
      <c r="U619" s="10"/>
      <c r="V619" s="10"/>
      <c r="W619" s="3"/>
      <c r="X619" s="3">
        <v>50</v>
      </c>
      <c r="Y619" s="3" t="s">
        <v>70</v>
      </c>
      <c r="Z619" s="3" t="s">
        <v>70</v>
      </c>
      <c r="AA619" s="3" t="s">
        <v>70</v>
      </c>
      <c r="AB619" s="3" t="s">
        <v>540</v>
      </c>
      <c r="AC619" s="3"/>
      <c r="AD619" s="3" t="s">
        <v>3016</v>
      </c>
      <c r="AE619" s="3" t="s">
        <v>2205</v>
      </c>
      <c r="AF619" s="3"/>
      <c r="AG619" s="3"/>
      <c r="AH619" t="s">
        <v>1724</v>
      </c>
    </row>
    <row r="620" spans="1:34">
      <c r="A620" t="s">
        <v>535</v>
      </c>
      <c r="B620" t="s">
        <v>32</v>
      </c>
      <c r="C620" t="s">
        <v>33</v>
      </c>
      <c r="D620" t="s">
        <v>34</v>
      </c>
      <c r="E620" t="s">
        <v>35</v>
      </c>
      <c r="F620" s="1">
        <v>0.03</v>
      </c>
      <c r="G620" t="s">
        <v>36</v>
      </c>
      <c r="H620">
        <v>30</v>
      </c>
      <c r="J620">
        <v>180</v>
      </c>
      <c r="K620">
        <v>604800</v>
      </c>
      <c r="L620" t="s">
        <v>37</v>
      </c>
      <c r="O620" t="s">
        <v>586</v>
      </c>
      <c r="P620" t="s">
        <v>73</v>
      </c>
      <c r="Q620" t="s">
        <v>40</v>
      </c>
      <c r="R620" t="s">
        <v>587</v>
      </c>
      <c r="S620" t="s">
        <v>588</v>
      </c>
      <c r="T620" t="s">
        <v>589</v>
      </c>
      <c r="U620" t="s">
        <v>485</v>
      </c>
      <c r="X620">
        <v>23</v>
      </c>
      <c r="Y620" t="s">
        <v>78</v>
      </c>
      <c r="Z620" t="s">
        <v>78</v>
      </c>
      <c r="AA620" t="s">
        <v>78</v>
      </c>
      <c r="AB620" t="s">
        <v>540</v>
      </c>
      <c r="AD620" t="s">
        <v>545</v>
      </c>
      <c r="AE620" s="3" t="s">
        <v>71</v>
      </c>
      <c r="AH620" t="s">
        <v>1724</v>
      </c>
    </row>
    <row r="621" spans="1:34">
      <c r="A621" t="s">
        <v>535</v>
      </c>
      <c r="B621" t="s">
        <v>32</v>
      </c>
      <c r="C621" t="s">
        <v>33</v>
      </c>
      <c r="D621" t="s">
        <v>34</v>
      </c>
      <c r="E621" t="s">
        <v>35</v>
      </c>
      <c r="F621" s="1">
        <v>0.03</v>
      </c>
      <c r="G621" t="s">
        <v>36</v>
      </c>
      <c r="H621">
        <v>30</v>
      </c>
      <c r="J621">
        <v>180</v>
      </c>
      <c r="K621">
        <v>604800</v>
      </c>
      <c r="L621" t="s">
        <v>37</v>
      </c>
      <c r="O621" t="s">
        <v>626</v>
      </c>
      <c r="P621" t="s">
        <v>627</v>
      </c>
      <c r="Q621" t="s">
        <v>40</v>
      </c>
      <c r="R621" t="s">
        <v>628</v>
      </c>
      <c r="S621" t="s">
        <v>629</v>
      </c>
      <c r="T621" t="s">
        <v>630</v>
      </c>
      <c r="U621" t="s">
        <v>491</v>
      </c>
      <c r="X621">
        <v>87</v>
      </c>
      <c r="Y621" t="s">
        <v>62</v>
      </c>
      <c r="Z621" t="s">
        <v>62</v>
      </c>
      <c r="AA621" t="s">
        <v>62</v>
      </c>
      <c r="AB621" t="s">
        <v>540</v>
      </c>
      <c r="AD621" t="s">
        <v>474</v>
      </c>
      <c r="AE621" t="s">
        <v>631</v>
      </c>
      <c r="AH621" t="s">
        <v>1724</v>
      </c>
    </row>
    <row r="622" spans="1:34">
      <c r="A622" t="s">
        <v>535</v>
      </c>
      <c r="B622" t="s">
        <v>32</v>
      </c>
      <c r="C622" t="s">
        <v>33</v>
      </c>
      <c r="D622" t="s">
        <v>34</v>
      </c>
      <c r="E622" t="s">
        <v>35</v>
      </c>
      <c r="F622" s="1">
        <v>0.03</v>
      </c>
      <c r="G622" t="s">
        <v>36</v>
      </c>
      <c r="H622">
        <v>30</v>
      </c>
      <c r="J622">
        <v>180</v>
      </c>
      <c r="K622">
        <v>604800</v>
      </c>
      <c r="L622" t="s">
        <v>37</v>
      </c>
      <c r="O622" t="s">
        <v>632</v>
      </c>
      <c r="P622" t="s">
        <v>138</v>
      </c>
      <c r="Q622" t="s">
        <v>40</v>
      </c>
      <c r="R622" t="s">
        <v>633</v>
      </c>
      <c r="S622" t="s">
        <v>634</v>
      </c>
      <c r="T622" t="s">
        <v>635</v>
      </c>
      <c r="U622" t="s">
        <v>570</v>
      </c>
      <c r="X622">
        <v>42</v>
      </c>
      <c r="Y622" t="s">
        <v>45</v>
      </c>
      <c r="Z622" t="s">
        <v>45</v>
      </c>
      <c r="AA622" t="s">
        <v>45</v>
      </c>
      <c r="AB622" t="s">
        <v>540</v>
      </c>
      <c r="AD622" t="s">
        <v>636</v>
      </c>
      <c r="AE622" t="s">
        <v>63</v>
      </c>
      <c r="AH622" t="s">
        <v>1724</v>
      </c>
    </row>
    <row r="623" spans="1:34">
      <c r="A623" t="s">
        <v>535</v>
      </c>
      <c r="B623" t="s">
        <v>32</v>
      </c>
      <c r="C623" t="s">
        <v>33</v>
      </c>
      <c r="D623" t="s">
        <v>34</v>
      </c>
      <c r="E623" t="s">
        <v>35</v>
      </c>
      <c r="F623" s="1">
        <v>0.03</v>
      </c>
      <c r="G623" t="s">
        <v>36</v>
      </c>
      <c r="H623">
        <v>30</v>
      </c>
      <c r="J623">
        <v>180</v>
      </c>
      <c r="K623">
        <v>604800</v>
      </c>
      <c r="L623" t="s">
        <v>37</v>
      </c>
      <c r="O623" t="s">
        <v>551</v>
      </c>
      <c r="P623" t="s">
        <v>180</v>
      </c>
      <c r="Q623" t="s">
        <v>40</v>
      </c>
      <c r="R623" t="s">
        <v>552</v>
      </c>
      <c r="S623" t="s">
        <v>553</v>
      </c>
      <c r="T623" t="s">
        <v>554</v>
      </c>
      <c r="U623" t="s">
        <v>90</v>
      </c>
      <c r="X623">
        <v>48</v>
      </c>
      <c r="Y623" t="s">
        <v>45</v>
      </c>
      <c r="Z623" t="s">
        <v>45</v>
      </c>
      <c r="AA623" t="s">
        <v>45</v>
      </c>
      <c r="AB623" t="s">
        <v>540</v>
      </c>
      <c r="AD623" t="s">
        <v>99</v>
      </c>
      <c r="AE623" s="3" t="s">
        <v>71</v>
      </c>
      <c r="AH623" t="s">
        <v>1724</v>
      </c>
    </row>
    <row r="624" spans="1:34">
      <c r="A624" t="s">
        <v>535</v>
      </c>
      <c r="B624" t="s">
        <v>32</v>
      </c>
      <c r="C624" t="s">
        <v>33</v>
      </c>
      <c r="D624" t="s">
        <v>34</v>
      </c>
      <c r="E624" t="s">
        <v>35</v>
      </c>
      <c r="F624" s="1">
        <v>0.03</v>
      </c>
      <c r="G624" t="s">
        <v>36</v>
      </c>
      <c r="H624">
        <v>30</v>
      </c>
      <c r="J624">
        <v>180</v>
      </c>
      <c r="K624">
        <v>604800</v>
      </c>
      <c r="L624" t="s">
        <v>37</v>
      </c>
      <c r="O624" t="s">
        <v>571</v>
      </c>
      <c r="P624" t="s">
        <v>572</v>
      </c>
      <c r="Q624" t="s">
        <v>40</v>
      </c>
      <c r="R624" t="s">
        <v>573</v>
      </c>
      <c r="S624" t="s">
        <v>574</v>
      </c>
      <c r="T624" t="s">
        <v>575</v>
      </c>
      <c r="U624" t="s">
        <v>550</v>
      </c>
      <c r="X624">
        <v>43</v>
      </c>
      <c r="Y624" t="s">
        <v>62</v>
      </c>
      <c r="Z624" t="s">
        <v>62</v>
      </c>
      <c r="AA624" t="s">
        <v>62</v>
      </c>
      <c r="AB624" t="s">
        <v>540</v>
      </c>
      <c r="AD624" t="s">
        <v>576</v>
      </c>
      <c r="AE624" s="3" t="s">
        <v>71</v>
      </c>
      <c r="AH624" t="s">
        <v>1724</v>
      </c>
    </row>
    <row r="625" spans="1:34">
      <c r="A625" s="3" t="s">
        <v>2972</v>
      </c>
      <c r="B625" s="3" t="s">
        <v>2592</v>
      </c>
      <c r="C625" s="3" t="s">
        <v>33</v>
      </c>
      <c r="D625" s="3" t="s">
        <v>34</v>
      </c>
      <c r="E625" s="3" t="s">
        <v>35</v>
      </c>
      <c r="F625" s="4">
        <v>0.02</v>
      </c>
      <c r="G625" s="3" t="s">
        <v>2593</v>
      </c>
      <c r="H625" s="3">
        <v>50</v>
      </c>
      <c r="I625" s="3"/>
      <c r="J625" s="3">
        <v>180</v>
      </c>
      <c r="K625" s="3">
        <v>604800</v>
      </c>
      <c r="L625" s="10" t="s">
        <v>2973</v>
      </c>
      <c r="M625" s="10"/>
      <c r="N625" s="10"/>
      <c r="O625" s="3" t="s">
        <v>3047</v>
      </c>
      <c r="P625" s="3" t="s">
        <v>2791</v>
      </c>
      <c r="Q625" t="s">
        <v>40</v>
      </c>
      <c r="R625" s="3" t="s">
        <v>3048</v>
      </c>
      <c r="S625" s="3" t="s">
        <v>3049</v>
      </c>
      <c r="T625" s="10" t="s">
        <v>3050</v>
      </c>
      <c r="U625" s="10"/>
      <c r="V625" s="10"/>
      <c r="W625" s="3"/>
      <c r="X625" s="3">
        <v>90</v>
      </c>
      <c r="Y625" s="3" t="s">
        <v>2600</v>
      </c>
      <c r="Z625" s="3" t="s">
        <v>2600</v>
      </c>
      <c r="AA625" s="3" t="s">
        <v>2600</v>
      </c>
      <c r="AB625" s="3" t="s">
        <v>540</v>
      </c>
      <c r="AC625" s="3"/>
      <c r="AD625" s="3" t="s">
        <v>99</v>
      </c>
      <c r="AE625" s="3" t="s">
        <v>48</v>
      </c>
      <c r="AF625" s="3"/>
      <c r="AG625" s="3"/>
      <c r="AH625" t="s">
        <v>1724</v>
      </c>
    </row>
    <row r="626" spans="1:34">
      <c r="A626" s="3" t="s">
        <v>2972</v>
      </c>
      <c r="B626" s="3" t="s">
        <v>2592</v>
      </c>
      <c r="C626" s="3" t="s">
        <v>33</v>
      </c>
      <c r="D626" s="3" t="s">
        <v>34</v>
      </c>
      <c r="E626" s="3" t="s">
        <v>35</v>
      </c>
      <c r="F626" s="4">
        <v>0.02</v>
      </c>
      <c r="G626" s="3" t="s">
        <v>2593</v>
      </c>
      <c r="H626" s="3">
        <v>50</v>
      </c>
      <c r="I626" s="3"/>
      <c r="J626" s="3">
        <v>180</v>
      </c>
      <c r="K626" s="3">
        <v>604800</v>
      </c>
      <c r="L626" s="10" t="s">
        <v>2973</v>
      </c>
      <c r="M626" s="10"/>
      <c r="N626" s="10"/>
      <c r="O626" s="3" t="s">
        <v>2983</v>
      </c>
      <c r="P626" s="3" t="s">
        <v>1758</v>
      </c>
      <c r="Q626" t="s">
        <v>40</v>
      </c>
      <c r="R626" s="3" t="s">
        <v>2984</v>
      </c>
      <c r="S626" s="3" t="s">
        <v>2985</v>
      </c>
      <c r="T626" s="10" t="s">
        <v>2986</v>
      </c>
      <c r="U626" s="10"/>
      <c r="V626" s="10"/>
      <c r="W626" s="3"/>
      <c r="X626" s="3">
        <v>127</v>
      </c>
      <c r="Y626" s="3" t="s">
        <v>125</v>
      </c>
      <c r="Z626" s="3" t="s">
        <v>125</v>
      </c>
      <c r="AA626" s="3" t="s">
        <v>125</v>
      </c>
      <c r="AB626" s="3" t="s">
        <v>540</v>
      </c>
      <c r="AC626" s="3"/>
      <c r="AD626" s="3" t="s">
        <v>99</v>
      </c>
      <c r="AE626" s="3" t="s">
        <v>106</v>
      </c>
      <c r="AF626" s="3"/>
      <c r="AG626" s="3"/>
      <c r="AH626" t="s">
        <v>1724</v>
      </c>
    </row>
    <row r="627" spans="1:34">
      <c r="A627" t="s">
        <v>535</v>
      </c>
      <c r="B627" t="s">
        <v>32</v>
      </c>
      <c r="C627" t="s">
        <v>33</v>
      </c>
      <c r="D627" t="s">
        <v>34</v>
      </c>
      <c r="E627" t="s">
        <v>35</v>
      </c>
      <c r="F627" s="1">
        <v>0.03</v>
      </c>
      <c r="G627" t="s">
        <v>36</v>
      </c>
      <c r="H627">
        <v>30</v>
      </c>
      <c r="J627">
        <v>180</v>
      </c>
      <c r="K627">
        <v>604800</v>
      </c>
      <c r="L627" t="s">
        <v>37</v>
      </c>
      <c r="O627" t="s">
        <v>541</v>
      </c>
      <c r="P627" t="s">
        <v>204</v>
      </c>
      <c r="Q627" t="s">
        <v>40</v>
      </c>
      <c r="R627" t="s">
        <v>542</v>
      </c>
      <c r="S627" t="s">
        <v>543</v>
      </c>
      <c r="T627" t="s">
        <v>544</v>
      </c>
      <c r="U627" t="s">
        <v>54</v>
      </c>
      <c r="X627">
        <v>73</v>
      </c>
      <c r="Y627" t="s">
        <v>209</v>
      </c>
      <c r="Z627" t="s">
        <v>209</v>
      </c>
      <c r="AA627" t="s">
        <v>209</v>
      </c>
      <c r="AB627" t="s">
        <v>540</v>
      </c>
      <c r="AD627" t="s">
        <v>545</v>
      </c>
      <c r="AE627" s="3" t="s">
        <v>71</v>
      </c>
      <c r="AH627" t="s">
        <v>1724</v>
      </c>
    </row>
    <row r="628" spans="1:34">
      <c r="A628" t="s">
        <v>535</v>
      </c>
      <c r="B628" t="s">
        <v>32</v>
      </c>
      <c r="C628" t="s">
        <v>33</v>
      </c>
      <c r="D628" t="s">
        <v>34</v>
      </c>
      <c r="E628" t="s">
        <v>35</v>
      </c>
      <c r="F628" s="1">
        <v>0.03</v>
      </c>
      <c r="G628" t="s">
        <v>36</v>
      </c>
      <c r="H628">
        <v>30</v>
      </c>
      <c r="J628">
        <v>180</v>
      </c>
      <c r="K628">
        <v>604800</v>
      </c>
      <c r="L628" t="s">
        <v>37</v>
      </c>
      <c r="O628" t="s">
        <v>566</v>
      </c>
      <c r="P628" t="s">
        <v>50</v>
      </c>
      <c r="Q628" t="s">
        <v>40</v>
      </c>
      <c r="R628" t="s">
        <v>567</v>
      </c>
      <c r="S628" t="s">
        <v>568</v>
      </c>
      <c r="T628" t="s">
        <v>569</v>
      </c>
      <c r="U628" t="s">
        <v>570</v>
      </c>
      <c r="X628">
        <v>31</v>
      </c>
      <c r="Y628" t="s">
        <v>45</v>
      </c>
      <c r="Z628" t="s">
        <v>45</v>
      </c>
      <c r="AA628" t="s">
        <v>45</v>
      </c>
      <c r="AB628" t="s">
        <v>540</v>
      </c>
      <c r="AD628" t="s">
        <v>99</v>
      </c>
      <c r="AE628" t="s">
        <v>48</v>
      </c>
      <c r="AH628" t="s">
        <v>1724</v>
      </c>
    </row>
    <row r="629" spans="1:34">
      <c r="A629" t="s">
        <v>535</v>
      </c>
      <c r="B629" t="s">
        <v>32</v>
      </c>
      <c r="C629" t="s">
        <v>33</v>
      </c>
      <c r="D629" t="s">
        <v>34</v>
      </c>
      <c r="E629" t="s">
        <v>35</v>
      </c>
      <c r="F629" s="1">
        <v>0.03</v>
      </c>
      <c r="G629" t="s">
        <v>36</v>
      </c>
      <c r="H629">
        <v>30</v>
      </c>
      <c r="J629">
        <v>180</v>
      </c>
      <c r="K629">
        <v>604800</v>
      </c>
      <c r="L629" t="s">
        <v>37</v>
      </c>
      <c r="O629" t="s">
        <v>598</v>
      </c>
      <c r="P629" t="s">
        <v>108</v>
      </c>
      <c r="Q629" t="s">
        <v>40</v>
      </c>
      <c r="R629" t="s">
        <v>599</v>
      </c>
      <c r="S629" t="s">
        <v>600</v>
      </c>
      <c r="T629" t="s">
        <v>601</v>
      </c>
      <c r="U629" t="s">
        <v>112</v>
      </c>
      <c r="X629">
        <v>37</v>
      </c>
      <c r="Y629" t="s">
        <v>45</v>
      </c>
      <c r="Z629" t="s">
        <v>45</v>
      </c>
      <c r="AA629" t="s">
        <v>45</v>
      </c>
      <c r="AB629" t="s">
        <v>540</v>
      </c>
      <c r="AD629" t="s">
        <v>545</v>
      </c>
      <c r="AE629" s="3" t="s">
        <v>71</v>
      </c>
      <c r="AH629" t="s">
        <v>1724</v>
      </c>
    </row>
    <row r="630" spans="1:34">
      <c r="A630" t="s">
        <v>535</v>
      </c>
      <c r="B630" t="s">
        <v>32</v>
      </c>
      <c r="C630" t="s">
        <v>33</v>
      </c>
      <c r="D630" t="s">
        <v>34</v>
      </c>
      <c r="E630" t="s">
        <v>35</v>
      </c>
      <c r="F630" s="1">
        <v>0.03</v>
      </c>
      <c r="G630" t="s">
        <v>36</v>
      </c>
      <c r="H630">
        <v>30</v>
      </c>
      <c r="J630">
        <v>180</v>
      </c>
      <c r="K630">
        <v>604800</v>
      </c>
      <c r="L630" t="s">
        <v>37</v>
      </c>
      <c r="O630" t="s">
        <v>555</v>
      </c>
      <c r="P630" t="s">
        <v>192</v>
      </c>
      <c r="Q630" t="s">
        <v>40</v>
      </c>
      <c r="R630" t="s">
        <v>556</v>
      </c>
      <c r="S630" t="s">
        <v>557</v>
      </c>
      <c r="T630" t="s">
        <v>558</v>
      </c>
      <c r="U630" t="s">
        <v>154</v>
      </c>
      <c r="X630">
        <v>26</v>
      </c>
      <c r="Y630" t="s">
        <v>45</v>
      </c>
      <c r="Z630" t="s">
        <v>45</v>
      </c>
      <c r="AA630" t="s">
        <v>45</v>
      </c>
      <c r="AB630" t="s">
        <v>540</v>
      </c>
      <c r="AD630" t="s">
        <v>545</v>
      </c>
      <c r="AE630" s="3" t="s">
        <v>71</v>
      </c>
      <c r="AH630" t="s">
        <v>1724</v>
      </c>
    </row>
    <row r="631" spans="1:34">
      <c r="A631" s="3" t="s">
        <v>2972</v>
      </c>
      <c r="B631" s="3" t="s">
        <v>2592</v>
      </c>
      <c r="C631" s="3" t="s">
        <v>33</v>
      </c>
      <c r="D631" s="3" t="s">
        <v>34</v>
      </c>
      <c r="E631" s="3" t="s">
        <v>35</v>
      </c>
      <c r="F631" s="4">
        <v>0.02</v>
      </c>
      <c r="G631" s="3" t="s">
        <v>2593</v>
      </c>
      <c r="H631" s="3">
        <v>50</v>
      </c>
      <c r="I631" s="3"/>
      <c r="J631" s="3">
        <v>180</v>
      </c>
      <c r="K631" s="3">
        <v>604800</v>
      </c>
      <c r="L631" s="10" t="s">
        <v>2973</v>
      </c>
      <c r="M631" s="10"/>
      <c r="N631" s="10"/>
      <c r="O631" s="3" t="s">
        <v>3017</v>
      </c>
      <c r="P631" s="3" t="s">
        <v>2822</v>
      </c>
      <c r="Q631" t="s">
        <v>40</v>
      </c>
      <c r="R631" s="3" t="s">
        <v>3018</v>
      </c>
      <c r="S631" s="3" t="s">
        <v>3019</v>
      </c>
      <c r="T631" s="10" t="s">
        <v>3020</v>
      </c>
      <c r="U631" s="10"/>
      <c r="V631" s="10"/>
      <c r="W631" s="3"/>
      <c r="X631" s="3">
        <v>41</v>
      </c>
      <c r="Y631" s="3" t="s">
        <v>2600</v>
      </c>
      <c r="Z631" s="3" t="s">
        <v>2600</v>
      </c>
      <c r="AA631" s="3" t="s">
        <v>2600</v>
      </c>
      <c r="AB631" s="3" t="s">
        <v>540</v>
      </c>
      <c r="AC631" s="3"/>
      <c r="AD631" s="3" t="s">
        <v>99</v>
      </c>
      <c r="AE631" s="3" t="s">
        <v>71</v>
      </c>
      <c r="AF631" s="3"/>
      <c r="AG631" s="3"/>
      <c r="AH631" t="s">
        <v>1724</v>
      </c>
    </row>
    <row r="632" spans="1:34">
      <c r="A632" t="s">
        <v>535</v>
      </c>
      <c r="B632" t="s">
        <v>32</v>
      </c>
      <c r="C632" t="s">
        <v>33</v>
      </c>
      <c r="D632" t="s">
        <v>34</v>
      </c>
      <c r="E632" t="s">
        <v>35</v>
      </c>
      <c r="F632" s="1">
        <v>0.03</v>
      </c>
      <c r="G632" t="s">
        <v>36</v>
      </c>
      <c r="H632">
        <v>30</v>
      </c>
      <c r="J632">
        <v>180</v>
      </c>
      <c r="K632">
        <v>604800</v>
      </c>
      <c r="L632" t="s">
        <v>37</v>
      </c>
      <c r="O632" t="s">
        <v>643</v>
      </c>
      <c r="P632" t="s">
        <v>144</v>
      </c>
      <c r="Q632" t="s">
        <v>40</v>
      </c>
      <c r="R632" t="s">
        <v>644</v>
      </c>
      <c r="S632" t="s">
        <v>645</v>
      </c>
      <c r="T632" t="s">
        <v>646</v>
      </c>
      <c r="U632" t="s">
        <v>367</v>
      </c>
      <c r="X632">
        <v>59</v>
      </c>
      <c r="Y632" t="s">
        <v>45</v>
      </c>
      <c r="Z632" t="s">
        <v>45</v>
      </c>
      <c r="AA632" t="s">
        <v>45</v>
      </c>
      <c r="AB632" t="s">
        <v>540</v>
      </c>
      <c r="AD632" t="s">
        <v>474</v>
      </c>
      <c r="AE632" s="3" t="s">
        <v>71</v>
      </c>
      <c r="AH632" t="s">
        <v>1724</v>
      </c>
    </row>
    <row r="633" spans="1:34">
      <c r="A633" s="3" t="s">
        <v>2972</v>
      </c>
      <c r="B633" s="3" t="s">
        <v>2592</v>
      </c>
      <c r="C633" s="3" t="s">
        <v>33</v>
      </c>
      <c r="D633" s="3" t="s">
        <v>34</v>
      </c>
      <c r="E633" s="3" t="s">
        <v>35</v>
      </c>
      <c r="F633" s="4">
        <v>0.02</v>
      </c>
      <c r="G633" s="3" t="s">
        <v>2593</v>
      </c>
      <c r="H633" s="3">
        <v>50</v>
      </c>
      <c r="I633" s="3"/>
      <c r="J633" s="3">
        <v>180</v>
      </c>
      <c r="K633" s="3">
        <v>604800</v>
      </c>
      <c r="L633" s="10" t="s">
        <v>2973</v>
      </c>
      <c r="M633" s="10"/>
      <c r="N633" s="10"/>
      <c r="O633" s="3" t="s">
        <v>3039</v>
      </c>
      <c r="P633" s="3" t="s">
        <v>2907</v>
      </c>
      <c r="Q633" t="s">
        <v>40</v>
      </c>
      <c r="R633" s="3" t="s">
        <v>3040</v>
      </c>
      <c r="S633" s="3" t="s">
        <v>3041</v>
      </c>
      <c r="T633" s="10" t="s">
        <v>3042</v>
      </c>
      <c r="U633" s="10"/>
      <c r="V633" s="10"/>
      <c r="W633" s="3"/>
      <c r="X633" s="3">
        <v>18</v>
      </c>
      <c r="Y633" s="3" t="s">
        <v>2600</v>
      </c>
      <c r="Z633" s="3" t="s">
        <v>2600</v>
      </c>
      <c r="AA633" s="3" t="s">
        <v>2600</v>
      </c>
      <c r="AB633" s="3" t="s">
        <v>540</v>
      </c>
      <c r="AC633" s="3"/>
      <c r="AD633" s="3" t="s">
        <v>545</v>
      </c>
      <c r="AE633" s="3" t="s">
        <v>71</v>
      </c>
      <c r="AF633" s="3"/>
      <c r="AG633" s="3"/>
      <c r="AH633" t="s">
        <v>1724</v>
      </c>
    </row>
    <row r="634" spans="1:34">
      <c r="A634" t="s">
        <v>535</v>
      </c>
      <c r="B634" t="s">
        <v>32</v>
      </c>
      <c r="C634" t="s">
        <v>33</v>
      </c>
      <c r="D634" t="s">
        <v>34</v>
      </c>
      <c r="E634" t="s">
        <v>35</v>
      </c>
      <c r="F634" s="1">
        <v>0.03</v>
      </c>
      <c r="G634" t="s">
        <v>36</v>
      </c>
      <c r="H634">
        <v>30</v>
      </c>
      <c r="J634">
        <v>180</v>
      </c>
      <c r="K634">
        <v>604800</v>
      </c>
      <c r="L634" t="s">
        <v>37</v>
      </c>
      <c r="O634" t="s">
        <v>577</v>
      </c>
      <c r="P634" t="s">
        <v>396</v>
      </c>
      <c r="Q634" t="s">
        <v>40</v>
      </c>
      <c r="R634" t="s">
        <v>578</v>
      </c>
      <c r="S634" t="s">
        <v>579</v>
      </c>
      <c r="T634" t="s">
        <v>580</v>
      </c>
      <c r="U634" t="s">
        <v>581</v>
      </c>
      <c r="X634">
        <v>36</v>
      </c>
      <c r="Y634" t="s">
        <v>70</v>
      </c>
      <c r="Z634" t="s">
        <v>70</v>
      </c>
      <c r="AA634" t="s">
        <v>70</v>
      </c>
      <c r="AB634" t="s">
        <v>540</v>
      </c>
      <c r="AD634" t="s">
        <v>545</v>
      </c>
      <c r="AE634" s="3" t="s">
        <v>4407</v>
      </c>
      <c r="AH634" t="s">
        <v>1724</v>
      </c>
    </row>
    <row r="635" spans="1:34">
      <c r="A635" t="s">
        <v>535</v>
      </c>
      <c r="B635" t="s">
        <v>32</v>
      </c>
      <c r="C635" t="s">
        <v>33</v>
      </c>
      <c r="D635" t="s">
        <v>34</v>
      </c>
      <c r="E635" t="s">
        <v>35</v>
      </c>
      <c r="F635" s="1">
        <v>0.03</v>
      </c>
      <c r="G635" t="s">
        <v>36</v>
      </c>
      <c r="H635">
        <v>30</v>
      </c>
      <c r="J635">
        <v>180</v>
      </c>
      <c r="K635">
        <v>604800</v>
      </c>
      <c r="L635" t="s">
        <v>37</v>
      </c>
      <c r="O635" t="s">
        <v>559</v>
      </c>
      <c r="P635" t="s">
        <v>476</v>
      </c>
      <c r="Q635" t="s">
        <v>40</v>
      </c>
      <c r="R635" t="s">
        <v>560</v>
      </c>
      <c r="S635" t="s">
        <v>561</v>
      </c>
      <c r="T635" t="s">
        <v>562</v>
      </c>
      <c r="U635" t="s">
        <v>228</v>
      </c>
      <c r="X635">
        <v>45</v>
      </c>
      <c r="Y635" t="s">
        <v>362</v>
      </c>
      <c r="Z635" t="s">
        <v>362</v>
      </c>
      <c r="AA635" t="s">
        <v>362</v>
      </c>
      <c r="AB635" t="s">
        <v>540</v>
      </c>
      <c r="AD635" t="s">
        <v>99</v>
      </c>
      <c r="AE635" s="3" t="s">
        <v>4407</v>
      </c>
      <c r="AH635" t="s">
        <v>1724</v>
      </c>
    </row>
    <row r="636" spans="1:34">
      <c r="A636" s="3" t="s">
        <v>2972</v>
      </c>
      <c r="B636" s="3" t="s">
        <v>2592</v>
      </c>
      <c r="C636" s="3" t="s">
        <v>33</v>
      </c>
      <c r="D636" s="3" t="s">
        <v>34</v>
      </c>
      <c r="E636" s="3" t="s">
        <v>35</v>
      </c>
      <c r="F636" s="4">
        <v>0.02</v>
      </c>
      <c r="G636" s="3" t="s">
        <v>2593</v>
      </c>
      <c r="H636" s="3">
        <v>50</v>
      </c>
      <c r="I636" s="3"/>
      <c r="J636" s="3">
        <v>180</v>
      </c>
      <c r="K636" s="3">
        <v>604800</v>
      </c>
      <c r="L636" s="10" t="s">
        <v>2973</v>
      </c>
      <c r="M636" s="10"/>
      <c r="N636" s="10"/>
      <c r="O636" s="3" t="s">
        <v>3008</v>
      </c>
      <c r="P636" s="3" t="s">
        <v>2817</v>
      </c>
      <c r="Q636" t="s">
        <v>40</v>
      </c>
      <c r="R636" s="3" t="s">
        <v>3009</v>
      </c>
      <c r="S636" s="3" t="s">
        <v>3010</v>
      </c>
      <c r="T636" s="10" t="s">
        <v>3011</v>
      </c>
      <c r="U636" s="10"/>
      <c r="V636" s="10"/>
      <c r="W636" s="3"/>
      <c r="X636" s="3">
        <v>37</v>
      </c>
      <c r="Y636" s="3" t="s">
        <v>2600</v>
      </c>
      <c r="Z636" s="3" t="s">
        <v>2600</v>
      </c>
      <c r="AA636" s="3" t="s">
        <v>2600</v>
      </c>
      <c r="AB636" s="3" t="s">
        <v>540</v>
      </c>
      <c r="AC636" s="3"/>
      <c r="AD636" s="3" t="s">
        <v>545</v>
      </c>
      <c r="AE636" s="3" t="s">
        <v>71</v>
      </c>
      <c r="AF636" s="3"/>
      <c r="AG636" s="3"/>
      <c r="AH636" t="s">
        <v>1724</v>
      </c>
    </row>
    <row r="637" spans="1:34">
      <c r="A637" t="s">
        <v>535</v>
      </c>
      <c r="B637" t="s">
        <v>32</v>
      </c>
      <c r="C637" t="s">
        <v>33</v>
      </c>
      <c r="D637" t="s">
        <v>34</v>
      </c>
      <c r="E637" t="s">
        <v>35</v>
      </c>
      <c r="F637" s="1">
        <v>0.03</v>
      </c>
      <c r="G637" t="s">
        <v>36</v>
      </c>
      <c r="H637">
        <v>30</v>
      </c>
      <c r="J637">
        <v>180</v>
      </c>
      <c r="K637">
        <v>604800</v>
      </c>
      <c r="L637" t="s">
        <v>37</v>
      </c>
      <c r="O637" t="s">
        <v>647</v>
      </c>
      <c r="P637" t="s">
        <v>211</v>
      </c>
      <c r="Q637" t="s">
        <v>40</v>
      </c>
      <c r="R637" t="s">
        <v>648</v>
      </c>
      <c r="S637" t="s">
        <v>649</v>
      </c>
      <c r="T637" t="s">
        <v>650</v>
      </c>
      <c r="U637" t="s">
        <v>69</v>
      </c>
      <c r="X637">
        <v>65</v>
      </c>
      <c r="Y637" t="s">
        <v>216</v>
      </c>
      <c r="Z637" t="s">
        <v>216</v>
      </c>
      <c r="AA637" t="s">
        <v>216</v>
      </c>
      <c r="AB637" t="s">
        <v>540</v>
      </c>
      <c r="AD637" t="s">
        <v>99</v>
      </c>
      <c r="AE637" t="s">
        <v>48</v>
      </c>
      <c r="AH637" t="s">
        <v>1724</v>
      </c>
    </row>
    <row r="638" spans="1:34">
      <c r="A638" t="s">
        <v>535</v>
      </c>
      <c r="B638" t="s">
        <v>32</v>
      </c>
      <c r="C638" t="s">
        <v>33</v>
      </c>
      <c r="D638" t="s">
        <v>34</v>
      </c>
      <c r="E638" t="s">
        <v>35</v>
      </c>
      <c r="F638" s="1">
        <v>0.03</v>
      </c>
      <c r="G638" t="s">
        <v>36</v>
      </c>
      <c r="H638">
        <v>30</v>
      </c>
      <c r="J638">
        <v>180</v>
      </c>
      <c r="K638">
        <v>604800</v>
      </c>
      <c r="L638" t="s">
        <v>37</v>
      </c>
      <c r="O638" t="s">
        <v>546</v>
      </c>
      <c r="P638" t="s">
        <v>133</v>
      </c>
      <c r="Q638" t="s">
        <v>40</v>
      </c>
      <c r="R638" t="s">
        <v>547</v>
      </c>
      <c r="S638" t="s">
        <v>548</v>
      </c>
      <c r="T638" t="s">
        <v>549</v>
      </c>
      <c r="U638" t="s">
        <v>550</v>
      </c>
      <c r="X638">
        <v>98</v>
      </c>
      <c r="Y638" t="s">
        <v>45</v>
      </c>
      <c r="Z638" t="s">
        <v>45</v>
      </c>
      <c r="AA638" t="s">
        <v>45</v>
      </c>
      <c r="AB638" t="s">
        <v>540</v>
      </c>
      <c r="AD638" t="s">
        <v>99</v>
      </c>
      <c r="AE638" s="3" t="s">
        <v>71</v>
      </c>
      <c r="AH638" t="s">
        <v>1724</v>
      </c>
    </row>
    <row r="639" spans="1:34">
      <c r="A639" t="s">
        <v>535</v>
      </c>
      <c r="B639" t="s">
        <v>32</v>
      </c>
      <c r="C639" t="s">
        <v>33</v>
      </c>
      <c r="D639" t="s">
        <v>34</v>
      </c>
      <c r="E639" t="s">
        <v>35</v>
      </c>
      <c r="F639" s="1">
        <v>0.03</v>
      </c>
      <c r="G639" t="s">
        <v>36</v>
      </c>
      <c r="H639">
        <v>30</v>
      </c>
      <c r="J639">
        <v>180</v>
      </c>
      <c r="K639">
        <v>604800</v>
      </c>
      <c r="L639" t="s">
        <v>37</v>
      </c>
      <c r="O639" t="s">
        <v>563</v>
      </c>
      <c r="P639" t="s">
        <v>198</v>
      </c>
      <c r="Q639" t="s">
        <v>40</v>
      </c>
      <c r="R639" t="s">
        <v>564</v>
      </c>
      <c r="S639" t="s">
        <v>482</v>
      </c>
      <c r="T639" t="s">
        <v>565</v>
      </c>
      <c r="U639" t="s">
        <v>154</v>
      </c>
      <c r="X639">
        <v>22</v>
      </c>
      <c r="Y639" t="s">
        <v>45</v>
      </c>
      <c r="Z639" t="s">
        <v>45</v>
      </c>
      <c r="AA639" t="s">
        <v>45</v>
      </c>
      <c r="AB639" t="s">
        <v>540</v>
      </c>
      <c r="AD639" t="s">
        <v>545</v>
      </c>
      <c r="AE639" s="3" t="s">
        <v>71</v>
      </c>
      <c r="AH639" t="s">
        <v>1724</v>
      </c>
    </row>
    <row r="640" spans="1:34">
      <c r="A640" t="s">
        <v>535</v>
      </c>
      <c r="B640" t="s">
        <v>32</v>
      </c>
      <c r="C640" t="s">
        <v>33</v>
      </c>
      <c r="D640" t="s">
        <v>34</v>
      </c>
      <c r="E640" t="s">
        <v>35</v>
      </c>
      <c r="F640" s="1">
        <v>0.03</v>
      </c>
      <c r="G640" t="s">
        <v>36</v>
      </c>
      <c r="H640">
        <v>30</v>
      </c>
      <c r="J640">
        <v>180</v>
      </c>
      <c r="K640">
        <v>604800</v>
      </c>
      <c r="L640" t="s">
        <v>37</v>
      </c>
      <c r="O640" t="s">
        <v>590</v>
      </c>
      <c r="P640" t="s">
        <v>231</v>
      </c>
      <c r="Q640" t="s">
        <v>40</v>
      </c>
      <c r="R640" t="s">
        <v>591</v>
      </c>
      <c r="S640" t="s">
        <v>592</v>
      </c>
      <c r="T640" t="s">
        <v>593</v>
      </c>
      <c r="U640" t="s">
        <v>208</v>
      </c>
      <c r="X640">
        <v>18</v>
      </c>
      <c r="Y640" t="s">
        <v>45</v>
      </c>
      <c r="Z640" t="s">
        <v>45</v>
      </c>
      <c r="AA640" t="s">
        <v>45</v>
      </c>
      <c r="AB640" t="s">
        <v>540</v>
      </c>
      <c r="AD640" t="s">
        <v>545</v>
      </c>
      <c r="AE640" s="3" t="s">
        <v>71</v>
      </c>
      <c r="AH640" t="s">
        <v>1724</v>
      </c>
    </row>
    <row r="641" spans="1:34">
      <c r="A641" s="3" t="s">
        <v>2972</v>
      </c>
      <c r="B641" s="3" t="s">
        <v>2592</v>
      </c>
      <c r="C641" s="3" t="s">
        <v>33</v>
      </c>
      <c r="D641" s="3" t="s">
        <v>34</v>
      </c>
      <c r="E641" s="3" t="s">
        <v>35</v>
      </c>
      <c r="F641" s="4">
        <v>0.02</v>
      </c>
      <c r="G641" s="3" t="s">
        <v>2593</v>
      </c>
      <c r="H641" s="3">
        <v>50</v>
      </c>
      <c r="I641" s="3"/>
      <c r="J641" s="3">
        <v>180</v>
      </c>
      <c r="K641" s="3">
        <v>604800</v>
      </c>
      <c r="L641" s="10" t="s">
        <v>2973</v>
      </c>
      <c r="M641" s="10"/>
      <c r="N641" s="10"/>
      <c r="O641" s="3" t="s">
        <v>3086</v>
      </c>
      <c r="P641" s="3" t="s">
        <v>1811</v>
      </c>
      <c r="Q641" t="s">
        <v>40</v>
      </c>
      <c r="R641" s="3" t="s">
        <v>3087</v>
      </c>
      <c r="S641" s="3" t="s">
        <v>3088</v>
      </c>
      <c r="T641" s="10" t="s">
        <v>3089</v>
      </c>
      <c r="U641" s="10"/>
      <c r="V641" s="10"/>
      <c r="W641" s="3"/>
      <c r="X641" s="3">
        <v>32</v>
      </c>
      <c r="Y641" s="3" t="s">
        <v>70</v>
      </c>
      <c r="Z641" s="3" t="s">
        <v>70</v>
      </c>
      <c r="AA641" s="3" t="s">
        <v>70</v>
      </c>
      <c r="AB641" s="3" t="s">
        <v>540</v>
      </c>
      <c r="AC641" s="3"/>
      <c r="AD641" s="3" t="s">
        <v>3090</v>
      </c>
      <c r="AE641" s="3" t="s">
        <v>48</v>
      </c>
      <c r="AF641" s="3"/>
      <c r="AG641" s="3"/>
      <c r="AH641" t="s">
        <v>1724</v>
      </c>
    </row>
    <row r="642" spans="1:34">
      <c r="A642" t="s">
        <v>535</v>
      </c>
      <c r="B642" t="s">
        <v>32</v>
      </c>
      <c r="C642" t="s">
        <v>33</v>
      </c>
      <c r="D642" t="s">
        <v>34</v>
      </c>
      <c r="E642" t="s">
        <v>35</v>
      </c>
      <c r="F642" s="1">
        <v>0.03</v>
      </c>
      <c r="G642" t="s">
        <v>36</v>
      </c>
      <c r="H642">
        <v>30</v>
      </c>
      <c r="J642">
        <v>180</v>
      </c>
      <c r="K642">
        <v>604800</v>
      </c>
      <c r="L642" t="s">
        <v>37</v>
      </c>
      <c r="O642" t="s">
        <v>616</v>
      </c>
      <c r="P642" t="s">
        <v>94</v>
      </c>
      <c r="Q642" t="s">
        <v>40</v>
      </c>
      <c r="R642" t="s">
        <v>617</v>
      </c>
      <c r="S642" t="s">
        <v>618</v>
      </c>
      <c r="T642" t="s">
        <v>619</v>
      </c>
      <c r="U642" t="s">
        <v>98</v>
      </c>
      <c r="X642">
        <v>20</v>
      </c>
      <c r="Y642" t="s">
        <v>45</v>
      </c>
      <c r="Z642" t="s">
        <v>45</v>
      </c>
      <c r="AA642" t="s">
        <v>45</v>
      </c>
      <c r="AB642" t="s">
        <v>540</v>
      </c>
      <c r="AD642" t="s">
        <v>99</v>
      </c>
      <c r="AE642" s="3" t="s">
        <v>4407</v>
      </c>
      <c r="AH642" t="s">
        <v>1724</v>
      </c>
    </row>
    <row r="643" spans="1:34">
      <c r="A643" s="3" t="s">
        <v>2972</v>
      </c>
      <c r="B643" s="3" t="s">
        <v>2592</v>
      </c>
      <c r="C643" s="3" t="s">
        <v>33</v>
      </c>
      <c r="D643" s="3" t="s">
        <v>34</v>
      </c>
      <c r="E643" s="3" t="s">
        <v>35</v>
      </c>
      <c r="F643" s="4">
        <v>0.02</v>
      </c>
      <c r="G643" s="3" t="s">
        <v>2593</v>
      </c>
      <c r="H643" s="3">
        <v>50</v>
      </c>
      <c r="I643" s="3"/>
      <c r="J643" s="3">
        <v>180</v>
      </c>
      <c r="K643" s="3">
        <v>604800</v>
      </c>
      <c r="L643" s="10" t="s">
        <v>2973</v>
      </c>
      <c r="M643" s="10"/>
      <c r="N643" s="10"/>
      <c r="O643" s="3" t="s">
        <v>3021</v>
      </c>
      <c r="P643" s="3" t="s">
        <v>3022</v>
      </c>
      <c r="Q643" t="s">
        <v>40</v>
      </c>
      <c r="R643" s="3" t="s">
        <v>3023</v>
      </c>
      <c r="S643" s="3" t="s">
        <v>3024</v>
      </c>
      <c r="T643" s="10" t="s">
        <v>3025</v>
      </c>
      <c r="U643" s="10"/>
      <c r="V643" s="10"/>
      <c r="W643" s="3"/>
      <c r="X643" s="3">
        <v>24</v>
      </c>
      <c r="Y643" s="3" t="s">
        <v>2600</v>
      </c>
      <c r="Z643" s="3" t="s">
        <v>2600</v>
      </c>
      <c r="AA643" s="3" t="s">
        <v>2600</v>
      </c>
      <c r="AB643" s="3" t="s">
        <v>540</v>
      </c>
      <c r="AC643" s="3"/>
      <c r="AD643" s="3" t="s">
        <v>3026</v>
      </c>
      <c r="AE643" s="3" t="s">
        <v>63</v>
      </c>
      <c r="AF643" s="3"/>
      <c r="AG643" s="3"/>
      <c r="AH643" t="s">
        <v>1724</v>
      </c>
    </row>
    <row r="644" spans="1:34">
      <c r="A644" t="s">
        <v>535</v>
      </c>
      <c r="B644" t="s">
        <v>32</v>
      </c>
      <c r="C644" t="s">
        <v>33</v>
      </c>
      <c r="D644" t="s">
        <v>34</v>
      </c>
      <c r="E644" t="s">
        <v>35</v>
      </c>
      <c r="F644" s="1">
        <v>0.03</v>
      </c>
      <c r="G644" t="s">
        <v>36</v>
      </c>
      <c r="H644">
        <v>30</v>
      </c>
      <c r="J644">
        <v>180</v>
      </c>
      <c r="K644">
        <v>604800</v>
      </c>
      <c r="L644" t="s">
        <v>37</v>
      </c>
      <c r="O644" t="s">
        <v>594</v>
      </c>
      <c r="P644" t="s">
        <v>168</v>
      </c>
      <c r="Q644" t="s">
        <v>40</v>
      </c>
      <c r="R644" t="s">
        <v>595</v>
      </c>
      <c r="S644" t="s">
        <v>596</v>
      </c>
      <c r="T644" t="s">
        <v>597</v>
      </c>
      <c r="U644" t="s">
        <v>325</v>
      </c>
      <c r="X644">
        <v>19</v>
      </c>
      <c r="Y644" t="s">
        <v>45</v>
      </c>
      <c r="Z644" t="s">
        <v>45</v>
      </c>
      <c r="AA644" t="s">
        <v>45</v>
      </c>
      <c r="AB644" t="s">
        <v>540</v>
      </c>
      <c r="AD644" t="s">
        <v>99</v>
      </c>
      <c r="AE644" s="3" t="s">
        <v>71</v>
      </c>
      <c r="AH644" t="s">
        <v>1724</v>
      </c>
    </row>
    <row r="645" spans="1:34">
      <c r="A645" s="3" t="s">
        <v>2972</v>
      </c>
      <c r="B645" s="3" t="s">
        <v>2592</v>
      </c>
      <c r="C645" s="3" t="s">
        <v>33</v>
      </c>
      <c r="D645" s="3" t="s">
        <v>34</v>
      </c>
      <c r="E645" s="3" t="s">
        <v>35</v>
      </c>
      <c r="F645" s="4">
        <v>0.02</v>
      </c>
      <c r="G645" s="3" t="s">
        <v>2593</v>
      </c>
      <c r="H645" s="3">
        <v>50</v>
      </c>
      <c r="I645" s="3"/>
      <c r="J645" s="3">
        <v>180</v>
      </c>
      <c r="K645" s="3">
        <v>604800</v>
      </c>
      <c r="L645" s="10" t="s">
        <v>2973</v>
      </c>
      <c r="M645" s="10"/>
      <c r="N645" s="10"/>
      <c r="O645" s="3" t="s">
        <v>3051</v>
      </c>
      <c r="P645" s="3" t="s">
        <v>2652</v>
      </c>
      <c r="Q645" t="s">
        <v>40</v>
      </c>
      <c r="R645" s="3" t="s">
        <v>3052</v>
      </c>
      <c r="S645" s="3" t="s">
        <v>3053</v>
      </c>
      <c r="T645" s="10" t="s">
        <v>3054</v>
      </c>
      <c r="U645" s="10"/>
      <c r="V645" s="10"/>
      <c r="W645" s="3"/>
      <c r="X645" s="3">
        <v>27</v>
      </c>
      <c r="Y645" s="3" t="s">
        <v>2600</v>
      </c>
      <c r="Z645" s="3" t="s">
        <v>2600</v>
      </c>
      <c r="AA645" s="3" t="s">
        <v>2600</v>
      </c>
      <c r="AB645" s="3" t="s">
        <v>540</v>
      </c>
      <c r="AC645" s="3"/>
      <c r="AD645" s="3" t="s">
        <v>545</v>
      </c>
      <c r="AE645" s="3" t="s">
        <v>71</v>
      </c>
      <c r="AF645" s="10"/>
      <c r="AG645" s="3"/>
      <c r="AH645" t="s">
        <v>1724</v>
      </c>
    </row>
    <row r="646" spans="1:34">
      <c r="A646" s="3" t="s">
        <v>2972</v>
      </c>
      <c r="B646" s="3" t="s">
        <v>2592</v>
      </c>
      <c r="C646" s="3" t="s">
        <v>33</v>
      </c>
      <c r="D646" s="3" t="s">
        <v>34</v>
      </c>
      <c r="E646" s="3" t="s">
        <v>35</v>
      </c>
      <c r="F646" s="4">
        <v>0.02</v>
      </c>
      <c r="G646" s="3" t="s">
        <v>2593</v>
      </c>
      <c r="H646" s="3">
        <v>50</v>
      </c>
      <c r="I646" s="3"/>
      <c r="J646" s="3">
        <v>180</v>
      </c>
      <c r="K646" s="3">
        <v>604800</v>
      </c>
      <c r="L646" s="10" t="s">
        <v>2973</v>
      </c>
      <c r="M646" s="10"/>
      <c r="N646" s="10"/>
      <c r="O646" s="3" t="s">
        <v>3076</v>
      </c>
      <c r="P646" s="3" t="s">
        <v>3077</v>
      </c>
      <c r="Q646" t="s">
        <v>40</v>
      </c>
      <c r="R646" s="3" t="s">
        <v>3078</v>
      </c>
      <c r="S646" s="3" t="s">
        <v>3079</v>
      </c>
      <c r="T646" s="10" t="s">
        <v>3080</v>
      </c>
      <c r="U646" s="10"/>
      <c r="V646" s="10"/>
      <c r="W646" s="3"/>
      <c r="X646" s="3">
        <v>18</v>
      </c>
      <c r="Y646" s="3" t="s">
        <v>2600</v>
      </c>
      <c r="Z646" s="3" t="s">
        <v>2600</v>
      </c>
      <c r="AA646" s="3" t="s">
        <v>2600</v>
      </c>
      <c r="AB646" s="3" t="s">
        <v>540</v>
      </c>
      <c r="AC646" s="3"/>
      <c r="AD646" s="3" t="s">
        <v>3081</v>
      </c>
      <c r="AE646" s="3" t="s">
        <v>71</v>
      </c>
      <c r="AF646" s="3"/>
      <c r="AG646" s="3"/>
      <c r="AH646" t="s">
        <v>1724</v>
      </c>
    </row>
    <row r="647" spans="1:34">
      <c r="A647" t="s">
        <v>535</v>
      </c>
      <c r="B647" t="s">
        <v>32</v>
      </c>
      <c r="C647" t="s">
        <v>33</v>
      </c>
      <c r="D647" t="s">
        <v>34</v>
      </c>
      <c r="E647" t="s">
        <v>35</v>
      </c>
      <c r="F647" s="1">
        <v>0.03</v>
      </c>
      <c r="G647" t="s">
        <v>36</v>
      </c>
      <c r="H647">
        <v>30</v>
      </c>
      <c r="J647">
        <v>180</v>
      </c>
      <c r="K647">
        <v>604800</v>
      </c>
      <c r="L647" t="s">
        <v>37</v>
      </c>
      <c r="O647" t="s">
        <v>637</v>
      </c>
      <c r="P647" t="s">
        <v>638</v>
      </c>
      <c r="Q647" t="s">
        <v>40</v>
      </c>
      <c r="R647" t="s">
        <v>639</v>
      </c>
      <c r="S647" t="s">
        <v>640</v>
      </c>
      <c r="T647" t="s">
        <v>641</v>
      </c>
      <c r="U647" t="s">
        <v>400</v>
      </c>
      <c r="X647">
        <v>76</v>
      </c>
      <c r="Y647" t="s">
        <v>62</v>
      </c>
      <c r="Z647" t="s">
        <v>62</v>
      </c>
      <c r="AA647" t="s">
        <v>62</v>
      </c>
      <c r="AB647" t="s">
        <v>540</v>
      </c>
      <c r="AD647" t="s">
        <v>474</v>
      </c>
      <c r="AE647" t="s">
        <v>642</v>
      </c>
      <c r="AH647" t="s">
        <v>1724</v>
      </c>
    </row>
    <row r="648" spans="1:34">
      <c r="A648" t="s">
        <v>535</v>
      </c>
      <c r="B648" t="s">
        <v>32</v>
      </c>
      <c r="C648" t="s">
        <v>33</v>
      </c>
      <c r="D648" t="s">
        <v>34</v>
      </c>
      <c r="E648" t="s">
        <v>35</v>
      </c>
      <c r="F648" s="1">
        <v>0.03</v>
      </c>
      <c r="G648" t="s">
        <v>36</v>
      </c>
      <c r="H648">
        <v>30</v>
      </c>
      <c r="J648">
        <v>180</v>
      </c>
      <c r="K648">
        <v>604800</v>
      </c>
      <c r="L648" t="s">
        <v>37</v>
      </c>
      <c r="O648" t="s">
        <v>582</v>
      </c>
      <c r="P648" t="s">
        <v>218</v>
      </c>
      <c r="Q648" t="s">
        <v>40</v>
      </c>
      <c r="R648" t="s">
        <v>583</v>
      </c>
      <c r="S648" t="s">
        <v>584</v>
      </c>
      <c r="T648" t="s">
        <v>585</v>
      </c>
      <c r="U648" t="s">
        <v>90</v>
      </c>
      <c r="X648">
        <v>16</v>
      </c>
      <c r="Y648" t="s">
        <v>209</v>
      </c>
      <c r="Z648" t="s">
        <v>209</v>
      </c>
      <c r="AA648" t="s">
        <v>209</v>
      </c>
      <c r="AB648" t="s">
        <v>540</v>
      </c>
      <c r="AD648" t="s">
        <v>99</v>
      </c>
      <c r="AE648" s="3" t="s">
        <v>71</v>
      </c>
      <c r="AH648" t="s">
        <v>1724</v>
      </c>
    </row>
    <row r="649" spans="1:34">
      <c r="A649" s="3" t="s">
        <v>2972</v>
      </c>
      <c r="B649" s="3" t="s">
        <v>2592</v>
      </c>
      <c r="C649" s="3" t="s">
        <v>33</v>
      </c>
      <c r="D649" s="3" t="s">
        <v>34</v>
      </c>
      <c r="E649" s="3" t="s">
        <v>35</v>
      </c>
      <c r="F649" s="4">
        <v>0.02</v>
      </c>
      <c r="G649" s="3" t="s">
        <v>2593</v>
      </c>
      <c r="H649" s="3">
        <v>50</v>
      </c>
      <c r="I649" s="3"/>
      <c r="J649" s="3">
        <v>180</v>
      </c>
      <c r="K649" s="3">
        <v>604800</v>
      </c>
      <c r="L649" s="10" t="s">
        <v>2973</v>
      </c>
      <c r="M649" s="10"/>
      <c r="N649" s="10"/>
      <c r="O649" s="3" t="s">
        <v>3003</v>
      </c>
      <c r="P649" s="3" t="s">
        <v>2717</v>
      </c>
      <c r="Q649" t="s">
        <v>40</v>
      </c>
      <c r="R649" s="3" t="s">
        <v>3004</v>
      </c>
      <c r="S649" s="3" t="s">
        <v>3005</v>
      </c>
      <c r="T649" s="10" t="s">
        <v>3006</v>
      </c>
      <c r="U649" s="10"/>
      <c r="V649" s="10"/>
      <c r="W649" s="3"/>
      <c r="X649" s="3">
        <v>33</v>
      </c>
      <c r="Y649" s="3" t="s">
        <v>2600</v>
      </c>
      <c r="Z649" s="3" t="s">
        <v>2600</v>
      </c>
      <c r="AA649" s="3" t="s">
        <v>2600</v>
      </c>
      <c r="AB649" s="3" t="s">
        <v>540</v>
      </c>
      <c r="AC649" s="3"/>
      <c r="AD649" s="3" t="s">
        <v>3007</v>
      </c>
      <c r="AE649" s="3" t="s">
        <v>71</v>
      </c>
      <c r="AF649" s="3"/>
      <c r="AG649" s="3"/>
      <c r="AH649" t="s">
        <v>1724</v>
      </c>
    </row>
    <row r="650" spans="1:34">
      <c r="A650" t="s">
        <v>535</v>
      </c>
      <c r="B650" t="s">
        <v>32</v>
      </c>
      <c r="C650" t="s">
        <v>33</v>
      </c>
      <c r="D650" t="s">
        <v>34</v>
      </c>
      <c r="E650" t="s">
        <v>35</v>
      </c>
      <c r="F650" s="1">
        <v>0.03</v>
      </c>
      <c r="G650" t="s">
        <v>36</v>
      </c>
      <c r="H650">
        <v>30</v>
      </c>
      <c r="J650">
        <v>180</v>
      </c>
      <c r="K650">
        <v>604800</v>
      </c>
      <c r="L650" t="s">
        <v>37</v>
      </c>
      <c r="O650" t="s">
        <v>664</v>
      </c>
      <c r="P650" t="s">
        <v>294</v>
      </c>
      <c r="Q650" t="s">
        <v>40</v>
      </c>
      <c r="R650" t="s">
        <v>665</v>
      </c>
      <c r="S650" t="s">
        <v>666</v>
      </c>
      <c r="T650" t="s">
        <v>667</v>
      </c>
      <c r="U650" t="s">
        <v>415</v>
      </c>
      <c r="X650">
        <v>15</v>
      </c>
      <c r="Y650" t="s">
        <v>299</v>
      </c>
      <c r="Z650" t="s">
        <v>299</v>
      </c>
      <c r="AA650" t="s">
        <v>299</v>
      </c>
      <c r="AB650" t="s">
        <v>540</v>
      </c>
      <c r="AD650" t="s">
        <v>474</v>
      </c>
      <c r="AE650" s="3" t="s">
        <v>71</v>
      </c>
      <c r="AH650" t="s">
        <v>1724</v>
      </c>
    </row>
    <row r="651" spans="1:34">
      <c r="A651" t="s">
        <v>535</v>
      </c>
      <c r="B651" t="s">
        <v>32</v>
      </c>
      <c r="C651" t="s">
        <v>33</v>
      </c>
      <c r="D651" t="s">
        <v>34</v>
      </c>
      <c r="E651" t="s">
        <v>35</v>
      </c>
      <c r="F651" s="1">
        <v>0.03</v>
      </c>
      <c r="G651" t="s">
        <v>36</v>
      </c>
      <c r="H651">
        <v>30</v>
      </c>
      <c r="J651">
        <v>180</v>
      </c>
      <c r="K651">
        <v>604800</v>
      </c>
      <c r="L651" t="s">
        <v>37</v>
      </c>
      <c r="O651" t="s">
        <v>655</v>
      </c>
      <c r="P651" t="s">
        <v>656</v>
      </c>
      <c r="Q651" t="s">
        <v>40</v>
      </c>
      <c r="R651" t="s">
        <v>657</v>
      </c>
      <c r="S651" t="s">
        <v>658</v>
      </c>
      <c r="T651" t="s">
        <v>659</v>
      </c>
      <c r="U651" t="s">
        <v>441</v>
      </c>
      <c r="X651">
        <v>89</v>
      </c>
      <c r="Y651" t="s">
        <v>78</v>
      </c>
      <c r="Z651" t="s">
        <v>78</v>
      </c>
      <c r="AA651" t="s">
        <v>78</v>
      </c>
      <c r="AB651" t="s">
        <v>540</v>
      </c>
      <c r="AD651" t="s">
        <v>474</v>
      </c>
      <c r="AE651" s="3" t="s">
        <v>71</v>
      </c>
      <c r="AH651" t="s">
        <v>1724</v>
      </c>
    </row>
    <row r="652" spans="1:34">
      <c r="A652" t="s">
        <v>535</v>
      </c>
      <c r="B652" t="s">
        <v>32</v>
      </c>
      <c r="C652" t="s">
        <v>33</v>
      </c>
      <c r="D652" t="s">
        <v>34</v>
      </c>
      <c r="E652" t="s">
        <v>35</v>
      </c>
      <c r="F652" s="1">
        <v>0.03</v>
      </c>
      <c r="G652" t="s">
        <v>36</v>
      </c>
      <c r="H652">
        <v>30</v>
      </c>
      <c r="J652">
        <v>180</v>
      </c>
      <c r="K652">
        <v>604800</v>
      </c>
      <c r="L652" t="s">
        <v>37</v>
      </c>
      <c r="O652" t="s">
        <v>660</v>
      </c>
      <c r="P652" t="s">
        <v>162</v>
      </c>
      <c r="Q652" t="s">
        <v>40</v>
      </c>
      <c r="R652" t="s">
        <v>661</v>
      </c>
      <c r="S652" t="s">
        <v>662</v>
      </c>
      <c r="T652" t="s">
        <v>663</v>
      </c>
      <c r="U652" t="s">
        <v>372</v>
      </c>
      <c r="X652">
        <v>17</v>
      </c>
      <c r="Y652" t="s">
        <v>45</v>
      </c>
      <c r="Z652" t="s">
        <v>45</v>
      </c>
      <c r="AA652" t="s">
        <v>45</v>
      </c>
      <c r="AB652" t="s">
        <v>540</v>
      </c>
      <c r="AD652" t="s">
        <v>545</v>
      </c>
      <c r="AE652" t="s">
        <v>63</v>
      </c>
      <c r="AH652" t="s">
        <v>1724</v>
      </c>
    </row>
    <row r="653" spans="1:34">
      <c r="A653" t="s">
        <v>1212</v>
      </c>
      <c r="B653" t="s">
        <v>32</v>
      </c>
      <c r="C653" t="s">
        <v>33</v>
      </c>
      <c r="D653" t="s">
        <v>34</v>
      </c>
      <c r="E653" t="s">
        <v>35</v>
      </c>
      <c r="F653" s="1">
        <v>0.03</v>
      </c>
      <c r="G653" t="s">
        <v>36</v>
      </c>
      <c r="H653">
        <v>30</v>
      </c>
      <c r="J653">
        <v>180</v>
      </c>
      <c r="K653">
        <v>604800</v>
      </c>
      <c r="L653" t="s">
        <v>37</v>
      </c>
      <c r="O653" t="s">
        <v>1213</v>
      </c>
      <c r="P653" t="s">
        <v>114</v>
      </c>
      <c r="Q653" t="s">
        <v>40</v>
      </c>
      <c r="R653" t="s">
        <v>1214</v>
      </c>
      <c r="S653" t="s">
        <v>1215</v>
      </c>
      <c r="T653" t="s">
        <v>1216</v>
      </c>
      <c r="U653" t="s">
        <v>172</v>
      </c>
      <c r="X653">
        <v>18</v>
      </c>
      <c r="Y653" t="s">
        <v>45</v>
      </c>
      <c r="Z653" t="s">
        <v>45</v>
      </c>
      <c r="AA653" t="s">
        <v>45</v>
      </c>
      <c r="AB653" t="s">
        <v>1217</v>
      </c>
      <c r="AD653" t="s">
        <v>474</v>
      </c>
      <c r="AE653" s="3" t="s">
        <v>71</v>
      </c>
      <c r="AH653" t="s">
        <v>1729</v>
      </c>
    </row>
    <row r="654" spans="1:34">
      <c r="A654" t="s">
        <v>1212</v>
      </c>
      <c r="B654" t="s">
        <v>32</v>
      </c>
      <c r="C654" t="s">
        <v>33</v>
      </c>
      <c r="D654" t="s">
        <v>34</v>
      </c>
      <c r="E654" t="s">
        <v>35</v>
      </c>
      <c r="F654" s="1">
        <v>0.03</v>
      </c>
      <c r="G654" t="s">
        <v>36</v>
      </c>
      <c r="H654">
        <v>30</v>
      </c>
      <c r="J654">
        <v>180</v>
      </c>
      <c r="K654">
        <v>604800</v>
      </c>
      <c r="L654" t="s">
        <v>37</v>
      </c>
      <c r="O654" t="s">
        <v>1285</v>
      </c>
      <c r="P654" t="s">
        <v>186</v>
      </c>
      <c r="Q654" t="s">
        <v>40</v>
      </c>
      <c r="R654" t="s">
        <v>1286</v>
      </c>
      <c r="S654" t="s">
        <v>1287</v>
      </c>
      <c r="T654" t="s">
        <v>1288</v>
      </c>
      <c r="U654" t="s">
        <v>389</v>
      </c>
      <c r="X654">
        <v>37</v>
      </c>
      <c r="Y654" t="s">
        <v>70</v>
      </c>
      <c r="Z654" t="s">
        <v>70</v>
      </c>
      <c r="AA654" t="s">
        <v>70</v>
      </c>
      <c r="AB654" t="s">
        <v>1217</v>
      </c>
      <c r="AD654" t="s">
        <v>1289</v>
      </c>
      <c r="AE654" t="s">
        <v>48</v>
      </c>
      <c r="AH654" t="s">
        <v>1729</v>
      </c>
    </row>
    <row r="655" spans="1:34">
      <c r="A655" t="s">
        <v>1212</v>
      </c>
      <c r="B655" t="s">
        <v>32</v>
      </c>
      <c r="C655" t="s">
        <v>33</v>
      </c>
      <c r="D655" t="s">
        <v>34</v>
      </c>
      <c r="E655" t="s">
        <v>35</v>
      </c>
      <c r="F655" s="1">
        <v>0.03</v>
      </c>
      <c r="G655" t="s">
        <v>36</v>
      </c>
      <c r="H655">
        <v>30</v>
      </c>
      <c r="J655">
        <v>180</v>
      </c>
      <c r="K655">
        <v>604800</v>
      </c>
      <c r="L655" t="s">
        <v>37</v>
      </c>
      <c r="O655" t="s">
        <v>1280</v>
      </c>
      <c r="P655" t="s">
        <v>1281</v>
      </c>
      <c r="Q655" t="s">
        <v>40</v>
      </c>
      <c r="R655" t="s">
        <v>1282</v>
      </c>
      <c r="S655" t="s">
        <v>1283</v>
      </c>
      <c r="T655" t="s">
        <v>1284</v>
      </c>
      <c r="U655" t="s">
        <v>292</v>
      </c>
      <c r="X655">
        <v>148</v>
      </c>
      <c r="Y655" t="s">
        <v>62</v>
      </c>
      <c r="Z655" t="s">
        <v>62</v>
      </c>
      <c r="AA655" t="s">
        <v>62</v>
      </c>
      <c r="AB655" t="s">
        <v>1217</v>
      </c>
      <c r="AD655" t="s">
        <v>1251</v>
      </c>
      <c r="AE655" s="3" t="s">
        <v>71</v>
      </c>
      <c r="AH655" t="s">
        <v>1729</v>
      </c>
    </row>
    <row r="656" spans="1:34">
      <c r="A656" t="s">
        <v>1212</v>
      </c>
      <c r="B656" t="s">
        <v>32</v>
      </c>
      <c r="C656" t="s">
        <v>33</v>
      </c>
      <c r="D656" t="s">
        <v>34</v>
      </c>
      <c r="E656" t="s">
        <v>35</v>
      </c>
      <c r="F656" s="1">
        <v>0.03</v>
      </c>
      <c r="G656" t="s">
        <v>36</v>
      </c>
      <c r="H656">
        <v>30</v>
      </c>
      <c r="J656">
        <v>180</v>
      </c>
      <c r="K656">
        <v>604800</v>
      </c>
      <c r="L656" t="s">
        <v>37</v>
      </c>
      <c r="O656" t="s">
        <v>1218</v>
      </c>
      <c r="P656" t="s">
        <v>174</v>
      </c>
      <c r="Q656" t="s">
        <v>40</v>
      </c>
      <c r="R656" t="s">
        <v>1219</v>
      </c>
      <c r="S656" t="s">
        <v>1220</v>
      </c>
      <c r="T656" t="s">
        <v>1221</v>
      </c>
      <c r="U656" t="s">
        <v>415</v>
      </c>
      <c r="X656">
        <v>97</v>
      </c>
      <c r="Y656" t="s">
        <v>70</v>
      </c>
      <c r="Z656" t="s">
        <v>70</v>
      </c>
      <c r="AA656" t="s">
        <v>70</v>
      </c>
      <c r="AB656" t="s">
        <v>1217</v>
      </c>
      <c r="AD656" t="s">
        <v>1222</v>
      </c>
      <c r="AE656" t="s">
        <v>48</v>
      </c>
      <c r="AH656" t="s">
        <v>1729</v>
      </c>
    </row>
    <row r="657" spans="1:34">
      <c r="A657" s="3" t="s">
        <v>3379</v>
      </c>
      <c r="B657" s="3" t="s">
        <v>2592</v>
      </c>
      <c r="C657" s="3" t="s">
        <v>33</v>
      </c>
      <c r="D657" s="3" t="s">
        <v>34</v>
      </c>
      <c r="E657" s="3" t="s">
        <v>35</v>
      </c>
      <c r="F657" s="4">
        <v>0.02</v>
      </c>
      <c r="G657" s="3" t="s">
        <v>2593</v>
      </c>
      <c r="H657" s="3">
        <v>50</v>
      </c>
      <c r="I657" s="3"/>
      <c r="J657" s="3">
        <v>180</v>
      </c>
      <c r="K657" s="3">
        <v>604800</v>
      </c>
      <c r="L657" s="10" t="s">
        <v>2973</v>
      </c>
      <c r="M657" s="10"/>
      <c r="N657" s="10"/>
      <c r="O657" s="3" t="s">
        <v>3424</v>
      </c>
      <c r="P657" s="3" t="s">
        <v>2755</v>
      </c>
      <c r="Q657" t="s">
        <v>40</v>
      </c>
      <c r="R657" s="3" t="s">
        <v>3425</v>
      </c>
      <c r="S657" s="3" t="s">
        <v>3426</v>
      </c>
      <c r="T657" s="10" t="s">
        <v>3427</v>
      </c>
      <c r="U657" s="10"/>
      <c r="V657" s="10"/>
      <c r="W657" s="3"/>
      <c r="X657" s="3">
        <v>22</v>
      </c>
      <c r="Y657" s="3" t="s">
        <v>2600</v>
      </c>
      <c r="Z657" s="3" t="s">
        <v>2600</v>
      </c>
      <c r="AA657" s="3" t="s">
        <v>2600</v>
      </c>
      <c r="AB657" s="3" t="s">
        <v>1217</v>
      </c>
      <c r="AC657" s="3"/>
      <c r="AD657" s="3" t="s">
        <v>474</v>
      </c>
      <c r="AE657" s="3" t="s">
        <v>71</v>
      </c>
      <c r="AF657" s="3"/>
      <c r="AG657" s="3"/>
      <c r="AH657" t="s">
        <v>1729</v>
      </c>
    </row>
    <row r="658" spans="1:34">
      <c r="A658" s="3" t="s">
        <v>3379</v>
      </c>
      <c r="B658" s="3" t="s">
        <v>2592</v>
      </c>
      <c r="C658" s="3" t="s">
        <v>33</v>
      </c>
      <c r="D658" s="3" t="s">
        <v>34</v>
      </c>
      <c r="E658" s="3" t="s">
        <v>35</v>
      </c>
      <c r="F658" s="4">
        <v>0.02</v>
      </c>
      <c r="G658" s="3" t="s">
        <v>2593</v>
      </c>
      <c r="H658" s="3">
        <v>50</v>
      </c>
      <c r="I658" s="3"/>
      <c r="J658" s="3">
        <v>180</v>
      </c>
      <c r="K658" s="3">
        <v>604800</v>
      </c>
      <c r="L658" s="10" t="s">
        <v>2973</v>
      </c>
      <c r="M658" s="10"/>
      <c r="N658" s="10"/>
      <c r="O658" s="3" t="s">
        <v>3407</v>
      </c>
      <c r="P658" s="3" t="s">
        <v>2647</v>
      </c>
      <c r="Q658" t="s">
        <v>40</v>
      </c>
      <c r="R658" s="3" t="s">
        <v>3408</v>
      </c>
      <c r="S658" s="3" t="s">
        <v>3409</v>
      </c>
      <c r="T658" s="10" t="s">
        <v>3410</v>
      </c>
      <c r="U658" s="10"/>
      <c r="V658" s="10"/>
      <c r="W658" s="3"/>
      <c r="X658" s="3">
        <v>50</v>
      </c>
      <c r="Y658" s="3" t="s">
        <v>2600</v>
      </c>
      <c r="Z658" s="3" t="s">
        <v>2600</v>
      </c>
      <c r="AA658" s="3" t="s">
        <v>2600</v>
      </c>
      <c r="AB658" s="3" t="s">
        <v>1217</v>
      </c>
      <c r="AC658" s="3"/>
      <c r="AD658" s="3" t="s">
        <v>3394</v>
      </c>
      <c r="AE658" s="3" t="s">
        <v>71</v>
      </c>
      <c r="AF658" s="10"/>
      <c r="AG658" s="3"/>
      <c r="AH658" t="s">
        <v>1729</v>
      </c>
    </row>
    <row r="659" spans="1:34">
      <c r="A659" t="s">
        <v>1212</v>
      </c>
      <c r="B659" t="s">
        <v>32</v>
      </c>
      <c r="C659" t="s">
        <v>33</v>
      </c>
      <c r="D659" t="s">
        <v>34</v>
      </c>
      <c r="E659" t="s">
        <v>35</v>
      </c>
      <c r="F659" s="1">
        <v>0.03</v>
      </c>
      <c r="G659" t="s">
        <v>36</v>
      </c>
      <c r="H659">
        <v>30</v>
      </c>
      <c r="J659">
        <v>180</v>
      </c>
      <c r="K659">
        <v>604800</v>
      </c>
      <c r="L659" t="s">
        <v>37</v>
      </c>
      <c r="O659" t="s">
        <v>1310</v>
      </c>
      <c r="P659" t="s">
        <v>738</v>
      </c>
      <c r="Q659" t="s">
        <v>40</v>
      </c>
      <c r="R659" t="s">
        <v>1311</v>
      </c>
      <c r="S659" t="s">
        <v>1312</v>
      </c>
      <c r="T659" t="s">
        <v>1313</v>
      </c>
      <c r="U659" t="s">
        <v>581</v>
      </c>
      <c r="X659">
        <v>29</v>
      </c>
      <c r="Y659" t="s">
        <v>362</v>
      </c>
      <c r="Z659" t="s">
        <v>362</v>
      </c>
      <c r="AA659" t="s">
        <v>362</v>
      </c>
      <c r="AB659" t="s">
        <v>1217</v>
      </c>
      <c r="AD659" t="s">
        <v>545</v>
      </c>
      <c r="AE659" s="3" t="s">
        <v>71</v>
      </c>
      <c r="AH659" t="s">
        <v>1729</v>
      </c>
    </row>
    <row r="660" spans="1:34">
      <c r="A660" s="3" t="s">
        <v>3379</v>
      </c>
      <c r="B660" s="3" t="s">
        <v>2592</v>
      </c>
      <c r="C660" s="3" t="s">
        <v>33</v>
      </c>
      <c r="D660" s="3" t="s">
        <v>34</v>
      </c>
      <c r="E660" s="3" t="s">
        <v>35</v>
      </c>
      <c r="F660" s="4">
        <v>0.02</v>
      </c>
      <c r="G660" s="3" t="s">
        <v>2593</v>
      </c>
      <c r="H660" s="3">
        <v>50</v>
      </c>
      <c r="I660" s="3"/>
      <c r="J660" s="3">
        <v>180</v>
      </c>
      <c r="K660" s="3">
        <v>604800</v>
      </c>
      <c r="L660" s="10" t="s">
        <v>2973</v>
      </c>
      <c r="M660" s="10"/>
      <c r="N660" s="10"/>
      <c r="O660" s="3" t="s">
        <v>3433</v>
      </c>
      <c r="P660" s="3" t="s">
        <v>2945</v>
      </c>
      <c r="Q660" t="s">
        <v>40</v>
      </c>
      <c r="R660" s="3" t="s">
        <v>3434</v>
      </c>
      <c r="S660" s="3" t="s">
        <v>3435</v>
      </c>
      <c r="T660" s="10" t="s">
        <v>3436</v>
      </c>
      <c r="U660" s="10"/>
      <c r="V660" s="10"/>
      <c r="W660" s="3"/>
      <c r="X660" s="3">
        <v>57</v>
      </c>
      <c r="Y660" s="3" t="s">
        <v>2600</v>
      </c>
      <c r="Z660" s="3" t="s">
        <v>2600</v>
      </c>
      <c r="AA660" s="3" t="s">
        <v>2600</v>
      </c>
      <c r="AB660" s="3" t="s">
        <v>1217</v>
      </c>
      <c r="AC660" s="3"/>
      <c r="AD660" s="3" t="s">
        <v>99</v>
      </c>
      <c r="AE660" s="3" t="s">
        <v>4407</v>
      </c>
      <c r="AF660" s="3"/>
      <c r="AG660" s="3"/>
      <c r="AH660" t="s">
        <v>1729</v>
      </c>
    </row>
    <row r="661" spans="1:34">
      <c r="A661" t="s">
        <v>1212</v>
      </c>
      <c r="B661" t="s">
        <v>32</v>
      </c>
      <c r="C661" t="s">
        <v>33</v>
      </c>
      <c r="D661" t="s">
        <v>34</v>
      </c>
      <c r="E661" t="s">
        <v>35</v>
      </c>
      <c r="F661" s="1">
        <v>0.03</v>
      </c>
      <c r="G661" t="s">
        <v>36</v>
      </c>
      <c r="H661">
        <v>30</v>
      </c>
      <c r="J661">
        <v>180</v>
      </c>
      <c r="K661">
        <v>604800</v>
      </c>
      <c r="L661" t="s">
        <v>37</v>
      </c>
      <c r="O661" t="s">
        <v>1276</v>
      </c>
      <c r="P661" t="s">
        <v>487</v>
      </c>
      <c r="Q661" t="s">
        <v>40</v>
      </c>
      <c r="R661" t="s">
        <v>1277</v>
      </c>
      <c r="S661" t="s">
        <v>1278</v>
      </c>
      <c r="T661" t="s">
        <v>1279</v>
      </c>
      <c r="U661" t="s">
        <v>491</v>
      </c>
      <c r="X661">
        <v>26</v>
      </c>
      <c r="Y661" t="s">
        <v>362</v>
      </c>
      <c r="Z661" t="s">
        <v>362</v>
      </c>
      <c r="AA661" t="s">
        <v>362</v>
      </c>
      <c r="AB661" t="s">
        <v>1217</v>
      </c>
      <c r="AD661" t="s">
        <v>99</v>
      </c>
      <c r="AE661" t="s">
        <v>48</v>
      </c>
      <c r="AH661" t="s">
        <v>1729</v>
      </c>
    </row>
    <row r="662" spans="1:34">
      <c r="A662" s="3" t="s">
        <v>3379</v>
      </c>
      <c r="B662" s="3" t="s">
        <v>2592</v>
      </c>
      <c r="C662" s="3" t="s">
        <v>33</v>
      </c>
      <c r="D662" s="3" t="s">
        <v>34</v>
      </c>
      <c r="E662" s="3" t="s">
        <v>35</v>
      </c>
      <c r="F662" s="4">
        <v>0.02</v>
      </c>
      <c r="G662" s="3" t="s">
        <v>2593</v>
      </c>
      <c r="H662" s="3">
        <v>50</v>
      </c>
      <c r="I662" s="3"/>
      <c r="J662" s="3">
        <v>180</v>
      </c>
      <c r="K662" s="3">
        <v>604800</v>
      </c>
      <c r="L662" s="10" t="s">
        <v>2973</v>
      </c>
      <c r="M662" s="10"/>
      <c r="N662" s="10"/>
      <c r="O662" s="3" t="s">
        <v>3446</v>
      </c>
      <c r="P662" s="3" t="s">
        <v>1867</v>
      </c>
      <c r="Q662" t="s">
        <v>40</v>
      </c>
      <c r="R662" s="3" t="s">
        <v>3447</v>
      </c>
      <c r="S662" s="3" t="s">
        <v>3448</v>
      </c>
      <c r="T662" s="10" t="s">
        <v>3449</v>
      </c>
      <c r="U662" s="10"/>
      <c r="V662" s="10"/>
      <c r="W662" s="3"/>
      <c r="X662" s="3">
        <v>38</v>
      </c>
      <c r="Y662" s="3" t="s">
        <v>125</v>
      </c>
      <c r="Z662" s="3" t="s">
        <v>125</v>
      </c>
      <c r="AA662" s="3" t="s">
        <v>125</v>
      </c>
      <c r="AB662" s="3" t="s">
        <v>1217</v>
      </c>
      <c r="AC662" s="3"/>
      <c r="AD662" s="3" t="s">
        <v>545</v>
      </c>
      <c r="AE662" s="3" t="s">
        <v>71</v>
      </c>
      <c r="AF662" s="10"/>
      <c r="AG662" s="3"/>
      <c r="AH662" t="s">
        <v>1729</v>
      </c>
    </row>
    <row r="663" spans="1:34">
      <c r="A663" t="s">
        <v>1212</v>
      </c>
      <c r="B663" t="s">
        <v>32</v>
      </c>
      <c r="C663" t="s">
        <v>33</v>
      </c>
      <c r="D663" t="s">
        <v>34</v>
      </c>
      <c r="E663" t="s">
        <v>35</v>
      </c>
      <c r="F663" s="1">
        <v>0.03</v>
      </c>
      <c r="G663" t="s">
        <v>36</v>
      </c>
      <c r="H663">
        <v>30</v>
      </c>
      <c r="J663">
        <v>180</v>
      </c>
      <c r="K663">
        <v>604800</v>
      </c>
      <c r="L663" t="s">
        <v>37</v>
      </c>
      <c r="O663" t="s">
        <v>1227</v>
      </c>
      <c r="P663" t="s">
        <v>39</v>
      </c>
      <c r="Q663" t="s">
        <v>40</v>
      </c>
      <c r="R663" t="s">
        <v>1228</v>
      </c>
      <c r="S663" t="s">
        <v>1229</v>
      </c>
      <c r="T663" t="s">
        <v>1230</v>
      </c>
      <c r="U663" t="s">
        <v>44</v>
      </c>
      <c r="X663">
        <v>46</v>
      </c>
      <c r="Y663" t="s">
        <v>45</v>
      </c>
      <c r="Z663" t="s">
        <v>45</v>
      </c>
      <c r="AA663" t="s">
        <v>45</v>
      </c>
      <c r="AB663" t="s">
        <v>1217</v>
      </c>
      <c r="AD663" t="s">
        <v>615</v>
      </c>
      <c r="AE663" t="s">
        <v>48</v>
      </c>
      <c r="AH663" t="s">
        <v>1729</v>
      </c>
    </row>
    <row r="664" spans="1:34">
      <c r="A664" s="3" t="s">
        <v>3379</v>
      </c>
      <c r="B664" s="3" t="s">
        <v>2592</v>
      </c>
      <c r="C664" s="3" t="s">
        <v>33</v>
      </c>
      <c r="D664" s="3" t="s">
        <v>34</v>
      </c>
      <c r="E664" s="3" t="s">
        <v>35</v>
      </c>
      <c r="F664" s="4">
        <v>0.02</v>
      </c>
      <c r="G664" s="3" t="s">
        <v>2593</v>
      </c>
      <c r="H664" s="3">
        <v>50</v>
      </c>
      <c r="I664" s="3"/>
      <c r="J664" s="3">
        <v>180</v>
      </c>
      <c r="K664" s="3">
        <v>604800</v>
      </c>
      <c r="L664" s="10" t="s">
        <v>2973</v>
      </c>
      <c r="M664" s="10"/>
      <c r="N664" s="10"/>
      <c r="O664" s="3" t="s">
        <v>3415</v>
      </c>
      <c r="P664" s="3" t="s">
        <v>2602</v>
      </c>
      <c r="Q664" t="s">
        <v>40</v>
      </c>
      <c r="R664" s="3" t="s">
        <v>3416</v>
      </c>
      <c r="S664" s="3" t="s">
        <v>3417</v>
      </c>
      <c r="T664" s="10" t="s">
        <v>3418</v>
      </c>
      <c r="U664" s="10"/>
      <c r="V664" s="10"/>
      <c r="W664" s="3"/>
      <c r="X664" s="3">
        <v>8</v>
      </c>
      <c r="Y664" s="3" t="s">
        <v>2600</v>
      </c>
      <c r="Z664" s="3" t="s">
        <v>2600</v>
      </c>
      <c r="AA664" s="3" t="s">
        <v>2600</v>
      </c>
      <c r="AB664" s="3" t="s">
        <v>1217</v>
      </c>
      <c r="AC664" s="3"/>
      <c r="AD664" s="3" t="s">
        <v>545</v>
      </c>
      <c r="AE664" s="3" t="s">
        <v>71</v>
      </c>
      <c r="AF664" s="10"/>
      <c r="AG664" s="3"/>
      <c r="AH664" t="s">
        <v>1729</v>
      </c>
    </row>
    <row r="665" spans="1:34">
      <c r="A665" s="3" t="s">
        <v>3379</v>
      </c>
      <c r="B665" s="3" t="s">
        <v>2592</v>
      </c>
      <c r="C665" s="3" t="s">
        <v>33</v>
      </c>
      <c r="D665" s="3" t="s">
        <v>34</v>
      </c>
      <c r="E665" s="3" t="s">
        <v>35</v>
      </c>
      <c r="F665" s="4">
        <v>0.02</v>
      </c>
      <c r="G665" s="3" t="s">
        <v>2593</v>
      </c>
      <c r="H665" s="3">
        <v>50</v>
      </c>
      <c r="I665" s="3"/>
      <c r="J665" s="3">
        <v>180</v>
      </c>
      <c r="K665" s="3">
        <v>604800</v>
      </c>
      <c r="L665" s="10" t="s">
        <v>2973</v>
      </c>
      <c r="M665" s="10"/>
      <c r="N665" s="10"/>
      <c r="O665" s="3" t="s">
        <v>3428</v>
      </c>
      <c r="P665" s="3" t="s">
        <v>2657</v>
      </c>
      <c r="Q665" t="s">
        <v>40</v>
      </c>
      <c r="R665" s="3" t="s">
        <v>3429</v>
      </c>
      <c r="S665" s="3" t="s">
        <v>3430</v>
      </c>
      <c r="T665" s="10" t="s">
        <v>3431</v>
      </c>
      <c r="U665" s="10"/>
      <c r="V665" s="10"/>
      <c r="W665" s="3"/>
      <c r="X665" s="3">
        <v>56</v>
      </c>
      <c r="Y665" s="3" t="s">
        <v>2600</v>
      </c>
      <c r="Z665" s="3" t="s">
        <v>2600</v>
      </c>
      <c r="AA665" s="3" t="s">
        <v>2600</v>
      </c>
      <c r="AB665" s="3" t="s">
        <v>1217</v>
      </c>
      <c r="AC665" s="3"/>
      <c r="AD665" s="3" t="s">
        <v>3432</v>
      </c>
      <c r="AE665" s="3" t="s">
        <v>48</v>
      </c>
      <c r="AF665" s="3"/>
      <c r="AG665" s="3"/>
      <c r="AH665" t="s">
        <v>1729</v>
      </c>
    </row>
    <row r="666" spans="1:34">
      <c r="A666" s="3" t="s">
        <v>3379</v>
      </c>
      <c r="B666" s="3" t="s">
        <v>2592</v>
      </c>
      <c r="C666" s="3" t="s">
        <v>33</v>
      </c>
      <c r="D666" s="3" t="s">
        <v>34</v>
      </c>
      <c r="E666" s="3" t="s">
        <v>35</v>
      </c>
      <c r="F666" s="4">
        <v>0.02</v>
      </c>
      <c r="G666" s="3" t="s">
        <v>2593</v>
      </c>
      <c r="H666" s="3">
        <v>50</v>
      </c>
      <c r="I666" s="3"/>
      <c r="J666" s="3">
        <v>180</v>
      </c>
      <c r="K666" s="3">
        <v>604800</v>
      </c>
      <c r="L666" s="10" t="s">
        <v>2973</v>
      </c>
      <c r="M666" s="10"/>
      <c r="N666" s="10"/>
      <c r="O666" s="3" t="s">
        <v>3470</v>
      </c>
      <c r="P666" s="3" t="s">
        <v>2014</v>
      </c>
      <c r="Q666" t="s">
        <v>40</v>
      </c>
      <c r="R666" s="3" t="s">
        <v>3471</v>
      </c>
      <c r="S666" s="3" t="s">
        <v>3472</v>
      </c>
      <c r="T666" s="10" t="s">
        <v>3473</v>
      </c>
      <c r="U666" s="10"/>
      <c r="V666" s="10"/>
      <c r="W666" s="3"/>
      <c r="X666" s="3">
        <v>77</v>
      </c>
      <c r="Y666" s="3" t="s">
        <v>78</v>
      </c>
      <c r="Z666" s="3" t="s">
        <v>78</v>
      </c>
      <c r="AA666" s="3" t="s">
        <v>78</v>
      </c>
      <c r="AB666" s="3" t="s">
        <v>1217</v>
      </c>
      <c r="AC666" s="3"/>
      <c r="AD666" s="3" t="s">
        <v>55</v>
      </c>
      <c r="AE666" s="3" t="s">
        <v>106</v>
      </c>
      <c r="AF666" s="3"/>
      <c r="AG666" s="3"/>
      <c r="AH666" t="s">
        <v>1729</v>
      </c>
    </row>
    <row r="667" spans="1:34">
      <c r="A667" s="3" t="s">
        <v>3379</v>
      </c>
      <c r="B667" s="3" t="s">
        <v>2592</v>
      </c>
      <c r="C667" s="3" t="s">
        <v>33</v>
      </c>
      <c r="D667" s="3" t="s">
        <v>34</v>
      </c>
      <c r="E667" s="3" t="s">
        <v>35</v>
      </c>
      <c r="F667" s="4">
        <v>0.02</v>
      </c>
      <c r="G667" s="3" t="s">
        <v>2593</v>
      </c>
      <c r="H667" s="3">
        <v>50</v>
      </c>
      <c r="I667" s="3"/>
      <c r="J667" s="3">
        <v>180</v>
      </c>
      <c r="K667" s="3">
        <v>604800</v>
      </c>
      <c r="L667" s="10" t="s">
        <v>2973</v>
      </c>
      <c r="M667" s="10"/>
      <c r="N667" s="10"/>
      <c r="O667" s="3" t="s">
        <v>3466</v>
      </c>
      <c r="P667" s="3" t="s">
        <v>2608</v>
      </c>
      <c r="Q667" t="s">
        <v>40</v>
      </c>
      <c r="R667" s="3" t="s">
        <v>3467</v>
      </c>
      <c r="S667" s="3" t="s">
        <v>3468</v>
      </c>
      <c r="T667" s="10" t="s">
        <v>3469</v>
      </c>
      <c r="U667" s="10"/>
      <c r="V667" s="10"/>
      <c r="W667" s="3"/>
      <c r="X667" s="3">
        <v>11</v>
      </c>
      <c r="Y667" s="3" t="s">
        <v>2600</v>
      </c>
      <c r="Z667" s="3" t="s">
        <v>2600</v>
      </c>
      <c r="AA667" s="3" t="s">
        <v>2600</v>
      </c>
      <c r="AB667" s="3" t="s">
        <v>1217</v>
      </c>
      <c r="AC667" s="3"/>
      <c r="AD667" s="3" t="s">
        <v>2612</v>
      </c>
      <c r="AE667" s="3" t="s">
        <v>106</v>
      </c>
      <c r="AF667" s="3"/>
      <c r="AG667" s="3"/>
      <c r="AH667" t="s">
        <v>1729</v>
      </c>
    </row>
    <row r="668" spans="1:34">
      <c r="A668" t="s">
        <v>1212</v>
      </c>
      <c r="B668" t="s">
        <v>32</v>
      </c>
      <c r="C668" t="s">
        <v>33</v>
      </c>
      <c r="D668" t="s">
        <v>34</v>
      </c>
      <c r="E668" t="s">
        <v>35</v>
      </c>
      <c r="F668" s="1">
        <v>0.03</v>
      </c>
      <c r="G668" t="s">
        <v>36</v>
      </c>
      <c r="H668">
        <v>30</v>
      </c>
      <c r="J668">
        <v>180</v>
      </c>
      <c r="K668">
        <v>604800</v>
      </c>
      <c r="L668" t="s">
        <v>37</v>
      </c>
      <c r="O668" t="s">
        <v>1329</v>
      </c>
      <c r="P668" t="s">
        <v>1330</v>
      </c>
      <c r="Q668" t="s">
        <v>40</v>
      </c>
      <c r="R668" t="s">
        <v>1331</v>
      </c>
      <c r="S668" t="s">
        <v>1332</v>
      </c>
      <c r="T668" t="s">
        <v>1333</v>
      </c>
      <c r="U668" t="s">
        <v>491</v>
      </c>
      <c r="X668">
        <v>59</v>
      </c>
      <c r="Y668" t="s">
        <v>62</v>
      </c>
      <c r="Z668" t="s">
        <v>62</v>
      </c>
      <c r="AA668" t="s">
        <v>62</v>
      </c>
      <c r="AB668" t="s">
        <v>1217</v>
      </c>
      <c r="AD668" t="s">
        <v>545</v>
      </c>
      <c r="AE668" s="3" t="s">
        <v>71</v>
      </c>
      <c r="AH668" t="s">
        <v>1729</v>
      </c>
    </row>
    <row r="669" spans="1:34">
      <c r="A669" t="s">
        <v>1212</v>
      </c>
      <c r="B669" t="s">
        <v>32</v>
      </c>
      <c r="C669" t="s">
        <v>33</v>
      </c>
      <c r="D669" t="s">
        <v>34</v>
      </c>
      <c r="E669" t="s">
        <v>35</v>
      </c>
      <c r="F669" s="1">
        <v>0.03</v>
      </c>
      <c r="G669" t="s">
        <v>36</v>
      </c>
      <c r="H669">
        <v>30</v>
      </c>
      <c r="J669">
        <v>180</v>
      </c>
      <c r="K669">
        <v>604800</v>
      </c>
      <c r="L669" t="s">
        <v>37</v>
      </c>
      <c r="O669" t="s">
        <v>1290</v>
      </c>
      <c r="P669" t="s">
        <v>101</v>
      </c>
      <c r="Q669" t="s">
        <v>40</v>
      </c>
      <c r="R669" t="s">
        <v>1291</v>
      </c>
      <c r="S669" t="s">
        <v>1292</v>
      </c>
      <c r="T669" t="s">
        <v>1293</v>
      </c>
      <c r="U669" t="s">
        <v>410</v>
      </c>
      <c r="X669">
        <v>53</v>
      </c>
      <c r="Y669" t="s">
        <v>45</v>
      </c>
      <c r="Z669" t="s">
        <v>45</v>
      </c>
      <c r="AA669" t="s">
        <v>45</v>
      </c>
      <c r="AB669" t="s">
        <v>1217</v>
      </c>
      <c r="AD669" t="s">
        <v>99</v>
      </c>
      <c r="AE669" t="s">
        <v>48</v>
      </c>
      <c r="AH669" t="s">
        <v>1729</v>
      </c>
    </row>
    <row r="670" spans="1:34">
      <c r="A670" s="3" t="s">
        <v>3379</v>
      </c>
      <c r="B670" s="3" t="s">
        <v>2592</v>
      </c>
      <c r="C670" s="3" t="s">
        <v>33</v>
      </c>
      <c r="D670" s="3" t="s">
        <v>34</v>
      </c>
      <c r="E670" s="3" t="s">
        <v>35</v>
      </c>
      <c r="F670" s="4">
        <v>0.02</v>
      </c>
      <c r="G670" s="3" t="s">
        <v>2593</v>
      </c>
      <c r="H670" s="3">
        <v>50</v>
      </c>
      <c r="I670" s="3"/>
      <c r="J670" s="3">
        <v>180</v>
      </c>
      <c r="K670" s="3">
        <v>604800</v>
      </c>
      <c r="L670" s="10" t="s">
        <v>2973</v>
      </c>
      <c r="M670" s="10"/>
      <c r="N670" s="10"/>
      <c r="O670" s="3" t="s">
        <v>3462</v>
      </c>
      <c r="P670" s="3" t="s">
        <v>2706</v>
      </c>
      <c r="Q670" t="s">
        <v>40</v>
      </c>
      <c r="R670" s="3" t="s">
        <v>3463</v>
      </c>
      <c r="S670" s="3" t="s">
        <v>3464</v>
      </c>
      <c r="T670" s="10" t="s">
        <v>3465</v>
      </c>
      <c r="U670" s="10"/>
      <c r="V670" s="10"/>
      <c r="W670" s="3"/>
      <c r="X670" s="3">
        <v>97</v>
      </c>
      <c r="Y670" s="3" t="s">
        <v>2600</v>
      </c>
      <c r="Z670" s="3" t="s">
        <v>2600</v>
      </c>
      <c r="AA670" s="3" t="s">
        <v>2600</v>
      </c>
      <c r="AB670" s="3" t="s">
        <v>1217</v>
      </c>
      <c r="AC670" s="3"/>
      <c r="AD670" s="3" t="s">
        <v>99</v>
      </c>
      <c r="AE670" s="3" t="s">
        <v>106</v>
      </c>
      <c r="AF670" s="3"/>
      <c r="AG670" s="3"/>
      <c r="AH670" t="s">
        <v>1729</v>
      </c>
    </row>
    <row r="671" spans="1:34">
      <c r="A671" s="3" t="s">
        <v>3379</v>
      </c>
      <c r="B671" s="3" t="s">
        <v>2592</v>
      </c>
      <c r="C671" s="3" t="s">
        <v>33</v>
      </c>
      <c r="D671" s="3" t="s">
        <v>34</v>
      </c>
      <c r="E671" s="3" t="s">
        <v>35</v>
      </c>
      <c r="F671" s="4">
        <v>0.02</v>
      </c>
      <c r="G671" s="3" t="s">
        <v>2593</v>
      </c>
      <c r="H671" s="3">
        <v>50</v>
      </c>
      <c r="I671" s="3"/>
      <c r="J671" s="3">
        <v>180</v>
      </c>
      <c r="K671" s="3">
        <v>604800</v>
      </c>
      <c r="L671" s="10" t="s">
        <v>2973</v>
      </c>
      <c r="M671" s="10"/>
      <c r="N671" s="10"/>
      <c r="O671" s="3" t="s">
        <v>3411</v>
      </c>
      <c r="P671" s="3" t="s">
        <v>2596</v>
      </c>
      <c r="Q671" t="s">
        <v>40</v>
      </c>
      <c r="R671" s="3" t="s">
        <v>3412</v>
      </c>
      <c r="S671" s="3" t="s">
        <v>3413</v>
      </c>
      <c r="T671" s="10" t="s">
        <v>3414</v>
      </c>
      <c r="U671" s="10"/>
      <c r="V671" s="10"/>
      <c r="W671" s="3"/>
      <c r="X671" s="3">
        <v>7</v>
      </c>
      <c r="Y671" s="3" t="s">
        <v>2600</v>
      </c>
      <c r="Z671" s="3" t="s">
        <v>2600</v>
      </c>
      <c r="AA671" s="3" t="s">
        <v>2600</v>
      </c>
      <c r="AB671" s="3" t="s">
        <v>1217</v>
      </c>
      <c r="AC671" s="3"/>
      <c r="AD671" s="3" t="s">
        <v>1251</v>
      </c>
      <c r="AE671" s="3" t="s">
        <v>71</v>
      </c>
      <c r="AF671" s="3"/>
      <c r="AG671" s="3"/>
      <c r="AH671" t="s">
        <v>1729</v>
      </c>
    </row>
    <row r="672" spans="1:34">
      <c r="A672" s="3" t="s">
        <v>3379</v>
      </c>
      <c r="B672" s="3" t="s">
        <v>2592</v>
      </c>
      <c r="C672" s="3" t="s">
        <v>33</v>
      </c>
      <c r="D672" s="3" t="s">
        <v>34</v>
      </c>
      <c r="E672" s="3" t="s">
        <v>35</v>
      </c>
      <c r="F672" s="4">
        <v>0.02</v>
      </c>
      <c r="G672" s="3" t="s">
        <v>2593</v>
      </c>
      <c r="H672" s="3">
        <v>50</v>
      </c>
      <c r="I672" s="3"/>
      <c r="J672" s="3">
        <v>180</v>
      </c>
      <c r="K672" s="3">
        <v>604800</v>
      </c>
      <c r="L672" s="10" t="s">
        <v>2973</v>
      </c>
      <c r="M672" s="10"/>
      <c r="N672" s="10"/>
      <c r="O672" s="3" t="s">
        <v>3458</v>
      </c>
      <c r="P672" s="3" t="s">
        <v>2685</v>
      </c>
      <c r="Q672" t="s">
        <v>40</v>
      </c>
      <c r="R672" s="3" t="s">
        <v>3459</v>
      </c>
      <c r="S672" s="3" t="s">
        <v>3460</v>
      </c>
      <c r="T672" s="10" t="s">
        <v>3461</v>
      </c>
      <c r="U672" s="10"/>
      <c r="V672" s="10"/>
      <c r="W672" s="3"/>
      <c r="X672" s="3">
        <v>21</v>
      </c>
      <c r="Y672" s="3" t="s">
        <v>2600</v>
      </c>
      <c r="Z672" s="3" t="s">
        <v>2600</v>
      </c>
      <c r="AA672" s="3" t="s">
        <v>2600</v>
      </c>
      <c r="AB672" s="3" t="s">
        <v>1217</v>
      </c>
      <c r="AC672" s="3"/>
      <c r="AD672" s="3" t="s">
        <v>99</v>
      </c>
      <c r="AE672" s="3" t="s">
        <v>71</v>
      </c>
      <c r="AF672" s="3"/>
      <c r="AG672" s="3"/>
      <c r="AH672" t="s">
        <v>1729</v>
      </c>
    </row>
    <row r="673" spans="1:34">
      <c r="A673" s="3" t="s">
        <v>3379</v>
      </c>
      <c r="B673" s="3" t="s">
        <v>2592</v>
      </c>
      <c r="C673" s="3" t="s">
        <v>33</v>
      </c>
      <c r="D673" s="3" t="s">
        <v>34</v>
      </c>
      <c r="E673" s="3" t="s">
        <v>35</v>
      </c>
      <c r="F673" s="4">
        <v>0.02</v>
      </c>
      <c r="G673" s="3" t="s">
        <v>2593</v>
      </c>
      <c r="H673" s="3">
        <v>50</v>
      </c>
      <c r="I673" s="3"/>
      <c r="J673" s="3">
        <v>180</v>
      </c>
      <c r="K673" s="3">
        <v>604800</v>
      </c>
      <c r="L673" s="10" t="s">
        <v>2973</v>
      </c>
      <c r="M673" s="10"/>
      <c r="N673" s="10"/>
      <c r="O673" s="3" t="s">
        <v>3419</v>
      </c>
      <c r="P673" s="3" t="s">
        <v>2696</v>
      </c>
      <c r="Q673" t="s">
        <v>40</v>
      </c>
      <c r="R673" s="3" t="s">
        <v>3420</v>
      </c>
      <c r="S673" s="3" t="s">
        <v>3421</v>
      </c>
      <c r="T673" s="10" t="s">
        <v>3422</v>
      </c>
      <c r="U673" s="10"/>
      <c r="V673" s="10"/>
      <c r="W673" s="3"/>
      <c r="X673" s="3">
        <v>100</v>
      </c>
      <c r="Y673" s="3" t="s">
        <v>2600</v>
      </c>
      <c r="Z673" s="3" t="s">
        <v>2600</v>
      </c>
      <c r="AA673" s="3" t="s">
        <v>2600</v>
      </c>
      <c r="AB673" s="3" t="s">
        <v>1217</v>
      </c>
      <c r="AC673" s="3"/>
      <c r="AD673" s="3" t="s">
        <v>3423</v>
      </c>
      <c r="AE673" s="3" t="s">
        <v>2700</v>
      </c>
      <c r="AF673" s="3"/>
      <c r="AG673" s="3"/>
      <c r="AH673" t="s">
        <v>1729</v>
      </c>
    </row>
    <row r="674" spans="1:34">
      <c r="A674" s="3" t="s">
        <v>3379</v>
      </c>
      <c r="B674" s="3" t="s">
        <v>2592</v>
      </c>
      <c r="C674" s="3" t="s">
        <v>33</v>
      </c>
      <c r="D674" s="3" t="s">
        <v>34</v>
      </c>
      <c r="E674" s="3" t="s">
        <v>35</v>
      </c>
      <c r="F674" s="4">
        <v>0.02</v>
      </c>
      <c r="G674" s="3" t="s">
        <v>2593</v>
      </c>
      <c r="H674" s="3">
        <v>50</v>
      </c>
      <c r="I674" s="3"/>
      <c r="J674" s="3">
        <v>180</v>
      </c>
      <c r="K674" s="3">
        <v>604800</v>
      </c>
      <c r="L674" s="10" t="s">
        <v>2973</v>
      </c>
      <c r="M674" s="10"/>
      <c r="N674" s="10"/>
      <c r="O674" s="3" t="s">
        <v>3437</v>
      </c>
      <c r="P674" s="3" t="s">
        <v>1860</v>
      </c>
      <c r="Q674" t="s">
        <v>40</v>
      </c>
      <c r="R674" s="3" t="s">
        <v>3438</v>
      </c>
      <c r="S674" s="3" t="s">
        <v>3439</v>
      </c>
      <c r="T674" s="10" t="s">
        <v>3440</v>
      </c>
      <c r="U674" s="10"/>
      <c r="V674" s="10"/>
      <c r="W674" s="3"/>
      <c r="X674" s="3">
        <v>50</v>
      </c>
      <c r="Y674" s="3" t="s">
        <v>70</v>
      </c>
      <c r="Z674" s="3" t="s">
        <v>70</v>
      </c>
      <c r="AA674" s="3" t="s">
        <v>70</v>
      </c>
      <c r="AB674" s="3" t="s">
        <v>1217</v>
      </c>
      <c r="AC674" s="3"/>
      <c r="AD674" s="3" t="s">
        <v>3441</v>
      </c>
      <c r="AE674" s="3" t="s">
        <v>2205</v>
      </c>
      <c r="AF674" s="3"/>
      <c r="AG674" s="3"/>
      <c r="AH674" t="s">
        <v>1729</v>
      </c>
    </row>
    <row r="675" spans="1:34">
      <c r="A675" t="s">
        <v>1212</v>
      </c>
      <c r="B675" t="s">
        <v>32</v>
      </c>
      <c r="C675" t="s">
        <v>33</v>
      </c>
      <c r="D675" t="s">
        <v>34</v>
      </c>
      <c r="E675" t="s">
        <v>35</v>
      </c>
      <c r="F675" s="1">
        <v>0.03</v>
      </c>
      <c r="G675" t="s">
        <v>36</v>
      </c>
      <c r="H675">
        <v>30</v>
      </c>
      <c r="J675">
        <v>180</v>
      </c>
      <c r="K675">
        <v>604800</v>
      </c>
      <c r="L675" t="s">
        <v>37</v>
      </c>
      <c r="O675" t="s">
        <v>1259</v>
      </c>
      <c r="P675" t="s">
        <v>138</v>
      </c>
      <c r="Q675" t="s">
        <v>40</v>
      </c>
      <c r="R675" t="s">
        <v>1260</v>
      </c>
      <c r="S675" t="s">
        <v>1261</v>
      </c>
      <c r="T675" t="s">
        <v>1262</v>
      </c>
      <c r="U675" t="s">
        <v>330</v>
      </c>
      <c r="X675">
        <v>33</v>
      </c>
      <c r="Y675" t="s">
        <v>45</v>
      </c>
      <c r="Z675" t="s">
        <v>45</v>
      </c>
      <c r="AA675" t="s">
        <v>45</v>
      </c>
      <c r="AB675" t="s">
        <v>1217</v>
      </c>
      <c r="AD675" t="s">
        <v>99</v>
      </c>
      <c r="AE675" t="s">
        <v>63</v>
      </c>
      <c r="AH675" t="s">
        <v>1729</v>
      </c>
    </row>
    <row r="676" spans="1:34">
      <c r="A676" s="3" t="s">
        <v>3379</v>
      </c>
      <c r="B676" s="3" t="s">
        <v>2592</v>
      </c>
      <c r="C676" s="3" t="s">
        <v>33</v>
      </c>
      <c r="D676" s="3" t="s">
        <v>34</v>
      </c>
      <c r="E676" s="3" t="s">
        <v>35</v>
      </c>
      <c r="F676" s="4">
        <v>0.02</v>
      </c>
      <c r="G676" s="3" t="s">
        <v>2593</v>
      </c>
      <c r="H676" s="3">
        <v>50</v>
      </c>
      <c r="I676" s="3"/>
      <c r="J676" s="3">
        <v>180</v>
      </c>
      <c r="K676" s="3">
        <v>604800</v>
      </c>
      <c r="L676" s="10" t="s">
        <v>2973</v>
      </c>
      <c r="M676" s="10"/>
      <c r="N676" s="10"/>
      <c r="O676" s="3" t="s">
        <v>3482</v>
      </c>
      <c r="P676" s="3" t="s">
        <v>2667</v>
      </c>
      <c r="Q676" t="s">
        <v>40</v>
      </c>
      <c r="R676" s="3" t="s">
        <v>3483</v>
      </c>
      <c r="S676" s="3" t="s">
        <v>3484</v>
      </c>
      <c r="T676" s="10" t="s">
        <v>3485</v>
      </c>
      <c r="U676" s="10"/>
      <c r="V676" s="10"/>
      <c r="W676" s="3"/>
      <c r="X676" s="3">
        <v>32</v>
      </c>
      <c r="Y676" s="3" t="s">
        <v>2600</v>
      </c>
      <c r="Z676" s="3" t="s">
        <v>2600</v>
      </c>
      <c r="AA676" s="3" t="s">
        <v>2600</v>
      </c>
      <c r="AB676" s="3" t="s">
        <v>1217</v>
      </c>
      <c r="AC676" s="3"/>
      <c r="AD676" s="10" t="s">
        <v>99</v>
      </c>
      <c r="AE676" s="10" t="s">
        <v>48</v>
      </c>
      <c r="AF676" s="3"/>
      <c r="AG676" s="3"/>
      <c r="AH676" t="s">
        <v>1729</v>
      </c>
    </row>
    <row r="677" spans="1:34">
      <c r="A677" t="s">
        <v>1212</v>
      </c>
      <c r="B677" t="s">
        <v>32</v>
      </c>
      <c r="C677" t="s">
        <v>33</v>
      </c>
      <c r="D677" t="s">
        <v>34</v>
      </c>
      <c r="E677" t="s">
        <v>35</v>
      </c>
      <c r="F677" s="1">
        <v>0.03</v>
      </c>
      <c r="G677" t="s">
        <v>36</v>
      </c>
      <c r="H677">
        <v>30</v>
      </c>
      <c r="J677">
        <v>180</v>
      </c>
      <c r="K677">
        <v>604800</v>
      </c>
      <c r="L677" t="s">
        <v>37</v>
      </c>
      <c r="O677" t="s">
        <v>1263</v>
      </c>
      <c r="P677" t="s">
        <v>1103</v>
      </c>
      <c r="Q677" t="s">
        <v>40</v>
      </c>
      <c r="R677" t="s">
        <v>1264</v>
      </c>
      <c r="S677" t="s">
        <v>1265</v>
      </c>
      <c r="T677" t="s">
        <v>1266</v>
      </c>
      <c r="U677" t="s">
        <v>281</v>
      </c>
      <c r="X677">
        <v>65</v>
      </c>
      <c r="Y677" t="s">
        <v>125</v>
      </c>
      <c r="Z677" t="s">
        <v>125</v>
      </c>
      <c r="AA677" t="s">
        <v>125</v>
      </c>
      <c r="AB677" t="s">
        <v>1217</v>
      </c>
      <c r="AD677" t="s">
        <v>474</v>
      </c>
      <c r="AE677" t="s">
        <v>2204</v>
      </c>
      <c r="AH677" t="s">
        <v>1729</v>
      </c>
    </row>
    <row r="678" spans="1:34">
      <c r="A678" t="s">
        <v>1212</v>
      </c>
      <c r="B678" t="s">
        <v>32</v>
      </c>
      <c r="C678" t="s">
        <v>33</v>
      </c>
      <c r="D678" t="s">
        <v>34</v>
      </c>
      <c r="E678" t="s">
        <v>35</v>
      </c>
      <c r="F678" s="1">
        <v>0.03</v>
      </c>
      <c r="G678" t="s">
        <v>36</v>
      </c>
      <c r="H678">
        <v>30</v>
      </c>
      <c r="J678">
        <v>180</v>
      </c>
      <c r="K678">
        <v>604800</v>
      </c>
      <c r="L678" t="s">
        <v>37</v>
      </c>
      <c r="O678" t="s">
        <v>1325</v>
      </c>
      <c r="P678" t="s">
        <v>180</v>
      </c>
      <c r="Q678" t="s">
        <v>40</v>
      </c>
      <c r="R678" t="s">
        <v>1326</v>
      </c>
      <c r="S678" t="s">
        <v>1327</v>
      </c>
      <c r="T678" t="s">
        <v>1328</v>
      </c>
      <c r="U678" t="s">
        <v>305</v>
      </c>
      <c r="X678">
        <v>21</v>
      </c>
      <c r="Y678" t="s">
        <v>45</v>
      </c>
      <c r="Z678" t="s">
        <v>45</v>
      </c>
      <c r="AA678" t="s">
        <v>45</v>
      </c>
      <c r="AB678" t="s">
        <v>1217</v>
      </c>
      <c r="AD678" t="s">
        <v>99</v>
      </c>
      <c r="AE678" s="3" t="s">
        <v>71</v>
      </c>
      <c r="AH678" t="s">
        <v>1729</v>
      </c>
    </row>
    <row r="679" spans="1:34">
      <c r="A679" s="3" t="s">
        <v>3379</v>
      </c>
      <c r="B679" s="3" t="s">
        <v>2592</v>
      </c>
      <c r="C679" s="3" t="s">
        <v>33</v>
      </c>
      <c r="D679" s="3" t="s">
        <v>34</v>
      </c>
      <c r="E679" s="3" t="s">
        <v>35</v>
      </c>
      <c r="F679" s="4">
        <v>0.02</v>
      </c>
      <c r="G679" s="3" t="s">
        <v>2593</v>
      </c>
      <c r="H679" s="3">
        <v>50</v>
      </c>
      <c r="I679" s="3"/>
      <c r="J679" s="3">
        <v>180</v>
      </c>
      <c r="K679" s="3">
        <v>604800</v>
      </c>
      <c r="L679" s="10" t="s">
        <v>2973</v>
      </c>
      <c r="M679" s="10"/>
      <c r="N679" s="10"/>
      <c r="O679" s="3" t="s">
        <v>3385</v>
      </c>
      <c r="P679" s="3" t="s">
        <v>1873</v>
      </c>
      <c r="Q679" t="s">
        <v>40</v>
      </c>
      <c r="R679" s="3" t="s">
        <v>3386</v>
      </c>
      <c r="S679" s="3" t="s">
        <v>3387</v>
      </c>
      <c r="T679" s="10" t="s">
        <v>3388</v>
      </c>
      <c r="U679" s="10"/>
      <c r="V679" s="10"/>
      <c r="W679" s="3"/>
      <c r="X679" s="3">
        <v>26</v>
      </c>
      <c r="Y679" s="3" t="s">
        <v>70</v>
      </c>
      <c r="Z679" s="3" t="s">
        <v>70</v>
      </c>
      <c r="AA679" s="3" t="s">
        <v>70</v>
      </c>
      <c r="AB679" s="3" t="s">
        <v>1217</v>
      </c>
      <c r="AC679" s="3"/>
      <c r="AD679" s="3" t="s">
        <v>3389</v>
      </c>
      <c r="AE679" s="3" t="s">
        <v>48</v>
      </c>
      <c r="AF679" s="3"/>
      <c r="AG679" s="3"/>
      <c r="AH679" t="s">
        <v>1729</v>
      </c>
    </row>
    <row r="680" spans="1:34">
      <c r="A680" s="3" t="s">
        <v>3379</v>
      </c>
      <c r="B680" s="3" t="s">
        <v>2592</v>
      </c>
      <c r="C680" s="3" t="s">
        <v>33</v>
      </c>
      <c r="D680" s="3" t="s">
        <v>34</v>
      </c>
      <c r="E680" s="3" t="s">
        <v>35</v>
      </c>
      <c r="F680" s="4">
        <v>0.02</v>
      </c>
      <c r="G680" s="3" t="s">
        <v>2593</v>
      </c>
      <c r="H680" s="3">
        <v>50</v>
      </c>
      <c r="I680" s="3"/>
      <c r="J680" s="3">
        <v>180</v>
      </c>
      <c r="K680" s="3">
        <v>604800</v>
      </c>
      <c r="L680" s="10" t="s">
        <v>2973</v>
      </c>
      <c r="M680" s="10"/>
      <c r="N680" s="10"/>
      <c r="O680" s="3" t="s">
        <v>3474</v>
      </c>
      <c r="P680" s="3" t="s">
        <v>808</v>
      </c>
      <c r="Q680" t="s">
        <v>40</v>
      </c>
      <c r="R680" s="3" t="s">
        <v>3475</v>
      </c>
      <c r="S680" s="3" t="s">
        <v>3476</v>
      </c>
      <c r="T680" s="10" t="s">
        <v>3477</v>
      </c>
      <c r="U680" s="10"/>
      <c r="V680" s="10"/>
      <c r="W680" s="3"/>
      <c r="X680" s="3">
        <v>33</v>
      </c>
      <c r="Y680" s="3" t="s">
        <v>125</v>
      </c>
      <c r="Z680" s="3" t="s">
        <v>125</v>
      </c>
      <c r="AA680" s="3" t="s">
        <v>125</v>
      </c>
      <c r="AB680" s="3" t="s">
        <v>1217</v>
      </c>
      <c r="AC680" s="3"/>
      <c r="AD680" s="3" t="s">
        <v>545</v>
      </c>
      <c r="AE680" s="3" t="s">
        <v>71</v>
      </c>
      <c r="AF680" s="3"/>
      <c r="AG680" s="3"/>
      <c r="AH680" t="s">
        <v>1729</v>
      </c>
    </row>
    <row r="681" spans="1:34">
      <c r="A681" s="3" t="s">
        <v>3379</v>
      </c>
      <c r="B681" s="3" t="s">
        <v>2592</v>
      </c>
      <c r="C681" s="3" t="s">
        <v>33</v>
      </c>
      <c r="D681" s="3" t="s">
        <v>34</v>
      </c>
      <c r="E681" s="3" t="s">
        <v>35</v>
      </c>
      <c r="F681" s="4">
        <v>0.02</v>
      </c>
      <c r="G681" s="3" t="s">
        <v>2593</v>
      </c>
      <c r="H681" s="3">
        <v>50</v>
      </c>
      <c r="I681" s="3"/>
      <c r="J681" s="3">
        <v>180</v>
      </c>
      <c r="K681" s="3">
        <v>604800</v>
      </c>
      <c r="L681" s="10" t="s">
        <v>2973</v>
      </c>
      <c r="M681" s="10"/>
      <c r="N681" s="10"/>
      <c r="O681" s="3" t="s">
        <v>3395</v>
      </c>
      <c r="P681" s="3" t="s">
        <v>1758</v>
      </c>
      <c r="Q681" t="s">
        <v>40</v>
      </c>
      <c r="R681" s="3" t="s">
        <v>3396</v>
      </c>
      <c r="S681" s="3" t="s">
        <v>3397</v>
      </c>
      <c r="T681" s="10" t="s">
        <v>3398</v>
      </c>
      <c r="U681" s="10"/>
      <c r="V681" s="10"/>
      <c r="W681" s="3"/>
      <c r="X681" s="3">
        <v>39</v>
      </c>
      <c r="Y681" s="3" t="s">
        <v>125</v>
      </c>
      <c r="Z681" s="3" t="s">
        <v>125</v>
      </c>
      <c r="AA681" s="3" t="s">
        <v>125</v>
      </c>
      <c r="AB681" s="3" t="s">
        <v>1217</v>
      </c>
      <c r="AC681" s="3"/>
      <c r="AD681" s="3" t="s">
        <v>99</v>
      </c>
      <c r="AE681" s="3" t="s">
        <v>106</v>
      </c>
      <c r="AF681" s="3"/>
      <c r="AG681" s="3"/>
      <c r="AH681" t="s">
        <v>1729</v>
      </c>
    </row>
    <row r="682" spans="1:34">
      <c r="A682" t="s">
        <v>1212</v>
      </c>
      <c r="B682" t="s">
        <v>32</v>
      </c>
      <c r="C682" t="s">
        <v>33</v>
      </c>
      <c r="D682" t="s">
        <v>34</v>
      </c>
      <c r="E682" t="s">
        <v>35</v>
      </c>
      <c r="F682" s="1">
        <v>0.03</v>
      </c>
      <c r="G682" t="s">
        <v>36</v>
      </c>
      <c r="H682">
        <v>30</v>
      </c>
      <c r="J682">
        <v>180</v>
      </c>
      <c r="K682">
        <v>604800</v>
      </c>
      <c r="L682" t="s">
        <v>37</v>
      </c>
      <c r="O682" t="s">
        <v>1231</v>
      </c>
      <c r="P682" t="s">
        <v>396</v>
      </c>
      <c r="Q682" t="s">
        <v>40</v>
      </c>
      <c r="R682" t="s">
        <v>1232</v>
      </c>
      <c r="S682" t="s">
        <v>1233</v>
      </c>
      <c r="T682" t="s">
        <v>1234</v>
      </c>
      <c r="U682" t="s">
        <v>451</v>
      </c>
      <c r="X682">
        <v>42</v>
      </c>
      <c r="Y682" t="s">
        <v>70</v>
      </c>
      <c r="Z682" t="s">
        <v>70</v>
      </c>
      <c r="AA682" t="s">
        <v>70</v>
      </c>
      <c r="AB682" t="s">
        <v>1217</v>
      </c>
      <c r="AD682" t="s">
        <v>545</v>
      </c>
      <c r="AE682" s="3" t="s">
        <v>4407</v>
      </c>
      <c r="AH682" t="s">
        <v>1729</v>
      </c>
    </row>
    <row r="683" spans="1:34">
      <c r="A683" t="s">
        <v>1212</v>
      </c>
      <c r="B683" t="s">
        <v>32</v>
      </c>
      <c r="C683" t="s">
        <v>33</v>
      </c>
      <c r="D683" t="s">
        <v>34</v>
      </c>
      <c r="E683" t="s">
        <v>35</v>
      </c>
      <c r="F683" s="1">
        <v>0.03</v>
      </c>
      <c r="G683" t="s">
        <v>36</v>
      </c>
      <c r="H683">
        <v>30</v>
      </c>
      <c r="J683">
        <v>180</v>
      </c>
      <c r="K683">
        <v>604800</v>
      </c>
      <c r="L683" t="s">
        <v>37</v>
      </c>
      <c r="O683" t="s">
        <v>1252</v>
      </c>
      <c r="P683" t="s">
        <v>65</v>
      </c>
      <c r="Q683" t="s">
        <v>40</v>
      </c>
      <c r="R683" t="s">
        <v>1253</v>
      </c>
      <c r="S683" t="s">
        <v>1254</v>
      </c>
      <c r="T683" t="s">
        <v>1255</v>
      </c>
      <c r="U683" t="s">
        <v>286</v>
      </c>
      <c r="X683">
        <v>103</v>
      </c>
      <c r="Y683" t="s">
        <v>70</v>
      </c>
      <c r="Z683" t="s">
        <v>70</v>
      </c>
      <c r="AA683" t="s">
        <v>70</v>
      </c>
      <c r="AB683" t="s">
        <v>1217</v>
      </c>
      <c r="AD683" t="s">
        <v>545</v>
      </c>
      <c r="AE683" s="3" t="s">
        <v>71</v>
      </c>
      <c r="AH683" t="s">
        <v>1729</v>
      </c>
    </row>
    <row r="684" spans="1:34">
      <c r="A684" t="s">
        <v>1212</v>
      </c>
      <c r="B684" t="s">
        <v>32</v>
      </c>
      <c r="C684" t="s">
        <v>33</v>
      </c>
      <c r="D684" t="s">
        <v>34</v>
      </c>
      <c r="E684" t="s">
        <v>35</v>
      </c>
      <c r="F684" s="1">
        <v>0.03</v>
      </c>
      <c r="G684" t="s">
        <v>36</v>
      </c>
      <c r="H684">
        <v>30</v>
      </c>
      <c r="J684">
        <v>180</v>
      </c>
      <c r="K684">
        <v>604800</v>
      </c>
      <c r="L684" t="s">
        <v>37</v>
      </c>
      <c r="O684" t="s">
        <v>1314</v>
      </c>
      <c r="P684" t="s">
        <v>204</v>
      </c>
      <c r="Q684" t="s">
        <v>40</v>
      </c>
      <c r="R684" t="s">
        <v>1315</v>
      </c>
      <c r="S684" t="s">
        <v>542</v>
      </c>
      <c r="T684" t="s">
        <v>1316</v>
      </c>
      <c r="U684" t="s">
        <v>246</v>
      </c>
      <c r="X684">
        <v>31</v>
      </c>
      <c r="Y684" t="s">
        <v>209</v>
      </c>
      <c r="Z684" t="s">
        <v>209</v>
      </c>
      <c r="AA684" t="s">
        <v>209</v>
      </c>
      <c r="AB684" t="s">
        <v>1217</v>
      </c>
      <c r="AD684" t="s">
        <v>545</v>
      </c>
      <c r="AE684" s="3" t="s">
        <v>71</v>
      </c>
      <c r="AH684" t="s">
        <v>1729</v>
      </c>
    </row>
    <row r="685" spans="1:34">
      <c r="A685" t="s">
        <v>1212</v>
      </c>
      <c r="B685" t="s">
        <v>32</v>
      </c>
      <c r="C685" t="s">
        <v>33</v>
      </c>
      <c r="D685" t="s">
        <v>34</v>
      </c>
      <c r="E685" t="s">
        <v>35</v>
      </c>
      <c r="F685" s="1">
        <v>0.03</v>
      </c>
      <c r="G685" t="s">
        <v>36</v>
      </c>
      <c r="H685">
        <v>30</v>
      </c>
      <c r="J685">
        <v>180</v>
      </c>
      <c r="K685">
        <v>604800</v>
      </c>
      <c r="L685" t="s">
        <v>37</v>
      </c>
      <c r="O685" t="s">
        <v>1305</v>
      </c>
      <c r="P685" t="s">
        <v>1306</v>
      </c>
      <c r="Q685" t="s">
        <v>40</v>
      </c>
      <c r="R685" t="s">
        <v>1307</v>
      </c>
      <c r="S685" t="s">
        <v>1308</v>
      </c>
      <c r="T685" t="s">
        <v>1309</v>
      </c>
      <c r="U685" t="s">
        <v>1058</v>
      </c>
      <c r="X685">
        <v>20</v>
      </c>
      <c r="Y685" t="s">
        <v>78</v>
      </c>
      <c r="Z685" t="s">
        <v>78</v>
      </c>
      <c r="AA685" t="s">
        <v>78</v>
      </c>
      <c r="AB685" t="s">
        <v>1217</v>
      </c>
      <c r="AD685" t="s">
        <v>99</v>
      </c>
      <c r="AE685" s="3" t="s">
        <v>71</v>
      </c>
      <c r="AH685" t="s">
        <v>1729</v>
      </c>
    </row>
    <row r="686" spans="1:34">
      <c r="A686" t="s">
        <v>1212</v>
      </c>
      <c r="B686" t="s">
        <v>32</v>
      </c>
      <c r="C686" t="s">
        <v>33</v>
      </c>
      <c r="D686" t="s">
        <v>34</v>
      </c>
      <c r="E686" t="s">
        <v>35</v>
      </c>
      <c r="F686" s="1">
        <v>0.03</v>
      </c>
      <c r="G686" t="s">
        <v>36</v>
      </c>
      <c r="H686">
        <v>30</v>
      </c>
      <c r="J686">
        <v>180</v>
      </c>
      <c r="K686">
        <v>604800</v>
      </c>
      <c r="L686" t="s">
        <v>37</v>
      </c>
      <c r="O686" t="s">
        <v>1243</v>
      </c>
      <c r="P686" t="s">
        <v>50</v>
      </c>
      <c r="Q686" t="s">
        <v>40</v>
      </c>
      <c r="R686" t="s">
        <v>1244</v>
      </c>
      <c r="S686" t="s">
        <v>1245</v>
      </c>
      <c r="T686" t="s">
        <v>1246</v>
      </c>
      <c r="U686" t="s">
        <v>252</v>
      </c>
      <c r="X686">
        <v>25</v>
      </c>
      <c r="Y686" t="s">
        <v>45</v>
      </c>
      <c r="Z686" t="s">
        <v>45</v>
      </c>
      <c r="AA686" t="s">
        <v>45</v>
      </c>
      <c r="AB686" t="s">
        <v>1217</v>
      </c>
      <c r="AD686" t="s">
        <v>99</v>
      </c>
      <c r="AE686" t="s">
        <v>48</v>
      </c>
      <c r="AH686" t="s">
        <v>1729</v>
      </c>
    </row>
    <row r="687" spans="1:34">
      <c r="A687" t="s">
        <v>1212</v>
      </c>
      <c r="B687" t="s">
        <v>32</v>
      </c>
      <c r="C687" t="s">
        <v>33</v>
      </c>
      <c r="D687" t="s">
        <v>34</v>
      </c>
      <c r="E687" t="s">
        <v>35</v>
      </c>
      <c r="F687" s="1">
        <v>0.03</v>
      </c>
      <c r="G687" t="s">
        <v>36</v>
      </c>
      <c r="H687">
        <v>30</v>
      </c>
      <c r="J687">
        <v>180</v>
      </c>
      <c r="K687">
        <v>604800</v>
      </c>
      <c r="L687" t="s">
        <v>37</v>
      </c>
      <c r="O687" t="s">
        <v>1239</v>
      </c>
      <c r="P687" t="s">
        <v>108</v>
      </c>
      <c r="Q687" t="s">
        <v>40</v>
      </c>
      <c r="R687" t="s">
        <v>1240</v>
      </c>
      <c r="S687" t="s">
        <v>1241</v>
      </c>
      <c r="T687" t="s">
        <v>1242</v>
      </c>
      <c r="U687" t="s">
        <v>240</v>
      </c>
      <c r="X687">
        <v>38</v>
      </c>
      <c r="Y687" t="s">
        <v>45</v>
      </c>
      <c r="Z687" t="s">
        <v>45</v>
      </c>
      <c r="AA687" t="s">
        <v>45</v>
      </c>
      <c r="AB687" t="s">
        <v>1217</v>
      </c>
      <c r="AD687" t="s">
        <v>545</v>
      </c>
      <c r="AE687" s="3" t="s">
        <v>71</v>
      </c>
      <c r="AH687" t="s">
        <v>1729</v>
      </c>
    </row>
    <row r="688" spans="1:34">
      <c r="A688" t="s">
        <v>1212</v>
      </c>
      <c r="B688" t="s">
        <v>32</v>
      </c>
      <c r="C688" t="s">
        <v>33</v>
      </c>
      <c r="D688" t="s">
        <v>34</v>
      </c>
      <c r="E688" t="s">
        <v>35</v>
      </c>
      <c r="F688" s="1">
        <v>0.03</v>
      </c>
      <c r="G688" t="s">
        <v>36</v>
      </c>
      <c r="H688">
        <v>30</v>
      </c>
      <c r="J688">
        <v>180</v>
      </c>
      <c r="K688">
        <v>604800</v>
      </c>
      <c r="L688" t="s">
        <v>37</v>
      </c>
      <c r="O688" t="s">
        <v>1235</v>
      </c>
      <c r="P688" t="s">
        <v>192</v>
      </c>
      <c r="Q688" t="s">
        <v>40</v>
      </c>
      <c r="R688" t="s">
        <v>1236</v>
      </c>
      <c r="S688" t="s">
        <v>1237</v>
      </c>
      <c r="T688" t="s">
        <v>1238</v>
      </c>
      <c r="U688" t="s">
        <v>281</v>
      </c>
      <c r="X688">
        <v>26</v>
      </c>
      <c r="Y688" t="s">
        <v>45</v>
      </c>
      <c r="Z688" t="s">
        <v>45</v>
      </c>
      <c r="AA688" t="s">
        <v>45</v>
      </c>
      <c r="AB688" t="s">
        <v>1217</v>
      </c>
      <c r="AD688" t="s">
        <v>545</v>
      </c>
      <c r="AE688" s="3" t="s">
        <v>71</v>
      </c>
      <c r="AH688" t="s">
        <v>1729</v>
      </c>
    </row>
    <row r="689" spans="1:34">
      <c r="A689" t="s">
        <v>1212</v>
      </c>
      <c r="B689" t="s">
        <v>32</v>
      </c>
      <c r="C689" t="s">
        <v>33</v>
      </c>
      <c r="D689" t="s">
        <v>34</v>
      </c>
      <c r="E689" t="s">
        <v>35</v>
      </c>
      <c r="F689" s="1">
        <v>0.03</v>
      </c>
      <c r="G689" t="s">
        <v>36</v>
      </c>
      <c r="H689">
        <v>30</v>
      </c>
      <c r="J689">
        <v>180</v>
      </c>
      <c r="K689">
        <v>604800</v>
      </c>
      <c r="L689" t="s">
        <v>37</v>
      </c>
      <c r="O689" t="s">
        <v>1256</v>
      </c>
      <c r="P689" t="s">
        <v>144</v>
      </c>
      <c r="Q689" t="s">
        <v>40</v>
      </c>
      <c r="R689" t="s">
        <v>269</v>
      </c>
      <c r="S689" t="s">
        <v>1257</v>
      </c>
      <c r="T689" t="s">
        <v>1258</v>
      </c>
      <c r="U689" t="s">
        <v>298</v>
      </c>
      <c r="X689">
        <v>36</v>
      </c>
      <c r="Y689" t="s">
        <v>45</v>
      </c>
      <c r="Z689" t="s">
        <v>45</v>
      </c>
      <c r="AA689" t="s">
        <v>45</v>
      </c>
      <c r="AB689" t="s">
        <v>1217</v>
      </c>
      <c r="AD689" t="s">
        <v>545</v>
      </c>
      <c r="AE689" s="3" t="s">
        <v>71</v>
      </c>
      <c r="AH689" t="s">
        <v>1729</v>
      </c>
    </row>
    <row r="690" spans="1:34">
      <c r="A690" t="s">
        <v>1212</v>
      </c>
      <c r="B690" t="s">
        <v>32</v>
      </c>
      <c r="C690" t="s">
        <v>33</v>
      </c>
      <c r="D690" t="s">
        <v>34</v>
      </c>
      <c r="E690" t="s">
        <v>35</v>
      </c>
      <c r="F690" s="1">
        <v>0.03</v>
      </c>
      <c r="G690" t="s">
        <v>36</v>
      </c>
      <c r="H690">
        <v>30</v>
      </c>
      <c r="J690">
        <v>180</v>
      </c>
      <c r="K690">
        <v>604800</v>
      </c>
      <c r="L690" t="s">
        <v>37</v>
      </c>
      <c r="O690" t="s">
        <v>1334</v>
      </c>
      <c r="P690" t="s">
        <v>476</v>
      </c>
      <c r="Q690" t="s">
        <v>40</v>
      </c>
      <c r="R690" t="s">
        <v>1335</v>
      </c>
      <c r="S690" t="s">
        <v>1336</v>
      </c>
      <c r="T690" t="s">
        <v>1337</v>
      </c>
      <c r="U690" t="s">
        <v>330</v>
      </c>
      <c r="X690">
        <v>48</v>
      </c>
      <c r="Y690" t="s">
        <v>362</v>
      </c>
      <c r="Z690" t="s">
        <v>362</v>
      </c>
      <c r="AA690" t="s">
        <v>362</v>
      </c>
      <c r="AB690" t="s">
        <v>1217</v>
      </c>
      <c r="AD690" t="s">
        <v>545</v>
      </c>
      <c r="AE690" s="3" t="s">
        <v>4407</v>
      </c>
      <c r="AH690" t="s">
        <v>1729</v>
      </c>
    </row>
    <row r="691" spans="1:34">
      <c r="A691" t="s">
        <v>1212</v>
      </c>
      <c r="B691" t="s">
        <v>32</v>
      </c>
      <c r="C691" t="s">
        <v>33</v>
      </c>
      <c r="D691" t="s">
        <v>34</v>
      </c>
      <c r="E691" t="s">
        <v>35</v>
      </c>
      <c r="F691" s="1">
        <v>0.03</v>
      </c>
      <c r="G691" t="s">
        <v>36</v>
      </c>
      <c r="H691">
        <v>30</v>
      </c>
      <c r="J691">
        <v>180</v>
      </c>
      <c r="K691">
        <v>604800</v>
      </c>
      <c r="L691" t="s">
        <v>37</v>
      </c>
      <c r="O691" t="s">
        <v>1247</v>
      </c>
      <c r="P691" t="s">
        <v>94</v>
      </c>
      <c r="Q691" t="s">
        <v>40</v>
      </c>
      <c r="R691" t="s">
        <v>1248</v>
      </c>
      <c r="S691" t="s">
        <v>1249</v>
      </c>
      <c r="T691" t="s">
        <v>1250</v>
      </c>
      <c r="U691" t="s">
        <v>957</v>
      </c>
      <c r="X691">
        <v>27</v>
      </c>
      <c r="Y691" t="s">
        <v>45</v>
      </c>
      <c r="Z691" t="s">
        <v>45</v>
      </c>
      <c r="AA691" t="s">
        <v>45</v>
      </c>
      <c r="AB691" t="s">
        <v>1217</v>
      </c>
      <c r="AD691" t="s">
        <v>1251</v>
      </c>
      <c r="AE691" s="3" t="s">
        <v>4407</v>
      </c>
      <c r="AH691" t="s">
        <v>1729</v>
      </c>
    </row>
    <row r="692" spans="1:34">
      <c r="A692" s="3" t="s">
        <v>3379</v>
      </c>
      <c r="B692" s="3" t="s">
        <v>2592</v>
      </c>
      <c r="C692" s="3" t="s">
        <v>33</v>
      </c>
      <c r="D692" s="3" t="s">
        <v>34</v>
      </c>
      <c r="E692" s="3" t="s">
        <v>35</v>
      </c>
      <c r="F692" s="4">
        <v>0.02</v>
      </c>
      <c r="G692" s="3" t="s">
        <v>2593</v>
      </c>
      <c r="H692" s="3">
        <v>50</v>
      </c>
      <c r="I692" s="3"/>
      <c r="J692" s="3">
        <v>180</v>
      </c>
      <c r="K692" s="3">
        <v>604800</v>
      </c>
      <c r="L692" s="10" t="s">
        <v>2973</v>
      </c>
      <c r="M692" s="10"/>
      <c r="N692" s="10"/>
      <c r="O692" s="3" t="s">
        <v>3390</v>
      </c>
      <c r="P692" s="3" t="s">
        <v>2817</v>
      </c>
      <c r="Q692" t="s">
        <v>40</v>
      </c>
      <c r="R692" s="3" t="s">
        <v>3391</v>
      </c>
      <c r="S692" s="3" t="s">
        <v>3392</v>
      </c>
      <c r="T692" s="10" t="s">
        <v>3393</v>
      </c>
      <c r="U692" s="10"/>
      <c r="V692" s="10"/>
      <c r="W692" s="3"/>
      <c r="X692" s="3">
        <v>38</v>
      </c>
      <c r="Y692" s="3" t="s">
        <v>2600</v>
      </c>
      <c r="Z692" s="3" t="s">
        <v>2600</v>
      </c>
      <c r="AA692" s="3" t="s">
        <v>2600</v>
      </c>
      <c r="AB692" s="3" t="s">
        <v>1217</v>
      </c>
      <c r="AC692" s="3"/>
      <c r="AD692" s="3" t="s">
        <v>3394</v>
      </c>
      <c r="AE692" s="3" t="s">
        <v>71</v>
      </c>
      <c r="AF692" s="3"/>
      <c r="AG692" s="3"/>
      <c r="AH692" t="s">
        <v>1729</v>
      </c>
    </row>
    <row r="693" spans="1:34">
      <c r="A693" t="s">
        <v>1212</v>
      </c>
      <c r="B693" t="s">
        <v>32</v>
      </c>
      <c r="C693" t="s">
        <v>33</v>
      </c>
      <c r="D693" t="s">
        <v>34</v>
      </c>
      <c r="E693" t="s">
        <v>35</v>
      </c>
      <c r="F693" s="1">
        <v>0.03</v>
      </c>
      <c r="G693" t="s">
        <v>36</v>
      </c>
      <c r="H693">
        <v>30</v>
      </c>
      <c r="J693">
        <v>180</v>
      </c>
      <c r="K693">
        <v>604800</v>
      </c>
      <c r="L693" t="s">
        <v>37</v>
      </c>
      <c r="O693" t="s">
        <v>1223</v>
      </c>
      <c r="P693" t="s">
        <v>211</v>
      </c>
      <c r="Q693" t="s">
        <v>40</v>
      </c>
      <c r="R693" t="s">
        <v>1224</v>
      </c>
      <c r="S693" t="s">
        <v>1225</v>
      </c>
      <c r="T693" t="s">
        <v>1226</v>
      </c>
      <c r="U693" t="s">
        <v>410</v>
      </c>
      <c r="X693">
        <v>40</v>
      </c>
      <c r="Y693" t="s">
        <v>216</v>
      </c>
      <c r="Z693" t="s">
        <v>216</v>
      </c>
      <c r="AA693" t="s">
        <v>216</v>
      </c>
      <c r="AB693" t="s">
        <v>1217</v>
      </c>
      <c r="AD693" t="s">
        <v>99</v>
      </c>
      <c r="AE693" t="s">
        <v>48</v>
      </c>
      <c r="AH693" t="s">
        <v>1729</v>
      </c>
    </row>
    <row r="694" spans="1:34">
      <c r="A694" t="s">
        <v>1212</v>
      </c>
      <c r="B694" t="s">
        <v>32</v>
      </c>
      <c r="C694" t="s">
        <v>33</v>
      </c>
      <c r="D694" t="s">
        <v>34</v>
      </c>
      <c r="E694" t="s">
        <v>35</v>
      </c>
      <c r="F694" s="1">
        <v>0.03</v>
      </c>
      <c r="G694" t="s">
        <v>36</v>
      </c>
      <c r="H694">
        <v>30</v>
      </c>
      <c r="J694">
        <v>180</v>
      </c>
      <c r="K694">
        <v>604800</v>
      </c>
      <c r="L694" t="s">
        <v>37</v>
      </c>
      <c r="O694" t="s">
        <v>1301</v>
      </c>
      <c r="P694" t="s">
        <v>133</v>
      </c>
      <c r="Q694" t="s">
        <v>40</v>
      </c>
      <c r="R694" t="s">
        <v>1302</v>
      </c>
      <c r="S694" t="s">
        <v>1303</v>
      </c>
      <c r="T694" t="s">
        <v>1304</v>
      </c>
      <c r="U694" t="s">
        <v>271</v>
      </c>
      <c r="X694">
        <v>23</v>
      </c>
      <c r="Y694" t="s">
        <v>45</v>
      </c>
      <c r="Z694" t="s">
        <v>45</v>
      </c>
      <c r="AA694" t="s">
        <v>45</v>
      </c>
      <c r="AB694" t="s">
        <v>1217</v>
      </c>
      <c r="AD694" t="s">
        <v>1203</v>
      </c>
      <c r="AE694" s="3" t="s">
        <v>71</v>
      </c>
      <c r="AH694" t="s">
        <v>1729</v>
      </c>
    </row>
    <row r="695" spans="1:34">
      <c r="A695" t="s">
        <v>1212</v>
      </c>
      <c r="B695" t="s">
        <v>32</v>
      </c>
      <c r="C695" t="s">
        <v>33</v>
      </c>
      <c r="D695" t="s">
        <v>34</v>
      </c>
      <c r="E695" t="s">
        <v>35</v>
      </c>
      <c r="F695" s="1">
        <v>0.03</v>
      </c>
      <c r="G695" t="s">
        <v>36</v>
      </c>
      <c r="H695">
        <v>30</v>
      </c>
      <c r="J695">
        <v>180</v>
      </c>
      <c r="K695">
        <v>604800</v>
      </c>
      <c r="L695" t="s">
        <v>37</v>
      </c>
      <c r="O695" t="s">
        <v>1298</v>
      </c>
      <c r="P695" t="s">
        <v>198</v>
      </c>
      <c r="Q695" t="s">
        <v>40</v>
      </c>
      <c r="R695" t="s">
        <v>375</v>
      </c>
      <c r="S695" t="s">
        <v>1299</v>
      </c>
      <c r="T695" t="s">
        <v>1300</v>
      </c>
      <c r="U695" t="s">
        <v>246</v>
      </c>
      <c r="X695">
        <v>11</v>
      </c>
      <c r="Y695" t="s">
        <v>45</v>
      </c>
      <c r="Z695" t="s">
        <v>45</v>
      </c>
      <c r="AA695" t="s">
        <v>45</v>
      </c>
      <c r="AB695" t="s">
        <v>1217</v>
      </c>
      <c r="AD695" t="s">
        <v>545</v>
      </c>
      <c r="AE695" s="3" t="s">
        <v>71</v>
      </c>
      <c r="AH695" t="s">
        <v>1729</v>
      </c>
    </row>
    <row r="696" spans="1:34">
      <c r="A696" t="s">
        <v>1212</v>
      </c>
      <c r="B696" t="s">
        <v>32</v>
      </c>
      <c r="C696" t="s">
        <v>33</v>
      </c>
      <c r="D696" t="s">
        <v>34</v>
      </c>
      <c r="E696" t="s">
        <v>35</v>
      </c>
      <c r="F696" s="1">
        <v>0.03</v>
      </c>
      <c r="G696" t="s">
        <v>36</v>
      </c>
      <c r="H696">
        <v>30</v>
      </c>
      <c r="J696">
        <v>180</v>
      </c>
      <c r="K696">
        <v>604800</v>
      </c>
      <c r="L696" t="s">
        <v>37</v>
      </c>
      <c r="O696" t="s">
        <v>1294</v>
      </c>
      <c r="P696" t="s">
        <v>231</v>
      </c>
      <c r="Q696" t="s">
        <v>40</v>
      </c>
      <c r="R696" t="s">
        <v>1295</v>
      </c>
      <c r="S696" t="s">
        <v>1296</v>
      </c>
      <c r="T696" t="s">
        <v>1297</v>
      </c>
      <c r="U696" t="s">
        <v>252</v>
      </c>
      <c r="X696">
        <v>23</v>
      </c>
      <c r="Y696" t="s">
        <v>45</v>
      </c>
      <c r="Z696" t="s">
        <v>45</v>
      </c>
      <c r="AA696" t="s">
        <v>45</v>
      </c>
      <c r="AB696" t="s">
        <v>1217</v>
      </c>
      <c r="AD696" t="s">
        <v>545</v>
      </c>
      <c r="AE696" s="3" t="s">
        <v>71</v>
      </c>
      <c r="AH696" t="s">
        <v>1729</v>
      </c>
    </row>
    <row r="697" spans="1:34">
      <c r="A697" s="3" t="s">
        <v>3379</v>
      </c>
      <c r="B697" s="3" t="s">
        <v>2592</v>
      </c>
      <c r="C697" s="3" t="s">
        <v>33</v>
      </c>
      <c r="D697" s="3" t="s">
        <v>34</v>
      </c>
      <c r="E697" s="3" t="s">
        <v>35</v>
      </c>
      <c r="F697" s="4">
        <v>0.02</v>
      </c>
      <c r="G697" s="3" t="s">
        <v>2593</v>
      </c>
      <c r="H697" s="3">
        <v>50</v>
      </c>
      <c r="I697" s="3"/>
      <c r="J697" s="3">
        <v>180</v>
      </c>
      <c r="K697" s="3">
        <v>604800</v>
      </c>
      <c r="L697" s="10" t="s">
        <v>2973</v>
      </c>
      <c r="M697" s="10"/>
      <c r="N697" s="10"/>
      <c r="O697" s="3" t="s">
        <v>3380</v>
      </c>
      <c r="P697" s="3" t="s">
        <v>1811</v>
      </c>
      <c r="Q697" t="s">
        <v>40</v>
      </c>
      <c r="R697" s="3" t="s">
        <v>3381</v>
      </c>
      <c r="S697" s="3" t="s">
        <v>3382</v>
      </c>
      <c r="T697" s="10" t="s">
        <v>3383</v>
      </c>
      <c r="U697" s="10"/>
      <c r="V697" s="10"/>
      <c r="W697" s="3"/>
      <c r="X697" s="3">
        <v>80</v>
      </c>
      <c r="Y697" s="3" t="s">
        <v>70</v>
      </c>
      <c r="Z697" s="3" t="s">
        <v>70</v>
      </c>
      <c r="AA697" s="3" t="s">
        <v>70</v>
      </c>
      <c r="AB697" s="3" t="s">
        <v>1217</v>
      </c>
      <c r="AC697" s="3"/>
      <c r="AD697" s="3" t="s">
        <v>3384</v>
      </c>
      <c r="AE697" s="3" t="s">
        <v>48</v>
      </c>
      <c r="AF697" s="3"/>
      <c r="AG697" s="3"/>
      <c r="AH697" t="s">
        <v>1729</v>
      </c>
    </row>
    <row r="698" spans="1:34">
      <c r="A698" t="s">
        <v>1212</v>
      </c>
      <c r="B698" t="s">
        <v>32</v>
      </c>
      <c r="C698" t="s">
        <v>33</v>
      </c>
      <c r="D698" t="s">
        <v>34</v>
      </c>
      <c r="E698" t="s">
        <v>35</v>
      </c>
      <c r="F698" s="1">
        <v>0.03</v>
      </c>
      <c r="G698" t="s">
        <v>36</v>
      </c>
      <c r="H698">
        <v>30</v>
      </c>
      <c r="J698">
        <v>180</v>
      </c>
      <c r="K698">
        <v>604800</v>
      </c>
      <c r="L698" t="s">
        <v>37</v>
      </c>
      <c r="O698" t="s">
        <v>1267</v>
      </c>
      <c r="P698" t="s">
        <v>168</v>
      </c>
      <c r="Q698" t="s">
        <v>40</v>
      </c>
      <c r="R698" t="s">
        <v>1268</v>
      </c>
      <c r="S698" t="s">
        <v>1269</v>
      </c>
      <c r="T698" t="s">
        <v>1270</v>
      </c>
      <c r="U698" t="s">
        <v>1271</v>
      </c>
      <c r="X698">
        <v>28</v>
      </c>
      <c r="Y698" t="s">
        <v>45</v>
      </c>
      <c r="Z698" t="s">
        <v>45</v>
      </c>
      <c r="AA698" t="s">
        <v>45</v>
      </c>
      <c r="AB698" t="s">
        <v>1217</v>
      </c>
      <c r="AD698" t="s">
        <v>1251</v>
      </c>
      <c r="AE698" s="3" t="s">
        <v>71</v>
      </c>
      <c r="AH698" t="s">
        <v>1729</v>
      </c>
    </row>
    <row r="699" spans="1:34">
      <c r="A699" s="3" t="s">
        <v>3379</v>
      </c>
      <c r="B699" s="3" t="s">
        <v>2592</v>
      </c>
      <c r="C699" s="3" t="s">
        <v>33</v>
      </c>
      <c r="D699" s="3" t="s">
        <v>34</v>
      </c>
      <c r="E699" s="3" t="s">
        <v>35</v>
      </c>
      <c r="F699" s="4">
        <v>0.02</v>
      </c>
      <c r="G699" s="3" t="s">
        <v>2593</v>
      </c>
      <c r="H699" s="3">
        <v>50</v>
      </c>
      <c r="I699" s="3"/>
      <c r="J699" s="3">
        <v>180</v>
      </c>
      <c r="K699" s="3">
        <v>604800</v>
      </c>
      <c r="L699" s="10" t="s">
        <v>2973</v>
      </c>
      <c r="M699" s="10"/>
      <c r="N699" s="10"/>
      <c r="O699" s="3" t="s">
        <v>3478</v>
      </c>
      <c r="P699" s="3" t="s">
        <v>2652</v>
      </c>
      <c r="Q699" t="s">
        <v>40</v>
      </c>
      <c r="R699" s="3" t="s">
        <v>3479</v>
      </c>
      <c r="S699" s="3" t="s">
        <v>3480</v>
      </c>
      <c r="T699" s="10" t="s">
        <v>3481</v>
      </c>
      <c r="U699" s="10"/>
      <c r="V699" s="10"/>
      <c r="W699" s="3"/>
      <c r="X699" s="3">
        <v>18</v>
      </c>
      <c r="Y699" s="3" t="s">
        <v>2600</v>
      </c>
      <c r="Z699" s="3" t="s">
        <v>2600</v>
      </c>
      <c r="AA699" s="3" t="s">
        <v>2600</v>
      </c>
      <c r="AB699" s="3" t="s">
        <v>1217</v>
      </c>
      <c r="AC699" s="3"/>
      <c r="AD699" s="3" t="s">
        <v>545</v>
      </c>
      <c r="AE699" s="3" t="s">
        <v>71</v>
      </c>
      <c r="AF699" s="10"/>
      <c r="AG699" s="3"/>
      <c r="AH699" t="s">
        <v>1729</v>
      </c>
    </row>
    <row r="700" spans="1:34">
      <c r="A700" t="s">
        <v>1212</v>
      </c>
      <c r="B700" t="s">
        <v>32</v>
      </c>
      <c r="C700" t="s">
        <v>33</v>
      </c>
      <c r="D700" t="s">
        <v>34</v>
      </c>
      <c r="E700" t="s">
        <v>35</v>
      </c>
      <c r="F700" s="1">
        <v>0.03</v>
      </c>
      <c r="G700" t="s">
        <v>36</v>
      </c>
      <c r="H700">
        <v>30</v>
      </c>
      <c r="J700">
        <v>180</v>
      </c>
      <c r="K700">
        <v>604800</v>
      </c>
      <c r="L700" t="s">
        <v>37</v>
      </c>
      <c r="O700" t="s">
        <v>1320</v>
      </c>
      <c r="P700" t="s">
        <v>1321</v>
      </c>
      <c r="Q700" t="s">
        <v>40</v>
      </c>
      <c r="R700" t="s">
        <v>1322</v>
      </c>
      <c r="S700" t="s">
        <v>1323</v>
      </c>
      <c r="T700" t="s">
        <v>1324</v>
      </c>
      <c r="U700" t="s">
        <v>389</v>
      </c>
      <c r="X700">
        <v>26</v>
      </c>
      <c r="Y700" t="s">
        <v>62</v>
      </c>
      <c r="Z700" t="s">
        <v>62</v>
      </c>
      <c r="AA700" t="s">
        <v>62</v>
      </c>
      <c r="AB700" t="s">
        <v>1217</v>
      </c>
      <c r="AD700" t="s">
        <v>545</v>
      </c>
      <c r="AE700" s="3" t="s">
        <v>71</v>
      </c>
      <c r="AH700" t="s">
        <v>1729</v>
      </c>
    </row>
    <row r="701" spans="1:34">
      <c r="A701" s="3" t="s">
        <v>3379</v>
      </c>
      <c r="B701" s="3" t="s">
        <v>2592</v>
      </c>
      <c r="C701" s="3" t="s">
        <v>33</v>
      </c>
      <c r="D701" s="3" t="s">
        <v>34</v>
      </c>
      <c r="E701" s="3" t="s">
        <v>35</v>
      </c>
      <c r="F701" s="4">
        <v>0.02</v>
      </c>
      <c r="G701" s="3" t="s">
        <v>2593</v>
      </c>
      <c r="H701" s="3">
        <v>50</v>
      </c>
      <c r="I701" s="3"/>
      <c r="J701" s="3">
        <v>180</v>
      </c>
      <c r="K701" s="3">
        <v>604800</v>
      </c>
      <c r="L701" s="10" t="s">
        <v>2973</v>
      </c>
      <c r="M701" s="10"/>
      <c r="N701" s="10"/>
      <c r="O701" s="3" t="s">
        <v>3454</v>
      </c>
      <c r="P701" s="3" t="s">
        <v>3077</v>
      </c>
      <c r="Q701" t="s">
        <v>40</v>
      </c>
      <c r="R701" s="3" t="s">
        <v>3455</v>
      </c>
      <c r="S701" s="3" t="s">
        <v>3456</v>
      </c>
      <c r="T701" s="10" t="s">
        <v>3457</v>
      </c>
      <c r="U701" s="10"/>
      <c r="V701" s="10"/>
      <c r="W701" s="3"/>
      <c r="X701" s="3">
        <v>24</v>
      </c>
      <c r="Y701" s="3" t="s">
        <v>2600</v>
      </c>
      <c r="Z701" s="3" t="s">
        <v>2600</v>
      </c>
      <c r="AA701" s="3" t="s">
        <v>2600</v>
      </c>
      <c r="AB701" s="3" t="s">
        <v>1217</v>
      </c>
      <c r="AC701" s="3"/>
      <c r="AD701" s="3" t="s">
        <v>545</v>
      </c>
      <c r="AE701" s="3" t="s">
        <v>71</v>
      </c>
      <c r="AF701" s="10"/>
      <c r="AG701" s="3"/>
      <c r="AH701" t="s">
        <v>1729</v>
      </c>
    </row>
    <row r="702" spans="1:34">
      <c r="A702" s="3" t="s">
        <v>3379</v>
      </c>
      <c r="B702" s="3" t="s">
        <v>2592</v>
      </c>
      <c r="C702" s="3" t="s">
        <v>33</v>
      </c>
      <c r="D702" s="3" t="s">
        <v>34</v>
      </c>
      <c r="E702" s="3" t="s">
        <v>35</v>
      </c>
      <c r="F702" s="4">
        <v>0.02</v>
      </c>
      <c r="G702" s="3" t="s">
        <v>2593</v>
      </c>
      <c r="H702" s="3">
        <v>50</v>
      </c>
      <c r="I702" s="3"/>
      <c r="J702" s="3">
        <v>180</v>
      </c>
      <c r="K702" s="3">
        <v>604800</v>
      </c>
      <c r="L702" s="10" t="s">
        <v>2973</v>
      </c>
      <c r="M702" s="10"/>
      <c r="N702" s="10"/>
      <c r="O702" s="3" t="s">
        <v>3450</v>
      </c>
      <c r="P702" s="3" t="s">
        <v>2717</v>
      </c>
      <c r="Q702" t="s">
        <v>40</v>
      </c>
      <c r="R702" s="3" t="s">
        <v>3451</v>
      </c>
      <c r="S702" s="3" t="s">
        <v>3452</v>
      </c>
      <c r="T702" s="10" t="s">
        <v>3453</v>
      </c>
      <c r="U702" s="10"/>
      <c r="V702" s="10"/>
      <c r="W702" s="3"/>
      <c r="X702" s="3">
        <v>28</v>
      </c>
      <c r="Y702" s="3" t="s">
        <v>2600</v>
      </c>
      <c r="Z702" s="3" t="s">
        <v>2600</v>
      </c>
      <c r="AA702" s="3" t="s">
        <v>2600</v>
      </c>
      <c r="AB702" s="3" t="s">
        <v>1217</v>
      </c>
      <c r="AC702" s="3"/>
      <c r="AD702" s="3" t="s">
        <v>545</v>
      </c>
      <c r="AE702" s="3" t="s">
        <v>71</v>
      </c>
      <c r="AF702" s="3"/>
      <c r="AG702" s="3"/>
      <c r="AH702" t="s">
        <v>1729</v>
      </c>
    </row>
    <row r="703" spans="1:34">
      <c r="A703" t="s">
        <v>1212</v>
      </c>
      <c r="B703" t="s">
        <v>32</v>
      </c>
      <c r="C703" t="s">
        <v>33</v>
      </c>
      <c r="D703" t="s">
        <v>34</v>
      </c>
      <c r="E703" t="s">
        <v>35</v>
      </c>
      <c r="F703" s="1">
        <v>0.03</v>
      </c>
      <c r="G703" t="s">
        <v>36</v>
      </c>
      <c r="H703">
        <v>30</v>
      </c>
      <c r="J703">
        <v>180</v>
      </c>
      <c r="K703">
        <v>604800</v>
      </c>
      <c r="L703" t="s">
        <v>37</v>
      </c>
      <c r="O703" t="s">
        <v>1272</v>
      </c>
      <c r="P703" t="s">
        <v>294</v>
      </c>
      <c r="Q703" t="s">
        <v>40</v>
      </c>
      <c r="R703" t="s">
        <v>1273</v>
      </c>
      <c r="S703" t="s">
        <v>1274</v>
      </c>
      <c r="T703" t="s">
        <v>1275</v>
      </c>
      <c r="U703" t="s">
        <v>298</v>
      </c>
      <c r="X703">
        <v>15</v>
      </c>
      <c r="Y703" t="s">
        <v>299</v>
      </c>
      <c r="Z703" t="s">
        <v>299</v>
      </c>
      <c r="AA703" t="s">
        <v>299</v>
      </c>
      <c r="AB703" t="s">
        <v>1217</v>
      </c>
      <c r="AD703" t="s">
        <v>474</v>
      </c>
      <c r="AE703" s="3" t="s">
        <v>71</v>
      </c>
      <c r="AH703" t="s">
        <v>1729</v>
      </c>
    </row>
    <row r="704" spans="1:34">
      <c r="A704" t="s">
        <v>1212</v>
      </c>
      <c r="B704" t="s">
        <v>32</v>
      </c>
      <c r="C704" t="s">
        <v>33</v>
      </c>
      <c r="D704" t="s">
        <v>34</v>
      </c>
      <c r="E704" t="s">
        <v>35</v>
      </c>
      <c r="F704" s="1">
        <v>0.03</v>
      </c>
      <c r="G704" t="s">
        <v>36</v>
      </c>
      <c r="H704">
        <v>30</v>
      </c>
      <c r="J704">
        <v>180</v>
      </c>
      <c r="K704">
        <v>604800</v>
      </c>
      <c r="L704" t="s">
        <v>37</v>
      </c>
      <c r="O704" t="s">
        <v>1317</v>
      </c>
      <c r="P704" t="s">
        <v>162</v>
      </c>
      <c r="Q704" t="s">
        <v>40</v>
      </c>
      <c r="R704" t="s">
        <v>1004</v>
      </c>
      <c r="S704" t="s">
        <v>1318</v>
      </c>
      <c r="T704" t="s">
        <v>1319</v>
      </c>
      <c r="U704" t="s">
        <v>372</v>
      </c>
      <c r="X704">
        <v>29</v>
      </c>
      <c r="Y704" t="s">
        <v>45</v>
      </c>
      <c r="Z704" t="s">
        <v>45</v>
      </c>
      <c r="AA704" t="s">
        <v>45</v>
      </c>
      <c r="AB704" t="s">
        <v>1217</v>
      </c>
      <c r="AD704" t="s">
        <v>99</v>
      </c>
      <c r="AE704" t="s">
        <v>63</v>
      </c>
      <c r="AH704" t="s">
        <v>1729</v>
      </c>
    </row>
    <row r="705" spans="1:34">
      <c r="A705" s="3" t="s">
        <v>3234</v>
      </c>
      <c r="B705" s="3" t="s">
        <v>2592</v>
      </c>
      <c r="C705" s="3" t="s">
        <v>33</v>
      </c>
      <c r="D705" s="3" t="s">
        <v>34</v>
      </c>
      <c r="E705" s="3" t="s">
        <v>35</v>
      </c>
      <c r="F705" s="4">
        <v>0.02</v>
      </c>
      <c r="G705" s="3" t="s">
        <v>2593</v>
      </c>
      <c r="H705" s="3">
        <v>50</v>
      </c>
      <c r="I705" s="3"/>
      <c r="J705" s="3">
        <v>180</v>
      </c>
      <c r="K705" s="3">
        <v>604800</v>
      </c>
      <c r="L705" s="10" t="s">
        <v>2973</v>
      </c>
      <c r="M705" s="10"/>
      <c r="N705" s="10"/>
      <c r="O705" s="3" t="s">
        <v>3339</v>
      </c>
      <c r="P705" s="3" t="s">
        <v>114</v>
      </c>
      <c r="Q705" t="s">
        <v>40</v>
      </c>
      <c r="R705" s="3" t="s">
        <v>3340</v>
      </c>
      <c r="S705" s="3" t="s">
        <v>3341</v>
      </c>
      <c r="T705" s="10" t="s">
        <v>3342</v>
      </c>
      <c r="U705" s="10"/>
      <c r="V705" s="10"/>
      <c r="W705" s="3"/>
      <c r="X705" s="3">
        <v>13</v>
      </c>
      <c r="Y705" s="3" t="s">
        <v>45</v>
      </c>
      <c r="Z705" s="3" t="s">
        <v>45</v>
      </c>
      <c r="AA705" s="3" t="s">
        <v>45</v>
      </c>
      <c r="AB705" s="3" t="s">
        <v>1084</v>
      </c>
      <c r="AC705" s="3"/>
      <c r="AD705" s="3" t="s">
        <v>99</v>
      </c>
      <c r="AE705" s="3" t="s">
        <v>71</v>
      </c>
      <c r="AF705" s="3"/>
      <c r="AG705" s="3"/>
      <c r="AH705" t="s">
        <v>1728</v>
      </c>
    </row>
    <row r="706" spans="1:34">
      <c r="A706" s="3" t="s">
        <v>3234</v>
      </c>
      <c r="B706" s="3" t="s">
        <v>2592</v>
      </c>
      <c r="C706" s="3" t="s">
        <v>33</v>
      </c>
      <c r="D706" s="3" t="s">
        <v>34</v>
      </c>
      <c r="E706" s="3" t="s">
        <v>35</v>
      </c>
      <c r="F706" s="4">
        <v>0.02</v>
      </c>
      <c r="G706" s="3" t="s">
        <v>2593</v>
      </c>
      <c r="H706" s="3">
        <v>50</v>
      </c>
      <c r="I706" s="3"/>
      <c r="J706" s="3">
        <v>180</v>
      </c>
      <c r="K706" s="3">
        <v>604800</v>
      </c>
      <c r="L706" s="10" t="s">
        <v>2973</v>
      </c>
      <c r="M706" s="10"/>
      <c r="N706" s="10"/>
      <c r="O706" s="3" t="s">
        <v>3306</v>
      </c>
      <c r="P706" s="3" t="s">
        <v>174</v>
      </c>
      <c r="Q706" t="s">
        <v>40</v>
      </c>
      <c r="R706" s="3" t="s">
        <v>3307</v>
      </c>
      <c r="S706" s="3" t="s">
        <v>3308</v>
      </c>
      <c r="T706" s="10" t="s">
        <v>3309</v>
      </c>
      <c r="U706" s="10"/>
      <c r="V706" s="10"/>
      <c r="W706" s="3"/>
      <c r="X706" s="3">
        <v>112</v>
      </c>
      <c r="Y706" s="3" t="s">
        <v>209</v>
      </c>
      <c r="Z706" s="3" t="s">
        <v>209</v>
      </c>
      <c r="AA706" s="3" t="s">
        <v>209</v>
      </c>
      <c r="AB706" s="3" t="s">
        <v>1084</v>
      </c>
      <c r="AC706" s="3"/>
      <c r="AD706" s="3" t="s">
        <v>99</v>
      </c>
      <c r="AE706" s="3" t="s">
        <v>48</v>
      </c>
      <c r="AF706" s="3"/>
      <c r="AG706" s="3"/>
      <c r="AH706" t="s">
        <v>1728</v>
      </c>
    </row>
    <row r="707" spans="1:34">
      <c r="A707" t="s">
        <v>1079</v>
      </c>
      <c r="B707" t="s">
        <v>32</v>
      </c>
      <c r="C707" t="s">
        <v>33</v>
      </c>
      <c r="D707" t="s">
        <v>34</v>
      </c>
      <c r="E707" t="s">
        <v>35</v>
      </c>
      <c r="F707" s="1">
        <v>0.03</v>
      </c>
      <c r="G707" t="s">
        <v>36</v>
      </c>
      <c r="H707">
        <v>30</v>
      </c>
      <c r="J707">
        <v>180</v>
      </c>
      <c r="K707">
        <v>604800</v>
      </c>
      <c r="L707" t="s">
        <v>37</v>
      </c>
      <c r="O707" t="s">
        <v>1090</v>
      </c>
      <c r="P707" t="s">
        <v>880</v>
      </c>
      <c r="Q707" t="s">
        <v>40</v>
      </c>
      <c r="R707" t="s">
        <v>1091</v>
      </c>
      <c r="S707" t="s">
        <v>1092</v>
      </c>
      <c r="T707" t="s">
        <v>1093</v>
      </c>
      <c r="U707" t="s">
        <v>530</v>
      </c>
      <c r="X707">
        <v>47</v>
      </c>
      <c r="Y707" t="s">
        <v>125</v>
      </c>
      <c r="Z707" t="s">
        <v>125</v>
      </c>
      <c r="AA707" t="s">
        <v>125</v>
      </c>
      <c r="AB707" t="s">
        <v>1084</v>
      </c>
      <c r="AD707" t="s">
        <v>545</v>
      </c>
      <c r="AE707" t="s">
        <v>885</v>
      </c>
      <c r="AH707" t="s">
        <v>1728</v>
      </c>
    </row>
    <row r="708" spans="1:34">
      <c r="A708" s="3" t="s">
        <v>3234</v>
      </c>
      <c r="B708" s="3" t="s">
        <v>2592</v>
      </c>
      <c r="C708" s="3" t="s">
        <v>33</v>
      </c>
      <c r="D708" s="3" t="s">
        <v>34</v>
      </c>
      <c r="E708" s="3" t="s">
        <v>35</v>
      </c>
      <c r="F708" s="4">
        <v>0.02</v>
      </c>
      <c r="G708" s="3" t="s">
        <v>2593</v>
      </c>
      <c r="H708" s="3">
        <v>50</v>
      </c>
      <c r="I708" s="3"/>
      <c r="J708" s="3">
        <v>180</v>
      </c>
      <c r="K708" s="3">
        <v>604800</v>
      </c>
      <c r="L708" s="10" t="s">
        <v>2973</v>
      </c>
      <c r="M708" s="10"/>
      <c r="N708" s="10"/>
      <c r="O708" s="3" t="s">
        <v>3362</v>
      </c>
      <c r="P708" s="3" t="s">
        <v>2755</v>
      </c>
      <c r="Q708" t="s">
        <v>40</v>
      </c>
      <c r="R708" s="3" t="s">
        <v>3363</v>
      </c>
      <c r="S708" s="3" t="s">
        <v>3364</v>
      </c>
      <c r="T708" s="10" t="s">
        <v>3365</v>
      </c>
      <c r="U708" s="10"/>
      <c r="V708" s="10"/>
      <c r="W708" s="3"/>
      <c r="X708" s="3">
        <v>20</v>
      </c>
      <c r="Y708" s="3" t="s">
        <v>2600</v>
      </c>
      <c r="Z708" s="3" t="s">
        <v>2600</v>
      </c>
      <c r="AA708" s="3" t="s">
        <v>2600</v>
      </c>
      <c r="AB708" s="3" t="s">
        <v>1084</v>
      </c>
      <c r="AC708" s="3"/>
      <c r="AD708" s="3" t="s">
        <v>99</v>
      </c>
      <c r="AE708" s="3" t="s">
        <v>71</v>
      </c>
      <c r="AF708" s="3"/>
      <c r="AG708" s="3"/>
      <c r="AH708" t="s">
        <v>1728</v>
      </c>
    </row>
    <row r="709" spans="1:34">
      <c r="A709" s="3" t="s">
        <v>3234</v>
      </c>
      <c r="B709" s="3" t="s">
        <v>2592</v>
      </c>
      <c r="C709" s="3" t="s">
        <v>33</v>
      </c>
      <c r="D709" s="3" t="s">
        <v>34</v>
      </c>
      <c r="E709" s="3" t="s">
        <v>35</v>
      </c>
      <c r="F709" s="4">
        <v>0.02</v>
      </c>
      <c r="G709" s="3" t="s">
        <v>2593</v>
      </c>
      <c r="H709" s="3">
        <v>50</v>
      </c>
      <c r="I709" s="3"/>
      <c r="J709" s="3">
        <v>180</v>
      </c>
      <c r="K709" s="3">
        <v>604800</v>
      </c>
      <c r="L709" s="10" t="s">
        <v>2973</v>
      </c>
      <c r="M709" s="10"/>
      <c r="N709" s="10"/>
      <c r="O709" s="3" t="s">
        <v>3331</v>
      </c>
      <c r="P709" s="3" t="s">
        <v>603</v>
      </c>
      <c r="Q709" t="s">
        <v>40</v>
      </c>
      <c r="R709" s="3" t="s">
        <v>3332</v>
      </c>
      <c r="S709" s="3" t="s">
        <v>3333</v>
      </c>
      <c r="T709" s="10" t="s">
        <v>3334</v>
      </c>
      <c r="U709" s="10"/>
      <c r="V709" s="10"/>
      <c r="W709" s="3"/>
      <c r="X709" s="3">
        <v>54</v>
      </c>
      <c r="Y709" s="3" t="s">
        <v>62</v>
      </c>
      <c r="Z709" s="3" t="s">
        <v>62</v>
      </c>
      <c r="AA709" s="3" t="s">
        <v>62</v>
      </c>
      <c r="AB709" s="3" t="s">
        <v>1084</v>
      </c>
      <c r="AC709" s="3"/>
      <c r="AD709" s="3" t="s">
        <v>636</v>
      </c>
      <c r="AE709" s="3" t="s">
        <v>106</v>
      </c>
      <c r="AF709" s="3"/>
      <c r="AG709" s="3"/>
      <c r="AH709" t="s">
        <v>1728</v>
      </c>
    </row>
    <row r="710" spans="1:34">
      <c r="A710" s="3" t="s">
        <v>3234</v>
      </c>
      <c r="B710" s="3" t="s">
        <v>2592</v>
      </c>
      <c r="C710" s="3" t="s">
        <v>33</v>
      </c>
      <c r="D710" s="3" t="s">
        <v>34</v>
      </c>
      <c r="E710" s="3" t="s">
        <v>35</v>
      </c>
      <c r="F710" s="4">
        <v>0.02</v>
      </c>
      <c r="G710" s="3" t="s">
        <v>2593</v>
      </c>
      <c r="H710" s="3">
        <v>50</v>
      </c>
      <c r="I710" s="3"/>
      <c r="J710" s="3">
        <v>180</v>
      </c>
      <c r="K710" s="3">
        <v>604800</v>
      </c>
      <c r="L710" s="10" t="s">
        <v>2973</v>
      </c>
      <c r="M710" s="10"/>
      <c r="N710" s="10"/>
      <c r="O710" s="3" t="s">
        <v>3243</v>
      </c>
      <c r="P710" s="3" t="s">
        <v>1867</v>
      </c>
      <c r="Q710" t="s">
        <v>40</v>
      </c>
      <c r="R710" s="3" t="s">
        <v>3244</v>
      </c>
      <c r="S710" s="3" t="s">
        <v>3245</v>
      </c>
      <c r="T710" s="10" t="s">
        <v>3246</v>
      </c>
      <c r="U710" s="10"/>
      <c r="V710" s="10"/>
      <c r="W710" s="3"/>
      <c r="X710" s="3">
        <v>45</v>
      </c>
      <c r="Y710" s="3" t="s">
        <v>125</v>
      </c>
      <c r="Z710" s="3" t="s">
        <v>125</v>
      </c>
      <c r="AA710" s="3" t="s">
        <v>125</v>
      </c>
      <c r="AB710" s="3" t="s">
        <v>1084</v>
      </c>
      <c r="AC710" s="3"/>
      <c r="AD710" s="3" t="s">
        <v>545</v>
      </c>
      <c r="AE710" s="3" t="s">
        <v>71</v>
      </c>
      <c r="AF710" s="10"/>
      <c r="AG710" s="3"/>
      <c r="AH710" t="s">
        <v>1728</v>
      </c>
    </row>
    <row r="711" spans="1:34">
      <c r="A711" t="s">
        <v>1079</v>
      </c>
      <c r="B711" t="s">
        <v>32</v>
      </c>
      <c r="C711" t="s">
        <v>33</v>
      </c>
      <c r="D711" t="s">
        <v>34</v>
      </c>
      <c r="E711" t="s">
        <v>35</v>
      </c>
      <c r="F711" s="1">
        <v>0.03</v>
      </c>
      <c r="G711" t="s">
        <v>36</v>
      </c>
      <c r="H711">
        <v>30</v>
      </c>
      <c r="J711">
        <v>180</v>
      </c>
      <c r="K711">
        <v>604800</v>
      </c>
      <c r="L711" t="s">
        <v>37</v>
      </c>
      <c r="O711" t="s">
        <v>1126</v>
      </c>
      <c r="P711" t="s">
        <v>39</v>
      </c>
      <c r="Q711" t="s">
        <v>40</v>
      </c>
      <c r="R711" t="s">
        <v>1127</v>
      </c>
      <c r="S711" t="s">
        <v>1128</v>
      </c>
      <c r="T711" t="s">
        <v>1129</v>
      </c>
      <c r="U711" t="s">
        <v>473</v>
      </c>
      <c r="X711">
        <v>47</v>
      </c>
      <c r="Y711" t="s">
        <v>45</v>
      </c>
      <c r="Z711" t="s">
        <v>45</v>
      </c>
      <c r="AA711" t="s">
        <v>45</v>
      </c>
      <c r="AB711" t="s">
        <v>1084</v>
      </c>
      <c r="AD711" t="s">
        <v>545</v>
      </c>
      <c r="AE711" t="s">
        <v>48</v>
      </c>
      <c r="AH711" t="s">
        <v>1728</v>
      </c>
    </row>
    <row r="712" spans="1:34">
      <c r="A712" s="3" t="s">
        <v>3234</v>
      </c>
      <c r="B712" s="3" t="s">
        <v>2592</v>
      </c>
      <c r="C712" s="3" t="s">
        <v>33</v>
      </c>
      <c r="D712" s="3" t="s">
        <v>34</v>
      </c>
      <c r="E712" s="3" t="s">
        <v>35</v>
      </c>
      <c r="F712" s="4">
        <v>0.02</v>
      </c>
      <c r="G712" s="3" t="s">
        <v>2593</v>
      </c>
      <c r="H712" s="3">
        <v>50</v>
      </c>
      <c r="I712" s="3"/>
      <c r="J712" s="3">
        <v>180</v>
      </c>
      <c r="K712" s="3">
        <v>604800</v>
      </c>
      <c r="L712" s="10" t="s">
        <v>2973</v>
      </c>
      <c r="M712" s="10"/>
      <c r="N712" s="10"/>
      <c r="O712" s="3" t="s">
        <v>3279</v>
      </c>
      <c r="P712" s="3" t="s">
        <v>1836</v>
      </c>
      <c r="Q712" t="s">
        <v>40</v>
      </c>
      <c r="R712" s="3" t="s">
        <v>3280</v>
      </c>
      <c r="S712" s="3" t="s">
        <v>3281</v>
      </c>
      <c r="T712" s="10" t="s">
        <v>3282</v>
      </c>
      <c r="U712" s="10"/>
      <c r="V712" s="10"/>
      <c r="W712" s="3"/>
      <c r="X712" s="3">
        <v>62</v>
      </c>
      <c r="Y712" s="3" t="s">
        <v>70</v>
      </c>
      <c r="Z712" s="3" t="s">
        <v>70</v>
      </c>
      <c r="AA712" s="3" t="s">
        <v>70</v>
      </c>
      <c r="AB712" s="3" t="s">
        <v>1084</v>
      </c>
      <c r="AC712" s="3"/>
      <c r="AD712" s="3" t="s">
        <v>3283</v>
      </c>
      <c r="AE712" s="3" t="s">
        <v>48</v>
      </c>
      <c r="AF712" s="3"/>
      <c r="AG712" s="3"/>
      <c r="AH712" t="s">
        <v>1728</v>
      </c>
    </row>
    <row r="713" spans="1:34">
      <c r="A713" s="3" t="s">
        <v>3234</v>
      </c>
      <c r="B713" s="3" t="s">
        <v>2592</v>
      </c>
      <c r="C713" s="3" t="s">
        <v>33</v>
      </c>
      <c r="D713" s="3" t="s">
        <v>34</v>
      </c>
      <c r="E713" s="3" t="s">
        <v>35</v>
      </c>
      <c r="F713" s="4">
        <v>0.02</v>
      </c>
      <c r="G713" s="3" t="s">
        <v>2593</v>
      </c>
      <c r="H713" s="3">
        <v>50</v>
      </c>
      <c r="I713" s="3"/>
      <c r="J713" s="3">
        <v>180</v>
      </c>
      <c r="K713" s="3">
        <v>604800</v>
      </c>
      <c r="L713" s="10" t="s">
        <v>2973</v>
      </c>
      <c r="M713" s="10"/>
      <c r="N713" s="10"/>
      <c r="O713" s="3" t="s">
        <v>3267</v>
      </c>
      <c r="P713" s="3" t="s">
        <v>2602</v>
      </c>
      <c r="Q713" t="s">
        <v>40</v>
      </c>
      <c r="R713" s="3" t="s">
        <v>3268</v>
      </c>
      <c r="S713" s="3" t="s">
        <v>3269</v>
      </c>
      <c r="T713" s="10" t="s">
        <v>3270</v>
      </c>
      <c r="U713" s="10"/>
      <c r="V713" s="10"/>
      <c r="W713" s="3"/>
      <c r="X713" s="3">
        <v>16</v>
      </c>
      <c r="Y713" s="3" t="s">
        <v>2600</v>
      </c>
      <c r="Z713" s="3" t="s">
        <v>2600</v>
      </c>
      <c r="AA713" s="3" t="s">
        <v>2600</v>
      </c>
      <c r="AB713" s="3" t="s">
        <v>1084</v>
      </c>
      <c r="AC713" s="3"/>
      <c r="AD713" s="3" t="s">
        <v>545</v>
      </c>
      <c r="AE713" s="3" t="s">
        <v>71</v>
      </c>
      <c r="AF713" s="10"/>
      <c r="AG713" s="3"/>
      <c r="AH713" t="s">
        <v>1728</v>
      </c>
    </row>
    <row r="714" spans="1:34">
      <c r="A714" s="3" t="s">
        <v>3234</v>
      </c>
      <c r="B714" s="3" t="s">
        <v>2592</v>
      </c>
      <c r="C714" s="3" t="s">
        <v>33</v>
      </c>
      <c r="D714" s="3" t="s">
        <v>34</v>
      </c>
      <c r="E714" s="3" t="s">
        <v>35</v>
      </c>
      <c r="F714" s="4">
        <v>0.02</v>
      </c>
      <c r="G714" s="3" t="s">
        <v>2593</v>
      </c>
      <c r="H714" s="3">
        <v>50</v>
      </c>
      <c r="I714" s="3"/>
      <c r="J714" s="3">
        <v>180</v>
      </c>
      <c r="K714" s="3">
        <v>604800</v>
      </c>
      <c r="L714" s="10" t="s">
        <v>2973</v>
      </c>
      <c r="M714" s="10"/>
      <c r="N714" s="10"/>
      <c r="O714" s="3" t="s">
        <v>3343</v>
      </c>
      <c r="P714" s="3" t="s">
        <v>2778</v>
      </c>
      <c r="Q714" t="s">
        <v>40</v>
      </c>
      <c r="R714" s="3" t="s">
        <v>3344</v>
      </c>
      <c r="S714" s="3" t="s">
        <v>3345</v>
      </c>
      <c r="T714" s="10" t="s">
        <v>3346</v>
      </c>
      <c r="U714" s="10"/>
      <c r="V714" s="10"/>
      <c r="W714" s="3"/>
      <c r="X714" s="3">
        <v>44</v>
      </c>
      <c r="Y714" s="3" t="s">
        <v>2600</v>
      </c>
      <c r="Z714" s="3" t="s">
        <v>2600</v>
      </c>
      <c r="AA714" s="3" t="s">
        <v>2600</v>
      </c>
      <c r="AB714" s="3" t="s">
        <v>1084</v>
      </c>
      <c r="AC714" s="3"/>
      <c r="AD714" s="3" t="s">
        <v>99</v>
      </c>
      <c r="AE714" s="3" t="s">
        <v>63</v>
      </c>
      <c r="AF714" s="3"/>
      <c r="AG714" s="3"/>
      <c r="AH714" t="s">
        <v>1728</v>
      </c>
    </row>
    <row r="715" spans="1:34">
      <c r="A715" s="3" t="s">
        <v>3234</v>
      </c>
      <c r="B715" s="3" t="s">
        <v>2592</v>
      </c>
      <c r="C715" s="3" t="s">
        <v>33</v>
      </c>
      <c r="D715" s="3" t="s">
        <v>34</v>
      </c>
      <c r="E715" s="3" t="s">
        <v>35</v>
      </c>
      <c r="F715" s="4">
        <v>0.02</v>
      </c>
      <c r="G715" s="3" t="s">
        <v>2593</v>
      </c>
      <c r="H715" s="3">
        <v>50</v>
      </c>
      <c r="I715" s="3"/>
      <c r="J715" s="3">
        <v>180</v>
      </c>
      <c r="K715" s="3">
        <v>604800</v>
      </c>
      <c r="L715" s="10" t="s">
        <v>2973</v>
      </c>
      <c r="M715" s="10"/>
      <c r="N715" s="10"/>
      <c r="O715" s="3" t="s">
        <v>3353</v>
      </c>
      <c r="P715" s="3" t="s">
        <v>2657</v>
      </c>
      <c r="Q715" t="s">
        <v>40</v>
      </c>
      <c r="R715" s="3" t="s">
        <v>3354</v>
      </c>
      <c r="S715" s="3" t="s">
        <v>3355</v>
      </c>
      <c r="T715" s="10" t="s">
        <v>3356</v>
      </c>
      <c r="U715" s="10"/>
      <c r="V715" s="10"/>
      <c r="W715" s="3"/>
      <c r="X715" s="3">
        <v>33</v>
      </c>
      <c r="Y715" s="3" t="s">
        <v>2600</v>
      </c>
      <c r="Z715" s="3" t="s">
        <v>2600</v>
      </c>
      <c r="AA715" s="3" t="s">
        <v>2600</v>
      </c>
      <c r="AB715" s="3" t="s">
        <v>1084</v>
      </c>
      <c r="AC715" s="3"/>
      <c r="AD715" s="3" t="s">
        <v>3357</v>
      </c>
      <c r="AE715" s="3" t="s">
        <v>48</v>
      </c>
      <c r="AF715" s="3"/>
      <c r="AG715" s="3"/>
      <c r="AH715" t="s">
        <v>1728</v>
      </c>
    </row>
    <row r="716" spans="1:34">
      <c r="A716" t="s">
        <v>1079</v>
      </c>
      <c r="B716" t="s">
        <v>32</v>
      </c>
      <c r="C716" t="s">
        <v>33</v>
      </c>
      <c r="D716" t="s">
        <v>34</v>
      </c>
      <c r="E716" t="s">
        <v>35</v>
      </c>
      <c r="F716" s="1">
        <v>0.03</v>
      </c>
      <c r="G716" t="s">
        <v>36</v>
      </c>
      <c r="H716">
        <v>30</v>
      </c>
      <c r="J716">
        <v>180</v>
      </c>
      <c r="K716">
        <v>604800</v>
      </c>
      <c r="L716" t="s">
        <v>37</v>
      </c>
      <c r="O716" t="s">
        <v>1195</v>
      </c>
      <c r="P716" t="s">
        <v>101</v>
      </c>
      <c r="Q716" t="s">
        <v>40</v>
      </c>
      <c r="R716" t="s">
        <v>1196</v>
      </c>
      <c r="S716" t="s">
        <v>1197</v>
      </c>
      <c r="T716" t="s">
        <v>1198</v>
      </c>
      <c r="U716" t="s">
        <v>215</v>
      </c>
      <c r="X716">
        <v>26</v>
      </c>
      <c r="Y716" t="s">
        <v>45</v>
      </c>
      <c r="Z716" t="s">
        <v>45</v>
      </c>
      <c r="AA716" t="s">
        <v>45</v>
      </c>
      <c r="AB716" t="s">
        <v>1084</v>
      </c>
      <c r="AD716" t="s">
        <v>99</v>
      </c>
      <c r="AE716" t="s">
        <v>48</v>
      </c>
      <c r="AH716" t="s">
        <v>1728</v>
      </c>
    </row>
    <row r="717" spans="1:34">
      <c r="A717" s="3" t="s">
        <v>3234</v>
      </c>
      <c r="B717" s="3" t="s">
        <v>2592</v>
      </c>
      <c r="C717" s="3" t="s">
        <v>33</v>
      </c>
      <c r="D717" s="3" t="s">
        <v>34</v>
      </c>
      <c r="E717" s="3" t="s">
        <v>35</v>
      </c>
      <c r="F717" s="4">
        <v>0.02</v>
      </c>
      <c r="G717" s="3" t="s">
        <v>2593</v>
      </c>
      <c r="H717" s="3">
        <v>50</v>
      </c>
      <c r="I717" s="3"/>
      <c r="J717" s="3">
        <v>180</v>
      </c>
      <c r="K717" s="3">
        <v>604800</v>
      </c>
      <c r="L717" s="10" t="s">
        <v>2973</v>
      </c>
      <c r="M717" s="10"/>
      <c r="N717" s="10"/>
      <c r="O717" s="3" t="s">
        <v>3259</v>
      </c>
      <c r="P717" s="3" t="s">
        <v>2706</v>
      </c>
      <c r="Q717" t="s">
        <v>40</v>
      </c>
      <c r="R717" s="3" t="s">
        <v>3260</v>
      </c>
      <c r="S717" s="3" t="s">
        <v>3261</v>
      </c>
      <c r="T717" s="10" t="s">
        <v>3262</v>
      </c>
      <c r="U717" s="10"/>
      <c r="V717" s="10"/>
      <c r="W717" s="3"/>
      <c r="X717" s="3">
        <v>114</v>
      </c>
      <c r="Y717" s="3" t="s">
        <v>2600</v>
      </c>
      <c r="Z717" s="3" t="s">
        <v>2600</v>
      </c>
      <c r="AA717" s="3" t="s">
        <v>2600</v>
      </c>
      <c r="AB717" s="3" t="s">
        <v>1084</v>
      </c>
      <c r="AC717" s="3"/>
      <c r="AD717" s="3" t="s">
        <v>99</v>
      </c>
      <c r="AE717" s="3" t="s">
        <v>106</v>
      </c>
      <c r="AF717" s="3"/>
      <c r="AG717" s="3"/>
      <c r="AH717" t="s">
        <v>1728</v>
      </c>
    </row>
    <row r="718" spans="1:34">
      <c r="A718" s="3" t="s">
        <v>3234</v>
      </c>
      <c r="B718" s="3" t="s">
        <v>2592</v>
      </c>
      <c r="C718" s="3" t="s">
        <v>33</v>
      </c>
      <c r="D718" s="3" t="s">
        <v>34</v>
      </c>
      <c r="E718" s="3" t="s">
        <v>35</v>
      </c>
      <c r="F718" s="4">
        <v>0.02</v>
      </c>
      <c r="G718" s="3" t="s">
        <v>2593</v>
      </c>
      <c r="H718" s="3">
        <v>50</v>
      </c>
      <c r="I718" s="3"/>
      <c r="J718" s="3">
        <v>180</v>
      </c>
      <c r="K718" s="3">
        <v>604800</v>
      </c>
      <c r="L718" s="10" t="s">
        <v>2973</v>
      </c>
      <c r="M718" s="10"/>
      <c r="N718" s="10"/>
      <c r="O718" s="3" t="s">
        <v>3370</v>
      </c>
      <c r="P718" s="3" t="s">
        <v>3371</v>
      </c>
      <c r="Q718" t="s">
        <v>40</v>
      </c>
      <c r="R718" s="3" t="s">
        <v>3372</v>
      </c>
      <c r="S718" s="3" t="s">
        <v>3373</v>
      </c>
      <c r="T718" s="10" t="s">
        <v>3374</v>
      </c>
      <c r="U718" s="10"/>
      <c r="V718" s="10"/>
      <c r="W718" s="3"/>
      <c r="X718" s="3">
        <v>56</v>
      </c>
      <c r="Y718" s="3" t="s">
        <v>2600</v>
      </c>
      <c r="Z718" s="3" t="s">
        <v>2600</v>
      </c>
      <c r="AA718" s="3" t="s">
        <v>2600</v>
      </c>
      <c r="AB718" s="3" t="s">
        <v>1084</v>
      </c>
      <c r="AC718" s="3"/>
      <c r="AD718" s="3" t="s">
        <v>3026</v>
      </c>
      <c r="AE718" s="3" t="s">
        <v>71</v>
      </c>
      <c r="AF718" s="10"/>
      <c r="AG718" s="3"/>
      <c r="AH718" t="s">
        <v>1728</v>
      </c>
    </row>
    <row r="719" spans="1:34">
      <c r="A719" s="3" t="s">
        <v>3234</v>
      </c>
      <c r="B719" s="3" t="s">
        <v>2592</v>
      </c>
      <c r="C719" s="3" t="s">
        <v>33</v>
      </c>
      <c r="D719" s="3" t="s">
        <v>34</v>
      </c>
      <c r="E719" s="3" t="s">
        <v>35</v>
      </c>
      <c r="F719" s="4">
        <v>0.02</v>
      </c>
      <c r="G719" s="3" t="s">
        <v>2593</v>
      </c>
      <c r="H719" s="3">
        <v>50</v>
      </c>
      <c r="I719" s="3"/>
      <c r="J719" s="3">
        <v>180</v>
      </c>
      <c r="K719" s="3">
        <v>604800</v>
      </c>
      <c r="L719" s="10" t="s">
        <v>2973</v>
      </c>
      <c r="M719" s="10"/>
      <c r="N719" s="10"/>
      <c r="O719" s="3" t="s">
        <v>3271</v>
      </c>
      <c r="P719" s="3" t="s">
        <v>2596</v>
      </c>
      <c r="Q719" t="s">
        <v>40</v>
      </c>
      <c r="R719" s="3" t="s">
        <v>3272</v>
      </c>
      <c r="S719" s="3" t="s">
        <v>3273</v>
      </c>
      <c r="T719" s="10" t="s">
        <v>3274</v>
      </c>
      <c r="U719" s="10"/>
      <c r="V719" s="10"/>
      <c r="W719" s="3"/>
      <c r="X719" s="3">
        <v>7</v>
      </c>
      <c r="Y719" s="3" t="s">
        <v>2600</v>
      </c>
      <c r="Z719" s="3" t="s">
        <v>2600</v>
      </c>
      <c r="AA719" s="3" t="s">
        <v>2600</v>
      </c>
      <c r="AB719" s="3" t="s">
        <v>1084</v>
      </c>
      <c r="AC719" s="3"/>
      <c r="AD719" s="3" t="s">
        <v>545</v>
      </c>
      <c r="AE719" s="3" t="s">
        <v>71</v>
      </c>
      <c r="AF719" s="3"/>
      <c r="AG719" s="3"/>
      <c r="AH719" t="s">
        <v>1728</v>
      </c>
    </row>
    <row r="720" spans="1:34">
      <c r="A720" s="3" t="s">
        <v>3234</v>
      </c>
      <c r="B720" s="3" t="s">
        <v>2592</v>
      </c>
      <c r="C720" s="3" t="s">
        <v>33</v>
      </c>
      <c r="D720" s="3" t="s">
        <v>34</v>
      </c>
      <c r="E720" s="3" t="s">
        <v>35</v>
      </c>
      <c r="F720" s="4">
        <v>0.02</v>
      </c>
      <c r="G720" s="3" t="s">
        <v>2593</v>
      </c>
      <c r="H720" s="3">
        <v>50</v>
      </c>
      <c r="I720" s="3"/>
      <c r="J720" s="3">
        <v>180</v>
      </c>
      <c r="K720" s="3">
        <v>604800</v>
      </c>
      <c r="L720" s="10" t="s">
        <v>2973</v>
      </c>
      <c r="M720" s="10"/>
      <c r="N720" s="10"/>
      <c r="O720" s="3" t="s">
        <v>3375</v>
      </c>
      <c r="P720" s="3" t="s">
        <v>2685</v>
      </c>
      <c r="Q720" t="s">
        <v>40</v>
      </c>
      <c r="R720" s="3" t="s">
        <v>3376</v>
      </c>
      <c r="S720" s="3" t="s">
        <v>3377</v>
      </c>
      <c r="T720" s="10" t="s">
        <v>3378</v>
      </c>
      <c r="U720" s="10"/>
      <c r="V720" s="10"/>
      <c r="W720" s="3"/>
      <c r="X720" s="3">
        <v>19</v>
      </c>
      <c r="Y720" s="3" t="s">
        <v>2600</v>
      </c>
      <c r="Z720" s="3" t="s">
        <v>2600</v>
      </c>
      <c r="AA720" s="3" t="s">
        <v>2600</v>
      </c>
      <c r="AB720" s="3" t="s">
        <v>1084</v>
      </c>
      <c r="AC720" s="3"/>
      <c r="AD720" s="3" t="s">
        <v>474</v>
      </c>
      <c r="AE720" s="3" t="s">
        <v>71</v>
      </c>
      <c r="AF720" s="3"/>
      <c r="AG720" s="3"/>
      <c r="AH720" t="s">
        <v>1728</v>
      </c>
    </row>
    <row r="721" spans="1:34">
      <c r="A721" s="3" t="s">
        <v>3234</v>
      </c>
      <c r="B721" s="3" t="s">
        <v>2592</v>
      </c>
      <c r="C721" s="3" t="s">
        <v>33</v>
      </c>
      <c r="D721" s="3" t="s">
        <v>34</v>
      </c>
      <c r="E721" s="3" t="s">
        <v>35</v>
      </c>
      <c r="F721" s="4">
        <v>0.02</v>
      </c>
      <c r="G721" s="3" t="s">
        <v>2593</v>
      </c>
      <c r="H721" s="3">
        <v>50</v>
      </c>
      <c r="I721" s="3"/>
      <c r="J721" s="3">
        <v>180</v>
      </c>
      <c r="K721" s="3">
        <v>604800</v>
      </c>
      <c r="L721" s="10" t="s">
        <v>2973</v>
      </c>
      <c r="M721" s="10"/>
      <c r="N721" s="10"/>
      <c r="O721" s="3" t="s">
        <v>3310</v>
      </c>
      <c r="P721" s="3" t="s">
        <v>2728</v>
      </c>
      <c r="Q721" t="s">
        <v>40</v>
      </c>
      <c r="R721" s="3" t="s">
        <v>3311</v>
      </c>
      <c r="S721" s="3" t="s">
        <v>3312</v>
      </c>
      <c r="T721" s="10" t="s">
        <v>3313</v>
      </c>
      <c r="U721" s="10"/>
      <c r="V721" s="10"/>
      <c r="W721" s="3"/>
      <c r="X721" s="3">
        <v>33</v>
      </c>
      <c r="Y721" s="3" t="s">
        <v>2600</v>
      </c>
      <c r="Z721" s="3" t="s">
        <v>2600</v>
      </c>
      <c r="AA721" s="3" t="s">
        <v>2600</v>
      </c>
      <c r="AB721" s="3" t="s">
        <v>1084</v>
      </c>
      <c r="AC721" s="3"/>
      <c r="AD721" s="3" t="s">
        <v>3314</v>
      </c>
      <c r="AE721" s="3" t="s">
        <v>71</v>
      </c>
      <c r="AF721" s="3"/>
      <c r="AG721" s="3"/>
      <c r="AH721" t="s">
        <v>1728</v>
      </c>
    </row>
    <row r="722" spans="1:34">
      <c r="A722" s="3" t="s">
        <v>3234</v>
      </c>
      <c r="B722" s="3" t="s">
        <v>2592</v>
      </c>
      <c r="C722" s="3" t="s">
        <v>33</v>
      </c>
      <c r="D722" s="3" t="s">
        <v>34</v>
      </c>
      <c r="E722" s="3" t="s">
        <v>35</v>
      </c>
      <c r="F722" s="4">
        <v>0.02</v>
      </c>
      <c r="G722" s="3" t="s">
        <v>2593</v>
      </c>
      <c r="H722" s="3">
        <v>50</v>
      </c>
      <c r="I722" s="3"/>
      <c r="J722" s="3">
        <v>180</v>
      </c>
      <c r="K722" s="3">
        <v>604800</v>
      </c>
      <c r="L722" s="10" t="s">
        <v>2973</v>
      </c>
      <c r="M722" s="10"/>
      <c r="N722" s="10"/>
      <c r="O722" s="3" t="s">
        <v>3327</v>
      </c>
      <c r="P722" s="3" t="s">
        <v>3151</v>
      </c>
      <c r="Q722" t="s">
        <v>40</v>
      </c>
      <c r="R722" s="3" t="s">
        <v>3328</v>
      </c>
      <c r="S722" s="3" t="s">
        <v>3329</v>
      </c>
      <c r="T722" s="10" t="s">
        <v>3330</v>
      </c>
      <c r="U722" s="10"/>
      <c r="V722" s="10"/>
      <c r="W722" s="3"/>
      <c r="X722" s="3">
        <v>14</v>
      </c>
      <c r="Y722" s="3" t="s">
        <v>2600</v>
      </c>
      <c r="Z722" s="3" t="s">
        <v>2600</v>
      </c>
      <c r="AA722" s="3" t="s">
        <v>2600</v>
      </c>
      <c r="AB722" s="3" t="s">
        <v>1084</v>
      </c>
      <c r="AC722" s="3"/>
      <c r="AD722" s="3" t="s">
        <v>99</v>
      </c>
      <c r="AE722" s="3" t="s">
        <v>71</v>
      </c>
      <c r="AF722" s="3"/>
      <c r="AG722" s="3"/>
      <c r="AH722" t="s">
        <v>1728</v>
      </c>
    </row>
    <row r="723" spans="1:34">
      <c r="A723" s="3" t="s">
        <v>3234</v>
      </c>
      <c r="B723" s="3" t="s">
        <v>2592</v>
      </c>
      <c r="C723" s="3" t="s">
        <v>33</v>
      </c>
      <c r="D723" s="3" t="s">
        <v>34</v>
      </c>
      <c r="E723" s="3" t="s">
        <v>35</v>
      </c>
      <c r="F723" s="4">
        <v>0.02</v>
      </c>
      <c r="G723" s="3" t="s">
        <v>2593</v>
      </c>
      <c r="H723" s="3">
        <v>50</v>
      </c>
      <c r="I723" s="3"/>
      <c r="J723" s="3">
        <v>180</v>
      </c>
      <c r="K723" s="3">
        <v>604800</v>
      </c>
      <c r="L723" s="10" t="s">
        <v>2973</v>
      </c>
      <c r="M723" s="10"/>
      <c r="N723" s="10"/>
      <c r="O723" s="3" t="s">
        <v>3275</v>
      </c>
      <c r="P723" s="3" t="s">
        <v>2696</v>
      </c>
      <c r="Q723" t="s">
        <v>40</v>
      </c>
      <c r="R723" s="3" t="s">
        <v>3276</v>
      </c>
      <c r="S723" s="3" t="s">
        <v>3277</v>
      </c>
      <c r="T723" s="10" t="s">
        <v>3278</v>
      </c>
      <c r="U723" s="10"/>
      <c r="V723" s="10"/>
      <c r="W723" s="3"/>
      <c r="X723" s="3">
        <v>71</v>
      </c>
      <c r="Y723" s="3" t="s">
        <v>2600</v>
      </c>
      <c r="Z723" s="3" t="s">
        <v>2600</v>
      </c>
      <c r="AA723" s="3" t="s">
        <v>2600</v>
      </c>
      <c r="AB723" s="3" t="s">
        <v>1084</v>
      </c>
      <c r="AC723" s="3"/>
      <c r="AD723" s="3" t="s">
        <v>99</v>
      </c>
      <c r="AE723" s="3" t="s">
        <v>2700</v>
      </c>
      <c r="AF723" s="3"/>
      <c r="AG723" s="3"/>
      <c r="AH723" t="s">
        <v>1728</v>
      </c>
    </row>
    <row r="724" spans="1:34">
      <c r="A724" s="3" t="s">
        <v>3234</v>
      </c>
      <c r="B724" s="3" t="s">
        <v>2592</v>
      </c>
      <c r="C724" s="3" t="s">
        <v>33</v>
      </c>
      <c r="D724" s="3" t="s">
        <v>34</v>
      </c>
      <c r="E724" s="3" t="s">
        <v>35</v>
      </c>
      <c r="F724" s="4">
        <v>0.02</v>
      </c>
      <c r="G724" s="3" t="s">
        <v>2593</v>
      </c>
      <c r="H724" s="3">
        <v>50</v>
      </c>
      <c r="I724" s="3"/>
      <c r="J724" s="3">
        <v>180</v>
      </c>
      <c r="K724" s="3">
        <v>604800</v>
      </c>
      <c r="L724" s="10" t="s">
        <v>2973</v>
      </c>
      <c r="M724" s="10"/>
      <c r="N724" s="10"/>
      <c r="O724" s="3" t="s">
        <v>3255</v>
      </c>
      <c r="P724" s="3" t="s">
        <v>2641</v>
      </c>
      <c r="Q724" t="s">
        <v>40</v>
      </c>
      <c r="R724" s="3" t="s">
        <v>3256</v>
      </c>
      <c r="S724" s="3" t="s">
        <v>3257</v>
      </c>
      <c r="T724" s="10" t="s">
        <v>3258</v>
      </c>
      <c r="U724" s="10"/>
      <c r="V724" s="10"/>
      <c r="W724" s="3"/>
      <c r="X724" s="3">
        <v>134</v>
      </c>
      <c r="Y724" s="3" t="s">
        <v>2600</v>
      </c>
      <c r="Z724" s="3" t="s">
        <v>2600</v>
      </c>
      <c r="AA724" s="3" t="s">
        <v>2600</v>
      </c>
      <c r="AB724" s="3" t="s">
        <v>1084</v>
      </c>
      <c r="AC724" s="3"/>
      <c r="AD724" s="3" t="s">
        <v>99</v>
      </c>
      <c r="AE724" s="3" t="s">
        <v>2645</v>
      </c>
      <c r="AF724" s="3"/>
      <c r="AG724" s="3"/>
      <c r="AH724" t="s">
        <v>1728</v>
      </c>
    </row>
    <row r="725" spans="1:34">
      <c r="A725" s="3" t="s">
        <v>3234</v>
      </c>
      <c r="B725" s="3" t="s">
        <v>2592</v>
      </c>
      <c r="C725" s="3" t="s">
        <v>33</v>
      </c>
      <c r="D725" s="3" t="s">
        <v>34</v>
      </c>
      <c r="E725" s="3" t="s">
        <v>35</v>
      </c>
      <c r="F725" s="4">
        <v>0.02</v>
      </c>
      <c r="G725" s="3" t="s">
        <v>2593</v>
      </c>
      <c r="H725" s="3">
        <v>50</v>
      </c>
      <c r="I725" s="3"/>
      <c r="J725" s="3">
        <v>180</v>
      </c>
      <c r="K725" s="3">
        <v>604800</v>
      </c>
      <c r="L725" s="10" t="s">
        <v>2973</v>
      </c>
      <c r="M725" s="10"/>
      <c r="N725" s="10"/>
      <c r="O725" s="3" t="s">
        <v>3297</v>
      </c>
      <c r="P725" s="3" t="s">
        <v>3298</v>
      </c>
      <c r="Q725" t="s">
        <v>40</v>
      </c>
      <c r="R725" s="3" t="s">
        <v>3299</v>
      </c>
      <c r="S725" s="3" t="s">
        <v>3300</v>
      </c>
      <c r="T725" s="10" t="s">
        <v>3301</v>
      </c>
      <c r="U725" s="10"/>
      <c r="V725" s="10"/>
      <c r="W725" s="3"/>
      <c r="X725" s="3">
        <v>79</v>
      </c>
      <c r="Y725" s="3" t="s">
        <v>2600</v>
      </c>
      <c r="Z725" s="3" t="s">
        <v>2600</v>
      </c>
      <c r="AA725" s="3" t="s">
        <v>2600</v>
      </c>
      <c r="AB725" s="3" t="s">
        <v>1084</v>
      </c>
      <c r="AC725" s="3"/>
      <c r="AD725" s="3" t="s">
        <v>99</v>
      </c>
      <c r="AE725" s="3" t="s">
        <v>71</v>
      </c>
      <c r="AF725" s="10"/>
      <c r="AG725" s="3"/>
      <c r="AH725" t="s">
        <v>1728</v>
      </c>
    </row>
    <row r="726" spans="1:34">
      <c r="A726" s="3" t="s">
        <v>3234</v>
      </c>
      <c r="B726" s="3" t="s">
        <v>2592</v>
      </c>
      <c r="C726" s="3" t="s">
        <v>33</v>
      </c>
      <c r="D726" s="3" t="s">
        <v>34</v>
      </c>
      <c r="E726" s="3" t="s">
        <v>35</v>
      </c>
      <c r="F726" s="4">
        <v>0.02</v>
      </c>
      <c r="G726" s="3" t="s">
        <v>2593</v>
      </c>
      <c r="H726" s="3">
        <v>50</v>
      </c>
      <c r="I726" s="3"/>
      <c r="J726" s="3">
        <v>180</v>
      </c>
      <c r="K726" s="3">
        <v>604800</v>
      </c>
      <c r="L726" s="10" t="s">
        <v>2973</v>
      </c>
      <c r="M726" s="10"/>
      <c r="N726" s="10"/>
      <c r="O726" s="3" t="s">
        <v>3251</v>
      </c>
      <c r="P726" s="3" t="s">
        <v>1860</v>
      </c>
      <c r="Q726" t="s">
        <v>40</v>
      </c>
      <c r="R726" s="3" t="s">
        <v>3252</v>
      </c>
      <c r="S726" s="3" t="s">
        <v>3253</v>
      </c>
      <c r="T726" s="10" t="s">
        <v>3254</v>
      </c>
      <c r="U726" s="10"/>
      <c r="V726" s="10"/>
      <c r="W726" s="3"/>
      <c r="X726" s="3">
        <v>47</v>
      </c>
      <c r="Y726" s="3" t="s">
        <v>70</v>
      </c>
      <c r="Z726" s="3" t="s">
        <v>70</v>
      </c>
      <c r="AA726" s="3" t="s">
        <v>70</v>
      </c>
      <c r="AB726" s="3" t="s">
        <v>1084</v>
      </c>
      <c r="AC726" s="3"/>
      <c r="AD726" s="3" t="s">
        <v>2890</v>
      </c>
      <c r="AE726" s="3" t="s">
        <v>2205</v>
      </c>
      <c r="AF726" s="3"/>
      <c r="AG726" s="3"/>
      <c r="AH726" t="s">
        <v>1728</v>
      </c>
    </row>
    <row r="727" spans="1:34">
      <c r="A727" t="s">
        <v>1079</v>
      </c>
      <c r="B727" t="s">
        <v>32</v>
      </c>
      <c r="C727" t="s">
        <v>33</v>
      </c>
      <c r="D727" t="s">
        <v>34</v>
      </c>
      <c r="E727" t="s">
        <v>35</v>
      </c>
      <c r="F727" s="1">
        <v>0.03</v>
      </c>
      <c r="G727" t="s">
        <v>36</v>
      </c>
      <c r="H727">
        <v>30</v>
      </c>
      <c r="J727">
        <v>180</v>
      </c>
      <c r="K727">
        <v>604800</v>
      </c>
      <c r="L727" t="s">
        <v>37</v>
      </c>
      <c r="O727" t="s">
        <v>1149</v>
      </c>
      <c r="P727" t="s">
        <v>138</v>
      </c>
      <c r="Q727" t="s">
        <v>40</v>
      </c>
      <c r="R727" t="s">
        <v>1150</v>
      </c>
      <c r="S727" t="s">
        <v>1151</v>
      </c>
      <c r="T727" t="s">
        <v>1152</v>
      </c>
      <c r="U727" t="s">
        <v>570</v>
      </c>
      <c r="X727">
        <v>36</v>
      </c>
      <c r="Y727" t="s">
        <v>45</v>
      </c>
      <c r="Z727" t="s">
        <v>45</v>
      </c>
      <c r="AA727" t="s">
        <v>45</v>
      </c>
      <c r="AB727" t="s">
        <v>1084</v>
      </c>
      <c r="AD727" t="s">
        <v>99</v>
      </c>
      <c r="AE727" t="s">
        <v>63</v>
      </c>
      <c r="AH727" t="s">
        <v>1728</v>
      </c>
    </row>
    <row r="728" spans="1:34">
      <c r="A728" s="3" t="s">
        <v>3234</v>
      </c>
      <c r="B728" s="3" t="s">
        <v>2592</v>
      </c>
      <c r="C728" s="3" t="s">
        <v>33</v>
      </c>
      <c r="D728" s="3" t="s">
        <v>34</v>
      </c>
      <c r="E728" s="3" t="s">
        <v>35</v>
      </c>
      <c r="F728" s="4">
        <v>0.02</v>
      </c>
      <c r="G728" s="3" t="s">
        <v>2593</v>
      </c>
      <c r="H728" s="3">
        <v>50</v>
      </c>
      <c r="I728" s="3"/>
      <c r="J728" s="3">
        <v>180</v>
      </c>
      <c r="K728" s="3">
        <v>604800</v>
      </c>
      <c r="L728" s="10" t="s">
        <v>2973</v>
      </c>
      <c r="M728" s="10"/>
      <c r="N728" s="10"/>
      <c r="O728" s="3" t="s">
        <v>3247</v>
      </c>
      <c r="P728" s="3" t="s">
        <v>2871</v>
      </c>
      <c r="Q728" t="s">
        <v>40</v>
      </c>
      <c r="R728" s="3" t="s">
        <v>3248</v>
      </c>
      <c r="S728" s="3" t="s">
        <v>3249</v>
      </c>
      <c r="T728" s="10" t="s">
        <v>3250</v>
      </c>
      <c r="U728" s="10"/>
      <c r="V728" s="10"/>
      <c r="W728" s="3"/>
      <c r="X728" s="3">
        <v>13</v>
      </c>
      <c r="Y728" s="3" t="s">
        <v>2600</v>
      </c>
      <c r="Z728" s="3" t="s">
        <v>2600</v>
      </c>
      <c r="AA728" s="3" t="s">
        <v>2600</v>
      </c>
      <c r="AB728" s="3" t="s">
        <v>1084</v>
      </c>
      <c r="AC728" s="3"/>
      <c r="AD728" s="3" t="s">
        <v>99</v>
      </c>
      <c r="AE728" t="s">
        <v>631</v>
      </c>
      <c r="AF728" s="3"/>
      <c r="AG728" s="3"/>
      <c r="AH728" t="s">
        <v>1728</v>
      </c>
    </row>
    <row r="729" spans="1:34">
      <c r="A729" t="s">
        <v>1079</v>
      </c>
      <c r="B729" t="s">
        <v>32</v>
      </c>
      <c r="C729" t="s">
        <v>33</v>
      </c>
      <c r="D729" t="s">
        <v>34</v>
      </c>
      <c r="E729" t="s">
        <v>35</v>
      </c>
      <c r="F729" s="1">
        <v>0.03</v>
      </c>
      <c r="G729" t="s">
        <v>36</v>
      </c>
      <c r="H729">
        <v>30</v>
      </c>
      <c r="J729">
        <v>180</v>
      </c>
      <c r="K729">
        <v>604800</v>
      </c>
      <c r="L729" t="s">
        <v>37</v>
      </c>
      <c r="O729" t="s">
        <v>1121</v>
      </c>
      <c r="P729" t="s">
        <v>277</v>
      </c>
      <c r="Q729" t="s">
        <v>40</v>
      </c>
      <c r="R729" t="s">
        <v>1122</v>
      </c>
      <c r="S729" t="s">
        <v>1123</v>
      </c>
      <c r="T729" t="s">
        <v>1124</v>
      </c>
      <c r="U729" t="s">
        <v>1125</v>
      </c>
      <c r="X729">
        <v>50</v>
      </c>
      <c r="Y729" t="s">
        <v>125</v>
      </c>
      <c r="Z729" t="s">
        <v>125</v>
      </c>
      <c r="AA729" t="s">
        <v>125</v>
      </c>
      <c r="AB729" t="s">
        <v>1084</v>
      </c>
      <c r="AD729" t="s">
        <v>99</v>
      </c>
      <c r="AE729" s="3" t="s">
        <v>71</v>
      </c>
      <c r="AH729" t="s">
        <v>1728</v>
      </c>
    </row>
    <row r="730" spans="1:34">
      <c r="A730" s="3" t="s">
        <v>3234</v>
      </c>
      <c r="B730" s="3" t="s">
        <v>2592</v>
      </c>
      <c r="C730" s="3" t="s">
        <v>33</v>
      </c>
      <c r="D730" s="3" t="s">
        <v>34</v>
      </c>
      <c r="E730" s="3" t="s">
        <v>35</v>
      </c>
      <c r="F730" s="4">
        <v>0.02</v>
      </c>
      <c r="G730" s="3" t="s">
        <v>2593</v>
      </c>
      <c r="H730" s="3">
        <v>50</v>
      </c>
      <c r="I730" s="3"/>
      <c r="J730" s="3">
        <v>180</v>
      </c>
      <c r="K730" s="3">
        <v>604800</v>
      </c>
      <c r="L730" s="10" t="s">
        <v>2973</v>
      </c>
      <c r="M730" s="10"/>
      <c r="N730" s="10"/>
      <c r="O730" s="3" t="s">
        <v>3335</v>
      </c>
      <c r="P730" s="3" t="s">
        <v>2667</v>
      </c>
      <c r="Q730" t="s">
        <v>40</v>
      </c>
      <c r="R730" s="3" t="s">
        <v>3336</v>
      </c>
      <c r="S730" s="3" t="s">
        <v>3337</v>
      </c>
      <c r="T730" s="10" t="s">
        <v>3338</v>
      </c>
      <c r="U730" s="10"/>
      <c r="V730" s="10"/>
      <c r="W730" s="3"/>
      <c r="X730" s="3">
        <v>37</v>
      </c>
      <c r="Y730" s="3" t="s">
        <v>2600</v>
      </c>
      <c r="Z730" s="3" t="s">
        <v>2600</v>
      </c>
      <c r="AA730" s="3" t="s">
        <v>2600</v>
      </c>
      <c r="AB730" s="3" t="s">
        <v>1084</v>
      </c>
      <c r="AC730" s="3"/>
      <c r="AD730" s="3" t="s">
        <v>99</v>
      </c>
      <c r="AE730" s="3" t="s">
        <v>106</v>
      </c>
      <c r="AF730" s="3"/>
      <c r="AG730" s="3"/>
      <c r="AH730" t="s">
        <v>1728</v>
      </c>
    </row>
    <row r="731" spans="1:34">
      <c r="A731" t="s">
        <v>1079</v>
      </c>
      <c r="B731" t="s">
        <v>32</v>
      </c>
      <c r="C731" t="s">
        <v>33</v>
      </c>
      <c r="D731" t="s">
        <v>34</v>
      </c>
      <c r="E731" t="s">
        <v>35</v>
      </c>
      <c r="F731" s="1">
        <v>0.03</v>
      </c>
      <c r="G731" t="s">
        <v>36</v>
      </c>
      <c r="H731">
        <v>30</v>
      </c>
      <c r="J731">
        <v>180</v>
      </c>
      <c r="K731">
        <v>604800</v>
      </c>
      <c r="L731" t="s">
        <v>37</v>
      </c>
      <c r="O731" t="s">
        <v>1102</v>
      </c>
      <c r="P731" t="s">
        <v>1103</v>
      </c>
      <c r="Q731" t="s">
        <v>40</v>
      </c>
      <c r="R731" t="s">
        <v>1104</v>
      </c>
      <c r="S731" t="s">
        <v>1105</v>
      </c>
      <c r="T731" t="s">
        <v>1106</v>
      </c>
      <c r="U731" t="s">
        <v>142</v>
      </c>
      <c r="X731">
        <v>44</v>
      </c>
      <c r="Y731" t="s">
        <v>125</v>
      </c>
      <c r="Z731" t="s">
        <v>125</v>
      </c>
      <c r="AA731" t="s">
        <v>125</v>
      </c>
      <c r="AB731" t="s">
        <v>1084</v>
      </c>
      <c r="AD731" t="s">
        <v>99</v>
      </c>
      <c r="AE731" t="s">
        <v>2204</v>
      </c>
      <c r="AH731" t="s">
        <v>1728</v>
      </c>
    </row>
    <row r="732" spans="1:34">
      <c r="A732" t="s">
        <v>1079</v>
      </c>
      <c r="B732" t="s">
        <v>32</v>
      </c>
      <c r="C732" t="s">
        <v>33</v>
      </c>
      <c r="D732" t="s">
        <v>34</v>
      </c>
      <c r="E732" t="s">
        <v>35</v>
      </c>
      <c r="F732" s="1">
        <v>0.03</v>
      </c>
      <c r="G732" t="s">
        <v>36</v>
      </c>
      <c r="H732">
        <v>30</v>
      </c>
      <c r="J732">
        <v>180</v>
      </c>
      <c r="K732">
        <v>604800</v>
      </c>
      <c r="L732" t="s">
        <v>37</v>
      </c>
      <c r="O732" t="s">
        <v>1080</v>
      </c>
      <c r="P732" t="s">
        <v>180</v>
      </c>
      <c r="Q732" t="s">
        <v>40</v>
      </c>
      <c r="R732" t="s">
        <v>1081</v>
      </c>
      <c r="S732" t="s">
        <v>1082</v>
      </c>
      <c r="T732" t="s">
        <v>1083</v>
      </c>
      <c r="U732" t="s">
        <v>190</v>
      </c>
      <c r="X732">
        <v>25</v>
      </c>
      <c r="Y732" t="s">
        <v>45</v>
      </c>
      <c r="Z732" t="s">
        <v>45</v>
      </c>
      <c r="AA732" t="s">
        <v>45</v>
      </c>
      <c r="AB732" t="s">
        <v>1084</v>
      </c>
      <c r="AD732" t="s">
        <v>99</v>
      </c>
      <c r="AE732" s="3" t="s">
        <v>71</v>
      </c>
      <c r="AH732" t="s">
        <v>1728</v>
      </c>
    </row>
    <row r="733" spans="1:34">
      <c r="A733" t="s">
        <v>1079</v>
      </c>
      <c r="B733" t="s">
        <v>32</v>
      </c>
      <c r="C733" t="s">
        <v>33</v>
      </c>
      <c r="D733" t="s">
        <v>34</v>
      </c>
      <c r="E733" t="s">
        <v>35</v>
      </c>
      <c r="F733" s="1">
        <v>0.03</v>
      </c>
      <c r="G733" t="s">
        <v>36</v>
      </c>
      <c r="H733">
        <v>30</v>
      </c>
      <c r="J733">
        <v>180</v>
      </c>
      <c r="K733">
        <v>604800</v>
      </c>
      <c r="L733" t="s">
        <v>37</v>
      </c>
      <c r="O733" t="s">
        <v>1204</v>
      </c>
      <c r="P733" t="s">
        <v>808</v>
      </c>
      <c r="Q733" t="s">
        <v>40</v>
      </c>
      <c r="R733" t="s">
        <v>1205</v>
      </c>
      <c r="S733" t="s">
        <v>1206</v>
      </c>
      <c r="T733" t="s">
        <v>1207</v>
      </c>
      <c r="U733" t="s">
        <v>436</v>
      </c>
      <c r="X733">
        <v>60</v>
      </c>
      <c r="Y733" t="s">
        <v>125</v>
      </c>
      <c r="Z733" t="s">
        <v>125</v>
      </c>
      <c r="AA733" t="s">
        <v>125</v>
      </c>
      <c r="AB733" t="s">
        <v>1084</v>
      </c>
      <c r="AD733" t="s">
        <v>474</v>
      </c>
      <c r="AE733" s="3" t="s">
        <v>71</v>
      </c>
      <c r="AH733" t="s">
        <v>1728</v>
      </c>
    </row>
    <row r="734" spans="1:34">
      <c r="A734" s="3" t="s">
        <v>3234</v>
      </c>
      <c r="B734" s="3" t="s">
        <v>2592</v>
      </c>
      <c r="C734" s="3" t="s">
        <v>33</v>
      </c>
      <c r="D734" s="3" t="s">
        <v>34</v>
      </c>
      <c r="E734" s="3" t="s">
        <v>35</v>
      </c>
      <c r="F734" s="4">
        <v>0.02</v>
      </c>
      <c r="G734" s="3" t="s">
        <v>2593</v>
      </c>
      <c r="H734" s="3">
        <v>50</v>
      </c>
      <c r="I734" s="3"/>
      <c r="J734" s="3">
        <v>180</v>
      </c>
      <c r="K734" s="3">
        <v>604800</v>
      </c>
      <c r="L734" s="10" t="s">
        <v>2973</v>
      </c>
      <c r="M734" s="10"/>
      <c r="N734" s="10"/>
      <c r="O734" s="3" t="s">
        <v>3366</v>
      </c>
      <c r="P734" s="3" t="s">
        <v>3209</v>
      </c>
      <c r="Q734" t="s">
        <v>40</v>
      </c>
      <c r="R734" s="3" t="s">
        <v>3367</v>
      </c>
      <c r="S734" s="3" t="s">
        <v>3368</v>
      </c>
      <c r="T734" s="10" t="s">
        <v>3369</v>
      </c>
      <c r="U734" s="10"/>
      <c r="V734" s="10"/>
      <c r="W734" s="3"/>
      <c r="X734" s="3">
        <v>32</v>
      </c>
      <c r="Y734" s="3" t="s">
        <v>2600</v>
      </c>
      <c r="Z734" s="3" t="s">
        <v>2600</v>
      </c>
      <c r="AA734" s="3" t="s">
        <v>2600</v>
      </c>
      <c r="AB734" s="3" t="s">
        <v>1084</v>
      </c>
      <c r="AC734" s="3"/>
      <c r="AD734" s="3" t="s">
        <v>3026</v>
      </c>
      <c r="AE734" s="3" t="s">
        <v>71</v>
      </c>
      <c r="AF734" s="3"/>
      <c r="AG734" s="3"/>
      <c r="AH734" t="s">
        <v>1728</v>
      </c>
    </row>
    <row r="735" spans="1:34">
      <c r="A735" t="s">
        <v>1079</v>
      </c>
      <c r="B735" t="s">
        <v>32</v>
      </c>
      <c r="C735" t="s">
        <v>33</v>
      </c>
      <c r="D735" t="s">
        <v>34</v>
      </c>
      <c r="E735" t="s">
        <v>35</v>
      </c>
      <c r="F735" s="1">
        <v>0.03</v>
      </c>
      <c r="G735" t="s">
        <v>36</v>
      </c>
      <c r="H735">
        <v>30</v>
      </c>
      <c r="J735">
        <v>180</v>
      </c>
      <c r="K735">
        <v>604800</v>
      </c>
      <c r="L735" t="s">
        <v>37</v>
      </c>
      <c r="O735" t="s">
        <v>1098</v>
      </c>
      <c r="P735" t="s">
        <v>86</v>
      </c>
      <c r="Q735" t="s">
        <v>40</v>
      </c>
      <c r="R735" t="s">
        <v>1099</v>
      </c>
      <c r="S735" t="s">
        <v>1100</v>
      </c>
      <c r="T735" t="s">
        <v>1101</v>
      </c>
      <c r="U735" t="s">
        <v>77</v>
      </c>
      <c r="X735">
        <v>40</v>
      </c>
      <c r="Y735" t="s">
        <v>91</v>
      </c>
      <c r="Z735" t="s">
        <v>91</v>
      </c>
      <c r="AA735" t="s">
        <v>91</v>
      </c>
      <c r="AB735" t="s">
        <v>1084</v>
      </c>
      <c r="AD735" t="s">
        <v>99</v>
      </c>
      <c r="AE735" s="3" t="s">
        <v>71</v>
      </c>
      <c r="AH735" t="s">
        <v>1728</v>
      </c>
    </row>
    <row r="736" spans="1:34">
      <c r="A736" t="s">
        <v>1079</v>
      </c>
      <c r="B736" t="s">
        <v>32</v>
      </c>
      <c r="C736" t="s">
        <v>33</v>
      </c>
      <c r="D736" t="s">
        <v>34</v>
      </c>
      <c r="E736" t="s">
        <v>35</v>
      </c>
      <c r="F736" s="1">
        <v>0.03</v>
      </c>
      <c r="G736" t="s">
        <v>36</v>
      </c>
      <c r="H736">
        <v>30</v>
      </c>
      <c r="J736">
        <v>180</v>
      </c>
      <c r="K736">
        <v>604800</v>
      </c>
      <c r="L736" t="s">
        <v>37</v>
      </c>
      <c r="O736" t="s">
        <v>1158</v>
      </c>
      <c r="P736" t="s">
        <v>379</v>
      </c>
      <c r="Q736" t="s">
        <v>40</v>
      </c>
      <c r="R736" t="s">
        <v>1159</v>
      </c>
      <c r="S736" t="s">
        <v>1160</v>
      </c>
      <c r="T736" t="s">
        <v>1161</v>
      </c>
      <c r="U736" t="s">
        <v>1162</v>
      </c>
      <c r="X736">
        <v>34</v>
      </c>
      <c r="Y736" t="s">
        <v>362</v>
      </c>
      <c r="Z736" t="s">
        <v>362</v>
      </c>
      <c r="AA736" t="s">
        <v>362</v>
      </c>
      <c r="AB736" t="s">
        <v>1084</v>
      </c>
      <c r="AD736" t="s">
        <v>99</v>
      </c>
      <c r="AE736" s="3" t="s">
        <v>71</v>
      </c>
      <c r="AH736" t="s">
        <v>1728</v>
      </c>
    </row>
    <row r="737" spans="1:34">
      <c r="A737" s="3" t="s">
        <v>3234</v>
      </c>
      <c r="B737" s="3" t="s">
        <v>2592</v>
      </c>
      <c r="C737" s="3" t="s">
        <v>33</v>
      </c>
      <c r="D737" s="3" t="s">
        <v>34</v>
      </c>
      <c r="E737" s="3" t="s">
        <v>35</v>
      </c>
      <c r="F737" s="4">
        <v>0.02</v>
      </c>
      <c r="G737" s="3" t="s">
        <v>2593</v>
      </c>
      <c r="H737" s="3">
        <v>50</v>
      </c>
      <c r="I737" s="3"/>
      <c r="J737" s="3">
        <v>180</v>
      </c>
      <c r="K737" s="3">
        <v>604800</v>
      </c>
      <c r="L737" s="10" t="s">
        <v>2973</v>
      </c>
      <c r="M737" s="10"/>
      <c r="N737" s="10"/>
      <c r="O737" s="3" t="s">
        <v>3284</v>
      </c>
      <c r="P737" s="3" t="s">
        <v>3285</v>
      </c>
      <c r="Q737" t="s">
        <v>40</v>
      </c>
      <c r="R737" s="3" t="s">
        <v>3286</v>
      </c>
      <c r="S737" s="3" t="s">
        <v>3287</v>
      </c>
      <c r="T737" s="10" t="s">
        <v>3288</v>
      </c>
      <c r="U737" s="10"/>
      <c r="V737" s="10"/>
      <c r="W737" s="3"/>
      <c r="X737" s="3">
        <v>23</v>
      </c>
      <c r="Y737" s="3" t="s">
        <v>2600</v>
      </c>
      <c r="Z737" s="3" t="s">
        <v>2600</v>
      </c>
      <c r="AA737" s="3" t="s">
        <v>2600</v>
      </c>
      <c r="AB737" s="3" t="s">
        <v>1084</v>
      </c>
      <c r="AC737" s="3"/>
      <c r="AD737" s="3" t="s">
        <v>99</v>
      </c>
      <c r="AE737" s="3" t="s">
        <v>71</v>
      </c>
      <c r="AF737" s="3"/>
      <c r="AG737" s="3"/>
      <c r="AH737" t="s">
        <v>1728</v>
      </c>
    </row>
    <row r="738" spans="1:34">
      <c r="A738" t="s">
        <v>1079</v>
      </c>
      <c r="B738" t="s">
        <v>32</v>
      </c>
      <c r="C738" t="s">
        <v>33</v>
      </c>
      <c r="D738" t="s">
        <v>34</v>
      </c>
      <c r="E738" t="s">
        <v>35</v>
      </c>
      <c r="F738" s="1">
        <v>0.03</v>
      </c>
      <c r="G738" t="s">
        <v>36</v>
      </c>
      <c r="H738">
        <v>30</v>
      </c>
      <c r="J738">
        <v>180</v>
      </c>
      <c r="K738">
        <v>604800</v>
      </c>
      <c r="L738" t="s">
        <v>37</v>
      </c>
      <c r="O738" t="s">
        <v>1163</v>
      </c>
      <c r="P738" t="s">
        <v>65</v>
      </c>
      <c r="Q738" t="s">
        <v>40</v>
      </c>
      <c r="R738" t="s">
        <v>1164</v>
      </c>
      <c r="S738" t="s">
        <v>1165</v>
      </c>
      <c r="T738" t="s">
        <v>1166</v>
      </c>
      <c r="U738" t="s">
        <v>286</v>
      </c>
      <c r="X738">
        <v>89</v>
      </c>
      <c r="Y738" t="s">
        <v>70</v>
      </c>
      <c r="Z738" t="s">
        <v>70</v>
      </c>
      <c r="AA738" t="s">
        <v>70</v>
      </c>
      <c r="AB738" t="s">
        <v>1084</v>
      </c>
      <c r="AD738" t="s">
        <v>545</v>
      </c>
      <c r="AE738" s="3" t="s">
        <v>71</v>
      </c>
      <c r="AH738" t="s">
        <v>1728</v>
      </c>
    </row>
    <row r="739" spans="1:34">
      <c r="A739" t="s">
        <v>1079</v>
      </c>
      <c r="B739" t="s">
        <v>32</v>
      </c>
      <c r="C739" t="s">
        <v>33</v>
      </c>
      <c r="D739" t="s">
        <v>34</v>
      </c>
      <c r="E739" t="s">
        <v>35</v>
      </c>
      <c r="F739" s="1">
        <v>0.03</v>
      </c>
      <c r="G739" t="s">
        <v>36</v>
      </c>
      <c r="H739">
        <v>30</v>
      </c>
      <c r="J739">
        <v>180</v>
      </c>
      <c r="K739">
        <v>604800</v>
      </c>
      <c r="L739" t="s">
        <v>37</v>
      </c>
      <c r="O739" t="s">
        <v>1191</v>
      </c>
      <c r="P739" t="s">
        <v>333</v>
      </c>
      <c r="Q739" t="s">
        <v>40</v>
      </c>
      <c r="R739" t="s">
        <v>1192</v>
      </c>
      <c r="S739" t="s">
        <v>1193</v>
      </c>
      <c r="T739" t="s">
        <v>1194</v>
      </c>
      <c r="U739" t="s">
        <v>228</v>
      </c>
      <c r="X739">
        <v>46</v>
      </c>
      <c r="Y739" t="s">
        <v>70</v>
      </c>
      <c r="Z739" t="s">
        <v>70</v>
      </c>
      <c r="AA739" t="s">
        <v>70</v>
      </c>
      <c r="AB739" t="s">
        <v>1084</v>
      </c>
      <c r="AD739" t="s">
        <v>99</v>
      </c>
      <c r="AE739" t="s">
        <v>2206</v>
      </c>
      <c r="AH739" t="s">
        <v>1728</v>
      </c>
    </row>
    <row r="740" spans="1:34">
      <c r="A740" t="s">
        <v>1079</v>
      </c>
      <c r="B740" t="s">
        <v>32</v>
      </c>
      <c r="C740" t="s">
        <v>33</v>
      </c>
      <c r="D740" t="s">
        <v>34</v>
      </c>
      <c r="E740" t="s">
        <v>35</v>
      </c>
      <c r="F740" s="1">
        <v>0.03</v>
      </c>
      <c r="G740" t="s">
        <v>36</v>
      </c>
      <c r="H740">
        <v>30</v>
      </c>
      <c r="J740">
        <v>180</v>
      </c>
      <c r="K740">
        <v>604800</v>
      </c>
      <c r="L740" t="s">
        <v>37</v>
      </c>
      <c r="O740" t="s">
        <v>1171</v>
      </c>
      <c r="P740" t="s">
        <v>50</v>
      </c>
      <c r="Q740" t="s">
        <v>40</v>
      </c>
      <c r="R740" t="s">
        <v>1172</v>
      </c>
      <c r="S740" t="s">
        <v>1173</v>
      </c>
      <c r="T740" t="s">
        <v>1174</v>
      </c>
      <c r="U740" t="s">
        <v>228</v>
      </c>
      <c r="X740">
        <v>20</v>
      </c>
      <c r="Y740" t="s">
        <v>45</v>
      </c>
      <c r="Z740" t="s">
        <v>45</v>
      </c>
      <c r="AA740" t="s">
        <v>45</v>
      </c>
      <c r="AB740" t="s">
        <v>1084</v>
      </c>
      <c r="AD740" t="s">
        <v>99</v>
      </c>
      <c r="AE740" t="s">
        <v>48</v>
      </c>
      <c r="AH740" t="s">
        <v>1728</v>
      </c>
    </row>
    <row r="741" spans="1:34">
      <c r="A741" t="s">
        <v>1079</v>
      </c>
      <c r="B741" t="s">
        <v>32</v>
      </c>
      <c r="C741" t="s">
        <v>33</v>
      </c>
      <c r="D741" t="s">
        <v>34</v>
      </c>
      <c r="E741" t="s">
        <v>35</v>
      </c>
      <c r="F741" s="1">
        <v>0.03</v>
      </c>
      <c r="G741" t="s">
        <v>36</v>
      </c>
      <c r="H741">
        <v>30</v>
      </c>
      <c r="J741">
        <v>180</v>
      </c>
      <c r="K741">
        <v>604800</v>
      </c>
      <c r="L741" t="s">
        <v>37</v>
      </c>
      <c r="O741" t="s">
        <v>1175</v>
      </c>
      <c r="P741" t="s">
        <v>108</v>
      </c>
      <c r="Q741" t="s">
        <v>40</v>
      </c>
      <c r="R741" t="s">
        <v>1176</v>
      </c>
      <c r="S741" t="s">
        <v>1177</v>
      </c>
      <c r="T741" t="s">
        <v>1178</v>
      </c>
      <c r="U741" t="s">
        <v>1179</v>
      </c>
      <c r="X741">
        <v>44</v>
      </c>
      <c r="Y741" t="s">
        <v>45</v>
      </c>
      <c r="Z741" t="s">
        <v>45</v>
      </c>
      <c r="AA741" t="s">
        <v>45</v>
      </c>
      <c r="AB741" t="s">
        <v>1084</v>
      </c>
      <c r="AD741" t="s">
        <v>545</v>
      </c>
      <c r="AE741" s="3" t="s">
        <v>71</v>
      </c>
      <c r="AH741" t="s">
        <v>1728</v>
      </c>
    </row>
    <row r="742" spans="1:34">
      <c r="A742" t="s">
        <v>1079</v>
      </c>
      <c r="B742" t="s">
        <v>32</v>
      </c>
      <c r="C742" t="s">
        <v>33</v>
      </c>
      <c r="D742" t="s">
        <v>34</v>
      </c>
      <c r="E742" t="s">
        <v>35</v>
      </c>
      <c r="F742" s="1">
        <v>0.03</v>
      </c>
      <c r="G742" t="s">
        <v>36</v>
      </c>
      <c r="H742">
        <v>30</v>
      </c>
      <c r="J742">
        <v>180</v>
      </c>
      <c r="K742">
        <v>604800</v>
      </c>
      <c r="L742" t="s">
        <v>37</v>
      </c>
      <c r="O742" t="s">
        <v>1111</v>
      </c>
      <c r="P742" t="s">
        <v>192</v>
      </c>
      <c r="Q742" t="s">
        <v>40</v>
      </c>
      <c r="R742" t="s">
        <v>1112</v>
      </c>
      <c r="S742" t="s">
        <v>1113</v>
      </c>
      <c r="T742" t="s">
        <v>1114</v>
      </c>
      <c r="U742" t="s">
        <v>90</v>
      </c>
      <c r="X742">
        <v>26</v>
      </c>
      <c r="Y742" t="s">
        <v>45</v>
      </c>
      <c r="Z742" t="s">
        <v>45</v>
      </c>
      <c r="AA742" t="s">
        <v>45</v>
      </c>
      <c r="AB742" t="s">
        <v>1084</v>
      </c>
      <c r="AD742" t="s">
        <v>545</v>
      </c>
      <c r="AE742" s="3" t="s">
        <v>71</v>
      </c>
      <c r="AH742" t="s">
        <v>1728</v>
      </c>
    </row>
    <row r="743" spans="1:34">
      <c r="A743" t="s">
        <v>1079</v>
      </c>
      <c r="B743" t="s">
        <v>32</v>
      </c>
      <c r="C743" t="s">
        <v>33</v>
      </c>
      <c r="D743" t="s">
        <v>34</v>
      </c>
      <c r="E743" t="s">
        <v>35</v>
      </c>
      <c r="F743" s="1">
        <v>0.03</v>
      </c>
      <c r="G743" t="s">
        <v>36</v>
      </c>
      <c r="H743">
        <v>30</v>
      </c>
      <c r="J743">
        <v>180</v>
      </c>
      <c r="K743">
        <v>604800</v>
      </c>
      <c r="L743" t="s">
        <v>37</v>
      </c>
      <c r="O743" t="s">
        <v>1094</v>
      </c>
      <c r="P743" t="s">
        <v>144</v>
      </c>
      <c r="Q743" t="s">
        <v>40</v>
      </c>
      <c r="R743" t="s">
        <v>1095</v>
      </c>
      <c r="S743" t="s">
        <v>1096</v>
      </c>
      <c r="T743" t="s">
        <v>1097</v>
      </c>
      <c r="U743" t="s">
        <v>298</v>
      </c>
      <c r="X743">
        <v>35</v>
      </c>
      <c r="Y743" t="s">
        <v>45</v>
      </c>
      <c r="Z743" t="s">
        <v>45</v>
      </c>
      <c r="AA743" t="s">
        <v>45</v>
      </c>
      <c r="AB743" t="s">
        <v>1084</v>
      </c>
      <c r="AD743" t="s">
        <v>474</v>
      </c>
      <c r="AE743" s="3" t="s">
        <v>71</v>
      </c>
      <c r="AH743" t="s">
        <v>1728</v>
      </c>
    </row>
    <row r="744" spans="1:34">
      <c r="A744" t="s">
        <v>1079</v>
      </c>
      <c r="B744" t="s">
        <v>32</v>
      </c>
      <c r="C744" t="s">
        <v>33</v>
      </c>
      <c r="D744" t="s">
        <v>34</v>
      </c>
      <c r="E744" t="s">
        <v>35</v>
      </c>
      <c r="F744" s="1">
        <v>0.03</v>
      </c>
      <c r="G744" t="s">
        <v>36</v>
      </c>
      <c r="H744">
        <v>30</v>
      </c>
      <c r="J744">
        <v>180</v>
      </c>
      <c r="K744">
        <v>604800</v>
      </c>
      <c r="L744" t="s">
        <v>37</v>
      </c>
      <c r="O744" t="s">
        <v>1167</v>
      </c>
      <c r="P744" t="s">
        <v>94</v>
      </c>
      <c r="Q744" t="s">
        <v>40</v>
      </c>
      <c r="R744" t="s">
        <v>1168</v>
      </c>
      <c r="S744" t="s">
        <v>1169</v>
      </c>
      <c r="T744" t="s">
        <v>1170</v>
      </c>
      <c r="U744" t="s">
        <v>957</v>
      </c>
      <c r="X744">
        <v>24</v>
      </c>
      <c r="Y744" t="s">
        <v>45</v>
      </c>
      <c r="Z744" t="s">
        <v>45</v>
      </c>
      <c r="AA744" t="s">
        <v>45</v>
      </c>
      <c r="AB744" t="s">
        <v>1084</v>
      </c>
      <c r="AD744" t="s">
        <v>99</v>
      </c>
      <c r="AE744" s="3" t="s">
        <v>4407</v>
      </c>
      <c r="AH744" t="s">
        <v>1728</v>
      </c>
    </row>
    <row r="745" spans="1:34">
      <c r="A745" t="s">
        <v>1079</v>
      </c>
      <c r="B745" t="s">
        <v>32</v>
      </c>
      <c r="C745" t="s">
        <v>33</v>
      </c>
      <c r="D745" t="s">
        <v>34</v>
      </c>
      <c r="E745" t="s">
        <v>35</v>
      </c>
      <c r="F745" s="1">
        <v>0.03</v>
      </c>
      <c r="G745" t="s">
        <v>36</v>
      </c>
      <c r="H745">
        <v>30</v>
      </c>
      <c r="J745">
        <v>180</v>
      </c>
      <c r="K745">
        <v>604800</v>
      </c>
      <c r="L745" t="s">
        <v>37</v>
      </c>
      <c r="O745" t="s">
        <v>1115</v>
      </c>
      <c r="P745" t="s">
        <v>1116</v>
      </c>
      <c r="Q745" t="s">
        <v>40</v>
      </c>
      <c r="R745" t="s">
        <v>1117</v>
      </c>
      <c r="S745" t="s">
        <v>1118</v>
      </c>
      <c r="T745" t="s">
        <v>1119</v>
      </c>
      <c r="U745" t="s">
        <v>172</v>
      </c>
      <c r="X745">
        <v>37</v>
      </c>
      <c r="Y745" t="s">
        <v>62</v>
      </c>
      <c r="Z745" t="s">
        <v>62</v>
      </c>
      <c r="AA745" t="s">
        <v>62</v>
      </c>
      <c r="AB745" t="s">
        <v>1084</v>
      </c>
      <c r="AD745" t="s">
        <v>99</v>
      </c>
      <c r="AE745" t="s">
        <v>1120</v>
      </c>
      <c r="AH745" t="s">
        <v>1728</v>
      </c>
    </row>
    <row r="746" spans="1:34">
      <c r="A746" s="3" t="s">
        <v>3234</v>
      </c>
      <c r="B746" s="3" t="s">
        <v>2592</v>
      </c>
      <c r="C746" s="3" t="s">
        <v>33</v>
      </c>
      <c r="D746" s="3" t="s">
        <v>34</v>
      </c>
      <c r="E746" s="3" t="s">
        <v>35</v>
      </c>
      <c r="F746" s="4">
        <v>0.02</v>
      </c>
      <c r="G746" s="3" t="s">
        <v>2593</v>
      </c>
      <c r="H746" s="3">
        <v>50</v>
      </c>
      <c r="I746" s="3"/>
      <c r="J746" s="3">
        <v>180</v>
      </c>
      <c r="K746" s="3">
        <v>604800</v>
      </c>
      <c r="L746" s="10" t="s">
        <v>2973</v>
      </c>
      <c r="M746" s="10"/>
      <c r="N746" s="10"/>
      <c r="O746" s="3" t="s">
        <v>3347</v>
      </c>
      <c r="P746" s="3" t="s">
        <v>3348</v>
      </c>
      <c r="Q746" t="s">
        <v>40</v>
      </c>
      <c r="R746" s="3" t="s">
        <v>3349</v>
      </c>
      <c r="S746" s="3" t="s">
        <v>3350</v>
      </c>
      <c r="T746" s="10" t="s">
        <v>3351</v>
      </c>
      <c r="U746" s="10"/>
      <c r="V746" s="10"/>
      <c r="W746" s="3"/>
      <c r="X746" s="3">
        <v>78</v>
      </c>
      <c r="Y746" s="3" t="s">
        <v>2600</v>
      </c>
      <c r="Z746" s="3" t="s">
        <v>2600</v>
      </c>
      <c r="AA746" s="3" t="s">
        <v>2600</v>
      </c>
      <c r="AB746" s="3" t="s">
        <v>1084</v>
      </c>
      <c r="AC746" s="3"/>
      <c r="AD746" s="3" t="s">
        <v>3352</v>
      </c>
      <c r="AE746" s="3" t="s">
        <v>71</v>
      </c>
      <c r="AF746" s="10"/>
      <c r="AG746" s="3"/>
      <c r="AH746" t="s">
        <v>1728</v>
      </c>
    </row>
    <row r="747" spans="1:34">
      <c r="A747" s="3" t="s">
        <v>3234</v>
      </c>
      <c r="B747" s="3" t="s">
        <v>2592</v>
      </c>
      <c r="C747" s="3" t="s">
        <v>33</v>
      </c>
      <c r="D747" s="3" t="s">
        <v>34</v>
      </c>
      <c r="E747" s="3" t="s">
        <v>35</v>
      </c>
      <c r="F747" s="4">
        <v>0.02</v>
      </c>
      <c r="G747" s="3" t="s">
        <v>2593</v>
      </c>
      <c r="H747" s="3">
        <v>50</v>
      </c>
      <c r="I747" s="3"/>
      <c r="J747" s="3">
        <v>180</v>
      </c>
      <c r="K747" s="3">
        <v>604800</v>
      </c>
      <c r="L747" s="10" t="s">
        <v>2973</v>
      </c>
      <c r="M747" s="10"/>
      <c r="N747" s="10"/>
      <c r="O747" s="3" t="s">
        <v>3239</v>
      </c>
      <c r="P747" s="3" t="s">
        <v>2817</v>
      </c>
      <c r="Q747" t="s">
        <v>40</v>
      </c>
      <c r="R747" s="3" t="s">
        <v>3240</v>
      </c>
      <c r="S747" s="3" t="s">
        <v>3241</v>
      </c>
      <c r="T747" s="10" t="s">
        <v>3242</v>
      </c>
      <c r="U747" s="10"/>
      <c r="V747" s="10"/>
      <c r="W747" s="3"/>
      <c r="X747" s="3">
        <v>28</v>
      </c>
      <c r="Y747" s="3" t="s">
        <v>2600</v>
      </c>
      <c r="Z747" s="3" t="s">
        <v>2600</v>
      </c>
      <c r="AA747" s="3" t="s">
        <v>2600</v>
      </c>
      <c r="AB747" s="3" t="s">
        <v>1084</v>
      </c>
      <c r="AC747" s="3"/>
      <c r="AD747" s="3" t="s">
        <v>545</v>
      </c>
      <c r="AE747" s="3" t="s">
        <v>71</v>
      </c>
      <c r="AF747" s="10"/>
      <c r="AG747" s="3"/>
      <c r="AH747" t="s">
        <v>1728</v>
      </c>
    </row>
    <row r="748" spans="1:34">
      <c r="A748" t="s">
        <v>1079</v>
      </c>
      <c r="B748" t="s">
        <v>32</v>
      </c>
      <c r="C748" t="s">
        <v>33</v>
      </c>
      <c r="D748" t="s">
        <v>34</v>
      </c>
      <c r="E748" t="s">
        <v>35</v>
      </c>
      <c r="F748" s="1">
        <v>0.03</v>
      </c>
      <c r="G748" t="s">
        <v>36</v>
      </c>
      <c r="H748">
        <v>30</v>
      </c>
      <c r="J748">
        <v>180</v>
      </c>
      <c r="K748">
        <v>604800</v>
      </c>
      <c r="L748" t="s">
        <v>37</v>
      </c>
      <c r="O748" t="s">
        <v>1140</v>
      </c>
      <c r="P748" t="s">
        <v>211</v>
      </c>
      <c r="Q748" t="s">
        <v>40</v>
      </c>
      <c r="R748" t="s">
        <v>1141</v>
      </c>
      <c r="S748" t="s">
        <v>1142</v>
      </c>
      <c r="T748" t="s">
        <v>1143</v>
      </c>
      <c r="U748" t="s">
        <v>215</v>
      </c>
      <c r="X748">
        <v>44</v>
      </c>
      <c r="Y748" t="s">
        <v>216</v>
      </c>
      <c r="Z748" t="s">
        <v>216</v>
      </c>
      <c r="AA748" t="s">
        <v>216</v>
      </c>
      <c r="AB748" t="s">
        <v>1084</v>
      </c>
      <c r="AD748" t="s">
        <v>99</v>
      </c>
      <c r="AE748" t="s">
        <v>48</v>
      </c>
      <c r="AH748" t="s">
        <v>1728</v>
      </c>
    </row>
    <row r="749" spans="1:34">
      <c r="A749" t="s">
        <v>1079</v>
      </c>
      <c r="B749" t="s">
        <v>32</v>
      </c>
      <c r="C749" t="s">
        <v>33</v>
      </c>
      <c r="D749" t="s">
        <v>34</v>
      </c>
      <c r="E749" t="s">
        <v>35</v>
      </c>
      <c r="F749" s="1">
        <v>0.03</v>
      </c>
      <c r="G749" t="s">
        <v>36</v>
      </c>
      <c r="H749">
        <v>30</v>
      </c>
      <c r="J749">
        <v>180</v>
      </c>
      <c r="K749">
        <v>604800</v>
      </c>
      <c r="L749" t="s">
        <v>37</v>
      </c>
      <c r="O749" t="s">
        <v>1199</v>
      </c>
      <c r="P749" t="s">
        <v>133</v>
      </c>
      <c r="Q749" t="s">
        <v>40</v>
      </c>
      <c r="R749" t="s">
        <v>1200</v>
      </c>
      <c r="S749" t="s">
        <v>1201</v>
      </c>
      <c r="T749" t="s">
        <v>1202</v>
      </c>
      <c r="U749" t="s">
        <v>271</v>
      </c>
      <c r="X749">
        <v>33</v>
      </c>
      <c r="Y749" t="s">
        <v>45</v>
      </c>
      <c r="Z749" t="s">
        <v>45</v>
      </c>
      <c r="AA749" t="s">
        <v>45</v>
      </c>
      <c r="AB749" t="s">
        <v>1084</v>
      </c>
      <c r="AD749" t="s">
        <v>1203</v>
      </c>
      <c r="AE749" s="3" t="s">
        <v>71</v>
      </c>
      <c r="AH749" t="s">
        <v>1728</v>
      </c>
    </row>
    <row r="750" spans="1:34">
      <c r="A750" t="s">
        <v>1079</v>
      </c>
      <c r="B750" t="s">
        <v>32</v>
      </c>
      <c r="C750" t="s">
        <v>33</v>
      </c>
      <c r="D750" t="s">
        <v>34</v>
      </c>
      <c r="E750" t="s">
        <v>35</v>
      </c>
      <c r="F750" s="1">
        <v>0.03</v>
      </c>
      <c r="G750" t="s">
        <v>36</v>
      </c>
      <c r="H750">
        <v>30</v>
      </c>
      <c r="J750">
        <v>180</v>
      </c>
      <c r="K750">
        <v>604800</v>
      </c>
      <c r="L750" t="s">
        <v>37</v>
      </c>
      <c r="O750" t="s">
        <v>1208</v>
      </c>
      <c r="P750" t="s">
        <v>198</v>
      </c>
      <c r="Q750" t="s">
        <v>40</v>
      </c>
      <c r="R750" t="s">
        <v>1209</v>
      </c>
      <c r="S750" t="s">
        <v>1210</v>
      </c>
      <c r="T750" t="s">
        <v>1211</v>
      </c>
      <c r="U750" t="s">
        <v>570</v>
      </c>
      <c r="X750">
        <v>20</v>
      </c>
      <c r="Y750" t="s">
        <v>45</v>
      </c>
      <c r="Z750" t="s">
        <v>45</v>
      </c>
      <c r="AA750" t="s">
        <v>45</v>
      </c>
      <c r="AB750" t="s">
        <v>1084</v>
      </c>
      <c r="AD750" t="s">
        <v>1203</v>
      </c>
      <c r="AE750" s="3" t="s">
        <v>71</v>
      </c>
      <c r="AH750" t="s">
        <v>1728</v>
      </c>
    </row>
    <row r="751" spans="1:34">
      <c r="A751" t="s">
        <v>1079</v>
      </c>
      <c r="B751" t="s">
        <v>32</v>
      </c>
      <c r="C751" t="s">
        <v>33</v>
      </c>
      <c r="D751" t="s">
        <v>34</v>
      </c>
      <c r="E751" t="s">
        <v>35</v>
      </c>
      <c r="F751" s="1">
        <v>0.03</v>
      </c>
      <c r="G751" t="s">
        <v>36</v>
      </c>
      <c r="H751">
        <v>30</v>
      </c>
      <c r="J751">
        <v>180</v>
      </c>
      <c r="K751">
        <v>604800</v>
      </c>
      <c r="L751" t="s">
        <v>37</v>
      </c>
      <c r="O751" t="s">
        <v>1085</v>
      </c>
      <c r="P751" t="s">
        <v>357</v>
      </c>
      <c r="Q751" t="s">
        <v>40</v>
      </c>
      <c r="R751" t="s">
        <v>1086</v>
      </c>
      <c r="S751" t="s">
        <v>1087</v>
      </c>
      <c r="T751" t="s">
        <v>1088</v>
      </c>
      <c r="U751" t="s">
        <v>361</v>
      </c>
      <c r="X751">
        <v>109</v>
      </c>
      <c r="Y751" t="s">
        <v>362</v>
      </c>
      <c r="Z751" t="s">
        <v>362</v>
      </c>
      <c r="AA751" t="s">
        <v>362</v>
      </c>
      <c r="AB751" t="s">
        <v>1084</v>
      </c>
      <c r="AD751" t="s">
        <v>1089</v>
      </c>
      <c r="AE751" s="3" t="s">
        <v>71</v>
      </c>
      <c r="AH751" t="s">
        <v>1728</v>
      </c>
    </row>
    <row r="752" spans="1:34">
      <c r="A752" t="s">
        <v>1079</v>
      </c>
      <c r="B752" t="s">
        <v>32</v>
      </c>
      <c r="C752" t="s">
        <v>33</v>
      </c>
      <c r="D752" t="s">
        <v>34</v>
      </c>
      <c r="E752" t="s">
        <v>35</v>
      </c>
      <c r="F752" s="1">
        <v>0.03</v>
      </c>
      <c r="G752" t="s">
        <v>36</v>
      </c>
      <c r="H752">
        <v>30</v>
      </c>
      <c r="J752">
        <v>180</v>
      </c>
      <c r="K752">
        <v>604800</v>
      </c>
      <c r="L752" t="s">
        <v>37</v>
      </c>
      <c r="O752" t="s">
        <v>1135</v>
      </c>
      <c r="P752" t="s">
        <v>231</v>
      </c>
      <c r="Q752" t="s">
        <v>40</v>
      </c>
      <c r="R752" t="s">
        <v>1136</v>
      </c>
      <c r="S752" t="s">
        <v>1137</v>
      </c>
      <c r="T752" t="s">
        <v>1138</v>
      </c>
      <c r="U752" t="s">
        <v>1125</v>
      </c>
      <c r="X752">
        <v>47</v>
      </c>
      <c r="Y752" t="s">
        <v>45</v>
      </c>
      <c r="Z752" t="s">
        <v>45</v>
      </c>
      <c r="AA752" t="s">
        <v>45</v>
      </c>
      <c r="AB752" t="s">
        <v>1084</v>
      </c>
      <c r="AD752" t="s">
        <v>1139</v>
      </c>
      <c r="AE752" s="3" t="s">
        <v>71</v>
      </c>
      <c r="AH752" t="s">
        <v>1728</v>
      </c>
    </row>
    <row r="753" spans="1:34" ht="45">
      <c r="A753" s="3" t="s">
        <v>3234</v>
      </c>
      <c r="B753" s="3" t="s">
        <v>2592</v>
      </c>
      <c r="C753" s="3" t="s">
        <v>33</v>
      </c>
      <c r="D753" s="3" t="s">
        <v>34</v>
      </c>
      <c r="E753" s="3" t="s">
        <v>35</v>
      </c>
      <c r="F753" s="4">
        <v>0.02</v>
      </c>
      <c r="G753" s="3" t="s">
        <v>2593</v>
      </c>
      <c r="H753" s="3">
        <v>50</v>
      </c>
      <c r="I753" s="3"/>
      <c r="J753" s="3">
        <v>180</v>
      </c>
      <c r="K753" s="3">
        <v>604800</v>
      </c>
      <c r="L753" s="10" t="s">
        <v>2973</v>
      </c>
      <c r="M753" s="10"/>
      <c r="N753" s="10"/>
      <c r="O753" s="3" t="s">
        <v>3315</v>
      </c>
      <c r="P753" s="3" t="s">
        <v>1811</v>
      </c>
      <c r="Q753" t="s">
        <v>40</v>
      </c>
      <c r="R753" s="3" t="s">
        <v>3316</v>
      </c>
      <c r="S753" s="3" t="s">
        <v>3317</v>
      </c>
      <c r="T753" s="10" t="s">
        <v>3318</v>
      </c>
      <c r="U753" s="10"/>
      <c r="V753" s="10"/>
      <c r="W753" s="3"/>
      <c r="X753" s="3">
        <v>44</v>
      </c>
      <c r="Y753" s="3" t="s">
        <v>70</v>
      </c>
      <c r="Z753" s="3" t="s">
        <v>70</v>
      </c>
      <c r="AA753" s="3" t="s">
        <v>70</v>
      </c>
      <c r="AB753" s="3" t="s">
        <v>1084</v>
      </c>
      <c r="AC753" s="3"/>
      <c r="AD753" s="3" t="s">
        <v>3319</v>
      </c>
      <c r="AE753" s="3" t="s">
        <v>48</v>
      </c>
      <c r="AF753" s="3"/>
      <c r="AG753" s="3"/>
      <c r="AH753" t="s">
        <v>1728</v>
      </c>
    </row>
    <row r="754" spans="1:34">
      <c r="A754" s="3" t="s">
        <v>3234</v>
      </c>
      <c r="B754" s="3" t="s">
        <v>2592</v>
      </c>
      <c r="C754" s="3" t="s">
        <v>33</v>
      </c>
      <c r="D754" s="3" t="s">
        <v>34</v>
      </c>
      <c r="E754" s="3" t="s">
        <v>35</v>
      </c>
      <c r="F754" s="4">
        <v>0.02</v>
      </c>
      <c r="G754" s="3" t="s">
        <v>2593</v>
      </c>
      <c r="H754" s="3">
        <v>50</v>
      </c>
      <c r="I754" s="3"/>
      <c r="J754" s="3">
        <v>180</v>
      </c>
      <c r="K754" s="3">
        <v>604800</v>
      </c>
      <c r="L754" s="10" t="s">
        <v>2973</v>
      </c>
      <c r="M754" s="10"/>
      <c r="N754" s="10"/>
      <c r="O754" s="3" t="s">
        <v>3302</v>
      </c>
      <c r="P754" s="3" t="s">
        <v>3022</v>
      </c>
      <c r="Q754" t="s">
        <v>40</v>
      </c>
      <c r="R754" s="3" t="s">
        <v>3303</v>
      </c>
      <c r="S754" s="3" t="s">
        <v>3304</v>
      </c>
      <c r="T754" s="10" t="s">
        <v>3305</v>
      </c>
      <c r="U754" s="10"/>
      <c r="V754" s="10"/>
      <c r="W754" s="3"/>
      <c r="X754" s="3">
        <v>28</v>
      </c>
      <c r="Y754" s="3" t="s">
        <v>2600</v>
      </c>
      <c r="Z754" s="3" t="s">
        <v>2600</v>
      </c>
      <c r="AA754" s="3" t="s">
        <v>2600</v>
      </c>
      <c r="AB754" s="3" t="s">
        <v>1084</v>
      </c>
      <c r="AC754" s="3"/>
      <c r="AD754" s="3" t="s">
        <v>3026</v>
      </c>
      <c r="AE754" s="3" t="s">
        <v>63</v>
      </c>
      <c r="AF754" s="3"/>
      <c r="AG754" s="3"/>
      <c r="AH754" t="s">
        <v>1728</v>
      </c>
    </row>
    <row r="755" spans="1:34">
      <c r="A755" t="s">
        <v>1079</v>
      </c>
      <c r="B755" t="s">
        <v>32</v>
      </c>
      <c r="C755" t="s">
        <v>33</v>
      </c>
      <c r="D755" t="s">
        <v>34</v>
      </c>
      <c r="E755" t="s">
        <v>35</v>
      </c>
      <c r="F755" s="1">
        <v>0.03</v>
      </c>
      <c r="G755" t="s">
        <v>36</v>
      </c>
      <c r="H755">
        <v>30</v>
      </c>
      <c r="J755">
        <v>180</v>
      </c>
      <c r="K755">
        <v>604800</v>
      </c>
      <c r="L755" t="s">
        <v>37</v>
      </c>
      <c r="O755" t="s">
        <v>1180</v>
      </c>
      <c r="P755" t="s">
        <v>168</v>
      </c>
      <c r="Q755" t="s">
        <v>40</v>
      </c>
      <c r="R755" t="s">
        <v>1181</v>
      </c>
      <c r="S755" t="s">
        <v>1182</v>
      </c>
      <c r="T755" t="s">
        <v>1183</v>
      </c>
      <c r="U755" t="s">
        <v>325</v>
      </c>
      <c r="X755">
        <v>24</v>
      </c>
      <c r="Y755" t="s">
        <v>45</v>
      </c>
      <c r="Z755" t="s">
        <v>45</v>
      </c>
      <c r="AA755" t="s">
        <v>45</v>
      </c>
      <c r="AB755" t="s">
        <v>1084</v>
      </c>
      <c r="AD755" t="s">
        <v>545</v>
      </c>
      <c r="AE755" s="3" t="s">
        <v>71</v>
      </c>
      <c r="AH755" t="s">
        <v>1728</v>
      </c>
    </row>
    <row r="756" spans="1:34">
      <c r="A756" s="3" t="s">
        <v>3234</v>
      </c>
      <c r="B756" s="3" t="s">
        <v>2592</v>
      </c>
      <c r="C756" s="3" t="s">
        <v>33</v>
      </c>
      <c r="D756" s="3" t="s">
        <v>34</v>
      </c>
      <c r="E756" s="3" t="s">
        <v>35</v>
      </c>
      <c r="F756" s="4">
        <v>0.02</v>
      </c>
      <c r="G756" s="3" t="s">
        <v>2593</v>
      </c>
      <c r="H756" s="3">
        <v>50</v>
      </c>
      <c r="I756" s="3"/>
      <c r="J756" s="3">
        <v>180</v>
      </c>
      <c r="K756" s="3">
        <v>604800</v>
      </c>
      <c r="L756" s="10" t="s">
        <v>2973</v>
      </c>
      <c r="M756" s="10"/>
      <c r="N756" s="10"/>
      <c r="O756" s="3" t="s">
        <v>3289</v>
      </c>
      <c r="P756" s="3" t="s">
        <v>2652</v>
      </c>
      <c r="Q756" t="s">
        <v>40</v>
      </c>
      <c r="R756" s="3" t="s">
        <v>3290</v>
      </c>
      <c r="S756" s="3" t="s">
        <v>3291</v>
      </c>
      <c r="T756" s="10" t="s">
        <v>3292</v>
      </c>
      <c r="U756" s="10"/>
      <c r="V756" s="10"/>
      <c r="W756" s="3"/>
      <c r="X756" s="3">
        <v>74</v>
      </c>
      <c r="Y756" s="3" t="s">
        <v>2600</v>
      </c>
      <c r="Z756" s="3" t="s">
        <v>2600</v>
      </c>
      <c r="AA756" s="3" t="s">
        <v>2600</v>
      </c>
      <c r="AB756" s="3" t="s">
        <v>1084</v>
      </c>
      <c r="AC756" s="3"/>
      <c r="AD756" s="3" t="s">
        <v>545</v>
      </c>
      <c r="AE756" s="3" t="s">
        <v>71</v>
      </c>
      <c r="AF756" s="10"/>
      <c r="AG756" s="3"/>
      <c r="AH756" t="s">
        <v>1728</v>
      </c>
    </row>
    <row r="757" spans="1:34">
      <c r="A757" t="s">
        <v>1079</v>
      </c>
      <c r="B757" t="s">
        <v>32</v>
      </c>
      <c r="C757" t="s">
        <v>33</v>
      </c>
      <c r="D757" t="s">
        <v>34</v>
      </c>
      <c r="E757" t="s">
        <v>35</v>
      </c>
      <c r="F757" s="1">
        <v>0.03</v>
      </c>
      <c r="G757" t="s">
        <v>36</v>
      </c>
      <c r="H757">
        <v>30</v>
      </c>
      <c r="J757">
        <v>180</v>
      </c>
      <c r="K757">
        <v>604800</v>
      </c>
      <c r="L757" t="s">
        <v>37</v>
      </c>
      <c r="O757" t="s">
        <v>1144</v>
      </c>
      <c r="P757" t="s">
        <v>1145</v>
      </c>
      <c r="Q757" t="s">
        <v>40</v>
      </c>
      <c r="R757" t="s">
        <v>1146</v>
      </c>
      <c r="S757" t="s">
        <v>1147</v>
      </c>
      <c r="T757" t="s">
        <v>1148</v>
      </c>
      <c r="U757" t="s">
        <v>361</v>
      </c>
      <c r="X757">
        <v>27</v>
      </c>
      <c r="Y757" t="s">
        <v>62</v>
      </c>
      <c r="Z757" t="s">
        <v>62</v>
      </c>
      <c r="AA757" t="s">
        <v>62</v>
      </c>
      <c r="AB757" t="s">
        <v>1084</v>
      </c>
      <c r="AD757" t="s">
        <v>545</v>
      </c>
      <c r="AE757" s="3" t="s">
        <v>71</v>
      </c>
      <c r="AH757" t="s">
        <v>1728</v>
      </c>
    </row>
    <row r="758" spans="1:34">
      <c r="A758" s="3" t="s">
        <v>3234</v>
      </c>
      <c r="B758" s="3" t="s">
        <v>2592</v>
      </c>
      <c r="C758" s="3" t="s">
        <v>33</v>
      </c>
      <c r="D758" s="3" t="s">
        <v>34</v>
      </c>
      <c r="E758" s="3" t="s">
        <v>35</v>
      </c>
      <c r="F758" s="4">
        <v>0.02</v>
      </c>
      <c r="G758" s="3" t="s">
        <v>2593</v>
      </c>
      <c r="H758" s="3">
        <v>50</v>
      </c>
      <c r="I758" s="3"/>
      <c r="J758" s="3">
        <v>180</v>
      </c>
      <c r="K758" s="3">
        <v>604800</v>
      </c>
      <c r="L758" s="10" t="s">
        <v>2973</v>
      </c>
      <c r="M758" s="10"/>
      <c r="N758" s="10"/>
      <c r="O758" s="3" t="s">
        <v>3293</v>
      </c>
      <c r="P758" s="3" t="s">
        <v>1775</v>
      </c>
      <c r="Q758" t="s">
        <v>40</v>
      </c>
      <c r="R758" s="3" t="s">
        <v>3294</v>
      </c>
      <c r="S758" s="3" t="s">
        <v>3295</v>
      </c>
      <c r="T758" s="10" t="s">
        <v>3296</v>
      </c>
      <c r="U758" s="10"/>
      <c r="V758" s="10"/>
      <c r="W758" s="3"/>
      <c r="X758" s="3">
        <v>15</v>
      </c>
      <c r="Y758" s="3" t="s">
        <v>62</v>
      </c>
      <c r="Z758" s="3" t="s">
        <v>62</v>
      </c>
      <c r="AA758" s="3" t="s">
        <v>62</v>
      </c>
      <c r="AB758" s="3" t="s">
        <v>1084</v>
      </c>
      <c r="AC758" s="3"/>
      <c r="AD758" s="10" t="s">
        <v>99</v>
      </c>
      <c r="AE758" s="10" t="s">
        <v>63</v>
      </c>
      <c r="AF758" s="3"/>
      <c r="AG758" s="3"/>
      <c r="AH758" t="s">
        <v>1728</v>
      </c>
    </row>
    <row r="759" spans="1:34">
      <c r="A759" s="3" t="s">
        <v>3234</v>
      </c>
      <c r="B759" s="3" t="s">
        <v>2592</v>
      </c>
      <c r="C759" s="3" t="s">
        <v>33</v>
      </c>
      <c r="D759" s="3" t="s">
        <v>34</v>
      </c>
      <c r="E759" s="3" t="s">
        <v>35</v>
      </c>
      <c r="F759" s="4">
        <v>0.02</v>
      </c>
      <c r="G759" s="3" t="s">
        <v>2593</v>
      </c>
      <c r="H759" s="3">
        <v>50</v>
      </c>
      <c r="I759" s="3"/>
      <c r="J759" s="3">
        <v>180</v>
      </c>
      <c r="K759" s="3">
        <v>604800</v>
      </c>
      <c r="L759" s="10" t="s">
        <v>2973</v>
      </c>
      <c r="M759" s="10"/>
      <c r="N759" s="10"/>
      <c r="O759" s="3" t="s">
        <v>3235</v>
      </c>
      <c r="P759" s="3" t="s">
        <v>3077</v>
      </c>
      <c r="Q759" t="s">
        <v>40</v>
      </c>
      <c r="R759" s="3" t="s">
        <v>3236</v>
      </c>
      <c r="S759" s="3" t="s">
        <v>3237</v>
      </c>
      <c r="T759" s="10" t="s">
        <v>3238</v>
      </c>
      <c r="U759" s="10"/>
      <c r="V759" s="10"/>
      <c r="W759" s="3"/>
      <c r="X759" s="3">
        <v>22</v>
      </c>
      <c r="Y759" s="3" t="s">
        <v>2600</v>
      </c>
      <c r="Z759" s="3" t="s">
        <v>2600</v>
      </c>
      <c r="AA759" s="3" t="s">
        <v>2600</v>
      </c>
      <c r="AB759" s="3" t="s">
        <v>1084</v>
      </c>
      <c r="AC759" s="3"/>
      <c r="AD759" s="3" t="s">
        <v>545</v>
      </c>
      <c r="AE759" s="3" t="s">
        <v>71</v>
      </c>
      <c r="AF759" s="3"/>
      <c r="AG759" s="3"/>
      <c r="AH759" t="s">
        <v>1728</v>
      </c>
    </row>
    <row r="760" spans="1:34">
      <c r="A760" t="s">
        <v>1079</v>
      </c>
      <c r="B760" t="s">
        <v>32</v>
      </c>
      <c r="C760" t="s">
        <v>33</v>
      </c>
      <c r="D760" t="s">
        <v>34</v>
      </c>
      <c r="E760" t="s">
        <v>35</v>
      </c>
      <c r="F760" s="1">
        <v>0.03</v>
      </c>
      <c r="G760" t="s">
        <v>36</v>
      </c>
      <c r="H760">
        <v>30</v>
      </c>
      <c r="J760">
        <v>180</v>
      </c>
      <c r="K760">
        <v>604800</v>
      </c>
      <c r="L760" t="s">
        <v>37</v>
      </c>
      <c r="O760" t="s">
        <v>1130</v>
      </c>
      <c r="P760" t="s">
        <v>1131</v>
      </c>
      <c r="Q760" t="s">
        <v>40</v>
      </c>
      <c r="R760" t="s">
        <v>1132</v>
      </c>
      <c r="S760" t="s">
        <v>1133</v>
      </c>
      <c r="T760" t="s">
        <v>1134</v>
      </c>
      <c r="U760" t="s">
        <v>367</v>
      </c>
      <c r="X760">
        <v>68</v>
      </c>
      <c r="Y760" t="s">
        <v>62</v>
      </c>
      <c r="Z760" t="s">
        <v>62</v>
      </c>
      <c r="AA760" t="s">
        <v>62</v>
      </c>
      <c r="AB760" t="s">
        <v>1084</v>
      </c>
      <c r="AD760" t="s">
        <v>99</v>
      </c>
      <c r="AE760" s="3" t="s">
        <v>71</v>
      </c>
      <c r="AH760" t="s">
        <v>1728</v>
      </c>
    </row>
    <row r="761" spans="1:34">
      <c r="A761" t="s">
        <v>1079</v>
      </c>
      <c r="B761" t="s">
        <v>32</v>
      </c>
      <c r="C761" t="s">
        <v>33</v>
      </c>
      <c r="D761" t="s">
        <v>34</v>
      </c>
      <c r="E761" t="s">
        <v>35</v>
      </c>
      <c r="F761" s="1">
        <v>0.03</v>
      </c>
      <c r="G761" t="s">
        <v>36</v>
      </c>
      <c r="H761">
        <v>30</v>
      </c>
      <c r="J761">
        <v>180</v>
      </c>
      <c r="K761">
        <v>604800</v>
      </c>
      <c r="L761" t="s">
        <v>37</v>
      </c>
      <c r="O761" t="s">
        <v>1187</v>
      </c>
      <c r="P761" t="s">
        <v>218</v>
      </c>
      <c r="Q761" t="s">
        <v>40</v>
      </c>
      <c r="R761" t="s">
        <v>1188</v>
      </c>
      <c r="S761" t="s">
        <v>1189</v>
      </c>
      <c r="T761" t="s">
        <v>1190</v>
      </c>
      <c r="U761" t="s">
        <v>436</v>
      </c>
      <c r="X761">
        <v>18</v>
      </c>
      <c r="Y761" t="s">
        <v>209</v>
      </c>
      <c r="Z761" t="s">
        <v>209</v>
      </c>
      <c r="AA761" t="s">
        <v>209</v>
      </c>
      <c r="AB761" t="s">
        <v>1084</v>
      </c>
      <c r="AD761" t="s">
        <v>99</v>
      </c>
      <c r="AE761" s="3" t="s">
        <v>71</v>
      </c>
      <c r="AH761" t="s">
        <v>1728</v>
      </c>
    </row>
    <row r="762" spans="1:34">
      <c r="A762" s="3" t="s">
        <v>3234</v>
      </c>
      <c r="B762" s="3" t="s">
        <v>2592</v>
      </c>
      <c r="C762" s="3" t="s">
        <v>33</v>
      </c>
      <c r="D762" s="3" t="s">
        <v>34</v>
      </c>
      <c r="E762" s="3" t="s">
        <v>35</v>
      </c>
      <c r="F762" s="4">
        <v>0.02</v>
      </c>
      <c r="G762" s="3" t="s">
        <v>2593</v>
      </c>
      <c r="H762" s="3">
        <v>50</v>
      </c>
      <c r="I762" s="3"/>
      <c r="J762" s="3">
        <v>180</v>
      </c>
      <c r="K762" s="3">
        <v>604800</v>
      </c>
      <c r="L762" s="10" t="s">
        <v>2973</v>
      </c>
      <c r="M762" s="10"/>
      <c r="N762" s="10"/>
      <c r="O762" s="3" t="s">
        <v>3263</v>
      </c>
      <c r="P762" s="3" t="s">
        <v>2717</v>
      </c>
      <c r="Q762" t="s">
        <v>40</v>
      </c>
      <c r="R762" s="3" t="s">
        <v>3264</v>
      </c>
      <c r="S762" s="3" t="s">
        <v>3265</v>
      </c>
      <c r="T762" s="10" t="s">
        <v>3266</v>
      </c>
      <c r="U762" s="10"/>
      <c r="V762" s="10"/>
      <c r="W762" s="3"/>
      <c r="X762" s="3">
        <v>90</v>
      </c>
      <c r="Y762" s="3" t="s">
        <v>2600</v>
      </c>
      <c r="Z762" s="3" t="s">
        <v>2600</v>
      </c>
      <c r="AA762" s="3" t="s">
        <v>2600</v>
      </c>
      <c r="AB762" s="3" t="s">
        <v>1084</v>
      </c>
      <c r="AC762" s="3"/>
      <c r="AD762" s="3" t="s">
        <v>3007</v>
      </c>
      <c r="AE762" s="3" t="s">
        <v>71</v>
      </c>
      <c r="AF762" s="3"/>
      <c r="AG762" s="3"/>
      <c r="AH762" t="s">
        <v>1728</v>
      </c>
    </row>
    <row r="763" spans="1:34">
      <c r="A763" t="s">
        <v>1079</v>
      </c>
      <c r="B763" t="s">
        <v>32</v>
      </c>
      <c r="C763" t="s">
        <v>33</v>
      </c>
      <c r="D763" t="s">
        <v>34</v>
      </c>
      <c r="E763" t="s">
        <v>35</v>
      </c>
      <c r="F763" s="1">
        <v>0.03</v>
      </c>
      <c r="G763" t="s">
        <v>36</v>
      </c>
      <c r="H763">
        <v>30</v>
      </c>
      <c r="J763">
        <v>180</v>
      </c>
      <c r="K763">
        <v>604800</v>
      </c>
      <c r="L763" t="s">
        <v>37</v>
      </c>
      <c r="O763" t="s">
        <v>1107</v>
      </c>
      <c r="P763" t="s">
        <v>162</v>
      </c>
      <c r="Q763" t="s">
        <v>40</v>
      </c>
      <c r="R763" t="s">
        <v>1108</v>
      </c>
      <c r="S763" t="s">
        <v>1109</v>
      </c>
      <c r="T763" t="s">
        <v>1110</v>
      </c>
      <c r="U763" t="s">
        <v>530</v>
      </c>
      <c r="X763">
        <v>20</v>
      </c>
      <c r="Y763" t="s">
        <v>45</v>
      </c>
      <c r="Z763" t="s">
        <v>45</v>
      </c>
      <c r="AA763" t="s">
        <v>45</v>
      </c>
      <c r="AB763" t="s">
        <v>1084</v>
      </c>
      <c r="AD763" t="s">
        <v>99</v>
      </c>
      <c r="AE763" t="s">
        <v>63</v>
      </c>
      <c r="AH763" t="s">
        <v>1728</v>
      </c>
    </row>
    <row r="764" spans="1:34">
      <c r="A764" t="s">
        <v>394</v>
      </c>
      <c r="B764" t="s">
        <v>32</v>
      </c>
      <c r="C764" t="s">
        <v>33</v>
      </c>
      <c r="D764" t="s">
        <v>34</v>
      </c>
      <c r="E764" t="s">
        <v>35</v>
      </c>
      <c r="F764" s="1">
        <v>0.03</v>
      </c>
      <c r="G764" t="s">
        <v>36</v>
      </c>
      <c r="H764">
        <v>30</v>
      </c>
      <c r="J764">
        <v>180</v>
      </c>
      <c r="K764">
        <v>604800</v>
      </c>
      <c r="L764" t="s">
        <v>37</v>
      </c>
      <c r="O764" t="s">
        <v>531</v>
      </c>
      <c r="P764" t="s">
        <v>114</v>
      </c>
      <c r="Q764" t="s">
        <v>40</v>
      </c>
      <c r="R764" t="s">
        <v>532</v>
      </c>
      <c r="S764" t="s">
        <v>533</v>
      </c>
      <c r="T764" t="s">
        <v>534</v>
      </c>
      <c r="U764" t="s">
        <v>118</v>
      </c>
      <c r="X764">
        <v>12</v>
      </c>
      <c r="Y764" t="s">
        <v>45</v>
      </c>
      <c r="Z764" t="s">
        <v>45</v>
      </c>
      <c r="AA764" t="s">
        <v>45</v>
      </c>
      <c r="AB764" t="s">
        <v>401</v>
      </c>
      <c r="AD764" t="s">
        <v>99</v>
      </c>
      <c r="AE764" s="3" t="s">
        <v>71</v>
      </c>
      <c r="AH764" t="s">
        <v>1723</v>
      </c>
    </row>
    <row r="765" spans="1:34">
      <c r="A765" s="3" t="s">
        <v>2847</v>
      </c>
      <c r="B765" s="3" t="s">
        <v>2592</v>
      </c>
      <c r="C765" s="3" t="s">
        <v>33</v>
      </c>
      <c r="D765" s="3" t="s">
        <v>34</v>
      </c>
      <c r="E765" s="3" t="s">
        <v>35</v>
      </c>
      <c r="F765" s="4">
        <v>0.02</v>
      </c>
      <c r="G765" s="3" t="s">
        <v>2593</v>
      </c>
      <c r="H765" s="3">
        <v>51</v>
      </c>
      <c r="I765" s="3"/>
      <c r="J765" s="3">
        <v>180</v>
      </c>
      <c r="K765" s="3">
        <v>604800</v>
      </c>
      <c r="L765" s="10" t="s">
        <v>2722</v>
      </c>
      <c r="M765" s="10"/>
      <c r="N765" s="10"/>
      <c r="O765" s="3" t="s">
        <v>2891</v>
      </c>
      <c r="P765" s="3" t="s">
        <v>114</v>
      </c>
      <c r="Q765" t="s">
        <v>40</v>
      </c>
      <c r="R765" s="3" t="s">
        <v>2828</v>
      </c>
      <c r="S765" s="3" t="s">
        <v>2892</v>
      </c>
      <c r="T765" s="10" t="s">
        <v>2893</v>
      </c>
      <c r="U765" s="10"/>
      <c r="V765" s="10"/>
      <c r="W765" s="3"/>
      <c r="X765" s="3">
        <v>15</v>
      </c>
      <c r="Y765" s="3" t="s">
        <v>45</v>
      </c>
      <c r="Z765" s="3" t="s">
        <v>45</v>
      </c>
      <c r="AA765" s="3" t="s">
        <v>45</v>
      </c>
      <c r="AB765" s="3" t="s">
        <v>401</v>
      </c>
      <c r="AC765" s="3"/>
      <c r="AD765" s="3" t="s">
        <v>99</v>
      </c>
      <c r="AE765" s="3" t="s">
        <v>71</v>
      </c>
      <c r="AF765" s="3"/>
      <c r="AG765" s="3"/>
      <c r="AH765" t="s">
        <v>1723</v>
      </c>
    </row>
    <row r="766" spans="1:34">
      <c r="A766" t="s">
        <v>394</v>
      </c>
      <c r="B766" t="s">
        <v>32</v>
      </c>
      <c r="C766" t="s">
        <v>33</v>
      </c>
      <c r="D766" t="s">
        <v>34</v>
      </c>
      <c r="E766" t="s">
        <v>35</v>
      </c>
      <c r="F766" s="1">
        <v>0.03</v>
      </c>
      <c r="G766" t="s">
        <v>36</v>
      </c>
      <c r="H766">
        <v>30</v>
      </c>
      <c r="J766">
        <v>180</v>
      </c>
      <c r="K766">
        <v>604800</v>
      </c>
      <c r="L766" t="s">
        <v>37</v>
      </c>
      <c r="O766" t="s">
        <v>456</v>
      </c>
      <c r="P766" t="s">
        <v>186</v>
      </c>
      <c r="Q766" t="s">
        <v>40</v>
      </c>
      <c r="R766" t="s">
        <v>457</v>
      </c>
      <c r="S766" t="s">
        <v>458</v>
      </c>
      <c r="T766" t="s">
        <v>459</v>
      </c>
      <c r="U766" t="s">
        <v>190</v>
      </c>
      <c r="X766">
        <v>40</v>
      </c>
      <c r="Y766" t="s">
        <v>70</v>
      </c>
      <c r="Z766" t="s">
        <v>70</v>
      </c>
      <c r="AA766" t="s">
        <v>70</v>
      </c>
      <c r="AB766" t="s">
        <v>401</v>
      </c>
      <c r="AD766" t="s">
        <v>460</v>
      </c>
      <c r="AE766" s="3" t="s">
        <v>71</v>
      </c>
      <c r="AH766" t="s">
        <v>1723</v>
      </c>
    </row>
    <row r="767" spans="1:34">
      <c r="A767" s="3" t="s">
        <v>2847</v>
      </c>
      <c r="B767" s="3" t="s">
        <v>2592</v>
      </c>
      <c r="C767" s="3" t="s">
        <v>33</v>
      </c>
      <c r="D767" s="3" t="s">
        <v>34</v>
      </c>
      <c r="E767" s="3" t="s">
        <v>35</v>
      </c>
      <c r="F767" s="4">
        <v>0.02</v>
      </c>
      <c r="G767" s="3" t="s">
        <v>2593</v>
      </c>
      <c r="H767" s="3">
        <v>51</v>
      </c>
      <c r="I767" s="3"/>
      <c r="J767" s="3">
        <v>180</v>
      </c>
      <c r="K767" s="3">
        <v>604800</v>
      </c>
      <c r="L767" s="10" t="s">
        <v>2722</v>
      </c>
      <c r="M767" s="10"/>
      <c r="N767" s="10"/>
      <c r="O767" s="3" t="s">
        <v>2879</v>
      </c>
      <c r="P767" s="3" t="s">
        <v>2647</v>
      </c>
      <c r="Q767" t="s">
        <v>40</v>
      </c>
      <c r="R767" s="3" t="s">
        <v>2880</v>
      </c>
      <c r="S767" s="3" t="s">
        <v>2881</v>
      </c>
      <c r="T767" s="10" t="s">
        <v>2882</v>
      </c>
      <c r="U767" s="10"/>
      <c r="V767" s="10"/>
      <c r="W767" s="3"/>
      <c r="X767" s="3">
        <v>16</v>
      </c>
      <c r="Y767" s="3" t="s">
        <v>2600</v>
      </c>
      <c r="Z767" s="3" t="s">
        <v>2600</v>
      </c>
      <c r="AA767" s="3" t="s">
        <v>2600</v>
      </c>
      <c r="AB767" s="3" t="s">
        <v>401</v>
      </c>
      <c r="AC767" s="3"/>
      <c r="AD767" s="3" t="s">
        <v>99</v>
      </c>
      <c r="AE767" s="3" t="s">
        <v>71</v>
      </c>
      <c r="AF767" s="3"/>
      <c r="AG767" s="3"/>
      <c r="AH767" t="s">
        <v>1723</v>
      </c>
    </row>
    <row r="768" spans="1:34">
      <c r="A768" s="3" t="s">
        <v>2847</v>
      </c>
      <c r="B768" s="3" t="s">
        <v>2592</v>
      </c>
      <c r="C768" s="3" t="s">
        <v>33</v>
      </c>
      <c r="D768" s="3" t="s">
        <v>34</v>
      </c>
      <c r="E768" s="3" t="s">
        <v>35</v>
      </c>
      <c r="F768" s="4">
        <v>0.02</v>
      </c>
      <c r="G768" s="3" t="s">
        <v>2593</v>
      </c>
      <c r="H768" s="3">
        <v>51</v>
      </c>
      <c r="I768" s="3"/>
      <c r="J768" s="3">
        <v>180</v>
      </c>
      <c r="K768" s="3">
        <v>604800</v>
      </c>
      <c r="L768" s="10" t="s">
        <v>2722</v>
      </c>
      <c r="M768" s="10"/>
      <c r="N768" s="10"/>
      <c r="O768" s="3" t="s">
        <v>2935</v>
      </c>
      <c r="P768" s="3" t="s">
        <v>2936</v>
      </c>
      <c r="Q768" t="s">
        <v>40</v>
      </c>
      <c r="R768" s="3" t="s">
        <v>2937</v>
      </c>
      <c r="S768" s="3" t="s">
        <v>2938</v>
      </c>
      <c r="T768" s="10" t="s">
        <v>2939</v>
      </c>
      <c r="U768" s="10"/>
      <c r="V768" s="10"/>
      <c r="W768" s="3"/>
      <c r="X768" s="3">
        <v>18</v>
      </c>
      <c r="Y768" s="3" t="s">
        <v>2600</v>
      </c>
      <c r="Z768" s="3" t="s">
        <v>2600</v>
      </c>
      <c r="AA768" s="3" t="s">
        <v>2600</v>
      </c>
      <c r="AB768" s="3" t="s">
        <v>401</v>
      </c>
      <c r="AC768" s="3"/>
      <c r="AD768" s="3" t="s">
        <v>99</v>
      </c>
      <c r="AE768" s="3" t="s">
        <v>71</v>
      </c>
      <c r="AF768" s="3"/>
      <c r="AG768" s="3"/>
      <c r="AH768" t="s">
        <v>1723</v>
      </c>
    </row>
    <row r="769" spans="1:34">
      <c r="A769" t="s">
        <v>394</v>
      </c>
      <c r="B769" t="s">
        <v>32</v>
      </c>
      <c r="C769" t="s">
        <v>33</v>
      </c>
      <c r="D769" t="s">
        <v>34</v>
      </c>
      <c r="E769" t="s">
        <v>35</v>
      </c>
      <c r="F769" s="1">
        <v>0.03</v>
      </c>
      <c r="G769" t="s">
        <v>36</v>
      </c>
      <c r="H769">
        <v>30</v>
      </c>
      <c r="J769">
        <v>180</v>
      </c>
      <c r="K769">
        <v>604800</v>
      </c>
      <c r="L769" t="s">
        <v>37</v>
      </c>
      <c r="O769" t="s">
        <v>486</v>
      </c>
      <c r="P769" t="s">
        <v>487</v>
      </c>
      <c r="Q769" t="s">
        <v>40</v>
      </c>
      <c r="R769" t="s">
        <v>488</v>
      </c>
      <c r="S769" t="s">
        <v>489</v>
      </c>
      <c r="T769" t="s">
        <v>490</v>
      </c>
      <c r="U769" t="s">
        <v>491</v>
      </c>
      <c r="X769">
        <v>36</v>
      </c>
      <c r="Y769" t="s">
        <v>362</v>
      </c>
      <c r="Z769" t="s">
        <v>362</v>
      </c>
      <c r="AA769" t="s">
        <v>362</v>
      </c>
      <c r="AB769" t="s">
        <v>401</v>
      </c>
      <c r="AD769" t="s">
        <v>99</v>
      </c>
      <c r="AE769" t="s">
        <v>48</v>
      </c>
      <c r="AH769" t="s">
        <v>1723</v>
      </c>
    </row>
    <row r="770" spans="1:34">
      <c r="A770" s="3" t="s">
        <v>2847</v>
      </c>
      <c r="B770" s="3" t="s">
        <v>2592</v>
      </c>
      <c r="C770" s="3" t="s">
        <v>33</v>
      </c>
      <c r="D770" s="3" t="s">
        <v>34</v>
      </c>
      <c r="E770" s="3" t="s">
        <v>35</v>
      </c>
      <c r="F770" s="4">
        <v>0.02</v>
      </c>
      <c r="G770" s="3" t="s">
        <v>2593</v>
      </c>
      <c r="H770" s="3">
        <v>51</v>
      </c>
      <c r="I770" s="3"/>
      <c r="J770" s="3">
        <v>180</v>
      </c>
      <c r="K770" s="3">
        <v>604800</v>
      </c>
      <c r="L770" s="10" t="s">
        <v>2722</v>
      </c>
      <c r="M770" s="10"/>
      <c r="N770" s="10"/>
      <c r="O770" s="3" t="s">
        <v>2931</v>
      </c>
      <c r="P770" s="3" t="s">
        <v>1867</v>
      </c>
      <c r="Q770" t="s">
        <v>40</v>
      </c>
      <c r="R770" s="3" t="s">
        <v>2932</v>
      </c>
      <c r="S770" s="3" t="s">
        <v>2933</v>
      </c>
      <c r="T770" s="10" t="s">
        <v>2934</v>
      </c>
      <c r="U770" s="10"/>
      <c r="V770" s="10"/>
      <c r="W770" s="3"/>
      <c r="X770" s="3">
        <v>40</v>
      </c>
      <c r="Y770" s="3" t="s">
        <v>125</v>
      </c>
      <c r="Z770" s="3" t="s">
        <v>125</v>
      </c>
      <c r="AA770" s="3" t="s">
        <v>125</v>
      </c>
      <c r="AB770" s="3" t="s">
        <v>401</v>
      </c>
      <c r="AC770" s="3"/>
      <c r="AD770" s="3" t="s">
        <v>99</v>
      </c>
      <c r="AE770" s="3" t="s">
        <v>71</v>
      </c>
      <c r="AF770" s="10"/>
      <c r="AG770" s="3"/>
      <c r="AH770" t="s">
        <v>1723</v>
      </c>
    </row>
    <row r="771" spans="1:34">
      <c r="A771" t="s">
        <v>394</v>
      </c>
      <c r="B771" t="s">
        <v>32</v>
      </c>
      <c r="C771" t="s">
        <v>33</v>
      </c>
      <c r="D771" t="s">
        <v>34</v>
      </c>
      <c r="E771" t="s">
        <v>35</v>
      </c>
      <c r="F771" s="1">
        <v>0.03</v>
      </c>
      <c r="G771" t="s">
        <v>36</v>
      </c>
      <c r="H771">
        <v>30</v>
      </c>
      <c r="J771">
        <v>180</v>
      </c>
      <c r="K771">
        <v>604800</v>
      </c>
      <c r="L771" t="s">
        <v>37</v>
      </c>
      <c r="O771" t="s">
        <v>469</v>
      </c>
      <c r="P771" t="s">
        <v>39</v>
      </c>
      <c r="Q771" t="s">
        <v>40</v>
      </c>
      <c r="R771" t="s">
        <v>470</v>
      </c>
      <c r="S771" t="s">
        <v>471</v>
      </c>
      <c r="T771" t="s">
        <v>472</v>
      </c>
      <c r="U771" t="s">
        <v>473</v>
      </c>
      <c r="X771">
        <v>39</v>
      </c>
      <c r="Y771" t="s">
        <v>45</v>
      </c>
      <c r="Z771" t="s">
        <v>45</v>
      </c>
      <c r="AA771" t="s">
        <v>45</v>
      </c>
      <c r="AB771" t="s">
        <v>401</v>
      </c>
      <c r="AD771" t="s">
        <v>474</v>
      </c>
      <c r="AE771" t="s">
        <v>48</v>
      </c>
      <c r="AH771" t="s">
        <v>1723</v>
      </c>
    </row>
    <row r="772" spans="1:34">
      <c r="A772" t="s">
        <v>394</v>
      </c>
      <c r="B772" t="s">
        <v>32</v>
      </c>
      <c r="C772" t="s">
        <v>33</v>
      </c>
      <c r="D772" t="s">
        <v>34</v>
      </c>
      <c r="E772" t="s">
        <v>35</v>
      </c>
      <c r="F772" s="1">
        <v>0.03</v>
      </c>
      <c r="G772" t="s">
        <v>36</v>
      </c>
      <c r="H772">
        <v>30</v>
      </c>
      <c r="J772">
        <v>180</v>
      </c>
      <c r="K772">
        <v>604800</v>
      </c>
      <c r="L772" t="s">
        <v>37</v>
      </c>
      <c r="O772" t="s">
        <v>496</v>
      </c>
      <c r="P772" t="s">
        <v>497</v>
      </c>
      <c r="Q772" t="s">
        <v>40</v>
      </c>
      <c r="R772" t="s">
        <v>498</v>
      </c>
      <c r="S772" t="s">
        <v>499</v>
      </c>
      <c r="T772" t="s">
        <v>500</v>
      </c>
      <c r="U772" t="s">
        <v>491</v>
      </c>
      <c r="X772">
        <v>40</v>
      </c>
      <c r="Y772" t="s">
        <v>62</v>
      </c>
      <c r="Z772" t="s">
        <v>62</v>
      </c>
      <c r="AA772" t="s">
        <v>62</v>
      </c>
      <c r="AB772" t="s">
        <v>401</v>
      </c>
      <c r="AD772" t="s">
        <v>99</v>
      </c>
      <c r="AE772" s="3" t="s">
        <v>71</v>
      </c>
      <c r="AH772" t="s">
        <v>1723</v>
      </c>
    </row>
    <row r="773" spans="1:34">
      <c r="A773" s="3" t="s">
        <v>2847</v>
      </c>
      <c r="B773" s="3" t="s">
        <v>2592</v>
      </c>
      <c r="C773" s="3" t="s">
        <v>33</v>
      </c>
      <c r="D773" s="3" t="s">
        <v>34</v>
      </c>
      <c r="E773" s="3" t="s">
        <v>35</v>
      </c>
      <c r="F773" s="4">
        <v>0.02</v>
      </c>
      <c r="G773" s="3" t="s">
        <v>2593</v>
      </c>
      <c r="H773" s="3">
        <v>51</v>
      </c>
      <c r="I773" s="3"/>
      <c r="J773" s="3">
        <v>180</v>
      </c>
      <c r="K773" s="3">
        <v>604800</v>
      </c>
      <c r="L773" s="10" t="s">
        <v>2722</v>
      </c>
      <c r="M773" s="10"/>
      <c r="N773" s="10"/>
      <c r="O773" s="3" t="s">
        <v>2866</v>
      </c>
      <c r="P773" s="3" t="s">
        <v>2602</v>
      </c>
      <c r="Q773" t="s">
        <v>40</v>
      </c>
      <c r="R773" s="3" t="s">
        <v>2867</v>
      </c>
      <c r="S773" s="3" t="s">
        <v>2868</v>
      </c>
      <c r="T773" s="10" t="s">
        <v>2869</v>
      </c>
      <c r="U773" s="10"/>
      <c r="V773" s="10"/>
      <c r="W773" s="3"/>
      <c r="X773" s="3">
        <v>14</v>
      </c>
      <c r="Y773" s="3" t="s">
        <v>2600</v>
      </c>
      <c r="Z773" s="3" t="s">
        <v>2600</v>
      </c>
      <c r="AA773" s="3" t="s">
        <v>2600</v>
      </c>
      <c r="AB773" s="3" t="s">
        <v>401</v>
      </c>
      <c r="AC773" s="3"/>
      <c r="AD773" s="3" t="s">
        <v>99</v>
      </c>
      <c r="AE773" s="3" t="s">
        <v>71</v>
      </c>
      <c r="AF773" s="10"/>
      <c r="AG773" s="3"/>
      <c r="AH773" t="s">
        <v>1723</v>
      </c>
    </row>
    <row r="774" spans="1:34">
      <c r="A774" t="s">
        <v>394</v>
      </c>
      <c r="B774" t="s">
        <v>32</v>
      </c>
      <c r="C774" t="s">
        <v>33</v>
      </c>
      <c r="D774" t="s">
        <v>34</v>
      </c>
      <c r="E774" t="s">
        <v>35</v>
      </c>
      <c r="F774" s="1">
        <v>0.03</v>
      </c>
      <c r="G774" t="s">
        <v>36</v>
      </c>
      <c r="H774">
        <v>30</v>
      </c>
      <c r="J774">
        <v>180</v>
      </c>
      <c r="K774">
        <v>604800</v>
      </c>
      <c r="L774" t="s">
        <v>37</v>
      </c>
      <c r="O774" t="s">
        <v>505</v>
      </c>
      <c r="P774" t="s">
        <v>506</v>
      </c>
      <c r="Q774" t="s">
        <v>40</v>
      </c>
      <c r="R774" t="s">
        <v>507</v>
      </c>
      <c r="S774" t="s">
        <v>508</v>
      </c>
      <c r="T774" t="s">
        <v>509</v>
      </c>
      <c r="U774" t="s">
        <v>298</v>
      </c>
      <c r="X774">
        <v>34</v>
      </c>
      <c r="Y774" t="s">
        <v>62</v>
      </c>
      <c r="Z774" t="s">
        <v>62</v>
      </c>
      <c r="AA774" t="s">
        <v>62</v>
      </c>
      <c r="AB774" t="s">
        <v>401</v>
      </c>
      <c r="AD774" t="s">
        <v>99</v>
      </c>
      <c r="AE774" s="3" t="s">
        <v>71</v>
      </c>
      <c r="AH774" t="s">
        <v>1723</v>
      </c>
    </row>
    <row r="775" spans="1:34">
      <c r="A775" s="3" t="s">
        <v>2847</v>
      </c>
      <c r="B775" s="3" t="s">
        <v>2592</v>
      </c>
      <c r="C775" s="3" t="s">
        <v>33</v>
      </c>
      <c r="D775" s="3" t="s">
        <v>34</v>
      </c>
      <c r="E775" s="3" t="s">
        <v>35</v>
      </c>
      <c r="F775" s="4">
        <v>0.02</v>
      </c>
      <c r="G775" s="3" t="s">
        <v>2593</v>
      </c>
      <c r="H775" s="3">
        <v>51</v>
      </c>
      <c r="I775" s="3"/>
      <c r="J775" s="3">
        <v>180</v>
      </c>
      <c r="K775" s="3">
        <v>604800</v>
      </c>
      <c r="L775" s="10" t="s">
        <v>2722</v>
      </c>
      <c r="M775" s="10"/>
      <c r="N775" s="10"/>
      <c r="O775" s="3" t="s">
        <v>2911</v>
      </c>
      <c r="P775" s="3" t="s">
        <v>2657</v>
      </c>
      <c r="Q775" t="s">
        <v>40</v>
      </c>
      <c r="R775" s="3" t="s">
        <v>2912</v>
      </c>
      <c r="S775" s="3" t="s">
        <v>2913</v>
      </c>
      <c r="T775" s="10" t="s">
        <v>2914</v>
      </c>
      <c r="U775" s="10"/>
      <c r="V775" s="10"/>
      <c r="W775" s="3"/>
      <c r="X775" s="3">
        <v>14</v>
      </c>
      <c r="Y775" s="3" t="s">
        <v>2600</v>
      </c>
      <c r="Z775" s="3" t="s">
        <v>2600</v>
      </c>
      <c r="AA775" s="3" t="s">
        <v>2600</v>
      </c>
      <c r="AB775" s="3" t="s">
        <v>401</v>
      </c>
      <c r="AC775" s="3"/>
      <c r="AD775" s="3" t="s">
        <v>55</v>
      </c>
      <c r="AE775" s="3" t="s">
        <v>48</v>
      </c>
      <c r="AF775" s="3"/>
      <c r="AG775" s="3"/>
      <c r="AH775" t="s">
        <v>1723</v>
      </c>
    </row>
    <row r="776" spans="1:34">
      <c r="A776" s="3" t="s">
        <v>2847</v>
      </c>
      <c r="B776" s="3" t="s">
        <v>2592</v>
      </c>
      <c r="C776" s="3" t="s">
        <v>33</v>
      </c>
      <c r="D776" s="3" t="s">
        <v>34</v>
      </c>
      <c r="E776" s="3" t="s">
        <v>35</v>
      </c>
      <c r="F776" s="4">
        <v>0.02</v>
      </c>
      <c r="G776" s="3" t="s">
        <v>2593</v>
      </c>
      <c r="H776" s="3">
        <v>51</v>
      </c>
      <c r="I776" s="3"/>
      <c r="J776" s="3">
        <v>180</v>
      </c>
      <c r="K776" s="3">
        <v>604800</v>
      </c>
      <c r="L776" s="10" t="s">
        <v>2722</v>
      </c>
      <c r="M776" s="10"/>
      <c r="N776" s="10"/>
      <c r="O776" s="3" t="s">
        <v>2919</v>
      </c>
      <c r="P776" s="3" t="s">
        <v>2014</v>
      </c>
      <c r="Q776" t="s">
        <v>40</v>
      </c>
      <c r="R776" s="3" t="s">
        <v>2920</v>
      </c>
      <c r="S776" s="3" t="s">
        <v>2921</v>
      </c>
      <c r="T776" s="10" t="s">
        <v>2922</v>
      </c>
      <c r="U776" s="10"/>
      <c r="V776" s="10"/>
      <c r="W776" s="3"/>
      <c r="X776" s="3">
        <v>66</v>
      </c>
      <c r="Y776" s="3" t="s">
        <v>78</v>
      </c>
      <c r="Z776" s="3" t="s">
        <v>78</v>
      </c>
      <c r="AA776" s="3" t="s">
        <v>78</v>
      </c>
      <c r="AB776" s="3" t="s">
        <v>401</v>
      </c>
      <c r="AC776" s="3"/>
      <c r="AD776" s="3" t="s">
        <v>55</v>
      </c>
      <c r="AE776" s="3" t="s">
        <v>106</v>
      </c>
      <c r="AF776" s="3"/>
      <c r="AG776" s="3"/>
      <c r="AH776" t="s">
        <v>1723</v>
      </c>
    </row>
    <row r="777" spans="1:34">
      <c r="A777" s="3" t="s">
        <v>2847</v>
      </c>
      <c r="B777" s="3" t="s">
        <v>2592</v>
      </c>
      <c r="C777" s="3" t="s">
        <v>33</v>
      </c>
      <c r="D777" s="3" t="s">
        <v>34</v>
      </c>
      <c r="E777" s="3" t="s">
        <v>35</v>
      </c>
      <c r="F777" s="4">
        <v>0.02</v>
      </c>
      <c r="G777" s="3" t="s">
        <v>2593</v>
      </c>
      <c r="H777" s="3">
        <v>51</v>
      </c>
      <c r="I777" s="3"/>
      <c r="J777" s="3">
        <v>180</v>
      </c>
      <c r="K777" s="3">
        <v>604800</v>
      </c>
      <c r="L777" s="10" t="s">
        <v>2722</v>
      </c>
      <c r="M777" s="10"/>
      <c r="N777" s="10"/>
      <c r="O777" s="3" t="s">
        <v>2949</v>
      </c>
      <c r="P777" s="3" t="s">
        <v>2608</v>
      </c>
      <c r="Q777" t="s">
        <v>40</v>
      </c>
      <c r="R777" s="3" t="s">
        <v>2950</v>
      </c>
      <c r="S777" s="3" t="s">
        <v>2951</v>
      </c>
      <c r="T777" s="10" t="s">
        <v>2952</v>
      </c>
      <c r="U777" s="10"/>
      <c r="V777" s="10"/>
      <c r="W777" s="3"/>
      <c r="X777" s="3">
        <v>17</v>
      </c>
      <c r="Y777" s="3" t="s">
        <v>2600</v>
      </c>
      <c r="Z777" s="3" t="s">
        <v>2600</v>
      </c>
      <c r="AA777" s="3" t="s">
        <v>2600</v>
      </c>
      <c r="AB777" s="3" t="s">
        <v>401</v>
      </c>
      <c r="AC777" s="3"/>
      <c r="AD777" s="3" t="s">
        <v>2612</v>
      </c>
      <c r="AE777" s="3" t="s">
        <v>106</v>
      </c>
      <c r="AF777" s="3"/>
      <c r="AG777" s="3"/>
      <c r="AH777" t="s">
        <v>1723</v>
      </c>
    </row>
    <row r="778" spans="1:34">
      <c r="A778" s="3" t="s">
        <v>2847</v>
      </c>
      <c r="B778" s="3" t="s">
        <v>2592</v>
      </c>
      <c r="C778" s="3" t="s">
        <v>33</v>
      </c>
      <c r="D778" s="3" t="s">
        <v>34</v>
      </c>
      <c r="E778" s="3" t="s">
        <v>35</v>
      </c>
      <c r="F778" s="4">
        <v>0.02</v>
      </c>
      <c r="G778" s="3" t="s">
        <v>2593</v>
      </c>
      <c r="H778" s="3">
        <v>51</v>
      </c>
      <c r="I778" s="3"/>
      <c r="J778" s="3">
        <v>180</v>
      </c>
      <c r="K778" s="3">
        <v>604800</v>
      </c>
      <c r="L778" s="10" t="s">
        <v>2722</v>
      </c>
      <c r="M778" s="10"/>
      <c r="N778" s="10"/>
      <c r="O778" s="3" t="s">
        <v>2944</v>
      </c>
      <c r="P778" s="3" t="s">
        <v>2945</v>
      </c>
      <c r="Q778" t="s">
        <v>40</v>
      </c>
      <c r="R778" s="3" t="s">
        <v>2946</v>
      </c>
      <c r="S778" s="3" t="s">
        <v>2947</v>
      </c>
      <c r="T778" s="10" t="s">
        <v>2948</v>
      </c>
      <c r="U778" s="10"/>
      <c r="V778" s="10"/>
      <c r="W778" s="3"/>
      <c r="X778" s="3">
        <v>28</v>
      </c>
      <c r="Y778" s="3" t="s">
        <v>2600</v>
      </c>
      <c r="Z778" s="3" t="s">
        <v>2600</v>
      </c>
      <c r="AA778" s="3" t="s">
        <v>2600</v>
      </c>
      <c r="AB778" s="3" t="s">
        <v>401</v>
      </c>
      <c r="AC778" s="3"/>
      <c r="AD778" s="3" t="s">
        <v>99</v>
      </c>
      <c r="AE778" s="3" t="s">
        <v>4407</v>
      </c>
      <c r="AF778" s="3"/>
      <c r="AG778" s="3"/>
      <c r="AH778" t="s">
        <v>1723</v>
      </c>
    </row>
    <row r="779" spans="1:34">
      <c r="A779" t="s">
        <v>394</v>
      </c>
      <c r="B779" t="s">
        <v>32</v>
      </c>
      <c r="C779" t="s">
        <v>33</v>
      </c>
      <c r="D779" t="s">
        <v>34</v>
      </c>
      <c r="E779" t="s">
        <v>35</v>
      </c>
      <c r="F779" s="1">
        <v>0.03</v>
      </c>
      <c r="G779" t="s">
        <v>36</v>
      </c>
      <c r="H779">
        <v>30</v>
      </c>
      <c r="J779">
        <v>180</v>
      </c>
      <c r="K779">
        <v>604800</v>
      </c>
      <c r="L779" t="s">
        <v>37</v>
      </c>
      <c r="O779" t="s">
        <v>406</v>
      </c>
      <c r="P779" t="s">
        <v>101</v>
      </c>
      <c r="Q779" t="s">
        <v>40</v>
      </c>
      <c r="R779" t="s">
        <v>407</v>
      </c>
      <c r="S779" t="s">
        <v>408</v>
      </c>
      <c r="T779" t="s">
        <v>409</v>
      </c>
      <c r="U779" t="s">
        <v>410</v>
      </c>
      <c r="X779">
        <v>46</v>
      </c>
      <c r="Y779" t="s">
        <v>45</v>
      </c>
      <c r="Z779" t="s">
        <v>45</v>
      </c>
      <c r="AA779" t="s">
        <v>45</v>
      </c>
      <c r="AB779" t="s">
        <v>401</v>
      </c>
      <c r="AD779" t="s">
        <v>99</v>
      </c>
      <c r="AE779" t="s">
        <v>48</v>
      </c>
      <c r="AH779" t="s">
        <v>1723</v>
      </c>
    </row>
    <row r="780" spans="1:34">
      <c r="A780" s="3" t="s">
        <v>2847</v>
      </c>
      <c r="B780" s="3" t="s">
        <v>2592</v>
      </c>
      <c r="C780" s="3" t="s">
        <v>33</v>
      </c>
      <c r="D780" s="3" t="s">
        <v>34</v>
      </c>
      <c r="E780" s="3" t="s">
        <v>35</v>
      </c>
      <c r="F780" s="4">
        <v>0.02</v>
      </c>
      <c r="G780" s="3" t="s">
        <v>2593</v>
      </c>
      <c r="H780" s="3">
        <v>51</v>
      </c>
      <c r="I780" s="3"/>
      <c r="J780" s="3">
        <v>180</v>
      </c>
      <c r="K780" s="3">
        <v>604800</v>
      </c>
      <c r="L780" s="10" t="s">
        <v>2722</v>
      </c>
      <c r="M780" s="10"/>
      <c r="N780" s="10"/>
      <c r="O780" s="3" t="s">
        <v>2894</v>
      </c>
      <c r="P780" s="3" t="s">
        <v>2596</v>
      </c>
      <c r="Q780" t="s">
        <v>40</v>
      </c>
      <c r="R780" s="3" t="s">
        <v>2895</v>
      </c>
      <c r="S780" s="3" t="s">
        <v>2896</v>
      </c>
      <c r="T780" s="10" t="s">
        <v>2897</v>
      </c>
      <c r="U780" s="10"/>
      <c r="V780" s="10"/>
      <c r="W780" s="3"/>
      <c r="X780" s="3">
        <v>23</v>
      </c>
      <c r="Y780" s="3" t="s">
        <v>2600</v>
      </c>
      <c r="Z780" s="3" t="s">
        <v>2600</v>
      </c>
      <c r="AA780" s="3" t="s">
        <v>2600</v>
      </c>
      <c r="AB780" s="3" t="s">
        <v>401</v>
      </c>
      <c r="AC780" s="3"/>
      <c r="AD780" s="3" t="s">
        <v>196</v>
      </c>
      <c r="AE780" s="3" t="s">
        <v>71</v>
      </c>
      <c r="AF780" s="3"/>
      <c r="AG780" s="3"/>
      <c r="AH780" t="s">
        <v>1723</v>
      </c>
    </row>
    <row r="781" spans="1:34">
      <c r="A781" s="3" t="s">
        <v>2847</v>
      </c>
      <c r="B781" s="3" t="s">
        <v>2592</v>
      </c>
      <c r="C781" s="3" t="s">
        <v>33</v>
      </c>
      <c r="D781" s="3" t="s">
        <v>34</v>
      </c>
      <c r="E781" s="3" t="s">
        <v>35</v>
      </c>
      <c r="F781" s="4">
        <v>0.02</v>
      </c>
      <c r="G781" s="3" t="s">
        <v>2593</v>
      </c>
      <c r="H781" s="3">
        <v>51</v>
      </c>
      <c r="I781" s="3"/>
      <c r="J781" s="3">
        <v>180</v>
      </c>
      <c r="K781" s="3">
        <v>604800</v>
      </c>
      <c r="L781" s="10" t="s">
        <v>2722</v>
      </c>
      <c r="M781" s="10"/>
      <c r="N781" s="10"/>
      <c r="O781" s="3" t="s">
        <v>2902</v>
      </c>
      <c r="P781" s="3" t="s">
        <v>2685</v>
      </c>
      <c r="Q781" t="s">
        <v>40</v>
      </c>
      <c r="R781" s="3" t="s">
        <v>2903</v>
      </c>
      <c r="S781" s="3" t="s">
        <v>2904</v>
      </c>
      <c r="T781" s="10" t="s">
        <v>2905</v>
      </c>
      <c r="U781" s="10"/>
      <c r="V781" s="10"/>
      <c r="W781" s="3"/>
      <c r="X781" s="3">
        <v>21</v>
      </c>
      <c r="Y781" s="3" t="s">
        <v>2600</v>
      </c>
      <c r="Z781" s="3" t="s">
        <v>2600</v>
      </c>
      <c r="AA781" s="3" t="s">
        <v>2600</v>
      </c>
      <c r="AB781" s="3" t="s">
        <v>401</v>
      </c>
      <c r="AC781" s="3"/>
      <c r="AD781" s="3" t="s">
        <v>99</v>
      </c>
      <c r="AE781" s="3" t="s">
        <v>71</v>
      </c>
      <c r="AF781" s="3"/>
      <c r="AG781" s="3"/>
      <c r="AH781" t="s">
        <v>1723</v>
      </c>
    </row>
    <row r="782" spans="1:34">
      <c r="A782" s="3" t="s">
        <v>2847</v>
      </c>
      <c r="B782" s="3" t="s">
        <v>2592</v>
      </c>
      <c r="C782" s="3" t="s">
        <v>33</v>
      </c>
      <c r="D782" s="3" t="s">
        <v>34</v>
      </c>
      <c r="E782" s="3" t="s">
        <v>35</v>
      </c>
      <c r="F782" s="4">
        <v>0.02</v>
      </c>
      <c r="G782" s="3" t="s">
        <v>2593</v>
      </c>
      <c r="H782" s="3">
        <v>51</v>
      </c>
      <c r="I782" s="3"/>
      <c r="J782" s="3">
        <v>180</v>
      </c>
      <c r="K782" s="3">
        <v>604800</v>
      </c>
      <c r="L782" s="10" t="s">
        <v>2722</v>
      </c>
      <c r="M782" s="10"/>
      <c r="N782" s="10"/>
      <c r="O782" s="3" t="s">
        <v>2915</v>
      </c>
      <c r="P782" s="3" t="s">
        <v>2728</v>
      </c>
      <c r="Q782" t="s">
        <v>40</v>
      </c>
      <c r="R782" s="3" t="s">
        <v>2916</v>
      </c>
      <c r="S782" s="3" t="s">
        <v>2917</v>
      </c>
      <c r="T782" s="10" t="s">
        <v>2918</v>
      </c>
      <c r="U782" s="10"/>
      <c r="V782" s="10"/>
      <c r="W782" s="3"/>
      <c r="X782" s="3">
        <v>17</v>
      </c>
      <c r="Y782" s="3" t="s">
        <v>2600</v>
      </c>
      <c r="Z782" s="3" t="s">
        <v>2600</v>
      </c>
      <c r="AA782" s="3" t="s">
        <v>2600</v>
      </c>
      <c r="AB782" s="3" t="s">
        <v>401</v>
      </c>
      <c r="AC782" s="3"/>
      <c r="AD782" s="3" t="s">
        <v>99</v>
      </c>
      <c r="AE782" s="3" t="s">
        <v>71</v>
      </c>
      <c r="AF782" s="3"/>
      <c r="AG782" s="3"/>
      <c r="AH782" t="s">
        <v>1723</v>
      </c>
    </row>
    <row r="783" spans="1:34">
      <c r="A783" s="3" t="s">
        <v>2847</v>
      </c>
      <c r="B783" s="3" t="s">
        <v>2592</v>
      </c>
      <c r="C783" s="3" t="s">
        <v>33</v>
      </c>
      <c r="D783" s="3" t="s">
        <v>34</v>
      </c>
      <c r="E783" s="3" t="s">
        <v>35</v>
      </c>
      <c r="F783" s="4">
        <v>0.02</v>
      </c>
      <c r="G783" s="3" t="s">
        <v>2593</v>
      </c>
      <c r="H783" s="3">
        <v>51</v>
      </c>
      <c r="I783" s="3"/>
      <c r="J783" s="3">
        <v>180</v>
      </c>
      <c r="K783" s="3">
        <v>604800</v>
      </c>
      <c r="L783" s="10" t="s">
        <v>2722</v>
      </c>
      <c r="M783" s="10"/>
      <c r="N783" s="10"/>
      <c r="O783" s="3" t="s">
        <v>2940</v>
      </c>
      <c r="P783" s="3" t="s">
        <v>2696</v>
      </c>
      <c r="Q783" t="s">
        <v>40</v>
      </c>
      <c r="R783" s="3" t="s">
        <v>2941</v>
      </c>
      <c r="S783" s="3" t="s">
        <v>2942</v>
      </c>
      <c r="T783" s="10" t="s">
        <v>2943</v>
      </c>
      <c r="U783" s="10"/>
      <c r="V783" s="10"/>
      <c r="W783" s="3"/>
      <c r="X783" s="3">
        <v>81</v>
      </c>
      <c r="Y783" s="3" t="s">
        <v>2600</v>
      </c>
      <c r="Z783" s="3" t="s">
        <v>2600</v>
      </c>
      <c r="AA783" s="3" t="s">
        <v>2600</v>
      </c>
      <c r="AB783" s="3" t="s">
        <v>401</v>
      </c>
      <c r="AC783" s="3"/>
      <c r="AD783" s="3" t="s">
        <v>99</v>
      </c>
      <c r="AE783" s="3" t="s">
        <v>2700</v>
      </c>
      <c r="AF783" s="3"/>
      <c r="AG783" s="3"/>
      <c r="AH783" t="s">
        <v>1723</v>
      </c>
    </row>
    <row r="784" spans="1:34">
      <c r="A784" s="3" t="s">
        <v>2847</v>
      </c>
      <c r="B784" s="3" t="s">
        <v>2592</v>
      </c>
      <c r="C784" s="3" t="s">
        <v>33</v>
      </c>
      <c r="D784" s="3" t="s">
        <v>34</v>
      </c>
      <c r="E784" s="3" t="s">
        <v>35</v>
      </c>
      <c r="F784" s="4">
        <v>0.02</v>
      </c>
      <c r="G784" s="3" t="s">
        <v>2593</v>
      </c>
      <c r="H784" s="3">
        <v>51</v>
      </c>
      <c r="I784" s="3"/>
      <c r="J784" s="3">
        <v>180</v>
      </c>
      <c r="K784" s="3">
        <v>604800</v>
      </c>
      <c r="L784" s="10" t="s">
        <v>2722</v>
      </c>
      <c r="M784" s="10"/>
      <c r="N784" s="10"/>
      <c r="O784" s="3" t="s">
        <v>2848</v>
      </c>
      <c r="P784" s="3" t="s">
        <v>2849</v>
      </c>
      <c r="Q784" t="s">
        <v>40</v>
      </c>
      <c r="R784" s="3" t="s">
        <v>2850</v>
      </c>
      <c r="S784" s="3" t="s">
        <v>2851</v>
      </c>
      <c r="T784" s="10" t="s">
        <v>2852</v>
      </c>
      <c r="U784" s="10"/>
      <c r="V784" s="10"/>
      <c r="W784" s="3"/>
      <c r="X784" s="3">
        <v>35</v>
      </c>
      <c r="Y784" s="3" t="s">
        <v>2600</v>
      </c>
      <c r="Z784" s="3" t="s">
        <v>2600</v>
      </c>
      <c r="AA784" s="3" t="s">
        <v>2600</v>
      </c>
      <c r="AB784" s="3" t="s">
        <v>401</v>
      </c>
      <c r="AC784" s="3"/>
      <c r="AD784" s="3" t="s">
        <v>99</v>
      </c>
      <c r="AE784" s="3" t="s">
        <v>71</v>
      </c>
      <c r="AF784" s="10"/>
      <c r="AG784" s="3"/>
      <c r="AH784" t="s">
        <v>1723</v>
      </c>
    </row>
    <row r="785" spans="1:34">
      <c r="A785" s="3" t="s">
        <v>2847</v>
      </c>
      <c r="B785" s="3" t="s">
        <v>2592</v>
      </c>
      <c r="C785" s="3" t="s">
        <v>33</v>
      </c>
      <c r="D785" s="3" t="s">
        <v>34</v>
      </c>
      <c r="E785" s="3" t="s">
        <v>35</v>
      </c>
      <c r="F785" s="4">
        <v>0.02</v>
      </c>
      <c r="G785" s="3" t="s">
        <v>2593</v>
      </c>
      <c r="H785" s="3">
        <v>51</v>
      </c>
      <c r="I785" s="3"/>
      <c r="J785" s="3">
        <v>180</v>
      </c>
      <c r="K785" s="3">
        <v>604800</v>
      </c>
      <c r="L785" s="10" t="s">
        <v>2722</v>
      </c>
      <c r="M785" s="10"/>
      <c r="N785" s="10"/>
      <c r="O785" s="3" t="s">
        <v>2886</v>
      </c>
      <c r="P785" s="3" t="s">
        <v>1860</v>
      </c>
      <c r="Q785" t="s">
        <v>40</v>
      </c>
      <c r="R785" s="3" t="s">
        <v>2887</v>
      </c>
      <c r="S785" s="3" t="s">
        <v>2888</v>
      </c>
      <c r="T785" s="10" t="s">
        <v>2889</v>
      </c>
      <c r="U785" s="10"/>
      <c r="V785" s="10"/>
      <c r="W785" s="3"/>
      <c r="X785" s="3">
        <v>39</v>
      </c>
      <c r="Y785" s="3" t="s">
        <v>70</v>
      </c>
      <c r="Z785" s="3" t="s">
        <v>70</v>
      </c>
      <c r="AA785" s="3" t="s">
        <v>70</v>
      </c>
      <c r="AB785" s="3" t="s">
        <v>401</v>
      </c>
      <c r="AC785" s="3"/>
      <c r="AD785" s="3" t="s">
        <v>2890</v>
      </c>
      <c r="AE785" s="3" t="s">
        <v>2205</v>
      </c>
      <c r="AF785" s="3"/>
      <c r="AG785" s="3"/>
      <c r="AH785" t="s">
        <v>1723</v>
      </c>
    </row>
    <row r="786" spans="1:34">
      <c r="A786" t="s">
        <v>394</v>
      </c>
      <c r="B786" t="s">
        <v>32</v>
      </c>
      <c r="C786" t="s">
        <v>33</v>
      </c>
      <c r="D786" t="s">
        <v>34</v>
      </c>
      <c r="E786" t="s">
        <v>35</v>
      </c>
      <c r="F786" s="1">
        <v>0.03</v>
      </c>
      <c r="G786" t="s">
        <v>36</v>
      </c>
      <c r="H786">
        <v>30</v>
      </c>
      <c r="J786">
        <v>180</v>
      </c>
      <c r="K786">
        <v>604800</v>
      </c>
      <c r="L786" t="s">
        <v>37</v>
      </c>
      <c r="O786" t="s">
        <v>465</v>
      </c>
      <c r="P786" t="s">
        <v>138</v>
      </c>
      <c r="Q786" t="s">
        <v>40</v>
      </c>
      <c r="R786" t="s">
        <v>466</v>
      </c>
      <c r="S786" t="s">
        <v>467</v>
      </c>
      <c r="T786" t="s">
        <v>468</v>
      </c>
      <c r="U786" t="s">
        <v>441</v>
      </c>
      <c r="X786">
        <v>28</v>
      </c>
      <c r="Y786" t="s">
        <v>45</v>
      </c>
      <c r="Z786" t="s">
        <v>45</v>
      </c>
      <c r="AA786" t="s">
        <v>45</v>
      </c>
      <c r="AB786" t="s">
        <v>401</v>
      </c>
      <c r="AD786" t="s">
        <v>99</v>
      </c>
      <c r="AE786" t="s">
        <v>63</v>
      </c>
      <c r="AH786" t="s">
        <v>1723</v>
      </c>
    </row>
    <row r="787" spans="1:34">
      <c r="A787" s="3" t="s">
        <v>2847</v>
      </c>
      <c r="B787" s="3" t="s">
        <v>2592</v>
      </c>
      <c r="C787" s="3" t="s">
        <v>33</v>
      </c>
      <c r="D787" s="3" t="s">
        <v>34</v>
      </c>
      <c r="E787" s="3" t="s">
        <v>35</v>
      </c>
      <c r="F787" s="4">
        <v>0.02</v>
      </c>
      <c r="G787" s="3" t="s">
        <v>2593</v>
      </c>
      <c r="H787" s="3">
        <v>51</v>
      </c>
      <c r="I787" s="3"/>
      <c r="J787" s="3">
        <v>180</v>
      </c>
      <c r="K787" s="3">
        <v>604800</v>
      </c>
      <c r="L787" s="10" t="s">
        <v>2722</v>
      </c>
      <c r="M787" s="10"/>
      <c r="N787" s="10"/>
      <c r="O787" s="3" t="s">
        <v>2870</v>
      </c>
      <c r="P787" s="3" t="s">
        <v>2871</v>
      </c>
      <c r="Q787" t="s">
        <v>40</v>
      </c>
      <c r="R787" s="3" t="s">
        <v>2872</v>
      </c>
      <c r="S787" s="3" t="s">
        <v>2873</v>
      </c>
      <c r="T787" s="10" t="s">
        <v>2874</v>
      </c>
      <c r="U787" s="10"/>
      <c r="V787" s="10"/>
      <c r="W787" s="3"/>
      <c r="X787" s="3">
        <v>13</v>
      </c>
      <c r="Y787" s="3" t="s">
        <v>2600</v>
      </c>
      <c r="Z787" s="3" t="s">
        <v>2600</v>
      </c>
      <c r="AA787" s="3" t="s">
        <v>2600</v>
      </c>
      <c r="AB787" s="3" t="s">
        <v>401</v>
      </c>
      <c r="AC787" s="3"/>
      <c r="AD787" s="3" t="s">
        <v>99</v>
      </c>
      <c r="AE787" t="s">
        <v>631</v>
      </c>
      <c r="AF787" s="3"/>
      <c r="AG787" s="3"/>
      <c r="AH787" t="s">
        <v>1723</v>
      </c>
    </row>
    <row r="788" spans="1:34">
      <c r="A788" s="3" t="s">
        <v>2847</v>
      </c>
      <c r="B788" s="3" t="s">
        <v>2592</v>
      </c>
      <c r="C788" s="3" t="s">
        <v>33</v>
      </c>
      <c r="D788" s="3" t="s">
        <v>34</v>
      </c>
      <c r="E788" s="3" t="s">
        <v>35</v>
      </c>
      <c r="F788" s="4">
        <v>0.02</v>
      </c>
      <c r="G788" s="3" t="s">
        <v>2593</v>
      </c>
      <c r="H788" s="3">
        <v>51</v>
      </c>
      <c r="I788" s="3"/>
      <c r="J788" s="3">
        <v>180</v>
      </c>
      <c r="K788" s="3">
        <v>604800</v>
      </c>
      <c r="L788" s="10" t="s">
        <v>2722</v>
      </c>
      <c r="M788" s="10"/>
      <c r="N788" s="10"/>
      <c r="O788" s="3" t="s">
        <v>2927</v>
      </c>
      <c r="P788" s="3" t="s">
        <v>2667</v>
      </c>
      <c r="Q788" t="s">
        <v>40</v>
      </c>
      <c r="R788" s="3" t="s">
        <v>2928</v>
      </c>
      <c r="S788" s="3" t="s">
        <v>2929</v>
      </c>
      <c r="T788" s="10" t="s">
        <v>2930</v>
      </c>
      <c r="U788" s="10"/>
      <c r="V788" s="10"/>
      <c r="W788" s="3"/>
      <c r="X788" s="3">
        <v>42</v>
      </c>
      <c r="Y788" s="3" t="s">
        <v>2600</v>
      </c>
      <c r="Z788" s="3" t="s">
        <v>2600</v>
      </c>
      <c r="AA788" s="3" t="s">
        <v>2600</v>
      </c>
      <c r="AB788" s="3" t="s">
        <v>401</v>
      </c>
      <c r="AC788" s="3"/>
      <c r="AD788" s="3" t="s">
        <v>99</v>
      </c>
      <c r="AE788" s="3" t="s">
        <v>106</v>
      </c>
      <c r="AF788" s="3"/>
      <c r="AG788" s="3"/>
      <c r="AH788" t="s">
        <v>1723</v>
      </c>
    </row>
    <row r="789" spans="1:34">
      <c r="A789" t="s">
        <v>394</v>
      </c>
      <c r="B789" t="s">
        <v>32</v>
      </c>
      <c r="C789" t="s">
        <v>33</v>
      </c>
      <c r="D789" t="s">
        <v>34</v>
      </c>
      <c r="E789" t="s">
        <v>35</v>
      </c>
      <c r="F789" s="1">
        <v>0.03</v>
      </c>
      <c r="G789" t="s">
        <v>36</v>
      </c>
      <c r="H789">
        <v>30</v>
      </c>
      <c r="J789">
        <v>180</v>
      </c>
      <c r="K789">
        <v>604800</v>
      </c>
      <c r="L789" t="s">
        <v>37</v>
      </c>
      <c r="O789" t="s">
        <v>416</v>
      </c>
      <c r="P789" t="s">
        <v>180</v>
      </c>
      <c r="Q789" t="s">
        <v>40</v>
      </c>
      <c r="R789" t="s">
        <v>417</v>
      </c>
      <c r="S789" t="s">
        <v>418</v>
      </c>
      <c r="T789" t="s">
        <v>419</v>
      </c>
      <c r="U789" t="s">
        <v>142</v>
      </c>
      <c r="X789">
        <v>79</v>
      </c>
      <c r="Y789" t="s">
        <v>45</v>
      </c>
      <c r="Z789" t="s">
        <v>45</v>
      </c>
      <c r="AA789" t="s">
        <v>45</v>
      </c>
      <c r="AB789" t="s">
        <v>401</v>
      </c>
      <c r="AD789" t="s">
        <v>99</v>
      </c>
      <c r="AE789" s="3" t="s">
        <v>71</v>
      </c>
      <c r="AH789" t="s">
        <v>1723</v>
      </c>
    </row>
    <row r="790" spans="1:34">
      <c r="A790" t="s">
        <v>394</v>
      </c>
      <c r="B790" t="s">
        <v>32</v>
      </c>
      <c r="C790" t="s">
        <v>33</v>
      </c>
      <c r="D790" t="s">
        <v>34</v>
      </c>
      <c r="E790" t="s">
        <v>35</v>
      </c>
      <c r="F790" s="1">
        <v>0.03</v>
      </c>
      <c r="G790" t="s">
        <v>36</v>
      </c>
      <c r="H790">
        <v>30</v>
      </c>
      <c r="J790">
        <v>180</v>
      </c>
      <c r="K790">
        <v>604800</v>
      </c>
      <c r="L790" t="s">
        <v>37</v>
      </c>
      <c r="O790" t="s">
        <v>501</v>
      </c>
      <c r="P790" t="s">
        <v>86</v>
      </c>
      <c r="Q790" t="s">
        <v>40</v>
      </c>
      <c r="R790" t="s">
        <v>502</v>
      </c>
      <c r="S790" t="s">
        <v>503</v>
      </c>
      <c r="T790" t="s">
        <v>504</v>
      </c>
      <c r="U790" t="s">
        <v>228</v>
      </c>
      <c r="X790">
        <v>32</v>
      </c>
      <c r="Y790" t="s">
        <v>91</v>
      </c>
      <c r="Z790" t="s">
        <v>91</v>
      </c>
      <c r="AA790" t="s">
        <v>91</v>
      </c>
      <c r="AB790" t="s">
        <v>401</v>
      </c>
      <c r="AD790" t="s">
        <v>196</v>
      </c>
      <c r="AE790" s="3" t="s">
        <v>71</v>
      </c>
      <c r="AH790" t="s">
        <v>1723</v>
      </c>
    </row>
    <row r="791" spans="1:34">
      <c r="A791" s="3" t="s">
        <v>2847</v>
      </c>
      <c r="B791" s="3" t="s">
        <v>2592</v>
      </c>
      <c r="C791" s="3" t="s">
        <v>33</v>
      </c>
      <c r="D791" s="3" t="s">
        <v>34</v>
      </c>
      <c r="E791" s="3" t="s">
        <v>35</v>
      </c>
      <c r="F791" s="4">
        <v>0.02</v>
      </c>
      <c r="G791" s="3" t="s">
        <v>2593</v>
      </c>
      <c r="H791" s="3">
        <v>51</v>
      </c>
      <c r="I791" s="3"/>
      <c r="J791" s="3">
        <v>180</v>
      </c>
      <c r="K791" s="3">
        <v>604800</v>
      </c>
      <c r="L791" s="10" t="s">
        <v>2722</v>
      </c>
      <c r="M791" s="10"/>
      <c r="N791" s="10"/>
      <c r="O791" s="3" t="s">
        <v>2862</v>
      </c>
      <c r="P791" s="3" t="s">
        <v>2791</v>
      </c>
      <c r="Q791" t="s">
        <v>40</v>
      </c>
      <c r="R791" s="3" t="s">
        <v>2863</v>
      </c>
      <c r="S791" s="3" t="s">
        <v>2864</v>
      </c>
      <c r="T791" s="10" t="s">
        <v>2865</v>
      </c>
      <c r="U791" s="10"/>
      <c r="V791" s="10"/>
      <c r="W791" s="3"/>
      <c r="X791" s="3">
        <v>60</v>
      </c>
      <c r="Y791" s="3" t="s">
        <v>2600</v>
      </c>
      <c r="Z791" s="3" t="s">
        <v>2600</v>
      </c>
      <c r="AA791" s="3" t="s">
        <v>2600</v>
      </c>
      <c r="AB791" s="3" t="s">
        <v>401</v>
      </c>
      <c r="AC791" s="3"/>
      <c r="AD791" s="3" t="s">
        <v>99</v>
      </c>
      <c r="AE791" s="3" t="s">
        <v>106</v>
      </c>
      <c r="AF791" s="3"/>
      <c r="AG791" s="3"/>
      <c r="AH791" t="s">
        <v>1723</v>
      </c>
    </row>
    <row r="792" spans="1:34">
      <c r="A792" s="3" t="s">
        <v>2847</v>
      </c>
      <c r="B792" s="3" t="s">
        <v>2592</v>
      </c>
      <c r="C792" s="3" t="s">
        <v>33</v>
      </c>
      <c r="D792" s="3" t="s">
        <v>34</v>
      </c>
      <c r="E792" s="3" t="s">
        <v>35</v>
      </c>
      <c r="F792" s="4">
        <v>0.02</v>
      </c>
      <c r="G792" s="3" t="s">
        <v>2593</v>
      </c>
      <c r="H792" s="3">
        <v>51</v>
      </c>
      <c r="I792" s="3"/>
      <c r="J792" s="3">
        <v>180</v>
      </c>
      <c r="K792" s="3">
        <v>604800</v>
      </c>
      <c r="L792" s="10" t="s">
        <v>2722</v>
      </c>
      <c r="M792" s="10"/>
      <c r="N792" s="10"/>
      <c r="O792" s="3" t="s">
        <v>2898</v>
      </c>
      <c r="P792" s="3" t="s">
        <v>1758</v>
      </c>
      <c r="Q792" t="s">
        <v>40</v>
      </c>
      <c r="R792" s="3" t="s">
        <v>2899</v>
      </c>
      <c r="S792" s="3" t="s">
        <v>2900</v>
      </c>
      <c r="T792" s="10" t="s">
        <v>2901</v>
      </c>
      <c r="U792" s="10"/>
      <c r="V792" s="10"/>
      <c r="W792" s="3"/>
      <c r="X792" s="3">
        <v>66</v>
      </c>
      <c r="Y792" s="3" t="s">
        <v>125</v>
      </c>
      <c r="Z792" s="3" t="s">
        <v>125</v>
      </c>
      <c r="AA792" s="3" t="s">
        <v>125</v>
      </c>
      <c r="AB792" s="3" t="s">
        <v>401</v>
      </c>
      <c r="AC792" s="3"/>
      <c r="AD792" s="3" t="s">
        <v>99</v>
      </c>
      <c r="AE792" s="3" t="s">
        <v>106</v>
      </c>
      <c r="AF792" s="3"/>
      <c r="AG792" s="3"/>
      <c r="AH792" t="s">
        <v>1723</v>
      </c>
    </row>
    <row r="793" spans="1:34">
      <c r="A793" t="s">
        <v>394</v>
      </c>
      <c r="B793" t="s">
        <v>32</v>
      </c>
      <c r="C793" t="s">
        <v>33</v>
      </c>
      <c r="D793" t="s">
        <v>34</v>
      </c>
      <c r="E793" t="s">
        <v>35</v>
      </c>
      <c r="F793" s="1">
        <v>0.03</v>
      </c>
      <c r="G793" t="s">
        <v>36</v>
      </c>
      <c r="H793">
        <v>30</v>
      </c>
      <c r="J793">
        <v>180</v>
      </c>
      <c r="K793">
        <v>604800</v>
      </c>
      <c r="L793" t="s">
        <v>37</v>
      </c>
      <c r="O793" t="s">
        <v>522</v>
      </c>
      <c r="P793" t="s">
        <v>65</v>
      </c>
      <c r="Q793" t="s">
        <v>40</v>
      </c>
      <c r="R793" t="s">
        <v>523</v>
      </c>
      <c r="S793" t="s">
        <v>524</v>
      </c>
      <c r="T793" t="s">
        <v>525</v>
      </c>
      <c r="U793" t="s">
        <v>286</v>
      </c>
      <c r="X793">
        <v>39</v>
      </c>
      <c r="Y793" t="s">
        <v>70</v>
      </c>
      <c r="Z793" t="s">
        <v>70</v>
      </c>
      <c r="AA793" t="s">
        <v>70</v>
      </c>
      <c r="AB793" t="s">
        <v>401</v>
      </c>
      <c r="AD793" t="s">
        <v>99</v>
      </c>
      <c r="AE793" s="3" t="s">
        <v>71</v>
      </c>
      <c r="AH793" t="s">
        <v>1723</v>
      </c>
    </row>
    <row r="794" spans="1:34">
      <c r="A794" s="3" t="s">
        <v>2847</v>
      </c>
      <c r="B794" s="3" t="s">
        <v>2592</v>
      </c>
      <c r="C794" s="3" t="s">
        <v>33</v>
      </c>
      <c r="D794" s="3" t="s">
        <v>34</v>
      </c>
      <c r="E794" s="3" t="s">
        <v>35</v>
      </c>
      <c r="F794" s="4">
        <v>0.02</v>
      </c>
      <c r="G794" s="3" t="s">
        <v>2593</v>
      </c>
      <c r="H794" s="3">
        <v>51</v>
      </c>
      <c r="I794" s="3"/>
      <c r="J794" s="3">
        <v>180</v>
      </c>
      <c r="K794" s="3">
        <v>604800</v>
      </c>
      <c r="L794" s="10" t="s">
        <v>2722</v>
      </c>
      <c r="M794" s="10"/>
      <c r="N794" s="10"/>
      <c r="O794" s="3" t="s">
        <v>2857</v>
      </c>
      <c r="P794" s="3" t="s">
        <v>2858</v>
      </c>
      <c r="Q794" t="s">
        <v>40</v>
      </c>
      <c r="R794" s="3" t="s">
        <v>2859</v>
      </c>
      <c r="S794" s="3" t="s">
        <v>2860</v>
      </c>
      <c r="T794" s="10" t="s">
        <v>2861</v>
      </c>
      <c r="U794" s="10"/>
      <c r="V794" s="10"/>
      <c r="W794" s="3"/>
      <c r="X794" s="3">
        <v>19</v>
      </c>
      <c r="Y794" s="3" t="s">
        <v>2600</v>
      </c>
      <c r="Z794" s="3" t="s">
        <v>2600</v>
      </c>
      <c r="AA794" s="3" t="s">
        <v>2600</v>
      </c>
      <c r="AB794" s="3" t="s">
        <v>401</v>
      </c>
      <c r="AC794" s="3"/>
      <c r="AD794" s="3" t="s">
        <v>99</v>
      </c>
      <c r="AE794" s="3" t="s">
        <v>71</v>
      </c>
      <c r="AF794" s="3"/>
      <c r="AG794" s="3"/>
      <c r="AH794" t="s">
        <v>1723</v>
      </c>
    </row>
    <row r="795" spans="1:34">
      <c r="A795" t="s">
        <v>394</v>
      </c>
      <c r="B795" t="s">
        <v>32</v>
      </c>
      <c r="C795" t="s">
        <v>33</v>
      </c>
      <c r="D795" t="s">
        <v>34</v>
      </c>
      <c r="E795" t="s">
        <v>35</v>
      </c>
      <c r="F795" s="1">
        <v>0.03</v>
      </c>
      <c r="G795" t="s">
        <v>36</v>
      </c>
      <c r="H795">
        <v>30</v>
      </c>
      <c r="J795">
        <v>180</v>
      </c>
      <c r="K795">
        <v>604800</v>
      </c>
      <c r="L795" t="s">
        <v>37</v>
      </c>
      <c r="O795" t="s">
        <v>452</v>
      </c>
      <c r="P795" t="s">
        <v>204</v>
      </c>
      <c r="Q795" t="s">
        <v>40</v>
      </c>
      <c r="R795" t="s">
        <v>453</v>
      </c>
      <c r="S795" t="s">
        <v>454</v>
      </c>
      <c r="T795" t="s">
        <v>455</v>
      </c>
      <c r="U795" t="s">
        <v>178</v>
      </c>
      <c r="X795">
        <v>25</v>
      </c>
      <c r="Y795" t="s">
        <v>209</v>
      </c>
      <c r="Z795" t="s">
        <v>209</v>
      </c>
      <c r="AA795" t="s">
        <v>209</v>
      </c>
      <c r="AB795" t="s">
        <v>401</v>
      </c>
      <c r="AD795" t="s">
        <v>99</v>
      </c>
      <c r="AE795" s="3" t="s">
        <v>71</v>
      </c>
      <c r="AH795" t="s">
        <v>1723</v>
      </c>
    </row>
    <row r="796" spans="1:34">
      <c r="A796" t="s">
        <v>394</v>
      </c>
      <c r="B796" t="s">
        <v>32</v>
      </c>
      <c r="C796" t="s">
        <v>33</v>
      </c>
      <c r="D796" t="s">
        <v>34</v>
      </c>
      <c r="E796" t="s">
        <v>35</v>
      </c>
      <c r="F796" s="1">
        <v>0.03</v>
      </c>
      <c r="G796" t="s">
        <v>36</v>
      </c>
      <c r="H796">
        <v>30</v>
      </c>
      <c r="J796">
        <v>180</v>
      </c>
      <c r="K796">
        <v>604800</v>
      </c>
      <c r="L796" t="s">
        <v>37</v>
      </c>
      <c r="O796" t="s">
        <v>446</v>
      </c>
      <c r="P796" t="s">
        <v>447</v>
      </c>
      <c r="Q796" t="s">
        <v>40</v>
      </c>
      <c r="R796" t="s">
        <v>448</v>
      </c>
      <c r="S796" t="s">
        <v>449</v>
      </c>
      <c r="T796" t="s">
        <v>450</v>
      </c>
      <c r="U796" t="s">
        <v>451</v>
      </c>
      <c r="X796">
        <v>25</v>
      </c>
      <c r="Y796" t="s">
        <v>62</v>
      </c>
      <c r="Z796" t="s">
        <v>62</v>
      </c>
      <c r="AA796" t="s">
        <v>62</v>
      </c>
      <c r="AB796" t="s">
        <v>401</v>
      </c>
      <c r="AD796" t="s">
        <v>99</v>
      </c>
      <c r="AE796" s="3" t="s">
        <v>71</v>
      </c>
      <c r="AH796" t="s">
        <v>1723</v>
      </c>
    </row>
    <row r="797" spans="1:34">
      <c r="A797" t="s">
        <v>394</v>
      </c>
      <c r="B797" t="s">
        <v>32</v>
      </c>
      <c r="C797" t="s">
        <v>33</v>
      </c>
      <c r="D797" t="s">
        <v>34</v>
      </c>
      <c r="E797" t="s">
        <v>35</v>
      </c>
      <c r="F797" s="1">
        <v>0.03</v>
      </c>
      <c r="G797" t="s">
        <v>36</v>
      </c>
      <c r="H797">
        <v>30</v>
      </c>
      <c r="J797">
        <v>180</v>
      </c>
      <c r="K797">
        <v>604800</v>
      </c>
      <c r="L797" t="s">
        <v>37</v>
      </c>
      <c r="O797" t="s">
        <v>424</v>
      </c>
      <c r="P797" t="s">
        <v>50</v>
      </c>
      <c r="Q797" t="s">
        <v>40</v>
      </c>
      <c r="R797" t="s">
        <v>425</v>
      </c>
      <c r="S797" t="s">
        <v>426</v>
      </c>
      <c r="T797" t="s">
        <v>427</v>
      </c>
      <c r="U797" t="s">
        <v>190</v>
      </c>
      <c r="X797">
        <v>15</v>
      </c>
      <c r="Y797" t="s">
        <v>45</v>
      </c>
      <c r="Z797" t="s">
        <v>45</v>
      </c>
      <c r="AA797" t="s">
        <v>45</v>
      </c>
      <c r="AB797" t="s">
        <v>401</v>
      </c>
      <c r="AD797" t="s">
        <v>99</v>
      </c>
      <c r="AE797" t="s">
        <v>48</v>
      </c>
      <c r="AH797" t="s">
        <v>1723</v>
      </c>
    </row>
    <row r="798" spans="1:34">
      <c r="A798" t="s">
        <v>394</v>
      </c>
      <c r="B798" t="s">
        <v>32</v>
      </c>
      <c r="C798" t="s">
        <v>33</v>
      </c>
      <c r="D798" t="s">
        <v>34</v>
      </c>
      <c r="E798" t="s">
        <v>35</v>
      </c>
      <c r="F798" s="1">
        <v>0.03</v>
      </c>
      <c r="G798" t="s">
        <v>36</v>
      </c>
      <c r="H798">
        <v>30</v>
      </c>
      <c r="J798">
        <v>180</v>
      </c>
      <c r="K798">
        <v>604800</v>
      </c>
      <c r="L798" t="s">
        <v>37</v>
      </c>
      <c r="O798" t="s">
        <v>518</v>
      </c>
      <c r="P798" t="s">
        <v>108</v>
      </c>
      <c r="Q798" t="s">
        <v>40</v>
      </c>
      <c r="R798" t="s">
        <v>519</v>
      </c>
      <c r="S798" t="s">
        <v>520</v>
      </c>
      <c r="T798" t="s">
        <v>521</v>
      </c>
      <c r="U798" t="s">
        <v>112</v>
      </c>
      <c r="X798">
        <v>57</v>
      </c>
      <c r="Y798" t="s">
        <v>45</v>
      </c>
      <c r="Z798" t="s">
        <v>45</v>
      </c>
      <c r="AA798" t="s">
        <v>45</v>
      </c>
      <c r="AB798" t="s">
        <v>401</v>
      </c>
      <c r="AD798" t="s">
        <v>99</v>
      </c>
      <c r="AE798" s="3" t="s">
        <v>71</v>
      </c>
      <c r="AH798" t="s">
        <v>1723</v>
      </c>
    </row>
    <row r="799" spans="1:34">
      <c r="A799" t="s">
        <v>394</v>
      </c>
      <c r="B799" t="s">
        <v>32</v>
      </c>
      <c r="C799" t="s">
        <v>33</v>
      </c>
      <c r="D799" t="s">
        <v>34</v>
      </c>
      <c r="E799" t="s">
        <v>35</v>
      </c>
      <c r="F799" s="1">
        <v>0.03</v>
      </c>
      <c r="G799" t="s">
        <v>36</v>
      </c>
      <c r="H799">
        <v>30</v>
      </c>
      <c r="J799">
        <v>180</v>
      </c>
      <c r="K799">
        <v>604800</v>
      </c>
      <c r="L799" t="s">
        <v>37</v>
      </c>
      <c r="O799" t="s">
        <v>432</v>
      </c>
      <c r="P799" t="s">
        <v>192</v>
      </c>
      <c r="Q799" t="s">
        <v>40</v>
      </c>
      <c r="R799" t="s">
        <v>433</v>
      </c>
      <c r="S799" t="s">
        <v>434</v>
      </c>
      <c r="T799" t="s">
        <v>435</v>
      </c>
      <c r="U799" t="s">
        <v>436</v>
      </c>
      <c r="X799">
        <v>24</v>
      </c>
      <c r="Y799" t="s">
        <v>45</v>
      </c>
      <c r="Z799" t="s">
        <v>45</v>
      </c>
      <c r="AA799" t="s">
        <v>45</v>
      </c>
      <c r="AB799" t="s">
        <v>401</v>
      </c>
      <c r="AD799" t="s">
        <v>99</v>
      </c>
      <c r="AE799" s="3" t="s">
        <v>71</v>
      </c>
      <c r="AH799" t="s">
        <v>1723</v>
      </c>
    </row>
    <row r="800" spans="1:34">
      <c r="A800" t="s">
        <v>394</v>
      </c>
      <c r="B800" t="s">
        <v>32</v>
      </c>
      <c r="C800" t="s">
        <v>33</v>
      </c>
      <c r="D800" t="s">
        <v>34</v>
      </c>
      <c r="E800" t="s">
        <v>35</v>
      </c>
      <c r="F800" s="1">
        <v>0.03</v>
      </c>
      <c r="G800" t="s">
        <v>36</v>
      </c>
      <c r="H800">
        <v>30</v>
      </c>
      <c r="J800">
        <v>180</v>
      </c>
      <c r="K800">
        <v>604800</v>
      </c>
      <c r="L800" t="s">
        <v>37</v>
      </c>
      <c r="O800" t="s">
        <v>428</v>
      </c>
      <c r="P800" t="s">
        <v>144</v>
      </c>
      <c r="Q800" t="s">
        <v>40</v>
      </c>
      <c r="R800" t="s">
        <v>429</v>
      </c>
      <c r="S800" t="s">
        <v>430</v>
      </c>
      <c r="T800" t="s">
        <v>431</v>
      </c>
      <c r="U800" t="s">
        <v>367</v>
      </c>
      <c r="X800">
        <v>29</v>
      </c>
      <c r="Y800" t="s">
        <v>45</v>
      </c>
      <c r="Z800" t="s">
        <v>45</v>
      </c>
      <c r="AA800" t="s">
        <v>45</v>
      </c>
      <c r="AB800" t="s">
        <v>401</v>
      </c>
      <c r="AD800" t="s">
        <v>99</v>
      </c>
      <c r="AE800" s="3" t="s">
        <v>71</v>
      </c>
      <c r="AH800" t="s">
        <v>1723</v>
      </c>
    </row>
    <row r="801" spans="1:34">
      <c r="A801" s="3" t="s">
        <v>2847</v>
      </c>
      <c r="B801" s="3" t="s">
        <v>2592</v>
      </c>
      <c r="C801" s="3" t="s">
        <v>33</v>
      </c>
      <c r="D801" s="3" t="s">
        <v>34</v>
      </c>
      <c r="E801" s="3" t="s">
        <v>35</v>
      </c>
      <c r="F801" s="4">
        <v>0.02</v>
      </c>
      <c r="G801" s="3" t="s">
        <v>2593</v>
      </c>
      <c r="H801" s="3">
        <v>51</v>
      </c>
      <c r="I801" s="3"/>
      <c r="J801" s="3">
        <v>180</v>
      </c>
      <c r="K801" s="3">
        <v>604800</v>
      </c>
      <c r="L801" s="10" t="s">
        <v>2722</v>
      </c>
      <c r="M801" s="10"/>
      <c r="N801" s="10"/>
      <c r="O801" s="3" t="s">
        <v>2906</v>
      </c>
      <c r="P801" s="3" t="s">
        <v>2907</v>
      </c>
      <c r="Q801" t="s">
        <v>40</v>
      </c>
      <c r="R801" s="3" t="s">
        <v>2908</v>
      </c>
      <c r="S801" s="3" t="s">
        <v>2909</v>
      </c>
      <c r="T801" s="10" t="s">
        <v>2910</v>
      </c>
      <c r="U801" s="10"/>
      <c r="V801" s="10"/>
      <c r="W801" s="3"/>
      <c r="X801" s="3">
        <v>14</v>
      </c>
      <c r="Y801" s="3" t="s">
        <v>2600</v>
      </c>
      <c r="Z801" s="3" t="s">
        <v>2600</v>
      </c>
      <c r="AA801" s="3" t="s">
        <v>2600</v>
      </c>
      <c r="AB801" s="3" t="s">
        <v>401</v>
      </c>
      <c r="AC801" s="3"/>
      <c r="AD801" s="3" t="s">
        <v>99</v>
      </c>
      <c r="AE801" s="3" t="s">
        <v>71</v>
      </c>
      <c r="AF801" s="3"/>
      <c r="AG801" s="3"/>
      <c r="AH801" t="s">
        <v>1723</v>
      </c>
    </row>
    <row r="802" spans="1:34">
      <c r="A802" t="s">
        <v>394</v>
      </c>
      <c r="B802" t="s">
        <v>32</v>
      </c>
      <c r="C802" t="s">
        <v>33</v>
      </c>
      <c r="D802" t="s">
        <v>34</v>
      </c>
      <c r="E802" t="s">
        <v>35</v>
      </c>
      <c r="F802" s="1">
        <v>0.03</v>
      </c>
      <c r="G802" t="s">
        <v>36</v>
      </c>
      <c r="H802">
        <v>30</v>
      </c>
      <c r="J802">
        <v>180</v>
      </c>
      <c r="K802">
        <v>604800</v>
      </c>
      <c r="L802" t="s">
        <v>37</v>
      </c>
      <c r="O802" t="s">
        <v>395</v>
      </c>
      <c r="P802" t="s">
        <v>396</v>
      </c>
      <c r="Q802" t="s">
        <v>40</v>
      </c>
      <c r="R802" t="s">
        <v>397</v>
      </c>
      <c r="S802" t="s">
        <v>398</v>
      </c>
      <c r="T802" t="s">
        <v>399</v>
      </c>
      <c r="U802" t="s">
        <v>400</v>
      </c>
      <c r="X802">
        <v>35</v>
      </c>
      <c r="Y802" t="s">
        <v>70</v>
      </c>
      <c r="Z802" t="s">
        <v>70</v>
      </c>
      <c r="AA802" t="s">
        <v>70</v>
      </c>
      <c r="AB802" t="s">
        <v>401</v>
      </c>
      <c r="AD802" t="s">
        <v>99</v>
      </c>
      <c r="AE802" s="3" t="s">
        <v>4407</v>
      </c>
      <c r="AH802" t="s">
        <v>1723</v>
      </c>
    </row>
    <row r="803" spans="1:34">
      <c r="A803" t="s">
        <v>394</v>
      </c>
      <c r="B803" t="s">
        <v>32</v>
      </c>
      <c r="C803" t="s">
        <v>33</v>
      </c>
      <c r="D803" t="s">
        <v>34</v>
      </c>
      <c r="E803" t="s">
        <v>35</v>
      </c>
      <c r="F803" s="1">
        <v>0.03</v>
      </c>
      <c r="G803" t="s">
        <v>36</v>
      </c>
      <c r="H803">
        <v>30</v>
      </c>
      <c r="J803">
        <v>180</v>
      </c>
      <c r="K803">
        <v>604800</v>
      </c>
      <c r="L803" t="s">
        <v>37</v>
      </c>
      <c r="O803" t="s">
        <v>475</v>
      </c>
      <c r="P803" t="s">
        <v>476</v>
      </c>
      <c r="Q803" t="s">
        <v>40</v>
      </c>
      <c r="R803" t="s">
        <v>477</v>
      </c>
      <c r="S803" t="s">
        <v>478</v>
      </c>
      <c r="T803" t="s">
        <v>479</v>
      </c>
      <c r="U803" t="s">
        <v>441</v>
      </c>
      <c r="X803">
        <v>42</v>
      </c>
      <c r="Y803" t="s">
        <v>362</v>
      </c>
      <c r="Z803" t="s">
        <v>362</v>
      </c>
      <c r="AA803" t="s">
        <v>362</v>
      </c>
      <c r="AB803" t="s">
        <v>401</v>
      </c>
      <c r="AD803" t="s">
        <v>99</v>
      </c>
      <c r="AE803" s="3" t="s">
        <v>4407</v>
      </c>
      <c r="AH803" t="s">
        <v>1723</v>
      </c>
    </row>
    <row r="804" spans="1:34">
      <c r="A804" t="s">
        <v>394</v>
      </c>
      <c r="B804" t="s">
        <v>32</v>
      </c>
      <c r="C804" t="s">
        <v>33</v>
      </c>
      <c r="D804" t="s">
        <v>34</v>
      </c>
      <c r="E804" t="s">
        <v>35</v>
      </c>
      <c r="F804" s="1">
        <v>0.03</v>
      </c>
      <c r="G804" t="s">
        <v>36</v>
      </c>
      <c r="H804">
        <v>30</v>
      </c>
      <c r="J804">
        <v>180</v>
      </c>
      <c r="K804">
        <v>604800</v>
      </c>
      <c r="L804" t="s">
        <v>37</v>
      </c>
      <c r="O804" t="s">
        <v>437</v>
      </c>
      <c r="P804" t="s">
        <v>301</v>
      </c>
      <c r="Q804" t="s">
        <v>40</v>
      </c>
      <c r="R804" t="s">
        <v>438</v>
      </c>
      <c r="S804" t="s">
        <v>439</v>
      </c>
      <c r="T804" t="s">
        <v>440</v>
      </c>
      <c r="U804" t="s">
        <v>441</v>
      </c>
      <c r="X804">
        <v>36</v>
      </c>
      <c r="Y804" t="s">
        <v>91</v>
      </c>
      <c r="Z804" t="s">
        <v>91</v>
      </c>
      <c r="AA804" t="s">
        <v>91</v>
      </c>
      <c r="AB804" t="s">
        <v>401</v>
      </c>
      <c r="AD804" t="s">
        <v>99</v>
      </c>
      <c r="AE804" s="3" t="s">
        <v>71</v>
      </c>
      <c r="AH804" t="s">
        <v>1723</v>
      </c>
    </row>
    <row r="805" spans="1:34">
      <c r="A805" t="s">
        <v>394</v>
      </c>
      <c r="B805" t="s">
        <v>32</v>
      </c>
      <c r="C805" t="s">
        <v>33</v>
      </c>
      <c r="D805" t="s">
        <v>34</v>
      </c>
      <c r="E805" t="s">
        <v>35</v>
      </c>
      <c r="F805" s="1">
        <v>0.03</v>
      </c>
      <c r="G805" t="s">
        <v>36</v>
      </c>
      <c r="H805">
        <v>30</v>
      </c>
      <c r="J805">
        <v>180</v>
      </c>
      <c r="K805">
        <v>604800</v>
      </c>
      <c r="L805" t="s">
        <v>37</v>
      </c>
      <c r="O805" t="s">
        <v>514</v>
      </c>
      <c r="P805" t="s">
        <v>211</v>
      </c>
      <c r="Q805" t="s">
        <v>40</v>
      </c>
      <c r="R805" t="s">
        <v>515</v>
      </c>
      <c r="S805" t="s">
        <v>516</v>
      </c>
      <c r="T805" t="s">
        <v>517</v>
      </c>
      <c r="U805" t="s">
        <v>69</v>
      </c>
      <c r="X805">
        <v>57</v>
      </c>
      <c r="Y805" t="s">
        <v>216</v>
      </c>
      <c r="Z805" t="s">
        <v>216</v>
      </c>
      <c r="AA805" t="s">
        <v>216</v>
      </c>
      <c r="AB805" t="s">
        <v>401</v>
      </c>
      <c r="AD805" t="s">
        <v>99</v>
      </c>
      <c r="AE805" t="s">
        <v>48</v>
      </c>
      <c r="AH805" t="s">
        <v>1723</v>
      </c>
    </row>
    <row r="806" spans="1:34">
      <c r="A806" t="s">
        <v>394</v>
      </c>
      <c r="B806" t="s">
        <v>32</v>
      </c>
      <c r="C806" t="s">
        <v>33</v>
      </c>
      <c r="D806" t="s">
        <v>34</v>
      </c>
      <c r="E806" t="s">
        <v>35</v>
      </c>
      <c r="F806" s="1">
        <v>0.03</v>
      </c>
      <c r="G806" t="s">
        <v>36</v>
      </c>
      <c r="H806">
        <v>30</v>
      </c>
      <c r="J806">
        <v>180</v>
      </c>
      <c r="K806">
        <v>604800</v>
      </c>
      <c r="L806" t="s">
        <v>37</v>
      </c>
      <c r="O806" t="s">
        <v>411</v>
      </c>
      <c r="P806" t="s">
        <v>133</v>
      </c>
      <c r="Q806" t="s">
        <v>40</v>
      </c>
      <c r="R806" t="s">
        <v>412</v>
      </c>
      <c r="S806" t="s">
        <v>413</v>
      </c>
      <c r="T806" t="s">
        <v>414</v>
      </c>
      <c r="U806" t="s">
        <v>415</v>
      </c>
      <c r="X806">
        <v>51</v>
      </c>
      <c r="Y806" t="s">
        <v>45</v>
      </c>
      <c r="Z806" t="s">
        <v>45</v>
      </c>
      <c r="AA806" t="s">
        <v>45</v>
      </c>
      <c r="AB806" t="s">
        <v>401</v>
      </c>
      <c r="AD806" t="s">
        <v>99</v>
      </c>
      <c r="AE806" s="3" t="s">
        <v>71</v>
      </c>
      <c r="AH806" t="s">
        <v>1723</v>
      </c>
    </row>
    <row r="807" spans="1:34">
      <c r="A807" t="s">
        <v>394</v>
      </c>
      <c r="B807" t="s">
        <v>32</v>
      </c>
      <c r="C807" t="s">
        <v>33</v>
      </c>
      <c r="D807" t="s">
        <v>34</v>
      </c>
      <c r="E807" t="s">
        <v>35</v>
      </c>
      <c r="F807" s="1">
        <v>0.03</v>
      </c>
      <c r="G807" t="s">
        <v>36</v>
      </c>
      <c r="H807">
        <v>30</v>
      </c>
      <c r="J807">
        <v>180</v>
      </c>
      <c r="K807">
        <v>604800</v>
      </c>
      <c r="L807" t="s">
        <v>37</v>
      </c>
      <c r="O807" t="s">
        <v>481</v>
      </c>
      <c r="P807" t="s">
        <v>198</v>
      </c>
      <c r="Q807" t="s">
        <v>40</v>
      </c>
      <c r="R807" t="s">
        <v>482</v>
      </c>
      <c r="S807" t="s">
        <v>483</v>
      </c>
      <c r="T807" t="s">
        <v>484</v>
      </c>
      <c r="U807" t="s">
        <v>485</v>
      </c>
      <c r="X807">
        <v>16</v>
      </c>
      <c r="Y807" t="s">
        <v>45</v>
      </c>
      <c r="Z807" t="s">
        <v>45</v>
      </c>
      <c r="AA807" t="s">
        <v>45</v>
      </c>
      <c r="AB807" t="s">
        <v>401</v>
      </c>
      <c r="AD807" t="s">
        <v>99</v>
      </c>
      <c r="AE807" s="3" t="s">
        <v>71</v>
      </c>
      <c r="AH807" t="s">
        <v>1723</v>
      </c>
    </row>
    <row r="808" spans="1:34">
      <c r="A808" t="s">
        <v>394</v>
      </c>
      <c r="B808" t="s">
        <v>32</v>
      </c>
      <c r="C808" t="s">
        <v>33</v>
      </c>
      <c r="D808" t="s">
        <v>34</v>
      </c>
      <c r="E808" t="s">
        <v>35</v>
      </c>
      <c r="F808" s="1">
        <v>0.03</v>
      </c>
      <c r="G808" t="s">
        <v>36</v>
      </c>
      <c r="H808">
        <v>30</v>
      </c>
      <c r="J808">
        <v>180</v>
      </c>
      <c r="K808">
        <v>604800</v>
      </c>
      <c r="L808" t="s">
        <v>37</v>
      </c>
      <c r="O808" t="s">
        <v>402</v>
      </c>
      <c r="P808" t="s">
        <v>231</v>
      </c>
      <c r="Q808" t="s">
        <v>40</v>
      </c>
      <c r="R808" t="s">
        <v>403</v>
      </c>
      <c r="S808" t="s">
        <v>404</v>
      </c>
      <c r="T808" t="s">
        <v>405</v>
      </c>
      <c r="U808" t="s">
        <v>208</v>
      </c>
      <c r="X808">
        <v>15</v>
      </c>
      <c r="Y808" t="s">
        <v>45</v>
      </c>
      <c r="Z808" t="s">
        <v>45</v>
      </c>
      <c r="AA808" t="s">
        <v>45</v>
      </c>
      <c r="AB808" t="s">
        <v>401</v>
      </c>
      <c r="AD808" t="s">
        <v>99</v>
      </c>
      <c r="AE808" s="3" t="s">
        <v>71</v>
      </c>
      <c r="AH808" t="s">
        <v>1723</v>
      </c>
    </row>
    <row r="809" spans="1:34">
      <c r="A809" s="3" t="s">
        <v>2847</v>
      </c>
      <c r="B809" s="3" t="s">
        <v>2592</v>
      </c>
      <c r="C809" s="3" t="s">
        <v>33</v>
      </c>
      <c r="D809" s="3" t="s">
        <v>34</v>
      </c>
      <c r="E809" s="3" t="s">
        <v>35</v>
      </c>
      <c r="F809" s="4">
        <v>0.02</v>
      </c>
      <c r="G809" s="3" t="s">
        <v>2593</v>
      </c>
      <c r="H809" s="3">
        <v>51</v>
      </c>
      <c r="I809" s="3"/>
      <c r="J809" s="3">
        <v>180</v>
      </c>
      <c r="K809" s="3">
        <v>604800</v>
      </c>
      <c r="L809" s="10" t="s">
        <v>2722</v>
      </c>
      <c r="M809" s="10"/>
      <c r="N809" s="10"/>
      <c r="O809" s="3" t="s">
        <v>2967</v>
      </c>
      <c r="P809" s="3" t="s">
        <v>1811</v>
      </c>
      <c r="Q809" t="s">
        <v>40</v>
      </c>
      <c r="R809" s="3" t="s">
        <v>2968</v>
      </c>
      <c r="S809" s="3" t="s">
        <v>2969</v>
      </c>
      <c r="T809" s="10" t="s">
        <v>2970</v>
      </c>
      <c r="U809" s="10"/>
      <c r="V809" s="10"/>
      <c r="W809" s="3"/>
      <c r="X809" s="3">
        <v>34</v>
      </c>
      <c r="Y809" s="3" t="s">
        <v>70</v>
      </c>
      <c r="Z809" s="3" t="s">
        <v>70</v>
      </c>
      <c r="AA809" s="3" t="s">
        <v>70</v>
      </c>
      <c r="AB809" s="3" t="s">
        <v>401</v>
      </c>
      <c r="AC809" s="3"/>
      <c r="AD809" s="3" t="s">
        <v>2971</v>
      </c>
      <c r="AE809" s="3" t="s">
        <v>48</v>
      </c>
      <c r="AF809" s="3"/>
      <c r="AG809" s="3"/>
      <c r="AH809" t="s">
        <v>1723</v>
      </c>
    </row>
    <row r="810" spans="1:34">
      <c r="A810" t="s">
        <v>394</v>
      </c>
      <c r="B810" t="s">
        <v>32</v>
      </c>
      <c r="C810" t="s">
        <v>33</v>
      </c>
      <c r="D810" t="s">
        <v>34</v>
      </c>
      <c r="E810" t="s">
        <v>35</v>
      </c>
      <c r="F810" s="1">
        <v>0.03</v>
      </c>
      <c r="G810" t="s">
        <v>36</v>
      </c>
      <c r="H810">
        <v>30</v>
      </c>
      <c r="J810">
        <v>180</v>
      </c>
      <c r="K810">
        <v>604800</v>
      </c>
      <c r="L810" t="s">
        <v>37</v>
      </c>
      <c r="O810" t="s">
        <v>510</v>
      </c>
      <c r="P810" t="s">
        <v>94</v>
      </c>
      <c r="Q810" t="s">
        <v>40</v>
      </c>
      <c r="R810" t="s">
        <v>511</v>
      </c>
      <c r="S810" t="s">
        <v>512</v>
      </c>
      <c r="T810" t="s">
        <v>513</v>
      </c>
      <c r="U810" t="s">
        <v>361</v>
      </c>
      <c r="X810">
        <v>34</v>
      </c>
      <c r="Y810" t="s">
        <v>45</v>
      </c>
      <c r="Z810" t="s">
        <v>45</v>
      </c>
      <c r="AA810" t="s">
        <v>45</v>
      </c>
      <c r="AB810" t="s">
        <v>401</v>
      </c>
      <c r="AD810" t="s">
        <v>99</v>
      </c>
      <c r="AE810" s="3" t="s">
        <v>4407</v>
      </c>
      <c r="AH810" t="s">
        <v>1723</v>
      </c>
    </row>
    <row r="811" spans="1:34">
      <c r="A811" t="s">
        <v>394</v>
      </c>
      <c r="B811" t="s">
        <v>32</v>
      </c>
      <c r="C811" t="s">
        <v>33</v>
      </c>
      <c r="D811" t="s">
        <v>34</v>
      </c>
      <c r="E811" t="s">
        <v>35</v>
      </c>
      <c r="F811" s="1">
        <v>0.03</v>
      </c>
      <c r="G811" t="s">
        <v>36</v>
      </c>
      <c r="H811">
        <v>30</v>
      </c>
      <c r="J811">
        <v>180</v>
      </c>
      <c r="K811">
        <v>604800</v>
      </c>
      <c r="L811" t="s">
        <v>37</v>
      </c>
      <c r="O811" t="s">
        <v>461</v>
      </c>
      <c r="P811" t="s">
        <v>168</v>
      </c>
      <c r="Q811" t="s">
        <v>40</v>
      </c>
      <c r="R811" t="s">
        <v>462</v>
      </c>
      <c r="S811" t="s">
        <v>463</v>
      </c>
      <c r="T811" t="s">
        <v>464</v>
      </c>
      <c r="U811" t="s">
        <v>325</v>
      </c>
      <c r="X811">
        <v>17</v>
      </c>
      <c r="Y811" t="s">
        <v>45</v>
      </c>
      <c r="Z811" t="s">
        <v>45</v>
      </c>
      <c r="AA811" t="s">
        <v>45</v>
      </c>
      <c r="AB811" t="s">
        <v>401</v>
      </c>
      <c r="AD811" t="s">
        <v>99</v>
      </c>
      <c r="AE811" s="3" t="s">
        <v>71</v>
      </c>
      <c r="AH811" t="s">
        <v>1723</v>
      </c>
    </row>
    <row r="812" spans="1:34">
      <c r="A812" s="3" t="s">
        <v>2847</v>
      </c>
      <c r="B812" s="3" t="s">
        <v>2592</v>
      </c>
      <c r="C812" s="3" t="s">
        <v>33</v>
      </c>
      <c r="D812" s="3" t="s">
        <v>34</v>
      </c>
      <c r="E812" s="3" t="s">
        <v>35</v>
      </c>
      <c r="F812" s="4">
        <v>0.02</v>
      </c>
      <c r="G812" s="3" t="s">
        <v>2593</v>
      </c>
      <c r="H812" s="3">
        <v>51</v>
      </c>
      <c r="I812" s="3"/>
      <c r="J812" s="3">
        <v>180</v>
      </c>
      <c r="K812" s="3">
        <v>604800</v>
      </c>
      <c r="L812" s="10" t="s">
        <v>2722</v>
      </c>
      <c r="M812" s="10"/>
      <c r="N812" s="10"/>
      <c r="O812" s="3" t="s">
        <v>2963</v>
      </c>
      <c r="P812" s="3" t="s">
        <v>2652</v>
      </c>
      <c r="Q812" t="s">
        <v>40</v>
      </c>
      <c r="R812" s="3" t="s">
        <v>2964</v>
      </c>
      <c r="S812" s="3" t="s">
        <v>2965</v>
      </c>
      <c r="T812" s="10" t="s">
        <v>2966</v>
      </c>
      <c r="U812" s="10"/>
      <c r="V812" s="10"/>
      <c r="W812" s="3"/>
      <c r="X812" s="3">
        <v>19</v>
      </c>
      <c r="Y812" s="3" t="s">
        <v>2600</v>
      </c>
      <c r="Z812" s="3" t="s">
        <v>2600</v>
      </c>
      <c r="AA812" s="3" t="s">
        <v>2600</v>
      </c>
      <c r="AB812" s="3" t="s">
        <v>401</v>
      </c>
      <c r="AC812" s="3"/>
      <c r="AD812" s="3" t="s">
        <v>99</v>
      </c>
      <c r="AE812" s="3" t="s">
        <v>71</v>
      </c>
      <c r="AF812" s="10"/>
      <c r="AG812" s="3"/>
      <c r="AH812" t="s">
        <v>1723</v>
      </c>
    </row>
    <row r="813" spans="1:34">
      <c r="A813" s="3" t="s">
        <v>2847</v>
      </c>
      <c r="B813" s="3" t="s">
        <v>2592</v>
      </c>
      <c r="C813" s="3" t="s">
        <v>33</v>
      </c>
      <c r="D813" s="3" t="s">
        <v>34</v>
      </c>
      <c r="E813" s="3" t="s">
        <v>35</v>
      </c>
      <c r="F813" s="4">
        <v>0.02</v>
      </c>
      <c r="G813" s="3" t="s">
        <v>2593</v>
      </c>
      <c r="H813" s="3">
        <v>51</v>
      </c>
      <c r="I813" s="3"/>
      <c r="J813" s="3">
        <v>180</v>
      </c>
      <c r="K813" s="3">
        <v>604800</v>
      </c>
      <c r="L813" s="10" t="s">
        <v>2722</v>
      </c>
      <c r="M813" s="10"/>
      <c r="N813" s="10"/>
      <c r="O813" s="3" t="s">
        <v>2958</v>
      </c>
      <c r="P813" s="3" t="s">
        <v>2959</v>
      </c>
      <c r="Q813" t="s">
        <v>40</v>
      </c>
      <c r="R813" s="3" t="s">
        <v>2960</v>
      </c>
      <c r="S813" s="3" t="s">
        <v>2961</v>
      </c>
      <c r="T813" s="10" t="s">
        <v>2962</v>
      </c>
      <c r="U813" s="10"/>
      <c r="V813" s="10"/>
      <c r="W813" s="3"/>
      <c r="X813" s="3">
        <v>38</v>
      </c>
      <c r="Y813" s="3" t="s">
        <v>2600</v>
      </c>
      <c r="Z813" s="3" t="s">
        <v>2600</v>
      </c>
      <c r="AA813" s="3" t="s">
        <v>2600</v>
      </c>
      <c r="AB813" s="3" t="s">
        <v>401</v>
      </c>
      <c r="AC813" s="3"/>
      <c r="AD813" s="3" t="s">
        <v>99</v>
      </c>
      <c r="AE813" s="3" t="s">
        <v>71</v>
      </c>
      <c r="AF813" s="3"/>
      <c r="AG813" s="3"/>
      <c r="AH813" t="s">
        <v>1723</v>
      </c>
    </row>
    <row r="814" spans="1:34">
      <c r="A814" t="s">
        <v>394</v>
      </c>
      <c r="B814" t="s">
        <v>32</v>
      </c>
      <c r="C814" t="s">
        <v>33</v>
      </c>
      <c r="D814" t="s">
        <v>34</v>
      </c>
      <c r="E814" t="s">
        <v>35</v>
      </c>
      <c r="F814" s="1">
        <v>0.03</v>
      </c>
      <c r="G814" t="s">
        <v>36</v>
      </c>
      <c r="H814">
        <v>30</v>
      </c>
      <c r="J814">
        <v>180</v>
      </c>
      <c r="K814">
        <v>604800</v>
      </c>
      <c r="L814" t="s">
        <v>37</v>
      </c>
      <c r="O814" t="s">
        <v>492</v>
      </c>
      <c r="P814" t="s">
        <v>218</v>
      </c>
      <c r="Q814" t="s">
        <v>40</v>
      </c>
      <c r="R814" t="s">
        <v>493</v>
      </c>
      <c r="S814" t="s">
        <v>494</v>
      </c>
      <c r="T814" t="s">
        <v>495</v>
      </c>
      <c r="U814" t="s">
        <v>190</v>
      </c>
      <c r="X814">
        <v>15</v>
      </c>
      <c r="Y814" t="s">
        <v>209</v>
      </c>
      <c r="Z814" t="s">
        <v>209</v>
      </c>
      <c r="AA814" t="s">
        <v>209</v>
      </c>
      <c r="AB814" t="s">
        <v>401</v>
      </c>
      <c r="AD814" t="s">
        <v>99</v>
      </c>
      <c r="AE814" s="3" t="s">
        <v>71</v>
      </c>
      <c r="AH814" t="s">
        <v>1723</v>
      </c>
    </row>
    <row r="815" spans="1:34">
      <c r="A815" s="3" t="s">
        <v>2847</v>
      </c>
      <c r="B815" s="3" t="s">
        <v>2592</v>
      </c>
      <c r="C815" s="3" t="s">
        <v>33</v>
      </c>
      <c r="D815" s="3" t="s">
        <v>34</v>
      </c>
      <c r="E815" s="3" t="s">
        <v>35</v>
      </c>
      <c r="F815" s="4">
        <v>0.02</v>
      </c>
      <c r="G815" s="3" t="s">
        <v>2593</v>
      </c>
      <c r="H815" s="3">
        <v>51</v>
      </c>
      <c r="I815" s="3"/>
      <c r="J815" s="3">
        <v>180</v>
      </c>
      <c r="K815" s="3">
        <v>604800</v>
      </c>
      <c r="L815" s="10" t="s">
        <v>2722</v>
      </c>
      <c r="M815" s="10"/>
      <c r="N815" s="10"/>
      <c r="O815" s="3" t="s">
        <v>2953</v>
      </c>
      <c r="P815" s="3" t="s">
        <v>2954</v>
      </c>
      <c r="Q815" t="s">
        <v>40</v>
      </c>
      <c r="R815" s="3" t="s">
        <v>2955</v>
      </c>
      <c r="S815" s="3" t="s">
        <v>2956</v>
      </c>
      <c r="T815" s="10" t="s">
        <v>2957</v>
      </c>
      <c r="U815" s="10"/>
      <c r="V815" s="10"/>
      <c r="W815" s="3"/>
      <c r="X815" s="3">
        <v>63</v>
      </c>
      <c r="Y815" s="3" t="s">
        <v>2600</v>
      </c>
      <c r="Z815" s="3" t="s">
        <v>2600</v>
      </c>
      <c r="AA815" s="3" t="s">
        <v>2600</v>
      </c>
      <c r="AB815" s="3" t="s">
        <v>401</v>
      </c>
      <c r="AC815" s="3"/>
      <c r="AD815" s="3" t="s">
        <v>99</v>
      </c>
      <c r="AE815" s="3" t="s">
        <v>71</v>
      </c>
      <c r="AF815" s="10"/>
      <c r="AG815" s="3"/>
      <c r="AH815" t="s">
        <v>1723</v>
      </c>
    </row>
    <row r="816" spans="1:34">
      <c r="A816" t="s">
        <v>394</v>
      </c>
      <c r="B816" t="s">
        <v>32</v>
      </c>
      <c r="C816" t="s">
        <v>33</v>
      </c>
      <c r="D816" t="s">
        <v>34</v>
      </c>
      <c r="E816" t="s">
        <v>35</v>
      </c>
      <c r="F816" s="1">
        <v>0.03</v>
      </c>
      <c r="G816" t="s">
        <v>36</v>
      </c>
      <c r="H816">
        <v>30</v>
      </c>
      <c r="J816">
        <v>180</v>
      </c>
      <c r="K816">
        <v>604800</v>
      </c>
      <c r="L816" t="s">
        <v>37</v>
      </c>
      <c r="O816" t="s">
        <v>442</v>
      </c>
      <c r="P816" t="s">
        <v>81</v>
      </c>
      <c r="Q816" t="s">
        <v>40</v>
      </c>
      <c r="R816" t="s">
        <v>443</v>
      </c>
      <c r="S816" t="s">
        <v>444</v>
      </c>
      <c r="T816" t="s">
        <v>445</v>
      </c>
      <c r="U816" t="s">
        <v>208</v>
      </c>
      <c r="X816">
        <v>127</v>
      </c>
      <c r="Y816" t="s">
        <v>78</v>
      </c>
      <c r="Z816" t="s">
        <v>78</v>
      </c>
      <c r="AA816" t="s">
        <v>78</v>
      </c>
      <c r="AB816" t="s">
        <v>401</v>
      </c>
      <c r="AD816" t="s">
        <v>99</v>
      </c>
      <c r="AE816" s="3" t="s">
        <v>71</v>
      </c>
      <c r="AH816" t="s">
        <v>1723</v>
      </c>
    </row>
    <row r="817" spans="1:34">
      <c r="A817" s="3" t="s">
        <v>2847</v>
      </c>
      <c r="B817" s="3" t="s">
        <v>2592</v>
      </c>
      <c r="C817" s="3" t="s">
        <v>33</v>
      </c>
      <c r="D817" s="3" t="s">
        <v>34</v>
      </c>
      <c r="E817" s="3" t="s">
        <v>35</v>
      </c>
      <c r="F817" s="4">
        <v>0.02</v>
      </c>
      <c r="G817" s="3" t="s">
        <v>2593</v>
      </c>
      <c r="H817" s="3">
        <v>51</v>
      </c>
      <c r="I817" s="3"/>
      <c r="J817" s="3">
        <v>180</v>
      </c>
      <c r="K817" s="3">
        <v>604800</v>
      </c>
      <c r="L817" s="10" t="s">
        <v>2722</v>
      </c>
      <c r="M817" s="10"/>
      <c r="N817" s="10"/>
      <c r="O817" s="3" t="s">
        <v>2923</v>
      </c>
      <c r="P817" s="3" t="s">
        <v>2717</v>
      </c>
      <c r="Q817" t="s">
        <v>40</v>
      </c>
      <c r="R817" s="3" t="s">
        <v>2924</v>
      </c>
      <c r="S817" s="3" t="s">
        <v>2925</v>
      </c>
      <c r="T817" s="10" t="s">
        <v>2926</v>
      </c>
      <c r="U817" s="10"/>
      <c r="V817" s="10"/>
      <c r="W817" s="3"/>
      <c r="X817" s="3">
        <v>30</v>
      </c>
      <c r="Y817" s="3" t="s">
        <v>2600</v>
      </c>
      <c r="Z817" s="3" t="s">
        <v>2600</v>
      </c>
      <c r="AA817" s="3" t="s">
        <v>2600</v>
      </c>
      <c r="AB817" s="3" t="s">
        <v>401</v>
      </c>
      <c r="AC817" s="3"/>
      <c r="AD817" s="3" t="s">
        <v>99</v>
      </c>
      <c r="AE817" s="3" t="s">
        <v>71</v>
      </c>
      <c r="AF817" s="3"/>
      <c r="AG817" s="3"/>
      <c r="AH817" t="s">
        <v>1723</v>
      </c>
    </row>
    <row r="818" spans="1:34">
      <c r="A818" t="s">
        <v>394</v>
      </c>
      <c r="B818" t="s">
        <v>32</v>
      </c>
      <c r="C818" t="s">
        <v>33</v>
      </c>
      <c r="D818" t="s">
        <v>34</v>
      </c>
      <c r="E818" t="s">
        <v>35</v>
      </c>
      <c r="F818" s="1">
        <v>0.03</v>
      </c>
      <c r="G818" t="s">
        <v>36</v>
      </c>
      <c r="H818">
        <v>30</v>
      </c>
      <c r="J818">
        <v>180</v>
      </c>
      <c r="K818">
        <v>604800</v>
      </c>
      <c r="L818" t="s">
        <v>37</v>
      </c>
      <c r="O818" t="s">
        <v>420</v>
      </c>
      <c r="P818" t="s">
        <v>294</v>
      </c>
      <c r="Q818" t="s">
        <v>40</v>
      </c>
      <c r="R818" t="s">
        <v>421</v>
      </c>
      <c r="S818" t="s">
        <v>422</v>
      </c>
      <c r="T818" t="s">
        <v>423</v>
      </c>
      <c r="U818" t="s">
        <v>415</v>
      </c>
      <c r="X818">
        <v>13</v>
      </c>
      <c r="Y818" t="s">
        <v>299</v>
      </c>
      <c r="Z818" t="s">
        <v>299</v>
      </c>
      <c r="AA818" t="s">
        <v>299</v>
      </c>
      <c r="AB818" t="s">
        <v>401</v>
      </c>
      <c r="AD818" t="s">
        <v>99</v>
      </c>
      <c r="AE818" s="3" t="s">
        <v>71</v>
      </c>
      <c r="AH818" t="s">
        <v>1723</v>
      </c>
    </row>
    <row r="819" spans="1:34">
      <c r="A819" t="s">
        <v>394</v>
      </c>
      <c r="B819" t="s">
        <v>32</v>
      </c>
      <c r="C819" t="s">
        <v>33</v>
      </c>
      <c r="D819" t="s">
        <v>34</v>
      </c>
      <c r="E819" t="s">
        <v>35</v>
      </c>
      <c r="F819" s="1">
        <v>0.03</v>
      </c>
      <c r="G819" t="s">
        <v>36</v>
      </c>
      <c r="H819">
        <v>30</v>
      </c>
      <c r="J819">
        <v>180</v>
      </c>
      <c r="K819">
        <v>604800</v>
      </c>
      <c r="L819" t="s">
        <v>37</v>
      </c>
      <c r="O819" t="s">
        <v>526</v>
      </c>
      <c r="P819" t="s">
        <v>162</v>
      </c>
      <c r="Q819" t="s">
        <v>40</v>
      </c>
      <c r="R819" t="s">
        <v>527</v>
      </c>
      <c r="S819" t="s">
        <v>528</v>
      </c>
      <c r="T819" t="s">
        <v>529</v>
      </c>
      <c r="U819" t="s">
        <v>530</v>
      </c>
      <c r="X819">
        <v>16</v>
      </c>
      <c r="Y819" t="s">
        <v>45</v>
      </c>
      <c r="Z819" t="s">
        <v>45</v>
      </c>
      <c r="AA819" t="s">
        <v>45</v>
      </c>
      <c r="AB819" t="s">
        <v>401</v>
      </c>
      <c r="AD819" t="s">
        <v>99</v>
      </c>
      <c r="AE819" t="s">
        <v>63</v>
      </c>
      <c r="AH819" t="s">
        <v>1723</v>
      </c>
    </row>
    <row r="820" spans="1:34">
      <c r="A820" t="s">
        <v>1592</v>
      </c>
      <c r="B820" t="s">
        <v>32</v>
      </c>
      <c r="C820" t="s">
        <v>33</v>
      </c>
      <c r="D820" t="s">
        <v>34</v>
      </c>
      <c r="E820" t="s">
        <v>35</v>
      </c>
      <c r="F820" s="1">
        <v>0.03</v>
      </c>
      <c r="G820" t="s">
        <v>36</v>
      </c>
      <c r="H820">
        <v>30</v>
      </c>
      <c r="J820">
        <v>180</v>
      </c>
      <c r="K820">
        <v>604800</v>
      </c>
      <c r="L820" t="s">
        <v>37</v>
      </c>
      <c r="O820" t="s">
        <v>1679</v>
      </c>
      <c r="P820" t="s">
        <v>114</v>
      </c>
      <c r="Q820" t="s">
        <v>40</v>
      </c>
      <c r="R820" t="s">
        <v>1680</v>
      </c>
      <c r="S820" t="s">
        <v>115</v>
      </c>
      <c r="T820" t="s">
        <v>1681</v>
      </c>
      <c r="U820" t="s">
        <v>118</v>
      </c>
      <c r="X820">
        <v>14</v>
      </c>
      <c r="Y820" t="s">
        <v>45</v>
      </c>
      <c r="Z820" t="s">
        <v>45</v>
      </c>
      <c r="AA820" t="s">
        <v>45</v>
      </c>
      <c r="AB820" t="s">
        <v>1597</v>
      </c>
      <c r="AD820" t="s">
        <v>99</v>
      </c>
      <c r="AE820" s="3" t="s">
        <v>71</v>
      </c>
      <c r="AH820" t="s">
        <v>1732</v>
      </c>
    </row>
    <row r="821" spans="1:34">
      <c r="A821" s="3" t="s">
        <v>3728</v>
      </c>
      <c r="B821" s="3" t="s">
        <v>2592</v>
      </c>
      <c r="C821" s="3" t="s">
        <v>33</v>
      </c>
      <c r="D821" s="3" t="s">
        <v>34</v>
      </c>
      <c r="E821" s="3" t="s">
        <v>35</v>
      </c>
      <c r="F821" s="4">
        <v>0.02</v>
      </c>
      <c r="G821" s="3" t="s">
        <v>2593</v>
      </c>
      <c r="H821" s="3">
        <v>50</v>
      </c>
      <c r="I821" s="3"/>
      <c r="J821" s="3">
        <v>180</v>
      </c>
      <c r="K821" s="3">
        <v>604800</v>
      </c>
      <c r="L821" s="10" t="s">
        <v>2973</v>
      </c>
      <c r="M821" s="10"/>
      <c r="N821" s="10"/>
      <c r="O821" s="3" t="s">
        <v>3832</v>
      </c>
      <c r="P821" s="3" t="s">
        <v>3833</v>
      </c>
      <c r="Q821" t="s">
        <v>40</v>
      </c>
      <c r="R821" s="3" t="s">
        <v>3834</v>
      </c>
      <c r="S821" s="3" t="s">
        <v>3835</v>
      </c>
      <c r="T821" s="10" t="s">
        <v>3836</v>
      </c>
      <c r="U821" s="10"/>
      <c r="V821" s="10"/>
      <c r="W821" s="3"/>
      <c r="X821" s="3">
        <v>35</v>
      </c>
      <c r="Y821" s="3" t="s">
        <v>2600</v>
      </c>
      <c r="Z821" s="3" t="s">
        <v>2600</v>
      </c>
      <c r="AA821" s="3" t="s">
        <v>2600</v>
      </c>
      <c r="AB821" s="3" t="s">
        <v>1597</v>
      </c>
      <c r="AC821" s="3"/>
      <c r="AD821" s="3" t="s">
        <v>99</v>
      </c>
      <c r="AE821" s="10" t="s">
        <v>885</v>
      </c>
      <c r="AF821" s="10"/>
      <c r="AG821" s="3"/>
      <c r="AH821" t="s">
        <v>1732</v>
      </c>
    </row>
    <row r="822" spans="1:34">
      <c r="A822" t="s">
        <v>1592</v>
      </c>
      <c r="B822" t="s">
        <v>32</v>
      </c>
      <c r="C822" t="s">
        <v>33</v>
      </c>
      <c r="D822" t="s">
        <v>34</v>
      </c>
      <c r="E822" t="s">
        <v>35</v>
      </c>
      <c r="F822" s="1">
        <v>0.03</v>
      </c>
      <c r="G822" t="s">
        <v>36</v>
      </c>
      <c r="H822">
        <v>30</v>
      </c>
      <c r="J822">
        <v>180</v>
      </c>
      <c r="K822">
        <v>604800</v>
      </c>
      <c r="L822" t="s">
        <v>37</v>
      </c>
      <c r="O822" t="s">
        <v>1617</v>
      </c>
      <c r="P822" t="s">
        <v>174</v>
      </c>
      <c r="Q822" t="s">
        <v>40</v>
      </c>
      <c r="R822" t="s">
        <v>1618</v>
      </c>
      <c r="S822" t="s">
        <v>1619</v>
      </c>
      <c r="T822" t="s">
        <v>1620</v>
      </c>
      <c r="U822" t="s">
        <v>112</v>
      </c>
      <c r="X822">
        <v>56</v>
      </c>
      <c r="Y822" t="s">
        <v>70</v>
      </c>
      <c r="Z822" t="s">
        <v>70</v>
      </c>
      <c r="AA822" t="s">
        <v>70</v>
      </c>
      <c r="AB822" t="s">
        <v>1597</v>
      </c>
      <c r="AD822" t="s">
        <v>99</v>
      </c>
      <c r="AE822" t="s">
        <v>48</v>
      </c>
      <c r="AH822" t="s">
        <v>1732</v>
      </c>
    </row>
    <row r="823" spans="1:34">
      <c r="A823" t="s">
        <v>1592</v>
      </c>
      <c r="B823" t="s">
        <v>32</v>
      </c>
      <c r="C823" t="s">
        <v>33</v>
      </c>
      <c r="D823" t="s">
        <v>34</v>
      </c>
      <c r="E823" t="s">
        <v>35</v>
      </c>
      <c r="F823" s="1">
        <v>0.03</v>
      </c>
      <c r="G823" t="s">
        <v>36</v>
      </c>
      <c r="H823">
        <v>30</v>
      </c>
      <c r="J823">
        <v>180</v>
      </c>
      <c r="K823">
        <v>604800</v>
      </c>
      <c r="L823" t="s">
        <v>37</v>
      </c>
      <c r="O823" t="s">
        <v>1642</v>
      </c>
      <c r="P823" t="s">
        <v>880</v>
      </c>
      <c r="Q823" t="s">
        <v>40</v>
      </c>
      <c r="R823" t="s">
        <v>1643</v>
      </c>
      <c r="S823" t="s">
        <v>1644</v>
      </c>
      <c r="T823" t="s">
        <v>1645</v>
      </c>
      <c r="U823" t="s">
        <v>530</v>
      </c>
      <c r="X823">
        <v>25</v>
      </c>
      <c r="Y823" t="s">
        <v>125</v>
      </c>
      <c r="Z823" t="s">
        <v>125</v>
      </c>
      <c r="AA823" t="s">
        <v>125</v>
      </c>
      <c r="AB823" t="s">
        <v>1597</v>
      </c>
      <c r="AD823" t="s">
        <v>99</v>
      </c>
      <c r="AE823" t="s">
        <v>885</v>
      </c>
      <c r="AH823" t="s">
        <v>1732</v>
      </c>
    </row>
    <row r="824" spans="1:34">
      <c r="A824" s="3" t="s">
        <v>3728</v>
      </c>
      <c r="B824" s="3" t="s">
        <v>2592</v>
      </c>
      <c r="C824" s="3" t="s">
        <v>33</v>
      </c>
      <c r="D824" s="3" t="s">
        <v>34</v>
      </c>
      <c r="E824" s="3" t="s">
        <v>35</v>
      </c>
      <c r="F824" s="4">
        <v>0.02</v>
      </c>
      <c r="G824" s="3" t="s">
        <v>2593</v>
      </c>
      <c r="H824" s="3">
        <v>50</v>
      </c>
      <c r="I824" s="3"/>
      <c r="J824" s="3">
        <v>180</v>
      </c>
      <c r="K824" s="3">
        <v>604800</v>
      </c>
      <c r="L824" s="10" t="s">
        <v>2973</v>
      </c>
      <c r="M824" s="10"/>
      <c r="N824" s="10"/>
      <c r="O824" s="3" t="s">
        <v>3793</v>
      </c>
      <c r="P824" s="3" t="s">
        <v>3794</v>
      </c>
      <c r="Q824" t="s">
        <v>40</v>
      </c>
      <c r="R824" s="3" t="s">
        <v>3795</v>
      </c>
      <c r="S824" s="3" t="s">
        <v>3796</v>
      </c>
      <c r="T824" s="10" t="s">
        <v>3797</v>
      </c>
      <c r="U824" s="10"/>
      <c r="V824" s="10"/>
      <c r="W824" s="3"/>
      <c r="X824" s="3">
        <v>13</v>
      </c>
      <c r="Y824" s="3" t="s">
        <v>2600</v>
      </c>
      <c r="Z824" s="3" t="s">
        <v>2600</v>
      </c>
      <c r="AA824" s="3" t="s">
        <v>2600</v>
      </c>
      <c r="AB824" s="3" t="s">
        <v>1597</v>
      </c>
      <c r="AC824" s="3"/>
      <c r="AD824" s="3" t="s">
        <v>99</v>
      </c>
      <c r="AE824" s="3" t="s">
        <v>71</v>
      </c>
      <c r="AF824" s="3"/>
      <c r="AG824" s="3"/>
      <c r="AH824" t="s">
        <v>1732</v>
      </c>
    </row>
    <row r="825" spans="1:34">
      <c r="A825" t="s">
        <v>1592</v>
      </c>
      <c r="B825" t="s">
        <v>32</v>
      </c>
      <c r="C825" t="s">
        <v>33</v>
      </c>
      <c r="D825" t="s">
        <v>34</v>
      </c>
      <c r="E825" t="s">
        <v>35</v>
      </c>
      <c r="F825" s="1">
        <v>0.03</v>
      </c>
      <c r="G825" t="s">
        <v>36</v>
      </c>
      <c r="H825">
        <v>30</v>
      </c>
      <c r="J825">
        <v>180</v>
      </c>
      <c r="K825">
        <v>604800</v>
      </c>
      <c r="L825" t="s">
        <v>37</v>
      </c>
      <c r="O825" t="s">
        <v>1599</v>
      </c>
      <c r="P825" t="s">
        <v>120</v>
      </c>
      <c r="Q825" t="s">
        <v>40</v>
      </c>
      <c r="R825" t="s">
        <v>1600</v>
      </c>
      <c r="S825" t="s">
        <v>1601</v>
      </c>
      <c r="T825" t="s">
        <v>1602</v>
      </c>
      <c r="U825" t="s">
        <v>550</v>
      </c>
      <c r="X825">
        <v>29</v>
      </c>
      <c r="Y825" t="s">
        <v>125</v>
      </c>
      <c r="Z825" t="s">
        <v>125</v>
      </c>
      <c r="AA825" t="s">
        <v>125</v>
      </c>
      <c r="AB825" t="s">
        <v>1597</v>
      </c>
      <c r="AD825" t="s">
        <v>99</v>
      </c>
      <c r="AE825" s="3" t="s">
        <v>71</v>
      </c>
      <c r="AH825" t="s">
        <v>1732</v>
      </c>
    </row>
    <row r="826" spans="1:34">
      <c r="A826" t="s">
        <v>1592</v>
      </c>
      <c r="B826" t="s">
        <v>32</v>
      </c>
      <c r="C826" t="s">
        <v>33</v>
      </c>
      <c r="D826" t="s">
        <v>34</v>
      </c>
      <c r="E826" t="s">
        <v>35</v>
      </c>
      <c r="F826" s="1">
        <v>0.03</v>
      </c>
      <c r="G826" t="s">
        <v>36</v>
      </c>
      <c r="H826">
        <v>30</v>
      </c>
      <c r="J826">
        <v>180</v>
      </c>
      <c r="K826">
        <v>604800</v>
      </c>
      <c r="L826" t="s">
        <v>37</v>
      </c>
      <c r="O826" t="s">
        <v>1674</v>
      </c>
      <c r="P826" t="s">
        <v>1675</v>
      </c>
      <c r="Q826" t="s">
        <v>40</v>
      </c>
      <c r="R826" t="s">
        <v>1676</v>
      </c>
      <c r="S826" t="s">
        <v>1677</v>
      </c>
      <c r="T826" t="s">
        <v>1678</v>
      </c>
      <c r="U826" t="s">
        <v>319</v>
      </c>
      <c r="X826">
        <v>63</v>
      </c>
      <c r="Y826" t="s">
        <v>62</v>
      </c>
      <c r="Z826" t="s">
        <v>62</v>
      </c>
      <c r="AA826" t="s">
        <v>62</v>
      </c>
      <c r="AB826" t="s">
        <v>1597</v>
      </c>
      <c r="AD826" t="s">
        <v>99</v>
      </c>
      <c r="AE826" s="3" t="s">
        <v>71</v>
      </c>
      <c r="AH826" t="s">
        <v>1732</v>
      </c>
    </row>
    <row r="827" spans="1:34">
      <c r="A827" s="3" t="s">
        <v>3728</v>
      </c>
      <c r="B827" s="3" t="s">
        <v>2592</v>
      </c>
      <c r="C827" s="3" t="s">
        <v>33</v>
      </c>
      <c r="D827" s="3" t="s">
        <v>34</v>
      </c>
      <c r="E827" s="3" t="s">
        <v>35</v>
      </c>
      <c r="F827" s="4">
        <v>0.02</v>
      </c>
      <c r="G827" s="3" t="s">
        <v>2593</v>
      </c>
      <c r="H827" s="3">
        <v>50</v>
      </c>
      <c r="I827" s="3"/>
      <c r="J827" s="3">
        <v>180</v>
      </c>
      <c r="K827" s="3">
        <v>604800</v>
      </c>
      <c r="L827" s="10" t="s">
        <v>2973</v>
      </c>
      <c r="M827" s="10"/>
      <c r="N827" s="10"/>
      <c r="O827" s="3" t="s">
        <v>3759</v>
      </c>
      <c r="P827" s="3" t="s">
        <v>3141</v>
      </c>
      <c r="Q827" t="s">
        <v>40</v>
      </c>
      <c r="R827" s="3" t="s">
        <v>3760</v>
      </c>
      <c r="S827" s="3" t="s">
        <v>3761</v>
      </c>
      <c r="T827" s="10" t="s">
        <v>3762</v>
      </c>
      <c r="U827" s="10"/>
      <c r="V827" s="10"/>
      <c r="W827" s="3"/>
      <c r="X827" s="3">
        <v>23</v>
      </c>
      <c r="Y827" s="3" t="s">
        <v>2600</v>
      </c>
      <c r="Z827" s="3" t="s">
        <v>2600</v>
      </c>
      <c r="AA827" s="3" t="s">
        <v>2600</v>
      </c>
      <c r="AB827" s="3" t="s">
        <v>1597</v>
      </c>
      <c r="AC827" s="3"/>
      <c r="AD827" s="3" t="s">
        <v>3763</v>
      </c>
      <c r="AE827" s="3" t="s">
        <v>48</v>
      </c>
      <c r="AF827" s="3"/>
      <c r="AG827" s="3"/>
      <c r="AH827" t="s">
        <v>1732</v>
      </c>
    </row>
    <row r="828" spans="1:34">
      <c r="A828" s="3" t="s">
        <v>3728</v>
      </c>
      <c r="B828" s="3" t="s">
        <v>2592</v>
      </c>
      <c r="C828" s="3" t="s">
        <v>33</v>
      </c>
      <c r="D828" s="3" t="s">
        <v>34</v>
      </c>
      <c r="E828" s="3" t="s">
        <v>35</v>
      </c>
      <c r="F828" s="4">
        <v>0.02</v>
      </c>
      <c r="G828" s="3" t="s">
        <v>2593</v>
      </c>
      <c r="H828" s="3">
        <v>50</v>
      </c>
      <c r="I828" s="3"/>
      <c r="J828" s="3">
        <v>180</v>
      </c>
      <c r="K828" s="3">
        <v>604800</v>
      </c>
      <c r="L828" s="10" t="s">
        <v>2973</v>
      </c>
      <c r="M828" s="10"/>
      <c r="N828" s="10"/>
      <c r="O828" s="3" t="s">
        <v>3780</v>
      </c>
      <c r="P828" s="3" t="s">
        <v>1867</v>
      </c>
      <c r="Q828" t="s">
        <v>40</v>
      </c>
      <c r="R828" s="3" t="s">
        <v>3781</v>
      </c>
      <c r="S828" s="3" t="s">
        <v>3782</v>
      </c>
      <c r="T828" s="10" t="s">
        <v>3783</v>
      </c>
      <c r="U828" s="10"/>
      <c r="V828" s="10"/>
      <c r="W828" s="3"/>
      <c r="X828" s="3">
        <v>40</v>
      </c>
      <c r="Y828" s="3" t="s">
        <v>125</v>
      </c>
      <c r="Z828" s="3" t="s">
        <v>125</v>
      </c>
      <c r="AA828" s="3" t="s">
        <v>125</v>
      </c>
      <c r="AB828" s="3" t="s">
        <v>1597</v>
      </c>
      <c r="AC828" s="3"/>
      <c r="AD828" s="3" t="s">
        <v>99</v>
      </c>
      <c r="AE828" s="3" t="s">
        <v>71</v>
      </c>
      <c r="AF828" s="10"/>
      <c r="AG828" s="3"/>
      <c r="AH828" t="s">
        <v>1732</v>
      </c>
    </row>
    <row r="829" spans="1:34">
      <c r="A829" t="s">
        <v>1592</v>
      </c>
      <c r="B829" t="s">
        <v>32</v>
      </c>
      <c r="C829" t="s">
        <v>33</v>
      </c>
      <c r="D829" t="s">
        <v>34</v>
      </c>
      <c r="E829" t="s">
        <v>35</v>
      </c>
      <c r="F829" s="1">
        <v>0.03</v>
      </c>
      <c r="G829" t="s">
        <v>36</v>
      </c>
      <c r="H829">
        <v>30</v>
      </c>
      <c r="J829">
        <v>180</v>
      </c>
      <c r="K829">
        <v>604800</v>
      </c>
      <c r="L829" t="s">
        <v>37</v>
      </c>
      <c r="O829" t="s">
        <v>1638</v>
      </c>
      <c r="P829" t="s">
        <v>39</v>
      </c>
      <c r="Q829" t="s">
        <v>40</v>
      </c>
      <c r="R829" t="s">
        <v>1639</v>
      </c>
      <c r="S829" t="s">
        <v>1640</v>
      </c>
      <c r="T829" t="s">
        <v>1641</v>
      </c>
      <c r="U829" t="s">
        <v>1032</v>
      </c>
      <c r="X829">
        <v>21</v>
      </c>
      <c r="Y829" t="s">
        <v>45</v>
      </c>
      <c r="Z829" t="s">
        <v>45</v>
      </c>
      <c r="AA829" t="s">
        <v>45</v>
      </c>
      <c r="AB829" t="s">
        <v>1597</v>
      </c>
      <c r="AD829" t="s">
        <v>99</v>
      </c>
      <c r="AE829" t="s">
        <v>48</v>
      </c>
      <c r="AH829" t="s">
        <v>1732</v>
      </c>
    </row>
    <row r="830" spans="1:34">
      <c r="A830" s="3" t="s">
        <v>3728</v>
      </c>
      <c r="B830" s="3" t="s">
        <v>2592</v>
      </c>
      <c r="C830" s="3" t="s">
        <v>33</v>
      </c>
      <c r="D830" s="3" t="s">
        <v>34</v>
      </c>
      <c r="E830" s="3" t="s">
        <v>35</v>
      </c>
      <c r="F830" s="4">
        <v>0.02</v>
      </c>
      <c r="G830" s="3" t="s">
        <v>2593</v>
      </c>
      <c r="H830" s="3">
        <v>50</v>
      </c>
      <c r="I830" s="3"/>
      <c r="J830" s="3">
        <v>180</v>
      </c>
      <c r="K830" s="3">
        <v>604800</v>
      </c>
      <c r="L830" s="10" t="s">
        <v>2973</v>
      </c>
      <c r="M830" s="10"/>
      <c r="N830" s="10"/>
      <c r="O830" s="3" t="s">
        <v>3816</v>
      </c>
      <c r="P830" s="3" t="s">
        <v>3097</v>
      </c>
      <c r="Q830" t="s">
        <v>40</v>
      </c>
      <c r="R830" s="3" t="s">
        <v>3817</v>
      </c>
      <c r="S830" s="3" t="s">
        <v>3818</v>
      </c>
      <c r="T830" s="10" t="s">
        <v>3819</v>
      </c>
      <c r="U830" s="10"/>
      <c r="V830" s="10"/>
      <c r="W830" s="3"/>
      <c r="X830" s="3">
        <v>49</v>
      </c>
      <c r="Y830" s="3" t="s">
        <v>2600</v>
      </c>
      <c r="Z830" s="3" t="s">
        <v>2600</v>
      </c>
      <c r="AA830" s="3" t="s">
        <v>2600</v>
      </c>
      <c r="AB830" s="3" t="s">
        <v>1597</v>
      </c>
      <c r="AC830" s="3"/>
      <c r="AD830" s="10" t="s">
        <v>3820</v>
      </c>
      <c r="AE830" s="3" t="s">
        <v>71</v>
      </c>
      <c r="AF830" s="3"/>
      <c r="AG830" s="3"/>
      <c r="AH830" t="s">
        <v>1732</v>
      </c>
    </row>
    <row r="831" spans="1:34">
      <c r="A831" s="3" t="s">
        <v>3728</v>
      </c>
      <c r="B831" s="3" t="s">
        <v>2592</v>
      </c>
      <c r="C831" s="3" t="s">
        <v>33</v>
      </c>
      <c r="D831" s="3" t="s">
        <v>34</v>
      </c>
      <c r="E831" s="3" t="s">
        <v>35</v>
      </c>
      <c r="F831" s="4">
        <v>0.02</v>
      </c>
      <c r="G831" s="3" t="s">
        <v>2593</v>
      </c>
      <c r="H831" s="3">
        <v>50</v>
      </c>
      <c r="I831" s="3"/>
      <c r="J831" s="3">
        <v>180</v>
      </c>
      <c r="K831" s="3">
        <v>604800</v>
      </c>
      <c r="L831" s="10" t="s">
        <v>2973</v>
      </c>
      <c r="M831" s="10"/>
      <c r="N831" s="10"/>
      <c r="O831" s="3" t="s">
        <v>3812</v>
      </c>
      <c r="P831" s="3" t="s">
        <v>2602</v>
      </c>
      <c r="Q831" t="s">
        <v>40</v>
      </c>
      <c r="R831" s="3" t="s">
        <v>3813</v>
      </c>
      <c r="S831" s="3" t="s">
        <v>3814</v>
      </c>
      <c r="T831" s="10" t="s">
        <v>3815</v>
      </c>
      <c r="U831" s="10"/>
      <c r="V831" s="10"/>
      <c r="W831" s="3"/>
      <c r="X831" s="3">
        <v>19</v>
      </c>
      <c r="Y831" s="3" t="s">
        <v>2600</v>
      </c>
      <c r="Z831" s="3" t="s">
        <v>2600</v>
      </c>
      <c r="AA831" s="3" t="s">
        <v>2600</v>
      </c>
      <c r="AB831" s="3" t="s">
        <v>1597</v>
      </c>
      <c r="AC831" s="3"/>
      <c r="AD831" s="3" t="s">
        <v>99</v>
      </c>
      <c r="AE831" s="3" t="s">
        <v>71</v>
      </c>
      <c r="AF831" s="10"/>
      <c r="AG831" s="3"/>
      <c r="AH831" t="s">
        <v>1732</v>
      </c>
    </row>
    <row r="832" spans="1:34">
      <c r="A832" s="3" t="s">
        <v>3728</v>
      </c>
      <c r="B832" s="3" t="s">
        <v>2592</v>
      </c>
      <c r="C832" s="3" t="s">
        <v>33</v>
      </c>
      <c r="D832" s="3" t="s">
        <v>34</v>
      </c>
      <c r="E832" s="3" t="s">
        <v>35</v>
      </c>
      <c r="F832" s="4">
        <v>0.02</v>
      </c>
      <c r="G832" s="3" t="s">
        <v>2593</v>
      </c>
      <c r="H832" s="3">
        <v>50</v>
      </c>
      <c r="I832" s="3"/>
      <c r="J832" s="3">
        <v>180</v>
      </c>
      <c r="K832" s="3">
        <v>604800</v>
      </c>
      <c r="L832" s="10" t="s">
        <v>2973</v>
      </c>
      <c r="M832" s="10"/>
      <c r="N832" s="10"/>
      <c r="O832" s="3" t="s">
        <v>3755</v>
      </c>
      <c r="P832" s="3" t="s">
        <v>2657</v>
      </c>
      <c r="Q832" t="s">
        <v>40</v>
      </c>
      <c r="R832" s="3" t="s">
        <v>3756</v>
      </c>
      <c r="S832" s="3" t="s">
        <v>3757</v>
      </c>
      <c r="T832" s="10" t="s">
        <v>3758</v>
      </c>
      <c r="U832" s="10"/>
      <c r="V832" s="10"/>
      <c r="W832" s="3"/>
      <c r="X832" s="3">
        <v>38</v>
      </c>
      <c r="Y832" s="3" t="s">
        <v>2600</v>
      </c>
      <c r="Z832" s="3" t="s">
        <v>2600</v>
      </c>
      <c r="AA832" s="3" t="s">
        <v>2600</v>
      </c>
      <c r="AB832" s="3" t="s">
        <v>1597</v>
      </c>
      <c r="AC832" s="3"/>
      <c r="AD832" s="3" t="s">
        <v>99</v>
      </c>
      <c r="AE832" s="3" t="s">
        <v>48</v>
      </c>
      <c r="AF832" s="3"/>
      <c r="AG832" s="3"/>
      <c r="AH832" t="s">
        <v>1732</v>
      </c>
    </row>
    <row r="833" spans="1:34">
      <c r="A833" t="s">
        <v>1592</v>
      </c>
      <c r="B833" t="s">
        <v>32</v>
      </c>
      <c r="C833" t="s">
        <v>33</v>
      </c>
      <c r="D833" t="s">
        <v>34</v>
      </c>
      <c r="E833" t="s">
        <v>35</v>
      </c>
      <c r="F833" s="1">
        <v>0.03</v>
      </c>
      <c r="G833" t="s">
        <v>36</v>
      </c>
      <c r="H833">
        <v>30</v>
      </c>
      <c r="J833">
        <v>180</v>
      </c>
      <c r="K833">
        <v>604800</v>
      </c>
      <c r="L833" t="s">
        <v>37</v>
      </c>
      <c r="O833" t="s">
        <v>1713</v>
      </c>
      <c r="P833" t="s">
        <v>101</v>
      </c>
      <c r="Q833" t="s">
        <v>40</v>
      </c>
      <c r="R833" t="s">
        <v>1714</v>
      </c>
      <c r="S833" t="s">
        <v>1715</v>
      </c>
      <c r="T833" t="s">
        <v>1716</v>
      </c>
      <c r="U833" t="s">
        <v>105</v>
      </c>
      <c r="X833">
        <v>28</v>
      </c>
      <c r="Y833" t="s">
        <v>45</v>
      </c>
      <c r="Z833" t="s">
        <v>45</v>
      </c>
      <c r="AA833" t="s">
        <v>45</v>
      </c>
      <c r="AB833" t="s">
        <v>1597</v>
      </c>
      <c r="AD833" t="s">
        <v>99</v>
      </c>
      <c r="AE833" t="s">
        <v>106</v>
      </c>
      <c r="AH833" t="s">
        <v>1732</v>
      </c>
    </row>
    <row r="834" spans="1:34">
      <c r="A834" s="3" t="s">
        <v>3728</v>
      </c>
      <c r="B834" s="3" t="s">
        <v>2592</v>
      </c>
      <c r="C834" s="3" t="s">
        <v>33</v>
      </c>
      <c r="D834" s="3" t="s">
        <v>34</v>
      </c>
      <c r="E834" s="3" t="s">
        <v>35</v>
      </c>
      <c r="F834" s="4">
        <v>0.02</v>
      </c>
      <c r="G834" s="3" t="s">
        <v>2593</v>
      </c>
      <c r="H834" s="3">
        <v>50</v>
      </c>
      <c r="I834" s="3"/>
      <c r="J834" s="3">
        <v>180</v>
      </c>
      <c r="K834" s="3">
        <v>604800</v>
      </c>
      <c r="L834" s="10" t="s">
        <v>2973</v>
      </c>
      <c r="M834" s="10"/>
      <c r="N834" s="10"/>
      <c r="O834" s="3" t="s">
        <v>3733</v>
      </c>
      <c r="P834" s="3" t="s">
        <v>2706</v>
      </c>
      <c r="Q834" t="s">
        <v>40</v>
      </c>
      <c r="R834" s="3" t="s">
        <v>3734</v>
      </c>
      <c r="S834" s="3" t="s">
        <v>3735</v>
      </c>
      <c r="T834" s="10" t="s">
        <v>3736</v>
      </c>
      <c r="U834" s="10"/>
      <c r="V834" s="10"/>
      <c r="W834" s="3"/>
      <c r="X834" s="3">
        <v>87</v>
      </c>
      <c r="Y834" s="3" t="s">
        <v>2600</v>
      </c>
      <c r="Z834" s="3" t="s">
        <v>2600</v>
      </c>
      <c r="AA834" s="3" t="s">
        <v>2600</v>
      </c>
      <c r="AB834" s="3" t="s">
        <v>1597</v>
      </c>
      <c r="AC834" s="3"/>
      <c r="AD834" s="3" t="s">
        <v>99</v>
      </c>
      <c r="AE834" s="3" t="s">
        <v>106</v>
      </c>
      <c r="AF834" s="3"/>
      <c r="AG834" s="3"/>
      <c r="AH834" t="s">
        <v>1732</v>
      </c>
    </row>
    <row r="835" spans="1:34">
      <c r="A835" s="3" t="s">
        <v>3728</v>
      </c>
      <c r="B835" s="3" t="s">
        <v>2592</v>
      </c>
      <c r="C835" s="3" t="s">
        <v>33</v>
      </c>
      <c r="D835" s="3" t="s">
        <v>34</v>
      </c>
      <c r="E835" s="3" t="s">
        <v>35</v>
      </c>
      <c r="F835" s="4">
        <v>0.02</v>
      </c>
      <c r="G835" s="3" t="s">
        <v>2593</v>
      </c>
      <c r="H835" s="3">
        <v>50</v>
      </c>
      <c r="I835" s="3"/>
      <c r="J835" s="3">
        <v>180</v>
      </c>
      <c r="K835" s="3">
        <v>604800</v>
      </c>
      <c r="L835" s="10" t="s">
        <v>2973</v>
      </c>
      <c r="M835" s="10"/>
      <c r="N835" s="10"/>
      <c r="O835" s="3" t="s">
        <v>3743</v>
      </c>
      <c r="P835" s="3" t="s">
        <v>3371</v>
      </c>
      <c r="Q835" t="s">
        <v>40</v>
      </c>
      <c r="R835" s="3" t="s">
        <v>3744</v>
      </c>
      <c r="S835" s="3" t="s">
        <v>3745</v>
      </c>
      <c r="T835" s="10" t="s">
        <v>3746</v>
      </c>
      <c r="U835" s="10"/>
      <c r="V835" s="10"/>
      <c r="W835" s="3"/>
      <c r="X835" s="3">
        <v>28</v>
      </c>
      <c r="Y835" s="3" t="s">
        <v>2600</v>
      </c>
      <c r="Z835" s="3" t="s">
        <v>2600</v>
      </c>
      <c r="AA835" s="3" t="s">
        <v>2600</v>
      </c>
      <c r="AB835" s="3" t="s">
        <v>1597</v>
      </c>
      <c r="AC835" s="3"/>
      <c r="AD835" s="3" t="s">
        <v>99</v>
      </c>
      <c r="AE835" s="3" t="s">
        <v>71</v>
      </c>
      <c r="AF835" s="10"/>
      <c r="AG835" s="3"/>
      <c r="AH835" t="s">
        <v>1732</v>
      </c>
    </row>
    <row r="836" spans="1:34">
      <c r="A836" s="3" t="s">
        <v>3728</v>
      </c>
      <c r="B836" s="3" t="s">
        <v>2592</v>
      </c>
      <c r="C836" s="3" t="s">
        <v>33</v>
      </c>
      <c r="D836" s="3" t="s">
        <v>34</v>
      </c>
      <c r="E836" s="3" t="s">
        <v>35</v>
      </c>
      <c r="F836" s="4">
        <v>0.02</v>
      </c>
      <c r="G836" s="3" t="s">
        <v>2593</v>
      </c>
      <c r="H836" s="3">
        <v>50</v>
      </c>
      <c r="I836" s="3"/>
      <c r="J836" s="3">
        <v>180</v>
      </c>
      <c r="K836" s="3">
        <v>604800</v>
      </c>
      <c r="L836" s="10" t="s">
        <v>2973</v>
      </c>
      <c r="M836" s="10"/>
      <c r="N836" s="10"/>
      <c r="O836" s="3" t="s">
        <v>3729</v>
      </c>
      <c r="P836" s="3" t="s">
        <v>2596</v>
      </c>
      <c r="Q836" t="s">
        <v>40</v>
      </c>
      <c r="R836" s="3" t="s">
        <v>3730</v>
      </c>
      <c r="S836" s="3" t="s">
        <v>3731</v>
      </c>
      <c r="T836" s="10" t="s">
        <v>3732</v>
      </c>
      <c r="U836" s="10"/>
      <c r="V836" s="10"/>
      <c r="W836" s="3"/>
      <c r="X836" s="3">
        <v>12</v>
      </c>
      <c r="Y836" s="3" t="s">
        <v>2600</v>
      </c>
      <c r="Z836" s="3" t="s">
        <v>2600</v>
      </c>
      <c r="AA836" s="3" t="s">
        <v>2600</v>
      </c>
      <c r="AB836" s="3" t="s">
        <v>1597</v>
      </c>
      <c r="AC836" s="3"/>
      <c r="AD836" s="3" t="s">
        <v>99</v>
      </c>
      <c r="AE836" s="3" t="s">
        <v>71</v>
      </c>
      <c r="AF836" s="3"/>
      <c r="AG836" s="3"/>
      <c r="AH836" t="s">
        <v>1732</v>
      </c>
    </row>
    <row r="837" spans="1:34">
      <c r="A837" s="3" t="s">
        <v>3728</v>
      </c>
      <c r="B837" s="3" t="s">
        <v>2592</v>
      </c>
      <c r="C837" s="3" t="s">
        <v>33</v>
      </c>
      <c r="D837" s="3" t="s">
        <v>34</v>
      </c>
      <c r="E837" s="3" t="s">
        <v>35</v>
      </c>
      <c r="F837" s="4">
        <v>0.02</v>
      </c>
      <c r="G837" s="3" t="s">
        <v>2593</v>
      </c>
      <c r="H837" s="3">
        <v>50</v>
      </c>
      <c r="I837" s="3"/>
      <c r="J837" s="3">
        <v>180</v>
      </c>
      <c r="K837" s="3">
        <v>604800</v>
      </c>
      <c r="L837" s="10" t="s">
        <v>2973</v>
      </c>
      <c r="M837" s="10"/>
      <c r="N837" s="10"/>
      <c r="O837" s="3" t="s">
        <v>3825</v>
      </c>
      <c r="P837" s="3" t="s">
        <v>2728</v>
      </c>
      <c r="Q837" t="s">
        <v>40</v>
      </c>
      <c r="R837" s="3" t="s">
        <v>3570</v>
      </c>
      <c r="S837" s="3" t="s">
        <v>3826</v>
      </c>
      <c r="T837" s="10" t="s">
        <v>3827</v>
      </c>
      <c r="U837" s="10"/>
      <c r="V837" s="10"/>
      <c r="W837" s="3"/>
      <c r="X837" s="3">
        <v>33</v>
      </c>
      <c r="Y837" s="3" t="s">
        <v>2600</v>
      </c>
      <c r="Z837" s="3" t="s">
        <v>2600</v>
      </c>
      <c r="AA837" s="3" t="s">
        <v>2600</v>
      </c>
      <c r="AB837" s="3" t="s">
        <v>1597</v>
      </c>
      <c r="AC837" s="3"/>
      <c r="AD837" s="3" t="s">
        <v>99</v>
      </c>
      <c r="AE837" s="3" t="s">
        <v>71</v>
      </c>
      <c r="AF837" s="3"/>
      <c r="AG837" s="3"/>
      <c r="AH837" t="s">
        <v>1732</v>
      </c>
    </row>
    <row r="838" spans="1:34">
      <c r="A838" s="3" t="s">
        <v>3728</v>
      </c>
      <c r="B838" s="3" t="s">
        <v>2592</v>
      </c>
      <c r="C838" s="3" t="s">
        <v>33</v>
      </c>
      <c r="D838" s="3" t="s">
        <v>34</v>
      </c>
      <c r="E838" s="3" t="s">
        <v>35</v>
      </c>
      <c r="F838" s="4">
        <v>0.02</v>
      </c>
      <c r="G838" s="3" t="s">
        <v>2593</v>
      </c>
      <c r="H838" s="3">
        <v>50</v>
      </c>
      <c r="I838" s="3"/>
      <c r="J838" s="3">
        <v>180</v>
      </c>
      <c r="K838" s="3">
        <v>604800</v>
      </c>
      <c r="L838" s="10" t="s">
        <v>2973</v>
      </c>
      <c r="M838" s="10"/>
      <c r="N838" s="10"/>
      <c r="O838" s="3" t="s">
        <v>3828</v>
      </c>
      <c r="P838" s="3" t="s">
        <v>2696</v>
      </c>
      <c r="Q838" t="s">
        <v>40</v>
      </c>
      <c r="R838" s="3" t="s">
        <v>3829</v>
      </c>
      <c r="S838" s="3" t="s">
        <v>3830</v>
      </c>
      <c r="T838" s="10" t="s">
        <v>3831</v>
      </c>
      <c r="U838" s="10"/>
      <c r="V838" s="10"/>
      <c r="W838" s="3"/>
      <c r="X838" s="3">
        <v>38</v>
      </c>
      <c r="Y838" s="3" t="s">
        <v>2600</v>
      </c>
      <c r="Z838" s="3" t="s">
        <v>2600</v>
      </c>
      <c r="AA838" s="3" t="s">
        <v>2600</v>
      </c>
      <c r="AB838" s="3" t="s">
        <v>1597</v>
      </c>
      <c r="AC838" s="3"/>
      <c r="AD838" s="3" t="s">
        <v>99</v>
      </c>
      <c r="AE838" s="3" t="s">
        <v>2700</v>
      </c>
      <c r="AF838" s="3"/>
      <c r="AG838" s="3"/>
      <c r="AH838" t="s">
        <v>1732</v>
      </c>
    </row>
    <row r="839" spans="1:34">
      <c r="A839" t="s">
        <v>1592</v>
      </c>
      <c r="B839" t="s">
        <v>32</v>
      </c>
      <c r="C839" t="s">
        <v>33</v>
      </c>
      <c r="D839" t="s">
        <v>34</v>
      </c>
      <c r="E839" t="s">
        <v>35</v>
      </c>
      <c r="F839" s="1">
        <v>0.03</v>
      </c>
      <c r="G839" t="s">
        <v>36</v>
      </c>
      <c r="H839">
        <v>30</v>
      </c>
      <c r="J839">
        <v>180</v>
      </c>
      <c r="K839">
        <v>604800</v>
      </c>
      <c r="L839" t="s">
        <v>37</v>
      </c>
      <c r="O839" t="s">
        <v>1654</v>
      </c>
      <c r="P839" t="s">
        <v>1655</v>
      </c>
      <c r="Q839" t="s">
        <v>40</v>
      </c>
      <c r="R839" t="s">
        <v>1656</v>
      </c>
      <c r="S839" t="s">
        <v>1657</v>
      </c>
      <c r="T839" t="s">
        <v>1658</v>
      </c>
      <c r="U839" t="s">
        <v>1058</v>
      </c>
      <c r="X839">
        <v>50</v>
      </c>
      <c r="Y839" t="s">
        <v>62</v>
      </c>
      <c r="Z839" t="s">
        <v>62</v>
      </c>
      <c r="AA839" t="s">
        <v>62</v>
      </c>
      <c r="AB839" t="s">
        <v>1597</v>
      </c>
      <c r="AD839" t="s">
        <v>99</v>
      </c>
      <c r="AE839" s="3" t="s">
        <v>71</v>
      </c>
      <c r="AH839" t="s">
        <v>1732</v>
      </c>
    </row>
    <row r="840" spans="1:34">
      <c r="A840" s="3" t="s">
        <v>3728</v>
      </c>
      <c r="B840" s="3" t="s">
        <v>2592</v>
      </c>
      <c r="C840" s="3" t="s">
        <v>33</v>
      </c>
      <c r="D840" s="3" t="s">
        <v>34</v>
      </c>
      <c r="E840" s="3" t="s">
        <v>35</v>
      </c>
      <c r="F840" s="4">
        <v>0.02</v>
      </c>
      <c r="G840" s="3" t="s">
        <v>2593</v>
      </c>
      <c r="H840" s="3">
        <v>50</v>
      </c>
      <c r="I840" s="3"/>
      <c r="J840" s="3">
        <v>180</v>
      </c>
      <c r="K840" s="3">
        <v>604800</v>
      </c>
      <c r="L840" s="10" t="s">
        <v>2973</v>
      </c>
      <c r="M840" s="10"/>
      <c r="N840" s="10"/>
      <c r="O840" s="3" t="s">
        <v>3751</v>
      </c>
      <c r="P840" s="3" t="s">
        <v>1860</v>
      </c>
      <c r="Q840" t="s">
        <v>40</v>
      </c>
      <c r="R840" s="3" t="s">
        <v>3752</v>
      </c>
      <c r="S840" s="3" t="s">
        <v>3753</v>
      </c>
      <c r="T840" s="10" t="s">
        <v>3754</v>
      </c>
      <c r="U840" s="10"/>
      <c r="V840" s="10"/>
      <c r="W840" s="3"/>
      <c r="X840" s="3">
        <v>36</v>
      </c>
      <c r="Y840" s="3" t="s">
        <v>70</v>
      </c>
      <c r="Z840" s="3" t="s">
        <v>70</v>
      </c>
      <c r="AA840" s="3" t="s">
        <v>70</v>
      </c>
      <c r="AB840" s="3" t="s">
        <v>1597</v>
      </c>
      <c r="AC840" s="3"/>
      <c r="AD840" s="3" t="s">
        <v>2890</v>
      </c>
      <c r="AE840" s="3" t="s">
        <v>2205</v>
      </c>
      <c r="AF840" s="3"/>
      <c r="AG840" s="3"/>
      <c r="AH840" t="s">
        <v>1732</v>
      </c>
    </row>
    <row r="841" spans="1:34">
      <c r="A841" t="s">
        <v>1592</v>
      </c>
      <c r="B841" t="s">
        <v>32</v>
      </c>
      <c r="C841" t="s">
        <v>33</v>
      </c>
      <c r="D841" t="s">
        <v>34</v>
      </c>
      <c r="E841" t="s">
        <v>35</v>
      </c>
      <c r="F841" s="1">
        <v>0.03</v>
      </c>
      <c r="G841" t="s">
        <v>36</v>
      </c>
      <c r="H841">
        <v>30</v>
      </c>
      <c r="J841">
        <v>180</v>
      </c>
      <c r="K841">
        <v>604800</v>
      </c>
      <c r="L841" t="s">
        <v>37</v>
      </c>
      <c r="O841" t="s">
        <v>1704</v>
      </c>
      <c r="P841" t="s">
        <v>1705</v>
      </c>
      <c r="Q841" t="s">
        <v>40</v>
      </c>
      <c r="R841" t="s">
        <v>1706</v>
      </c>
      <c r="S841" t="s">
        <v>1707</v>
      </c>
      <c r="T841" t="s">
        <v>1708</v>
      </c>
      <c r="U841" t="s">
        <v>389</v>
      </c>
      <c r="X841">
        <v>22</v>
      </c>
      <c r="Y841" t="s">
        <v>62</v>
      </c>
      <c r="Z841" t="s">
        <v>62</v>
      </c>
      <c r="AA841" t="s">
        <v>62</v>
      </c>
      <c r="AB841" t="s">
        <v>1597</v>
      </c>
      <c r="AD841" t="s">
        <v>99</v>
      </c>
      <c r="AE841" s="3" t="s">
        <v>71</v>
      </c>
      <c r="AH841" t="s">
        <v>1732</v>
      </c>
    </row>
    <row r="842" spans="1:34">
      <c r="A842" t="s">
        <v>1592</v>
      </c>
      <c r="B842" t="s">
        <v>32</v>
      </c>
      <c r="C842" t="s">
        <v>33</v>
      </c>
      <c r="D842" t="s">
        <v>34</v>
      </c>
      <c r="E842" t="s">
        <v>35</v>
      </c>
      <c r="F842" s="1">
        <v>0.03</v>
      </c>
      <c r="G842" t="s">
        <v>36</v>
      </c>
      <c r="H842">
        <v>30</v>
      </c>
      <c r="J842">
        <v>180</v>
      </c>
      <c r="K842">
        <v>604800</v>
      </c>
      <c r="L842" t="s">
        <v>37</v>
      </c>
      <c r="O842" t="s">
        <v>1709</v>
      </c>
      <c r="P842" t="s">
        <v>138</v>
      </c>
      <c r="Q842" t="s">
        <v>40</v>
      </c>
      <c r="R842" t="s">
        <v>1710</v>
      </c>
      <c r="S842" t="s">
        <v>1711</v>
      </c>
      <c r="T842" t="s">
        <v>1712</v>
      </c>
      <c r="U842" t="s">
        <v>240</v>
      </c>
      <c r="X842">
        <v>45</v>
      </c>
      <c r="Y842" t="s">
        <v>45</v>
      </c>
      <c r="Z842" t="s">
        <v>45</v>
      </c>
      <c r="AA842" t="s">
        <v>45</v>
      </c>
      <c r="AB842" t="s">
        <v>1597</v>
      </c>
      <c r="AD842" t="s">
        <v>1691</v>
      </c>
      <c r="AE842" t="s">
        <v>63</v>
      </c>
      <c r="AH842" t="s">
        <v>1732</v>
      </c>
    </row>
    <row r="843" spans="1:34">
      <c r="A843" s="3" t="s">
        <v>3728</v>
      </c>
      <c r="B843" s="3" t="s">
        <v>2592</v>
      </c>
      <c r="C843" s="3" t="s">
        <v>33</v>
      </c>
      <c r="D843" s="3" t="s">
        <v>34</v>
      </c>
      <c r="E843" s="3" t="s">
        <v>35</v>
      </c>
      <c r="F843" s="4">
        <v>0.02</v>
      </c>
      <c r="G843" s="3" t="s">
        <v>2593</v>
      </c>
      <c r="H843" s="3">
        <v>50</v>
      </c>
      <c r="I843" s="3"/>
      <c r="J843" s="3">
        <v>180</v>
      </c>
      <c r="K843" s="3">
        <v>604800</v>
      </c>
      <c r="L843" s="10" t="s">
        <v>2973</v>
      </c>
      <c r="M843" s="10"/>
      <c r="N843" s="10"/>
      <c r="O843" s="3" t="s">
        <v>3789</v>
      </c>
      <c r="P843" s="3" t="s">
        <v>2871</v>
      </c>
      <c r="Q843" t="s">
        <v>40</v>
      </c>
      <c r="R843" s="3" t="s">
        <v>3790</v>
      </c>
      <c r="S843" s="3" t="s">
        <v>3791</v>
      </c>
      <c r="T843" s="10" t="s">
        <v>3792</v>
      </c>
      <c r="U843" s="10"/>
      <c r="V843" s="10"/>
      <c r="W843" s="3"/>
      <c r="X843" s="3">
        <v>147</v>
      </c>
      <c r="Y843" s="3" t="s">
        <v>2600</v>
      </c>
      <c r="Z843" s="3" t="s">
        <v>2600</v>
      </c>
      <c r="AA843" s="3" t="s">
        <v>2600</v>
      </c>
      <c r="AB843" s="3" t="s">
        <v>1597</v>
      </c>
      <c r="AC843" s="3"/>
      <c r="AD843" s="3" t="s">
        <v>99</v>
      </c>
      <c r="AE843" t="s">
        <v>631</v>
      </c>
      <c r="AF843" s="3"/>
      <c r="AG843" s="3"/>
      <c r="AH843" t="s">
        <v>1732</v>
      </c>
    </row>
    <row r="844" spans="1:34">
      <c r="A844" t="s">
        <v>1592</v>
      </c>
      <c r="B844" t="s">
        <v>32</v>
      </c>
      <c r="C844" t="s">
        <v>33</v>
      </c>
      <c r="D844" t="s">
        <v>34</v>
      </c>
      <c r="E844" t="s">
        <v>35</v>
      </c>
      <c r="F844" s="1">
        <v>0.03</v>
      </c>
      <c r="G844" t="s">
        <v>36</v>
      </c>
      <c r="H844">
        <v>30</v>
      </c>
      <c r="J844">
        <v>180</v>
      </c>
      <c r="K844">
        <v>604800</v>
      </c>
      <c r="L844" t="s">
        <v>37</v>
      </c>
      <c r="O844" t="s">
        <v>1700</v>
      </c>
      <c r="P844" t="s">
        <v>277</v>
      </c>
      <c r="Q844" t="s">
        <v>40</v>
      </c>
      <c r="R844" t="s">
        <v>1701</v>
      </c>
      <c r="S844" t="s">
        <v>1702</v>
      </c>
      <c r="T844" t="s">
        <v>1703</v>
      </c>
      <c r="U844" t="s">
        <v>246</v>
      </c>
      <c r="X844">
        <v>48</v>
      </c>
      <c r="Y844" t="s">
        <v>125</v>
      </c>
      <c r="Z844" t="s">
        <v>125</v>
      </c>
      <c r="AA844" t="s">
        <v>125</v>
      </c>
      <c r="AB844" t="s">
        <v>1597</v>
      </c>
      <c r="AD844" t="s">
        <v>99</v>
      </c>
      <c r="AE844" s="3" t="s">
        <v>71</v>
      </c>
      <c r="AH844" t="s">
        <v>1732</v>
      </c>
    </row>
    <row r="845" spans="1:34">
      <c r="A845" s="3" t="s">
        <v>3728</v>
      </c>
      <c r="B845" s="3" t="s">
        <v>2592</v>
      </c>
      <c r="C845" s="3" t="s">
        <v>33</v>
      </c>
      <c r="D845" s="3" t="s">
        <v>34</v>
      </c>
      <c r="E845" s="3" t="s">
        <v>35</v>
      </c>
      <c r="F845" s="4">
        <v>0.02</v>
      </c>
      <c r="G845" s="3" t="s">
        <v>2593</v>
      </c>
      <c r="H845" s="3">
        <v>50</v>
      </c>
      <c r="I845" s="3"/>
      <c r="J845" s="3">
        <v>180</v>
      </c>
      <c r="K845" s="3">
        <v>604800</v>
      </c>
      <c r="L845" s="10" t="s">
        <v>2973</v>
      </c>
      <c r="M845" s="10"/>
      <c r="N845" s="10"/>
      <c r="O845" s="3" t="s">
        <v>3798</v>
      </c>
      <c r="P845" s="3" t="s">
        <v>2667</v>
      </c>
      <c r="Q845" t="s">
        <v>40</v>
      </c>
      <c r="R845" s="3" t="s">
        <v>3799</v>
      </c>
      <c r="S845" s="3" t="s">
        <v>3800</v>
      </c>
      <c r="T845" s="10" t="s">
        <v>3801</v>
      </c>
      <c r="U845" s="10"/>
      <c r="V845" s="10"/>
      <c r="W845" s="3"/>
      <c r="X845" s="3">
        <v>39</v>
      </c>
      <c r="Y845" s="3" t="s">
        <v>2600</v>
      </c>
      <c r="Z845" s="3" t="s">
        <v>2600</v>
      </c>
      <c r="AA845" s="3" t="s">
        <v>2600</v>
      </c>
      <c r="AB845" s="3" t="s">
        <v>1597</v>
      </c>
      <c r="AC845" s="3"/>
      <c r="AD845" s="3" t="s">
        <v>3802</v>
      </c>
      <c r="AE845" s="10" t="s">
        <v>48</v>
      </c>
      <c r="AF845" s="3"/>
      <c r="AG845" s="3"/>
      <c r="AH845" t="s">
        <v>1732</v>
      </c>
    </row>
    <row r="846" spans="1:34">
      <c r="A846" t="s">
        <v>1592</v>
      </c>
      <c r="B846" t="s">
        <v>32</v>
      </c>
      <c r="C846" t="s">
        <v>33</v>
      </c>
      <c r="D846" t="s">
        <v>34</v>
      </c>
      <c r="E846" t="s">
        <v>35</v>
      </c>
      <c r="F846" s="1">
        <v>0.03</v>
      </c>
      <c r="G846" t="s">
        <v>36</v>
      </c>
      <c r="H846">
        <v>30</v>
      </c>
      <c r="J846">
        <v>180</v>
      </c>
      <c r="K846">
        <v>604800</v>
      </c>
      <c r="L846" t="s">
        <v>37</v>
      </c>
      <c r="O846" t="s">
        <v>1646</v>
      </c>
      <c r="P846" t="s">
        <v>1103</v>
      </c>
      <c r="Q846" t="s">
        <v>40</v>
      </c>
      <c r="R846" t="s">
        <v>1647</v>
      </c>
      <c r="S846" t="s">
        <v>1648</v>
      </c>
      <c r="T846" t="s">
        <v>1649</v>
      </c>
      <c r="U846" t="s">
        <v>292</v>
      </c>
      <c r="X846">
        <v>19</v>
      </c>
      <c r="Y846" t="s">
        <v>125</v>
      </c>
      <c r="Z846" t="s">
        <v>125</v>
      </c>
      <c r="AA846" t="s">
        <v>125</v>
      </c>
      <c r="AB846" t="s">
        <v>1597</v>
      </c>
      <c r="AD846" t="s">
        <v>99</v>
      </c>
      <c r="AE846" t="s">
        <v>2204</v>
      </c>
      <c r="AH846" t="s">
        <v>1732</v>
      </c>
    </row>
    <row r="847" spans="1:34">
      <c r="A847" t="s">
        <v>1592</v>
      </c>
      <c r="B847" t="s">
        <v>32</v>
      </c>
      <c r="C847" t="s">
        <v>33</v>
      </c>
      <c r="D847" t="s">
        <v>34</v>
      </c>
      <c r="E847" t="s">
        <v>35</v>
      </c>
      <c r="F847" s="1">
        <v>0.03</v>
      </c>
      <c r="G847" t="s">
        <v>36</v>
      </c>
      <c r="H847">
        <v>30</v>
      </c>
      <c r="J847">
        <v>180</v>
      </c>
      <c r="K847">
        <v>604800</v>
      </c>
      <c r="L847" t="s">
        <v>37</v>
      </c>
      <c r="O847" t="s">
        <v>1692</v>
      </c>
      <c r="P847" t="s">
        <v>180</v>
      </c>
      <c r="Q847" t="s">
        <v>40</v>
      </c>
      <c r="R847" t="s">
        <v>1693</v>
      </c>
      <c r="S847" t="s">
        <v>1694</v>
      </c>
      <c r="T847" t="s">
        <v>1695</v>
      </c>
      <c r="U847" t="s">
        <v>389</v>
      </c>
      <c r="X847">
        <v>36</v>
      </c>
      <c r="Y847" t="s">
        <v>45</v>
      </c>
      <c r="Z847" t="s">
        <v>45</v>
      </c>
      <c r="AA847" t="s">
        <v>45</v>
      </c>
      <c r="AB847" t="s">
        <v>1597</v>
      </c>
      <c r="AD847" t="s">
        <v>99</v>
      </c>
      <c r="AE847" s="3" t="s">
        <v>71</v>
      </c>
      <c r="AH847" t="s">
        <v>1732</v>
      </c>
    </row>
    <row r="848" spans="1:34">
      <c r="A848" t="s">
        <v>1592</v>
      </c>
      <c r="B848" t="s">
        <v>32</v>
      </c>
      <c r="C848" t="s">
        <v>33</v>
      </c>
      <c r="D848" t="s">
        <v>34</v>
      </c>
      <c r="E848" t="s">
        <v>35</v>
      </c>
      <c r="F848" s="1">
        <v>0.03</v>
      </c>
      <c r="G848" t="s">
        <v>36</v>
      </c>
      <c r="H848">
        <v>30</v>
      </c>
      <c r="J848">
        <v>180</v>
      </c>
      <c r="K848">
        <v>604800</v>
      </c>
      <c r="L848" t="s">
        <v>37</v>
      </c>
      <c r="O848" t="s">
        <v>1621</v>
      </c>
      <c r="P848" t="s">
        <v>1544</v>
      </c>
      <c r="Q848" t="s">
        <v>40</v>
      </c>
      <c r="R848" t="s">
        <v>1622</v>
      </c>
      <c r="S848" t="s">
        <v>1623</v>
      </c>
      <c r="T848" t="s">
        <v>1624</v>
      </c>
      <c r="U848" t="s">
        <v>1548</v>
      </c>
      <c r="X848">
        <v>27</v>
      </c>
      <c r="Y848" t="s">
        <v>78</v>
      </c>
      <c r="Z848" t="s">
        <v>78</v>
      </c>
      <c r="AA848" t="s">
        <v>78</v>
      </c>
      <c r="AB848" t="s">
        <v>1597</v>
      </c>
      <c r="AD848" t="s">
        <v>1625</v>
      </c>
      <c r="AE848" s="3" t="s">
        <v>71</v>
      </c>
      <c r="AH848" t="s">
        <v>1732</v>
      </c>
    </row>
    <row r="849" spans="1:34">
      <c r="A849" s="3" t="s">
        <v>3728</v>
      </c>
      <c r="B849" s="3" t="s">
        <v>2592</v>
      </c>
      <c r="C849" s="3" t="s">
        <v>33</v>
      </c>
      <c r="D849" s="3" t="s">
        <v>34</v>
      </c>
      <c r="E849" s="3" t="s">
        <v>35</v>
      </c>
      <c r="F849" s="4">
        <v>0.02</v>
      </c>
      <c r="G849" s="3" t="s">
        <v>2593</v>
      </c>
      <c r="H849" s="3">
        <v>50</v>
      </c>
      <c r="I849" s="3"/>
      <c r="J849" s="3">
        <v>180</v>
      </c>
      <c r="K849" s="3">
        <v>604800</v>
      </c>
      <c r="L849" s="10" t="s">
        <v>2973</v>
      </c>
      <c r="M849" s="10"/>
      <c r="N849" s="10"/>
      <c r="O849" s="3" t="s">
        <v>3803</v>
      </c>
      <c r="P849" s="3" t="s">
        <v>1758</v>
      </c>
      <c r="Q849" t="s">
        <v>40</v>
      </c>
      <c r="R849" s="3" t="s">
        <v>3804</v>
      </c>
      <c r="S849" s="3" t="s">
        <v>3805</v>
      </c>
      <c r="T849" s="10" t="s">
        <v>3806</v>
      </c>
      <c r="U849" s="10"/>
      <c r="V849" s="10"/>
      <c r="W849" s="3"/>
      <c r="X849" s="3">
        <v>94</v>
      </c>
      <c r="Y849" s="3" t="s">
        <v>125</v>
      </c>
      <c r="Z849" s="3" t="s">
        <v>125</v>
      </c>
      <c r="AA849" s="3" t="s">
        <v>125</v>
      </c>
      <c r="AB849" s="3" t="s">
        <v>1597</v>
      </c>
      <c r="AC849" s="3"/>
      <c r="AD849" s="3" t="s">
        <v>99</v>
      </c>
      <c r="AE849" s="3" t="s">
        <v>106</v>
      </c>
      <c r="AF849" s="3"/>
      <c r="AG849" s="3"/>
      <c r="AH849" t="s">
        <v>1732</v>
      </c>
    </row>
    <row r="850" spans="1:34">
      <c r="A850" s="3" t="s">
        <v>3728</v>
      </c>
      <c r="B850" s="3" t="s">
        <v>2592</v>
      </c>
      <c r="C850" s="3" t="s">
        <v>33</v>
      </c>
      <c r="D850" s="3" t="s">
        <v>34</v>
      </c>
      <c r="E850" s="3" t="s">
        <v>35</v>
      </c>
      <c r="F850" s="4">
        <v>0.02</v>
      </c>
      <c r="G850" s="3" t="s">
        <v>2593</v>
      </c>
      <c r="H850" s="3">
        <v>50</v>
      </c>
      <c r="I850" s="3"/>
      <c r="J850" s="3">
        <v>180</v>
      </c>
      <c r="K850" s="3">
        <v>604800</v>
      </c>
      <c r="L850" s="10" t="s">
        <v>2973</v>
      </c>
      <c r="M850" s="10"/>
      <c r="N850" s="10"/>
      <c r="O850" s="3" t="s">
        <v>3807</v>
      </c>
      <c r="P850" s="3" t="s">
        <v>3285</v>
      </c>
      <c r="Q850" t="s">
        <v>40</v>
      </c>
      <c r="R850" s="3" t="s">
        <v>3808</v>
      </c>
      <c r="S850" s="3" t="s">
        <v>3809</v>
      </c>
      <c r="T850" s="10" t="s">
        <v>3810</v>
      </c>
      <c r="U850" s="10"/>
      <c r="V850" s="10"/>
      <c r="W850" s="3"/>
      <c r="X850" s="3">
        <v>18</v>
      </c>
      <c r="Y850" s="3" t="s">
        <v>2600</v>
      </c>
      <c r="Z850" s="3" t="s">
        <v>2600</v>
      </c>
      <c r="AA850" s="3" t="s">
        <v>2600</v>
      </c>
      <c r="AB850" s="3" t="s">
        <v>1597</v>
      </c>
      <c r="AC850" s="3"/>
      <c r="AD850" s="3" t="s">
        <v>3811</v>
      </c>
      <c r="AE850" s="3" t="s">
        <v>71</v>
      </c>
      <c r="AF850" s="3"/>
      <c r="AG850" s="3"/>
      <c r="AH850" t="s">
        <v>1732</v>
      </c>
    </row>
    <row r="851" spans="1:34">
      <c r="A851" t="s">
        <v>1592</v>
      </c>
      <c r="B851" t="s">
        <v>32</v>
      </c>
      <c r="C851" t="s">
        <v>33</v>
      </c>
      <c r="D851" t="s">
        <v>34</v>
      </c>
      <c r="E851" t="s">
        <v>35</v>
      </c>
      <c r="F851" s="1">
        <v>0.03</v>
      </c>
      <c r="G851" t="s">
        <v>36</v>
      </c>
      <c r="H851">
        <v>30</v>
      </c>
      <c r="J851">
        <v>180</v>
      </c>
      <c r="K851">
        <v>604800</v>
      </c>
      <c r="L851" t="s">
        <v>37</v>
      </c>
      <c r="O851" t="s">
        <v>1630</v>
      </c>
      <c r="P851" t="s">
        <v>204</v>
      </c>
      <c r="Q851" t="s">
        <v>40</v>
      </c>
      <c r="R851" t="s">
        <v>1631</v>
      </c>
      <c r="S851" t="s">
        <v>1632</v>
      </c>
      <c r="T851" t="s">
        <v>1633</v>
      </c>
      <c r="U851" t="s">
        <v>240</v>
      </c>
      <c r="X851">
        <v>21</v>
      </c>
      <c r="Y851" t="s">
        <v>209</v>
      </c>
      <c r="Z851" t="s">
        <v>209</v>
      </c>
      <c r="AA851" t="s">
        <v>209</v>
      </c>
      <c r="AB851" t="s">
        <v>1597</v>
      </c>
      <c r="AD851" t="s">
        <v>99</v>
      </c>
      <c r="AE851" s="3" t="s">
        <v>71</v>
      </c>
      <c r="AH851" t="s">
        <v>1732</v>
      </c>
    </row>
    <row r="852" spans="1:34">
      <c r="A852" t="s">
        <v>1592</v>
      </c>
      <c r="B852" t="s">
        <v>32</v>
      </c>
      <c r="C852" t="s">
        <v>33</v>
      </c>
      <c r="D852" t="s">
        <v>34</v>
      </c>
      <c r="E852" t="s">
        <v>35</v>
      </c>
      <c r="F852" s="1">
        <v>0.03</v>
      </c>
      <c r="G852" t="s">
        <v>36</v>
      </c>
      <c r="H852">
        <v>30</v>
      </c>
      <c r="J852">
        <v>180</v>
      </c>
      <c r="K852">
        <v>604800</v>
      </c>
      <c r="L852" t="s">
        <v>37</v>
      </c>
      <c r="O852" t="s">
        <v>1626</v>
      </c>
      <c r="P852" t="s">
        <v>50</v>
      </c>
      <c r="Q852" t="s">
        <v>40</v>
      </c>
      <c r="R852" t="s">
        <v>1627</v>
      </c>
      <c r="S852" t="s">
        <v>1628</v>
      </c>
      <c r="T852" t="s">
        <v>1629</v>
      </c>
      <c r="U852" t="s">
        <v>389</v>
      </c>
      <c r="X852">
        <v>16</v>
      </c>
      <c r="Y852" t="s">
        <v>45</v>
      </c>
      <c r="Z852" t="s">
        <v>45</v>
      </c>
      <c r="AA852" t="s">
        <v>45</v>
      </c>
      <c r="AB852" t="s">
        <v>1597</v>
      </c>
      <c r="AD852" t="s">
        <v>99</v>
      </c>
      <c r="AE852" t="s">
        <v>48</v>
      </c>
      <c r="AH852" t="s">
        <v>1732</v>
      </c>
    </row>
    <row r="853" spans="1:34">
      <c r="A853" t="s">
        <v>1592</v>
      </c>
      <c r="B853" t="s">
        <v>32</v>
      </c>
      <c r="C853" t="s">
        <v>33</v>
      </c>
      <c r="D853" t="s">
        <v>34</v>
      </c>
      <c r="E853" t="s">
        <v>35</v>
      </c>
      <c r="F853" s="1">
        <v>0.03</v>
      </c>
      <c r="G853" t="s">
        <v>36</v>
      </c>
      <c r="H853">
        <v>30</v>
      </c>
      <c r="J853">
        <v>180</v>
      </c>
      <c r="K853">
        <v>604800</v>
      </c>
      <c r="L853" t="s">
        <v>37</v>
      </c>
      <c r="O853" t="s">
        <v>1608</v>
      </c>
      <c r="P853" t="s">
        <v>108</v>
      </c>
      <c r="Q853" t="s">
        <v>40</v>
      </c>
      <c r="R853" t="s">
        <v>1609</v>
      </c>
      <c r="S853" t="s">
        <v>1610</v>
      </c>
      <c r="T853" t="s">
        <v>1611</v>
      </c>
      <c r="U853" t="s">
        <v>112</v>
      </c>
      <c r="X853">
        <v>29</v>
      </c>
      <c r="Y853" t="s">
        <v>45</v>
      </c>
      <c r="Z853" t="s">
        <v>45</v>
      </c>
      <c r="AA853" t="s">
        <v>45</v>
      </c>
      <c r="AB853" t="s">
        <v>1597</v>
      </c>
      <c r="AD853" t="s">
        <v>1612</v>
      </c>
      <c r="AE853" s="3" t="s">
        <v>71</v>
      </c>
      <c r="AH853" t="s">
        <v>1732</v>
      </c>
    </row>
    <row r="854" spans="1:34">
      <c r="A854" t="s">
        <v>1592</v>
      </c>
      <c r="B854" t="s">
        <v>32</v>
      </c>
      <c r="C854" t="s">
        <v>33</v>
      </c>
      <c r="D854" t="s">
        <v>34</v>
      </c>
      <c r="E854" t="s">
        <v>35</v>
      </c>
      <c r="F854" s="1">
        <v>0.03</v>
      </c>
      <c r="G854" t="s">
        <v>36</v>
      </c>
      <c r="H854">
        <v>30</v>
      </c>
      <c r="J854">
        <v>180</v>
      </c>
      <c r="K854">
        <v>604800</v>
      </c>
      <c r="L854" t="s">
        <v>37</v>
      </c>
      <c r="O854" t="s">
        <v>1603</v>
      </c>
      <c r="P854" t="s">
        <v>192</v>
      </c>
      <c r="Q854" t="s">
        <v>40</v>
      </c>
      <c r="R854" t="s">
        <v>1604</v>
      </c>
      <c r="S854" t="s">
        <v>1605</v>
      </c>
      <c r="T854" t="s">
        <v>1606</v>
      </c>
      <c r="U854" t="s">
        <v>1058</v>
      </c>
      <c r="X854">
        <v>48</v>
      </c>
      <c r="Y854" t="s">
        <v>45</v>
      </c>
      <c r="Z854" t="s">
        <v>45</v>
      </c>
      <c r="AA854" t="s">
        <v>45</v>
      </c>
      <c r="AB854" t="s">
        <v>1597</v>
      </c>
      <c r="AD854" t="s">
        <v>1607</v>
      </c>
      <c r="AE854" s="3" t="s">
        <v>71</v>
      </c>
      <c r="AH854" t="s">
        <v>1732</v>
      </c>
    </row>
    <row r="855" spans="1:34">
      <c r="A855" t="s">
        <v>1592</v>
      </c>
      <c r="B855" t="s">
        <v>32</v>
      </c>
      <c r="C855" t="s">
        <v>33</v>
      </c>
      <c r="D855" t="s">
        <v>34</v>
      </c>
      <c r="E855" t="s">
        <v>35</v>
      </c>
      <c r="F855" s="1">
        <v>0.03</v>
      </c>
      <c r="G855" t="s">
        <v>36</v>
      </c>
      <c r="H855">
        <v>30</v>
      </c>
      <c r="J855">
        <v>180</v>
      </c>
      <c r="K855">
        <v>604800</v>
      </c>
      <c r="L855" t="s">
        <v>37</v>
      </c>
      <c r="O855" t="s">
        <v>1717</v>
      </c>
      <c r="P855" t="s">
        <v>144</v>
      </c>
      <c r="Q855" t="s">
        <v>40</v>
      </c>
      <c r="R855" t="s">
        <v>1096</v>
      </c>
      <c r="S855" t="s">
        <v>145</v>
      </c>
      <c r="T855" t="s">
        <v>1718</v>
      </c>
      <c r="U855" t="s">
        <v>415</v>
      </c>
      <c r="X855">
        <v>42</v>
      </c>
      <c r="Y855" t="s">
        <v>45</v>
      </c>
      <c r="Z855" t="s">
        <v>45</v>
      </c>
      <c r="AA855" t="s">
        <v>45</v>
      </c>
      <c r="AB855" t="s">
        <v>1597</v>
      </c>
      <c r="AD855" t="s">
        <v>99</v>
      </c>
      <c r="AE855" s="3" t="s">
        <v>71</v>
      </c>
      <c r="AH855" t="s">
        <v>1732</v>
      </c>
    </row>
    <row r="856" spans="1:34">
      <c r="A856" t="s">
        <v>1592</v>
      </c>
      <c r="B856" t="s">
        <v>32</v>
      </c>
      <c r="C856" t="s">
        <v>33</v>
      </c>
      <c r="D856" t="s">
        <v>34</v>
      </c>
      <c r="E856" t="s">
        <v>35</v>
      </c>
      <c r="F856" s="1">
        <v>0.03</v>
      </c>
      <c r="G856" t="s">
        <v>36</v>
      </c>
      <c r="H856">
        <v>30</v>
      </c>
      <c r="J856">
        <v>180</v>
      </c>
      <c r="K856">
        <v>604800</v>
      </c>
      <c r="L856" t="s">
        <v>37</v>
      </c>
      <c r="O856" t="s">
        <v>1650</v>
      </c>
      <c r="P856" t="s">
        <v>476</v>
      </c>
      <c r="Q856" t="s">
        <v>40</v>
      </c>
      <c r="R856" t="s">
        <v>1651</v>
      </c>
      <c r="S856" t="s">
        <v>1652</v>
      </c>
      <c r="T856" t="s">
        <v>1653</v>
      </c>
      <c r="U856" t="s">
        <v>1058</v>
      </c>
      <c r="X856">
        <v>59</v>
      </c>
      <c r="Y856" t="s">
        <v>362</v>
      </c>
      <c r="Z856" t="s">
        <v>362</v>
      </c>
      <c r="AA856" t="s">
        <v>362</v>
      </c>
      <c r="AB856" t="s">
        <v>1597</v>
      </c>
      <c r="AD856" t="s">
        <v>99</v>
      </c>
      <c r="AE856" s="3" t="s">
        <v>4407</v>
      </c>
      <c r="AH856" t="s">
        <v>1732</v>
      </c>
    </row>
    <row r="857" spans="1:34">
      <c r="A857" t="s">
        <v>1592</v>
      </c>
      <c r="B857" t="s">
        <v>32</v>
      </c>
      <c r="C857" t="s">
        <v>33</v>
      </c>
      <c r="D857" t="s">
        <v>34</v>
      </c>
      <c r="E857" t="s">
        <v>35</v>
      </c>
      <c r="F857" s="1">
        <v>0.03</v>
      </c>
      <c r="G857" t="s">
        <v>36</v>
      </c>
      <c r="H857">
        <v>30</v>
      </c>
      <c r="J857">
        <v>180</v>
      </c>
      <c r="K857">
        <v>604800</v>
      </c>
      <c r="L857" t="s">
        <v>37</v>
      </c>
      <c r="O857" t="s">
        <v>1667</v>
      </c>
      <c r="P857" t="s">
        <v>94</v>
      </c>
      <c r="Q857" t="s">
        <v>40</v>
      </c>
      <c r="R857" t="s">
        <v>1668</v>
      </c>
      <c r="S857" t="s">
        <v>1669</v>
      </c>
      <c r="T857" t="s">
        <v>1670</v>
      </c>
      <c r="U857" t="s">
        <v>361</v>
      </c>
      <c r="X857">
        <v>17</v>
      </c>
      <c r="Y857" t="s">
        <v>45</v>
      </c>
      <c r="Z857" t="s">
        <v>45</v>
      </c>
      <c r="AA857" t="s">
        <v>45</v>
      </c>
      <c r="AB857" t="s">
        <v>1597</v>
      </c>
      <c r="AD857" t="s">
        <v>99</v>
      </c>
      <c r="AE857" s="3" t="s">
        <v>4407</v>
      </c>
      <c r="AH857" t="s">
        <v>1732</v>
      </c>
    </row>
    <row r="858" spans="1:34">
      <c r="A858" t="s">
        <v>1592</v>
      </c>
      <c r="B858" t="s">
        <v>32</v>
      </c>
      <c r="C858" t="s">
        <v>33</v>
      </c>
      <c r="D858" t="s">
        <v>34</v>
      </c>
      <c r="E858" t="s">
        <v>35</v>
      </c>
      <c r="F858" s="1">
        <v>0.03</v>
      </c>
      <c r="G858" t="s">
        <v>36</v>
      </c>
      <c r="H858">
        <v>30</v>
      </c>
      <c r="J858">
        <v>180</v>
      </c>
      <c r="K858">
        <v>604800</v>
      </c>
      <c r="L858" t="s">
        <v>37</v>
      </c>
      <c r="O858" t="s">
        <v>1593</v>
      </c>
      <c r="P858" t="s">
        <v>301</v>
      </c>
      <c r="Q858" t="s">
        <v>40</v>
      </c>
      <c r="R858" t="s">
        <v>1594</v>
      </c>
      <c r="S858" t="s">
        <v>1595</v>
      </c>
      <c r="T858" t="s">
        <v>1596</v>
      </c>
      <c r="U858" t="s">
        <v>305</v>
      </c>
      <c r="X858">
        <v>29</v>
      </c>
      <c r="Y858" t="s">
        <v>91</v>
      </c>
      <c r="Z858" t="s">
        <v>91</v>
      </c>
      <c r="AA858" t="s">
        <v>91</v>
      </c>
      <c r="AB858" t="s">
        <v>1597</v>
      </c>
      <c r="AD858" t="s">
        <v>1598</v>
      </c>
      <c r="AE858" s="3" t="s">
        <v>71</v>
      </c>
      <c r="AH858" t="s">
        <v>1732</v>
      </c>
    </row>
    <row r="859" spans="1:34">
      <c r="A859" t="s">
        <v>1592</v>
      </c>
      <c r="B859" t="s">
        <v>32</v>
      </c>
      <c r="C859" t="s">
        <v>33</v>
      </c>
      <c r="D859" t="s">
        <v>34</v>
      </c>
      <c r="E859" t="s">
        <v>35</v>
      </c>
      <c r="F859" s="1">
        <v>0.03</v>
      </c>
      <c r="G859" t="s">
        <v>36</v>
      </c>
      <c r="H859">
        <v>30</v>
      </c>
      <c r="J859">
        <v>180</v>
      </c>
      <c r="K859">
        <v>604800</v>
      </c>
      <c r="L859" t="s">
        <v>37</v>
      </c>
      <c r="O859" t="s">
        <v>1682</v>
      </c>
      <c r="P859" t="s">
        <v>211</v>
      </c>
      <c r="Q859" t="s">
        <v>40</v>
      </c>
      <c r="R859" t="s">
        <v>1683</v>
      </c>
      <c r="S859" t="s">
        <v>1684</v>
      </c>
      <c r="T859" t="s">
        <v>1685</v>
      </c>
      <c r="U859" t="s">
        <v>410</v>
      </c>
      <c r="X859">
        <v>42</v>
      </c>
      <c r="Y859" t="s">
        <v>216</v>
      </c>
      <c r="Z859" t="s">
        <v>216</v>
      </c>
      <c r="AA859" t="s">
        <v>216</v>
      </c>
      <c r="AB859" t="s">
        <v>1597</v>
      </c>
      <c r="AD859" t="s">
        <v>99</v>
      </c>
      <c r="AE859" t="s">
        <v>48</v>
      </c>
      <c r="AH859" t="s">
        <v>1732</v>
      </c>
    </row>
    <row r="860" spans="1:34">
      <c r="A860" t="s">
        <v>1592</v>
      </c>
      <c r="B860" t="s">
        <v>32</v>
      </c>
      <c r="C860" t="s">
        <v>33</v>
      </c>
      <c r="D860" t="s">
        <v>34</v>
      </c>
      <c r="E860" t="s">
        <v>35</v>
      </c>
      <c r="F860" s="1">
        <v>0.03</v>
      </c>
      <c r="G860" t="s">
        <v>36</v>
      </c>
      <c r="H860">
        <v>30</v>
      </c>
      <c r="J860">
        <v>180</v>
      </c>
      <c r="K860">
        <v>604800</v>
      </c>
      <c r="L860" t="s">
        <v>37</v>
      </c>
      <c r="O860" t="s">
        <v>1659</v>
      </c>
      <c r="P860" t="s">
        <v>133</v>
      </c>
      <c r="Q860" t="s">
        <v>40</v>
      </c>
      <c r="R860" t="s">
        <v>1660</v>
      </c>
      <c r="S860" t="s">
        <v>1661</v>
      </c>
      <c r="T860" t="s">
        <v>1662</v>
      </c>
      <c r="U860" t="s">
        <v>415</v>
      </c>
      <c r="X860">
        <v>39</v>
      </c>
      <c r="Y860" t="s">
        <v>45</v>
      </c>
      <c r="Z860" t="s">
        <v>45</v>
      </c>
      <c r="AA860" t="s">
        <v>45</v>
      </c>
      <c r="AB860" t="s">
        <v>1597</v>
      </c>
      <c r="AD860" t="s">
        <v>55</v>
      </c>
      <c r="AE860" s="3" t="s">
        <v>71</v>
      </c>
      <c r="AH860" t="s">
        <v>1732</v>
      </c>
    </row>
    <row r="861" spans="1:34">
      <c r="A861" t="s">
        <v>1592</v>
      </c>
      <c r="B861" t="s">
        <v>32</v>
      </c>
      <c r="C861" t="s">
        <v>33</v>
      </c>
      <c r="D861" t="s">
        <v>34</v>
      </c>
      <c r="E861" t="s">
        <v>35</v>
      </c>
      <c r="F861" s="1">
        <v>0.03</v>
      </c>
      <c r="G861" t="s">
        <v>36</v>
      </c>
      <c r="H861">
        <v>30</v>
      </c>
      <c r="J861">
        <v>180</v>
      </c>
      <c r="K861">
        <v>604800</v>
      </c>
      <c r="L861" t="s">
        <v>37</v>
      </c>
      <c r="O861" t="s">
        <v>1696</v>
      </c>
      <c r="P861" t="s">
        <v>198</v>
      </c>
      <c r="Q861" t="s">
        <v>40</v>
      </c>
      <c r="R861" t="s">
        <v>1697</v>
      </c>
      <c r="S861" t="s">
        <v>1698</v>
      </c>
      <c r="T861" t="s">
        <v>1699</v>
      </c>
      <c r="U861" t="s">
        <v>330</v>
      </c>
      <c r="X861">
        <v>20</v>
      </c>
      <c r="Y861" t="s">
        <v>45</v>
      </c>
      <c r="Z861" t="s">
        <v>45</v>
      </c>
      <c r="AA861" t="s">
        <v>45</v>
      </c>
      <c r="AB861" t="s">
        <v>1597</v>
      </c>
      <c r="AD861" t="s">
        <v>99</v>
      </c>
      <c r="AE861" s="3" t="s">
        <v>71</v>
      </c>
      <c r="AH861" t="s">
        <v>1732</v>
      </c>
    </row>
    <row r="862" spans="1:34">
      <c r="A862" t="s">
        <v>1592</v>
      </c>
      <c r="B862" t="s">
        <v>32</v>
      </c>
      <c r="C862" t="s">
        <v>33</v>
      </c>
      <c r="D862" t="s">
        <v>34</v>
      </c>
      <c r="E862" t="s">
        <v>35</v>
      </c>
      <c r="F862" s="1">
        <v>0.03</v>
      </c>
      <c r="G862" t="s">
        <v>36</v>
      </c>
      <c r="H862">
        <v>30</v>
      </c>
      <c r="J862">
        <v>180</v>
      </c>
      <c r="K862">
        <v>604800</v>
      </c>
      <c r="L862" t="s">
        <v>37</v>
      </c>
      <c r="O862" t="s">
        <v>1634</v>
      </c>
      <c r="P862" t="s">
        <v>231</v>
      </c>
      <c r="Q862" t="s">
        <v>40</v>
      </c>
      <c r="R862" t="s">
        <v>1635</v>
      </c>
      <c r="S862" t="s">
        <v>1636</v>
      </c>
      <c r="T862" t="s">
        <v>1637</v>
      </c>
      <c r="U862" t="s">
        <v>246</v>
      </c>
      <c r="X862">
        <v>40</v>
      </c>
      <c r="Y862" t="s">
        <v>45</v>
      </c>
      <c r="Z862" t="s">
        <v>45</v>
      </c>
      <c r="AA862" t="s">
        <v>45</v>
      </c>
      <c r="AB862" t="s">
        <v>1597</v>
      </c>
      <c r="AD862" t="s">
        <v>99</v>
      </c>
      <c r="AE862" s="3" t="s">
        <v>71</v>
      </c>
      <c r="AH862" t="s">
        <v>1732</v>
      </c>
    </row>
    <row r="863" spans="1:34">
      <c r="A863" s="3" t="s">
        <v>3728</v>
      </c>
      <c r="B863" s="3" t="s">
        <v>2592</v>
      </c>
      <c r="C863" s="3" t="s">
        <v>33</v>
      </c>
      <c r="D863" s="3" t="s">
        <v>34</v>
      </c>
      <c r="E863" s="3" t="s">
        <v>35</v>
      </c>
      <c r="F863" s="4">
        <v>0.02</v>
      </c>
      <c r="G863" s="3" t="s">
        <v>2593</v>
      </c>
      <c r="H863" s="3">
        <v>50</v>
      </c>
      <c r="I863" s="3"/>
      <c r="J863" s="3">
        <v>180</v>
      </c>
      <c r="K863" s="3">
        <v>604800</v>
      </c>
      <c r="L863" s="10" t="s">
        <v>2973</v>
      </c>
      <c r="M863" s="10"/>
      <c r="N863" s="10"/>
      <c r="O863" s="3" t="s">
        <v>3776</v>
      </c>
      <c r="P863" s="3" t="s">
        <v>1811</v>
      </c>
      <c r="Q863" t="s">
        <v>40</v>
      </c>
      <c r="R863" s="3" t="s">
        <v>3777</v>
      </c>
      <c r="S863" s="3" t="s">
        <v>3778</v>
      </c>
      <c r="T863" s="10" t="s">
        <v>3779</v>
      </c>
      <c r="U863" s="10"/>
      <c r="V863" s="10"/>
      <c r="W863" s="3"/>
      <c r="X863" s="3">
        <v>25</v>
      </c>
      <c r="Y863" s="3" t="s">
        <v>70</v>
      </c>
      <c r="Z863" s="3" t="s">
        <v>70</v>
      </c>
      <c r="AA863" s="3" t="s">
        <v>70</v>
      </c>
      <c r="AB863" s="3" t="s">
        <v>1597</v>
      </c>
      <c r="AC863" s="3"/>
      <c r="AD863" s="3" t="s">
        <v>2675</v>
      </c>
      <c r="AE863" s="3" t="s">
        <v>48</v>
      </c>
      <c r="AF863" s="3"/>
      <c r="AG863" s="3"/>
      <c r="AH863" t="s">
        <v>1732</v>
      </c>
    </row>
    <row r="864" spans="1:34">
      <c r="A864" t="s">
        <v>1592</v>
      </c>
      <c r="B864" t="s">
        <v>32</v>
      </c>
      <c r="C864" t="s">
        <v>33</v>
      </c>
      <c r="D864" t="s">
        <v>34</v>
      </c>
      <c r="E864" t="s">
        <v>35</v>
      </c>
      <c r="F864" s="1">
        <v>0.03</v>
      </c>
      <c r="G864" t="s">
        <v>36</v>
      </c>
      <c r="H864">
        <v>30</v>
      </c>
      <c r="J864">
        <v>180</v>
      </c>
      <c r="K864">
        <v>604800</v>
      </c>
      <c r="L864" t="s">
        <v>37</v>
      </c>
      <c r="O864" t="s">
        <v>1663</v>
      </c>
      <c r="P864" t="s">
        <v>168</v>
      </c>
      <c r="Q864" t="s">
        <v>40</v>
      </c>
      <c r="R864" t="s">
        <v>1664</v>
      </c>
      <c r="S864" t="s">
        <v>1665</v>
      </c>
      <c r="T864" t="s">
        <v>1666</v>
      </c>
      <c r="U864" t="s">
        <v>1032</v>
      </c>
      <c r="X864">
        <v>34</v>
      </c>
      <c r="Y864" t="s">
        <v>45</v>
      </c>
      <c r="Z864" t="s">
        <v>45</v>
      </c>
      <c r="AA864" t="s">
        <v>45</v>
      </c>
      <c r="AB864" t="s">
        <v>1597</v>
      </c>
      <c r="AD864" t="s">
        <v>99</v>
      </c>
      <c r="AE864" s="3" t="s">
        <v>71</v>
      </c>
      <c r="AH864" t="s">
        <v>1732</v>
      </c>
    </row>
    <row r="865" spans="1:34">
      <c r="A865" s="3" t="s">
        <v>3728</v>
      </c>
      <c r="B865" s="3" t="s">
        <v>2592</v>
      </c>
      <c r="C865" s="3" t="s">
        <v>33</v>
      </c>
      <c r="D865" s="3" t="s">
        <v>34</v>
      </c>
      <c r="E865" s="3" t="s">
        <v>35</v>
      </c>
      <c r="F865" s="4">
        <v>0.02</v>
      </c>
      <c r="G865" s="3" t="s">
        <v>2593</v>
      </c>
      <c r="H865" s="3">
        <v>50</v>
      </c>
      <c r="I865" s="3"/>
      <c r="J865" s="3">
        <v>180</v>
      </c>
      <c r="K865" s="3">
        <v>604800</v>
      </c>
      <c r="L865" s="10" t="s">
        <v>2973</v>
      </c>
      <c r="M865" s="10"/>
      <c r="N865" s="10"/>
      <c r="O865" s="3" t="s">
        <v>3747</v>
      </c>
      <c r="P865" s="3" t="s">
        <v>2652</v>
      </c>
      <c r="Q865" t="s">
        <v>40</v>
      </c>
      <c r="R865" s="3" t="s">
        <v>3748</v>
      </c>
      <c r="S865" s="3" t="s">
        <v>3749</v>
      </c>
      <c r="T865" s="10" t="s">
        <v>3750</v>
      </c>
      <c r="U865" s="10"/>
      <c r="V865" s="10"/>
      <c r="W865" s="3"/>
      <c r="X865" s="3">
        <v>18</v>
      </c>
      <c r="Y865" s="3" t="s">
        <v>2600</v>
      </c>
      <c r="Z865" s="3" t="s">
        <v>2600</v>
      </c>
      <c r="AA865" s="3" t="s">
        <v>2600</v>
      </c>
      <c r="AB865" s="3" t="s">
        <v>1597</v>
      </c>
      <c r="AC865" s="3"/>
      <c r="AD865" s="3" t="s">
        <v>99</v>
      </c>
      <c r="AE865" s="3" t="s">
        <v>71</v>
      </c>
      <c r="AF865" s="10"/>
      <c r="AG865" s="3"/>
      <c r="AH865" t="s">
        <v>1732</v>
      </c>
    </row>
    <row r="866" spans="1:34">
      <c r="A866" t="s">
        <v>1592</v>
      </c>
      <c r="B866" t="s">
        <v>32</v>
      </c>
      <c r="C866" t="s">
        <v>33</v>
      </c>
      <c r="D866" t="s">
        <v>34</v>
      </c>
      <c r="E866" t="s">
        <v>35</v>
      </c>
      <c r="F866" s="1">
        <v>0.03</v>
      </c>
      <c r="G866" t="s">
        <v>36</v>
      </c>
      <c r="H866">
        <v>30</v>
      </c>
      <c r="J866">
        <v>180</v>
      </c>
      <c r="K866">
        <v>604800</v>
      </c>
      <c r="L866" t="s">
        <v>37</v>
      </c>
      <c r="O866" t="s">
        <v>1686</v>
      </c>
      <c r="P866" t="s">
        <v>1687</v>
      </c>
      <c r="Q866" t="s">
        <v>40</v>
      </c>
      <c r="R866" t="s">
        <v>1688</v>
      </c>
      <c r="S866" t="s">
        <v>1689</v>
      </c>
      <c r="T866" t="s">
        <v>1690</v>
      </c>
      <c r="U866" t="s">
        <v>305</v>
      </c>
      <c r="X866">
        <v>79</v>
      </c>
      <c r="Y866" t="s">
        <v>62</v>
      </c>
      <c r="Z866" t="s">
        <v>62</v>
      </c>
      <c r="AA866" t="s">
        <v>62</v>
      </c>
      <c r="AB866" t="s">
        <v>1597</v>
      </c>
      <c r="AD866" t="s">
        <v>1691</v>
      </c>
      <c r="AE866" s="3" t="s">
        <v>71</v>
      </c>
      <c r="AH866" t="s">
        <v>1732</v>
      </c>
    </row>
    <row r="867" spans="1:34">
      <c r="A867" s="3" t="s">
        <v>3728</v>
      </c>
      <c r="B867" s="3" t="s">
        <v>2592</v>
      </c>
      <c r="C867" s="3" t="s">
        <v>33</v>
      </c>
      <c r="D867" s="3" t="s">
        <v>34</v>
      </c>
      <c r="E867" s="3" t="s">
        <v>35</v>
      </c>
      <c r="F867" s="4">
        <v>0.02</v>
      </c>
      <c r="G867" s="3" t="s">
        <v>2593</v>
      </c>
      <c r="H867" s="3">
        <v>50</v>
      </c>
      <c r="I867" s="3"/>
      <c r="J867" s="3">
        <v>180</v>
      </c>
      <c r="K867" s="3">
        <v>604800</v>
      </c>
      <c r="L867" s="10" t="s">
        <v>2973</v>
      </c>
      <c r="M867" s="10"/>
      <c r="N867" s="10"/>
      <c r="O867" s="3" t="s">
        <v>3771</v>
      </c>
      <c r="P867" s="3" t="s">
        <v>2711</v>
      </c>
      <c r="Q867" t="s">
        <v>40</v>
      </c>
      <c r="R867" s="3" t="s">
        <v>3772</v>
      </c>
      <c r="S867" s="3" t="s">
        <v>3773</v>
      </c>
      <c r="T867" s="10" t="s">
        <v>3774</v>
      </c>
      <c r="U867" s="10"/>
      <c r="V867" s="10"/>
      <c r="W867" s="3"/>
      <c r="X867" s="3">
        <v>172</v>
      </c>
      <c r="Y867" s="3" t="s">
        <v>2600</v>
      </c>
      <c r="Z867" s="3" t="s">
        <v>2600</v>
      </c>
      <c r="AA867" s="3" t="s">
        <v>2600</v>
      </c>
      <c r="AB867" s="3" t="s">
        <v>1597</v>
      </c>
      <c r="AC867" s="3"/>
      <c r="AD867" s="3" t="s">
        <v>3775</v>
      </c>
      <c r="AE867" s="3" t="s">
        <v>106</v>
      </c>
      <c r="AF867" s="3"/>
      <c r="AG867" s="3"/>
      <c r="AH867" t="s">
        <v>1732</v>
      </c>
    </row>
    <row r="868" spans="1:34">
      <c r="A868" s="3" t="s">
        <v>3728</v>
      </c>
      <c r="B868" s="3" t="s">
        <v>2592</v>
      </c>
      <c r="C868" s="3" t="s">
        <v>33</v>
      </c>
      <c r="D868" s="3" t="s">
        <v>34</v>
      </c>
      <c r="E868" s="3" t="s">
        <v>35</v>
      </c>
      <c r="F868" s="4">
        <v>0.02</v>
      </c>
      <c r="G868" s="3" t="s">
        <v>2593</v>
      </c>
      <c r="H868" s="3">
        <v>50</v>
      </c>
      <c r="I868" s="3"/>
      <c r="J868" s="3">
        <v>180</v>
      </c>
      <c r="K868" s="3">
        <v>604800</v>
      </c>
      <c r="L868" s="10" t="s">
        <v>2973</v>
      </c>
      <c r="M868" s="10"/>
      <c r="N868" s="10"/>
      <c r="O868" s="3" t="s">
        <v>3764</v>
      </c>
      <c r="P868" s="3" t="s">
        <v>3077</v>
      </c>
      <c r="Q868" t="s">
        <v>40</v>
      </c>
      <c r="R868" s="3" t="s">
        <v>3765</v>
      </c>
      <c r="S868" s="3" t="s">
        <v>3766</v>
      </c>
      <c r="T868" s="10" t="s">
        <v>3767</v>
      </c>
      <c r="U868" s="10"/>
      <c r="V868" s="10"/>
      <c r="W868" s="3"/>
      <c r="X868" s="3">
        <v>26</v>
      </c>
      <c r="Y868" s="3" t="s">
        <v>2600</v>
      </c>
      <c r="Z868" s="3" t="s">
        <v>2600</v>
      </c>
      <c r="AA868" s="3" t="s">
        <v>2600</v>
      </c>
      <c r="AB868" s="3" t="s">
        <v>1597</v>
      </c>
      <c r="AC868" s="3"/>
      <c r="AD868" s="3" t="s">
        <v>99</v>
      </c>
      <c r="AE868" s="3" t="s">
        <v>71</v>
      </c>
      <c r="AF868" s="3"/>
      <c r="AG868" s="3"/>
      <c r="AH868" t="s">
        <v>1732</v>
      </c>
    </row>
    <row r="869" spans="1:34">
      <c r="A869" t="s">
        <v>1592</v>
      </c>
      <c r="B869" t="s">
        <v>32</v>
      </c>
      <c r="C869" t="s">
        <v>33</v>
      </c>
      <c r="D869" t="s">
        <v>34</v>
      </c>
      <c r="E869" t="s">
        <v>35</v>
      </c>
      <c r="F869" s="1">
        <v>0.03</v>
      </c>
      <c r="G869" t="s">
        <v>36</v>
      </c>
      <c r="H869">
        <v>30</v>
      </c>
      <c r="J869">
        <v>180</v>
      </c>
      <c r="K869">
        <v>604800</v>
      </c>
      <c r="L869" t="s">
        <v>37</v>
      </c>
      <c r="O869" t="s">
        <v>1671</v>
      </c>
      <c r="P869" t="s">
        <v>218</v>
      </c>
      <c r="Q869" t="s">
        <v>40</v>
      </c>
      <c r="R869" t="s">
        <v>1672</v>
      </c>
      <c r="S869" t="s">
        <v>1581</v>
      </c>
      <c r="T869" t="s">
        <v>1673</v>
      </c>
      <c r="U869" t="s">
        <v>240</v>
      </c>
      <c r="X869">
        <v>21</v>
      </c>
      <c r="Y869" t="s">
        <v>209</v>
      </c>
      <c r="Z869" t="s">
        <v>209</v>
      </c>
      <c r="AA869" t="s">
        <v>209</v>
      </c>
      <c r="AB869" t="s">
        <v>1597</v>
      </c>
      <c r="AD869" t="s">
        <v>99</v>
      </c>
      <c r="AE869" s="3" t="s">
        <v>71</v>
      </c>
      <c r="AH869" t="s">
        <v>1732</v>
      </c>
    </row>
    <row r="870" spans="1:34">
      <c r="A870" s="3" t="s">
        <v>3728</v>
      </c>
      <c r="B870" s="3" t="s">
        <v>2592</v>
      </c>
      <c r="C870" s="3" t="s">
        <v>33</v>
      </c>
      <c r="D870" s="3" t="s">
        <v>34</v>
      </c>
      <c r="E870" s="3" t="s">
        <v>35</v>
      </c>
      <c r="F870" s="4">
        <v>0.02</v>
      </c>
      <c r="G870" s="3" t="s">
        <v>2593</v>
      </c>
      <c r="H870" s="3">
        <v>50</v>
      </c>
      <c r="I870" s="3"/>
      <c r="J870" s="3">
        <v>180</v>
      </c>
      <c r="K870" s="3">
        <v>604800</v>
      </c>
      <c r="L870" s="10" t="s">
        <v>2973</v>
      </c>
      <c r="M870" s="10"/>
      <c r="N870" s="10"/>
      <c r="O870" s="3" t="s">
        <v>3821</v>
      </c>
      <c r="P870" s="3" t="s">
        <v>2717</v>
      </c>
      <c r="Q870" t="s">
        <v>40</v>
      </c>
      <c r="R870" s="3" t="s">
        <v>3822</v>
      </c>
      <c r="S870" s="3" t="s">
        <v>3823</v>
      </c>
      <c r="T870" s="10" t="s">
        <v>3824</v>
      </c>
      <c r="U870" s="10"/>
      <c r="V870" s="10"/>
      <c r="W870" s="3"/>
      <c r="X870" s="3">
        <v>25</v>
      </c>
      <c r="Y870" s="3" t="s">
        <v>2600</v>
      </c>
      <c r="Z870" s="3" t="s">
        <v>2600</v>
      </c>
      <c r="AA870" s="3" t="s">
        <v>2600</v>
      </c>
      <c r="AB870" s="3" t="s">
        <v>1597</v>
      </c>
      <c r="AC870" s="3"/>
      <c r="AD870" s="3" t="s">
        <v>99</v>
      </c>
      <c r="AE870" s="3" t="s">
        <v>71</v>
      </c>
      <c r="AF870" s="3"/>
      <c r="AG870" s="3"/>
      <c r="AH870" t="s">
        <v>1732</v>
      </c>
    </row>
    <row r="871" spans="1:34">
      <c r="A871" t="s">
        <v>1592</v>
      </c>
      <c r="B871" t="s">
        <v>32</v>
      </c>
      <c r="C871" t="s">
        <v>33</v>
      </c>
      <c r="D871" t="s">
        <v>34</v>
      </c>
      <c r="E871" t="s">
        <v>35</v>
      </c>
      <c r="F871" s="1">
        <v>0.03</v>
      </c>
      <c r="G871" t="s">
        <v>36</v>
      </c>
      <c r="H871">
        <v>30</v>
      </c>
      <c r="J871">
        <v>180</v>
      </c>
      <c r="K871">
        <v>604800</v>
      </c>
      <c r="L871" t="s">
        <v>37</v>
      </c>
      <c r="O871" t="s">
        <v>1613</v>
      </c>
      <c r="P871" t="s">
        <v>162</v>
      </c>
      <c r="Q871" t="s">
        <v>40</v>
      </c>
      <c r="R871" t="s">
        <v>1614</v>
      </c>
      <c r="S871" t="s">
        <v>1615</v>
      </c>
      <c r="T871" t="s">
        <v>1616</v>
      </c>
      <c r="U871" t="s">
        <v>372</v>
      </c>
      <c r="X871">
        <v>17</v>
      </c>
      <c r="Y871" t="s">
        <v>45</v>
      </c>
      <c r="Z871" t="s">
        <v>45</v>
      </c>
      <c r="AA871" t="s">
        <v>45</v>
      </c>
      <c r="AB871" t="s">
        <v>1597</v>
      </c>
      <c r="AD871" t="s">
        <v>99</v>
      </c>
      <c r="AE871" t="s">
        <v>63</v>
      </c>
      <c r="AH871" t="s">
        <v>1732</v>
      </c>
    </row>
    <row r="919" spans="1:33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10"/>
      <c r="M919" s="10"/>
      <c r="N919" s="10"/>
      <c r="O919" s="3"/>
      <c r="P919" s="3"/>
      <c r="Q919" t="s">
        <v>40</v>
      </c>
      <c r="R919" s="3" t="s">
        <v>2883</v>
      </c>
      <c r="S919" s="3" t="s">
        <v>2884</v>
      </c>
      <c r="T919" s="10" t="s">
        <v>2885</v>
      </c>
      <c r="U919" s="10"/>
      <c r="V919" s="3" t="s">
        <v>2692</v>
      </c>
      <c r="W919" s="3" t="s">
        <v>2693</v>
      </c>
      <c r="X919" s="3">
        <v>14</v>
      </c>
      <c r="Y919" s="3"/>
      <c r="Z919" s="3"/>
      <c r="AA919" s="3"/>
      <c r="AB919" s="3"/>
      <c r="AC919" s="3"/>
      <c r="AD919" s="3"/>
      <c r="AE919" s="3"/>
      <c r="AF919" s="10"/>
      <c r="AG919" s="3"/>
    </row>
    <row r="920" spans="1:33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10"/>
      <c r="M920" s="10"/>
      <c r="N920" s="10"/>
      <c r="O920" s="3"/>
      <c r="P920" s="3"/>
      <c r="Q920" t="s">
        <v>40</v>
      </c>
      <c r="R920" s="3" t="s">
        <v>2795</v>
      </c>
      <c r="S920" s="3" t="s">
        <v>2796</v>
      </c>
      <c r="T920" s="10" t="s">
        <v>2797</v>
      </c>
      <c r="U920" s="10"/>
      <c r="V920" s="3" t="s">
        <v>2798</v>
      </c>
      <c r="W920" s="3" t="s">
        <v>2693</v>
      </c>
      <c r="X920" s="3">
        <v>63</v>
      </c>
      <c r="Y920" s="3"/>
      <c r="Z920" s="3"/>
      <c r="AA920" s="3"/>
      <c r="AB920" s="10"/>
      <c r="AC920" s="10"/>
      <c r="AD920" s="10"/>
      <c r="AE920" s="3"/>
      <c r="AF920" s="10"/>
      <c r="AG920" s="3"/>
    </row>
    <row r="921" spans="1:33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10"/>
      <c r="M921" s="10"/>
      <c r="N921" s="10"/>
      <c r="O921" s="3"/>
      <c r="P921" s="3"/>
      <c r="Q921" t="s">
        <v>40</v>
      </c>
      <c r="R921" s="3" t="s">
        <v>2689</v>
      </c>
      <c r="S921" s="3" t="s">
        <v>2690</v>
      </c>
      <c r="T921" s="10" t="s">
        <v>2691</v>
      </c>
      <c r="U921" s="10"/>
      <c r="V921" s="3" t="s">
        <v>2692</v>
      </c>
      <c r="W921" s="3" t="s">
        <v>2693</v>
      </c>
      <c r="X921" s="3">
        <v>16</v>
      </c>
      <c r="Y921" s="3"/>
      <c r="Z921" s="3"/>
      <c r="AA921" s="3"/>
      <c r="AB921" s="3"/>
      <c r="AC921" s="3"/>
      <c r="AD921" s="3"/>
      <c r="AE921" s="3"/>
      <c r="AF921" s="10"/>
      <c r="AG921" s="3"/>
    </row>
    <row r="922" spans="1:33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10"/>
      <c r="M922" s="10"/>
      <c r="N922" s="10"/>
      <c r="O922" s="3"/>
      <c r="P922" s="3"/>
      <c r="Q922" t="s">
        <v>40</v>
      </c>
      <c r="R922" s="3" t="s">
        <v>4299</v>
      </c>
      <c r="S922" s="3" t="s">
        <v>4300</v>
      </c>
      <c r="T922" s="10" t="s">
        <v>4301</v>
      </c>
      <c r="U922" s="10"/>
      <c r="V922" s="3" t="s">
        <v>3719</v>
      </c>
      <c r="W922" s="3" t="s">
        <v>3059</v>
      </c>
      <c r="X922" s="3">
        <v>54</v>
      </c>
      <c r="Y922" s="3"/>
      <c r="Z922" s="3"/>
      <c r="AA922" s="3"/>
      <c r="AB922" s="3"/>
      <c r="AC922" s="3"/>
      <c r="AD922" s="10"/>
      <c r="AE922" s="10"/>
      <c r="AF922" s="3"/>
      <c r="AG922" s="3"/>
    </row>
    <row r="923" spans="1:33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10"/>
      <c r="M923" s="10"/>
      <c r="N923" s="10"/>
      <c r="O923" s="3"/>
      <c r="P923" s="3"/>
      <c r="Q923" t="s">
        <v>40</v>
      </c>
      <c r="R923" s="3" t="s">
        <v>3737</v>
      </c>
      <c r="S923" s="3" t="s">
        <v>3738</v>
      </c>
      <c r="T923" s="10" t="s">
        <v>3739</v>
      </c>
      <c r="U923" s="10"/>
      <c r="V923" s="3" t="s">
        <v>3719</v>
      </c>
      <c r="W923" s="3" t="s">
        <v>3059</v>
      </c>
      <c r="X923" s="3">
        <v>25</v>
      </c>
      <c r="Y923" s="3"/>
      <c r="Z923" s="3"/>
      <c r="AA923" s="3"/>
      <c r="AB923" s="3"/>
      <c r="AC923" s="3"/>
      <c r="AD923" s="10"/>
      <c r="AE923" s="10"/>
      <c r="AF923" s="3"/>
      <c r="AG923" s="3"/>
    </row>
    <row r="924" spans="1:33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10"/>
      <c r="M924" s="10"/>
      <c r="N924" s="10"/>
      <c r="O924" s="3"/>
      <c r="P924" s="3"/>
      <c r="Q924" t="s">
        <v>40</v>
      </c>
      <c r="R924" s="3" t="s">
        <v>3716</v>
      </c>
      <c r="S924" s="3" t="s">
        <v>3717</v>
      </c>
      <c r="T924" s="10" t="s">
        <v>3718</v>
      </c>
      <c r="U924" s="10"/>
      <c r="V924" s="3" t="s">
        <v>3719</v>
      </c>
      <c r="W924" s="3" t="s">
        <v>3059</v>
      </c>
      <c r="X924" s="3">
        <v>73</v>
      </c>
      <c r="Y924" s="3"/>
      <c r="Z924" s="3"/>
      <c r="AA924" s="3"/>
      <c r="AB924" s="3"/>
      <c r="AC924" s="3"/>
      <c r="AD924" s="10"/>
      <c r="AE924" s="10"/>
      <c r="AF924" s="3"/>
      <c r="AG924" s="3"/>
    </row>
    <row r="925" spans="1:33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10"/>
      <c r="M925" s="10"/>
      <c r="N925" s="10"/>
      <c r="O925" s="3"/>
      <c r="P925" s="3"/>
      <c r="Q925" t="s">
        <v>40</v>
      </c>
      <c r="R925" s="3" t="s">
        <v>4068</v>
      </c>
      <c r="S925" s="3" t="s">
        <v>4069</v>
      </c>
      <c r="T925" s="10" t="s">
        <v>4070</v>
      </c>
      <c r="U925" s="10"/>
      <c r="V925" s="3" t="s">
        <v>3719</v>
      </c>
      <c r="W925" s="3" t="s">
        <v>3059</v>
      </c>
      <c r="X925" s="3">
        <v>41</v>
      </c>
      <c r="Y925" s="3"/>
      <c r="Z925" s="3"/>
      <c r="AA925" s="3"/>
      <c r="AB925" s="3"/>
      <c r="AC925" s="3"/>
      <c r="AD925" s="10"/>
      <c r="AE925" s="10"/>
      <c r="AF925" s="3"/>
      <c r="AG925" s="3"/>
    </row>
    <row r="926" spans="1:33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10"/>
      <c r="M926" s="10"/>
      <c r="N926" s="10"/>
      <c r="O926" s="3"/>
      <c r="P926" s="3"/>
      <c r="Q926" t="s">
        <v>40</v>
      </c>
      <c r="R926" s="3" t="s">
        <v>3055</v>
      </c>
      <c r="S926" s="3" t="s">
        <v>3056</v>
      </c>
      <c r="T926" s="10" t="s">
        <v>3057</v>
      </c>
      <c r="U926" s="10"/>
      <c r="V926" s="3" t="s">
        <v>3058</v>
      </c>
      <c r="W926" s="3" t="s">
        <v>3059</v>
      </c>
      <c r="X926" s="3">
        <v>64</v>
      </c>
      <c r="Y926" s="3"/>
      <c r="Z926" s="3"/>
      <c r="AA926" s="3"/>
      <c r="AB926" s="3"/>
      <c r="AC926" s="3"/>
      <c r="AD926" s="10"/>
      <c r="AE926" s="10"/>
      <c r="AF926" s="3"/>
      <c r="AG926" s="3"/>
    </row>
    <row r="927" spans="1:33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10"/>
      <c r="M927" s="10"/>
      <c r="N927" s="10"/>
      <c r="O927" s="3"/>
      <c r="P927" s="3"/>
      <c r="Q927" t="s">
        <v>40</v>
      </c>
      <c r="R927" s="3" t="s">
        <v>4391</v>
      </c>
      <c r="S927" s="3" t="s">
        <v>4392</v>
      </c>
      <c r="T927" s="10" t="s">
        <v>4393</v>
      </c>
      <c r="U927" s="10"/>
      <c r="V927" s="10" t="s">
        <v>4394</v>
      </c>
      <c r="W927" s="10"/>
      <c r="X927" s="3">
        <v>42</v>
      </c>
      <c r="Y927" s="3"/>
      <c r="Z927" s="3"/>
      <c r="AA927" s="3"/>
      <c r="AB927" s="10"/>
      <c r="AC927" s="10"/>
      <c r="AD927" s="10"/>
      <c r="AE927" s="3"/>
      <c r="AF927" s="3"/>
      <c r="AG927" s="3"/>
    </row>
    <row r="928" spans="1:33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10"/>
      <c r="M928" s="10"/>
      <c r="N928" s="10"/>
      <c r="O928" s="3"/>
      <c r="P928" s="3"/>
      <c r="Q928" t="s">
        <v>40</v>
      </c>
      <c r="R928" s="3" t="s">
        <v>4342</v>
      </c>
      <c r="S928" s="3" t="s">
        <v>4343</v>
      </c>
      <c r="T928" s="10" t="s">
        <v>4344</v>
      </c>
      <c r="U928" s="10"/>
      <c r="V928" s="3" t="s">
        <v>4345</v>
      </c>
      <c r="W928" s="3" t="s">
        <v>2842</v>
      </c>
      <c r="X928" s="3">
        <v>43</v>
      </c>
      <c r="Y928" s="3"/>
      <c r="Z928" s="3"/>
      <c r="AA928" s="3"/>
      <c r="AB928" s="3"/>
      <c r="AC928" s="3"/>
      <c r="AD928" s="10"/>
      <c r="AE928" s="10"/>
      <c r="AF928" s="3"/>
      <c r="AG928" s="3"/>
    </row>
    <row r="929" spans="1:33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10"/>
      <c r="M929" s="10"/>
      <c r="N929" s="10"/>
      <c r="O929" s="3"/>
      <c r="P929" s="3"/>
      <c r="Q929" t="s">
        <v>40</v>
      </c>
      <c r="R929" s="3" t="s">
        <v>2838</v>
      </c>
      <c r="S929" s="3" t="s">
        <v>2839</v>
      </c>
      <c r="T929" s="10" t="s">
        <v>2840</v>
      </c>
      <c r="U929" s="10"/>
      <c r="V929" s="3" t="s">
        <v>2841</v>
      </c>
      <c r="W929" s="3" t="s">
        <v>2842</v>
      </c>
      <c r="X929" s="3">
        <v>44</v>
      </c>
      <c r="Y929" s="3"/>
      <c r="Z929" s="3"/>
      <c r="AA929" s="3"/>
      <c r="AB929" s="3"/>
      <c r="AC929" s="3"/>
      <c r="AD929" s="10"/>
      <c r="AE929" s="10"/>
      <c r="AF929" s="10"/>
      <c r="AG929" s="3"/>
    </row>
    <row r="930" spans="1:33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10"/>
      <c r="M930" s="10"/>
      <c r="N930" s="10"/>
      <c r="O930" s="3"/>
      <c r="P930" s="3"/>
      <c r="Q930" t="s">
        <v>40</v>
      </c>
      <c r="R930" s="3" t="s">
        <v>3973</v>
      </c>
      <c r="S930" s="3" t="s">
        <v>3974</v>
      </c>
      <c r="T930" s="10" t="s">
        <v>3975</v>
      </c>
      <c r="U930" s="10"/>
      <c r="V930" s="3" t="s">
        <v>3976</v>
      </c>
      <c r="W930" s="3" t="s">
        <v>3977</v>
      </c>
      <c r="X930" s="3">
        <v>72</v>
      </c>
      <c r="Y930" s="3"/>
      <c r="Z930" s="3"/>
      <c r="AA930" s="3"/>
      <c r="AB930" s="10"/>
      <c r="AC930" s="10"/>
      <c r="AD930" s="10"/>
      <c r="AE930" s="3"/>
      <c r="AF930" s="10"/>
      <c r="AG930" s="3"/>
    </row>
  </sheetData>
  <autoFilter ref="A1:AH930">
    <sortState ref="A2:AH930">
      <sortCondition descending="1" ref="AH1:AH930"/>
    </sortState>
  </autoFilter>
  <conditionalFormatting sqref="AH1 AH49:AH1048576">
    <cfRule type="containsText" dxfId="64" priority="1" operator="containsText" text="a nice coal dower">
      <formula>NOT(ISERROR(SEARCH("a nice coal dower",AH1)))</formula>
    </cfRule>
    <cfRule type="containsText" dxfId="63" priority="2" operator="containsText" text="eh nice cole dower">
      <formula>NOT(ISERROR(SEARCH("eh nice cole dower",AH1)))</formula>
    </cfRule>
    <cfRule type="containsText" dxfId="62" priority="3" operator="containsText" text="an ice kohl dower">
      <formula>NOT(ISERROR(SEARCH("an ice kohl dower",AH1)))</formula>
    </cfRule>
    <cfRule type="containsText" dxfId="61" priority="4" operator="containsText" text="an ice cole dower">
      <formula>NOT(ISERROR(SEARCH("an ice cole dower",AH1)))</formula>
    </cfRule>
    <cfRule type="containsText" dxfId="60" priority="5" operator="containsText" text="an ice coal dower">
      <formula>NOT(ISERROR(SEARCH("an ice coal dower",AH1)))</formula>
    </cfRule>
    <cfRule type="containsText" dxfId="59" priority="9" operator="containsText" text="on ice coal dower">
      <formula>NOT(ISERROR(SEARCH("on ice coal dower",AH1)))</formula>
    </cfRule>
    <cfRule type="containsText" dxfId="58" priority="10" operator="containsText" text="an aye scold hour">
      <formula>NOT(ISERROR(SEARCH("an aye scold hour",AH1)))</formula>
    </cfRule>
    <cfRule type="containsText" dxfId="57" priority="11" operator="containsText" text="a nye scold hour">
      <formula>NOT(ISERROR(SEARCH("a nye scold hour",AH1)))</formula>
    </cfRule>
    <cfRule type="containsText" dxfId="56" priority="12" operator="containsText" text="a nigh scold our">
      <formula>NOT(ISERROR(SEARCH("a nigh scold our",AH1)))</formula>
    </cfRule>
    <cfRule type="containsText" dxfId="55" priority="13" operator="containsText" text="on ice cold hour">
      <formula>NOT(ISERROR(SEARCH("on ice cold hour",AH1)))</formula>
    </cfRule>
    <cfRule type="containsText" dxfId="54" priority="14" operator="containsText" text="an ice-cold hour">
      <formula>NOT(ISERROR(SEARCH("an ice-cold hour",AH1)))</formula>
    </cfRule>
    <cfRule type="containsText" dxfId="53" priority="16" operator="containsText" text="a nye scold our">
      <formula>NOT(ISERROR(SEARCH("a nye scold our",AH1)))</formula>
    </cfRule>
    <cfRule type="containsText" dxfId="52" priority="17" operator="containsText" text="a nice cold our">
      <formula>NOT(ISERROR(SEARCH("a nice cold our",AH1)))</formula>
    </cfRule>
    <cfRule type="containsText" dxfId="51" priority="18" operator="containsText" text="an ice-cold our">
      <formula>NOT(ISERROR(SEARCH("an ice-cold our",AH1)))</formula>
    </cfRule>
    <cfRule type="containsText" dxfId="50" priority="19" operator="containsText" text="an ice cold our">
      <formula>NOT(ISERROR(SEARCH("an ice cold our",AH1)))</formula>
    </cfRule>
  </conditionalFormatting>
  <conditionalFormatting sqref="AH122:AH151">
    <cfRule type="containsText" dxfId="49" priority="15" operator="containsText" text="an eye scold our">
      <formula>NOT(ISERROR(SEARCH("an eye scold our",AH122)))</formula>
    </cfRule>
  </conditionalFormatting>
  <conditionalFormatting sqref="AD931:AD1048576 AD1 AD49:AD459">
    <cfRule type="containsText" dxfId="48" priority="7" operator="containsText" text="an ice cold hour">
      <formula>NOT(ISERROR(SEARCH("an ice cold hour",AD1)))</formula>
    </cfRule>
  </conditionalFormatting>
  <conditionalFormatting sqref="AD1 AD49:AD1048576">
    <cfRule type="containsText" dxfId="47" priority="6" operator="containsText" text="gold">
      <formula>NOT(ISERROR(SEARCH("gold",AD1)))</formula>
    </cfRule>
    <cfRule type="containsText" dxfId="46" priority="8" operator="containsText" text="a nice cold hour">
      <formula>NOT(ISERROR(SEARCH("a nice cold hour",AD1)))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88"/>
  <sheetViews>
    <sheetView showRuler="0" workbookViewId="0">
      <selection activeCell="K82" sqref="K82"/>
    </sheetView>
  </sheetViews>
  <sheetFormatPr baseColWidth="10" defaultRowHeight="15" x14ac:dyDescent="0"/>
  <cols>
    <col min="1" max="1" width="28.1640625" customWidth="1"/>
    <col min="2" max="2" width="9.1640625" style="6" bestFit="1" customWidth="1"/>
    <col min="3" max="3" width="16.83203125" style="6" customWidth="1"/>
    <col min="4" max="5" width="7.33203125" style="6" customWidth="1"/>
    <col min="6" max="6" width="8.5" style="6" customWidth="1"/>
    <col min="7" max="7" width="9.5" style="6" customWidth="1"/>
    <col min="8" max="8" width="6.83203125" style="6" customWidth="1"/>
    <col min="9" max="9" width="15.6640625" style="6" customWidth="1"/>
    <col min="10" max="10" width="8.1640625" style="6" customWidth="1"/>
    <col min="11" max="11" width="10.1640625" style="6" customWidth="1"/>
    <col min="12" max="12" width="16.6640625" style="6" customWidth="1"/>
    <col min="13" max="13" width="10.1640625" style="6" customWidth="1"/>
    <col min="14" max="14" width="10.83203125" style="6" customWidth="1"/>
    <col min="15" max="15" width="11.5" style="6" customWidth="1"/>
    <col min="16" max="16" width="10.6640625" style="6" customWidth="1"/>
    <col min="17" max="17" width="13" style="6" customWidth="1"/>
    <col min="18" max="18" width="8.6640625" style="6" customWidth="1"/>
    <col min="19" max="23" width="10.83203125" style="6"/>
    <col min="28" max="29" width="10.83203125" customWidth="1"/>
    <col min="33" max="33" width="10.83203125" customWidth="1"/>
  </cols>
  <sheetData>
    <row r="1" spans="1:21">
      <c r="A1" t="s">
        <v>2494</v>
      </c>
      <c r="C1" s="6">
        <v>757</v>
      </c>
      <c r="D1" s="6">
        <v>442</v>
      </c>
      <c r="E1" s="6">
        <v>191</v>
      </c>
      <c r="F1" s="6">
        <v>0</v>
      </c>
      <c r="G1" s="6">
        <v>29</v>
      </c>
      <c r="H1" s="6">
        <v>6</v>
      </c>
      <c r="I1" s="6">
        <v>8</v>
      </c>
      <c r="J1" s="6">
        <v>4</v>
      </c>
      <c r="K1" s="6">
        <v>3</v>
      </c>
      <c r="L1" s="6">
        <v>3</v>
      </c>
      <c r="M1" s="6">
        <v>3</v>
      </c>
      <c r="N1" s="6">
        <v>3</v>
      </c>
      <c r="O1" s="6">
        <v>2</v>
      </c>
      <c r="P1" s="6">
        <v>7</v>
      </c>
      <c r="Q1" s="6">
        <v>0</v>
      </c>
      <c r="R1" s="6">
        <v>1</v>
      </c>
    </row>
    <row r="2" spans="1:21" s="5" customFormat="1">
      <c r="A2" s="5" t="s">
        <v>28</v>
      </c>
      <c r="B2" s="5" t="s">
        <v>2495</v>
      </c>
      <c r="C2" s="5" t="s">
        <v>2493</v>
      </c>
      <c r="D2" s="7" t="s">
        <v>71</v>
      </c>
      <c r="E2" s="7" t="s">
        <v>48</v>
      </c>
      <c r="F2" s="7" t="s">
        <v>480</v>
      </c>
      <c r="G2" s="7" t="s">
        <v>63</v>
      </c>
      <c r="H2" s="7" t="s">
        <v>885</v>
      </c>
      <c r="I2" s="7" t="s">
        <v>2205</v>
      </c>
      <c r="J2" s="7" t="s">
        <v>2204</v>
      </c>
      <c r="K2" s="7" t="s">
        <v>795</v>
      </c>
      <c r="L2" s="7" t="s">
        <v>2206</v>
      </c>
      <c r="M2" s="7" t="s">
        <v>1120</v>
      </c>
      <c r="N2" s="7" t="s">
        <v>1889</v>
      </c>
      <c r="O2" s="7" t="s">
        <v>642</v>
      </c>
      <c r="P2" s="7" t="s">
        <v>631</v>
      </c>
      <c r="Q2" s="7" t="s">
        <v>908</v>
      </c>
      <c r="R2" s="7" t="s">
        <v>2203</v>
      </c>
      <c r="S2" s="7" t="s">
        <v>1852</v>
      </c>
      <c r="T2" s="7" t="s">
        <v>2173</v>
      </c>
      <c r="U2" s="7" t="s">
        <v>2202</v>
      </c>
    </row>
    <row r="3" spans="1:21" hidden="1">
      <c r="A3" s="3" t="s">
        <v>229</v>
      </c>
      <c r="B3" s="6">
        <v>27231154</v>
      </c>
      <c r="C3" s="6">
        <v>1</v>
      </c>
      <c r="D3" s="6">
        <v>0</v>
      </c>
      <c r="E3" s="6">
        <v>1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hidden="1">
      <c r="A4" t="s">
        <v>857</v>
      </c>
      <c r="B4" s="6">
        <v>21509808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hidden="1">
      <c r="A5" t="s">
        <v>833</v>
      </c>
      <c r="B5" s="6">
        <v>21509808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 hidden="1">
      <c r="A6" t="s">
        <v>907</v>
      </c>
      <c r="B6" s="6">
        <v>21379638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>
      <c r="A7" t="s">
        <v>55</v>
      </c>
      <c r="B7" s="6">
        <v>931028</v>
      </c>
      <c r="C7" s="6">
        <v>262</v>
      </c>
      <c r="D7" s="6">
        <v>145</v>
      </c>
      <c r="E7" s="6">
        <v>73</v>
      </c>
      <c r="F7" s="6">
        <v>0</v>
      </c>
      <c r="G7" s="6">
        <v>10</v>
      </c>
      <c r="H7" s="6">
        <v>2</v>
      </c>
      <c r="I7" s="6">
        <v>7</v>
      </c>
      <c r="J7" s="6">
        <v>0</v>
      </c>
      <c r="K7" s="6">
        <v>2</v>
      </c>
      <c r="L7" s="6">
        <v>1</v>
      </c>
      <c r="M7" s="6">
        <v>0</v>
      </c>
      <c r="N7" s="6">
        <v>2</v>
      </c>
      <c r="O7" s="6">
        <v>1</v>
      </c>
      <c r="P7" s="6">
        <v>3</v>
      </c>
      <c r="Q7" s="6">
        <v>0</v>
      </c>
      <c r="R7" s="6">
        <v>1</v>
      </c>
      <c r="S7" s="6">
        <v>0</v>
      </c>
      <c r="T7" s="6">
        <v>1</v>
      </c>
      <c r="U7" s="6">
        <v>1</v>
      </c>
    </row>
    <row r="8" spans="1:21" hidden="1">
      <c r="A8" t="s">
        <v>1476</v>
      </c>
      <c r="B8" s="6">
        <v>18917752</v>
      </c>
      <c r="C8" s="6">
        <v>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hidden="1">
      <c r="A9" t="s">
        <v>1549</v>
      </c>
      <c r="B9" s="6">
        <v>18846058</v>
      </c>
      <c r="C9" s="6">
        <v>1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hidden="1">
      <c r="A10" t="s">
        <v>1828</v>
      </c>
      <c r="B10" s="6">
        <v>13039455</v>
      </c>
      <c r="C10" s="6">
        <v>1</v>
      </c>
      <c r="D10" s="6">
        <v>0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>
      <c r="A11" s="3" t="s">
        <v>99</v>
      </c>
      <c r="B11" s="6">
        <v>7851662</v>
      </c>
      <c r="C11" s="6">
        <v>214</v>
      </c>
      <c r="D11" s="6">
        <v>100</v>
      </c>
      <c r="E11" s="6">
        <v>70</v>
      </c>
      <c r="F11" s="6">
        <v>0</v>
      </c>
      <c r="G11" s="6">
        <v>9</v>
      </c>
      <c r="H11" s="6">
        <v>2</v>
      </c>
      <c r="I11" s="6">
        <v>0</v>
      </c>
      <c r="J11" s="6">
        <v>3</v>
      </c>
      <c r="K11" s="6">
        <v>0</v>
      </c>
      <c r="L11" s="6">
        <v>1</v>
      </c>
      <c r="M11" s="6">
        <v>3</v>
      </c>
      <c r="N11" s="6">
        <v>1</v>
      </c>
      <c r="O11" s="6">
        <v>0</v>
      </c>
      <c r="P11" s="6">
        <v>3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 hidden="1">
      <c r="A12" t="s">
        <v>1049</v>
      </c>
      <c r="B12" s="6">
        <v>10625905</v>
      </c>
      <c r="C12" s="6">
        <v>1</v>
      </c>
      <c r="D12" s="6">
        <v>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</row>
    <row r="13" spans="1:21" hidden="1">
      <c r="A13" t="s">
        <v>1963</v>
      </c>
      <c r="B13" s="6">
        <v>10039067</v>
      </c>
      <c r="C13" s="6">
        <v>1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hidden="1">
      <c r="A14" s="2" t="s">
        <v>2022</v>
      </c>
      <c r="B14" s="6">
        <v>9899984</v>
      </c>
      <c r="C14" s="6">
        <v>1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  <row r="15" spans="1:21" hidden="1">
      <c r="A15" t="s">
        <v>1607</v>
      </c>
      <c r="B15" s="6">
        <v>9515028</v>
      </c>
      <c r="C15" s="6">
        <v>1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1">
      <c r="A16" t="s">
        <v>545</v>
      </c>
      <c r="B16" s="6">
        <v>7820004</v>
      </c>
      <c r="C16" s="6">
        <v>46</v>
      </c>
      <c r="D16" s="6">
        <v>40</v>
      </c>
      <c r="E16" s="6">
        <v>1</v>
      </c>
      <c r="F16" s="6">
        <v>0</v>
      </c>
      <c r="G16" s="6">
        <v>1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1">
      <c r="A17" t="s">
        <v>967</v>
      </c>
      <c r="B17" s="6">
        <v>2911102</v>
      </c>
      <c r="C17" s="6">
        <v>42</v>
      </c>
      <c r="D17" s="6">
        <v>34</v>
      </c>
      <c r="E17" s="6">
        <v>5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1" hidden="1">
      <c r="A18" s="3" t="s">
        <v>460</v>
      </c>
      <c r="B18" s="6">
        <v>7856231</v>
      </c>
      <c r="C18" s="6">
        <v>1</v>
      </c>
      <c r="D18" s="6">
        <v>1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1:21">
      <c r="A19" t="s">
        <v>92</v>
      </c>
      <c r="B19" s="6">
        <v>5503158</v>
      </c>
      <c r="C19" s="6">
        <v>26</v>
      </c>
      <c r="D19" s="6">
        <v>6</v>
      </c>
      <c r="E19" s="6">
        <v>12</v>
      </c>
      <c r="F19" s="6">
        <v>0</v>
      </c>
      <c r="G19" s="6">
        <v>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hidden="1">
      <c r="A20" t="s">
        <v>1289</v>
      </c>
      <c r="B20" s="6">
        <v>7824875</v>
      </c>
      <c r="C20" s="6">
        <v>1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1" hidden="1">
      <c r="A21" t="s">
        <v>1222</v>
      </c>
      <c r="B21" s="6">
        <v>7820643</v>
      </c>
      <c r="C21" s="6">
        <v>1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</row>
    <row r="22" spans="1:21">
      <c r="A22" s="3" t="s">
        <v>681</v>
      </c>
      <c r="B22" s="6">
        <v>899370</v>
      </c>
      <c r="C22" s="6">
        <v>17</v>
      </c>
      <c r="D22" s="6">
        <v>16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</row>
    <row r="23" spans="1:21">
      <c r="A23" t="s">
        <v>474</v>
      </c>
      <c r="B23" s="6">
        <v>8013781</v>
      </c>
      <c r="C23" s="6">
        <v>14</v>
      </c>
      <c r="D23" s="6">
        <v>10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6">
        <v>1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</row>
    <row r="24" spans="1:21" hidden="1">
      <c r="A24" t="s">
        <v>1157</v>
      </c>
      <c r="B24" s="6">
        <v>7804018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21">
      <c r="A25" t="s">
        <v>747</v>
      </c>
      <c r="B25" s="6">
        <v>892949</v>
      </c>
      <c r="C25" s="6">
        <v>11</v>
      </c>
      <c r="D25" s="6">
        <v>10</v>
      </c>
      <c r="E25" s="6">
        <v>0</v>
      </c>
      <c r="F25" s="6">
        <v>0</v>
      </c>
      <c r="G25" s="6">
        <v>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1:21">
      <c r="A26" t="s">
        <v>1969</v>
      </c>
      <c r="B26" s="6">
        <v>859307</v>
      </c>
      <c r="C26" s="6">
        <v>11</v>
      </c>
      <c r="D26" s="6">
        <v>11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1:21">
      <c r="A27" t="s">
        <v>2003</v>
      </c>
      <c r="B27" s="6">
        <v>859538</v>
      </c>
      <c r="C27" s="6">
        <v>5</v>
      </c>
      <c r="D27" s="6">
        <v>4</v>
      </c>
      <c r="E27" s="6">
        <v>1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1">
      <c r="A28" t="s">
        <v>1251</v>
      </c>
      <c r="B28" s="6">
        <v>7803230</v>
      </c>
      <c r="C28" s="6">
        <v>4</v>
      </c>
      <c r="D28" s="6">
        <v>3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1" hidden="1">
      <c r="A29" t="s">
        <v>1598</v>
      </c>
      <c r="B29" s="6">
        <v>7747572</v>
      </c>
      <c r="C29" s="6">
        <v>1</v>
      </c>
      <c r="D29" s="6">
        <v>1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1">
      <c r="A30" t="s">
        <v>972</v>
      </c>
      <c r="B30" s="6">
        <v>1695148</v>
      </c>
      <c r="C30" s="6">
        <v>4</v>
      </c>
      <c r="D30" s="6">
        <v>2</v>
      </c>
      <c r="E30" s="6">
        <v>0</v>
      </c>
      <c r="F30" s="6">
        <v>0</v>
      </c>
      <c r="G30" s="6">
        <v>2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hidden="1">
      <c r="A31" t="s">
        <v>2395</v>
      </c>
      <c r="B31" s="6">
        <v>7742433</v>
      </c>
      <c r="C31" s="6">
        <v>1</v>
      </c>
      <c r="D31" s="6">
        <v>0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21" hidden="1">
      <c r="A32" t="s">
        <v>314</v>
      </c>
      <c r="B32" s="6">
        <v>7739376</v>
      </c>
      <c r="C32" s="6">
        <v>1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3" spans="1:21" hidden="1">
      <c r="A33" t="s">
        <v>625</v>
      </c>
      <c r="B33" s="6">
        <v>7727322</v>
      </c>
      <c r="C33" s="6">
        <v>1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 hidden="1">
      <c r="A34" t="s">
        <v>952</v>
      </c>
      <c r="B34" s="6">
        <v>7727057</v>
      </c>
      <c r="C34" s="6">
        <v>1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hidden="1">
      <c r="A35" s="3" t="s">
        <v>2364</v>
      </c>
      <c r="B35" s="6">
        <v>7725398</v>
      </c>
      <c r="C35" s="6">
        <v>1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>
      <c r="A36" t="s">
        <v>2057</v>
      </c>
      <c r="B36" s="6">
        <v>859334</v>
      </c>
      <c r="C36" s="6">
        <v>4</v>
      </c>
      <c r="D36" s="6">
        <v>4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 hidden="1">
      <c r="A37" t="s">
        <v>1139</v>
      </c>
      <c r="B37" s="6">
        <v>7536334</v>
      </c>
      <c r="C37" s="6">
        <v>1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 hidden="1">
      <c r="A38" t="s">
        <v>2490</v>
      </c>
      <c r="B38" s="6">
        <v>7536297</v>
      </c>
      <c r="C38" s="6">
        <v>1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</row>
    <row r="39" spans="1:21" hidden="1">
      <c r="A39" t="s">
        <v>838</v>
      </c>
      <c r="B39" s="6">
        <v>5976201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1:21" hidden="1">
      <c r="A40" t="s">
        <v>320</v>
      </c>
      <c r="B40" s="6">
        <v>5904768</v>
      </c>
      <c r="C40" s="6">
        <v>1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1:21" hidden="1">
      <c r="A41" t="s">
        <v>1877</v>
      </c>
      <c r="B41" s="6">
        <v>5859810</v>
      </c>
      <c r="C41" s="6">
        <v>1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1:21" hidden="1">
      <c r="A42" t="s">
        <v>2417</v>
      </c>
      <c r="B42" s="6">
        <v>5681664</v>
      </c>
      <c r="C42" s="6">
        <v>1</v>
      </c>
      <c r="D42" s="6">
        <v>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>
      <c r="A43" t="s">
        <v>636</v>
      </c>
      <c r="B43" s="6">
        <v>8253272</v>
      </c>
      <c r="C43" s="6">
        <v>3</v>
      </c>
      <c r="D43" s="6">
        <v>0</v>
      </c>
      <c r="E43" s="6">
        <v>1</v>
      </c>
      <c r="F43" s="6">
        <v>0</v>
      </c>
      <c r="G43" s="6">
        <v>1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1">
      <c r="A44" t="s">
        <v>1203</v>
      </c>
      <c r="B44" s="6">
        <v>7799035</v>
      </c>
      <c r="C44" s="6">
        <v>3</v>
      </c>
      <c r="D44" s="6">
        <v>3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1:21">
      <c r="A45" t="s">
        <v>1625</v>
      </c>
      <c r="B45" s="6">
        <v>7779968</v>
      </c>
      <c r="C45" s="6">
        <v>3</v>
      </c>
      <c r="D45" s="6">
        <v>3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1:21" hidden="1">
      <c r="A46" t="s">
        <v>913</v>
      </c>
      <c r="B46" s="6">
        <v>5399068</v>
      </c>
      <c r="C46" s="6">
        <v>1</v>
      </c>
      <c r="D46" s="6">
        <v>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1:21" hidden="1">
      <c r="A47" t="s">
        <v>2138</v>
      </c>
      <c r="B47" s="6">
        <v>5378501</v>
      </c>
      <c r="C47" s="6">
        <v>1</v>
      </c>
      <c r="D47" s="6">
        <v>0</v>
      </c>
      <c r="E47" s="6">
        <v>1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 hidden="1">
      <c r="A48" t="s">
        <v>1974</v>
      </c>
      <c r="B48" s="6">
        <v>5366299</v>
      </c>
      <c r="C48" s="6">
        <v>1</v>
      </c>
      <c r="D48" s="6">
        <v>0</v>
      </c>
      <c r="E48" s="6">
        <v>1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1" hidden="1">
      <c r="A49" t="s">
        <v>1562</v>
      </c>
      <c r="B49" s="6">
        <v>3384145</v>
      </c>
      <c r="C49" s="6">
        <v>1</v>
      </c>
      <c r="D49" s="6">
        <v>0</v>
      </c>
      <c r="E49" s="6">
        <v>0</v>
      </c>
      <c r="F49" s="6">
        <v>0</v>
      </c>
      <c r="G49" s="6">
        <v>1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1" hidden="1">
      <c r="A50" t="s">
        <v>1514</v>
      </c>
      <c r="B50" s="6">
        <v>3073221</v>
      </c>
      <c r="C50" s="6">
        <v>1</v>
      </c>
      <c r="D50" s="6">
        <v>1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</row>
    <row r="51" spans="1:21" hidden="1">
      <c r="A51" t="s">
        <v>1481</v>
      </c>
      <c r="B51" s="6">
        <v>2914930</v>
      </c>
      <c r="C51" s="6">
        <v>1</v>
      </c>
      <c r="D51" s="6">
        <v>1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1">
      <c r="A52" t="s">
        <v>1422</v>
      </c>
      <c r="B52" s="6">
        <v>1332638</v>
      </c>
      <c r="C52" s="6">
        <v>3</v>
      </c>
      <c r="D52" s="6">
        <v>0</v>
      </c>
      <c r="E52" s="6">
        <v>2</v>
      </c>
      <c r="F52" s="6">
        <v>0</v>
      </c>
      <c r="G52" s="6">
        <v>1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1" hidden="1">
      <c r="A53" t="s">
        <v>962</v>
      </c>
      <c r="B53" s="6">
        <v>2899302</v>
      </c>
      <c r="C53" s="6">
        <v>1</v>
      </c>
      <c r="D53" s="6">
        <v>1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1:21" hidden="1">
      <c r="A54" t="s">
        <v>1027</v>
      </c>
      <c r="B54" s="6">
        <v>2887631</v>
      </c>
      <c r="C54" s="6">
        <v>1</v>
      </c>
      <c r="D54" s="6">
        <v>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1:21">
      <c r="A55" t="s">
        <v>222</v>
      </c>
      <c r="B55" s="6">
        <v>919228</v>
      </c>
      <c r="C55" s="6">
        <v>3</v>
      </c>
      <c r="D55" s="6">
        <v>3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1" hidden="1">
      <c r="A56" t="s">
        <v>1486</v>
      </c>
      <c r="B56" s="6">
        <v>2839355</v>
      </c>
      <c r="C56" s="6">
        <v>1</v>
      </c>
      <c r="D56" s="6">
        <v>1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</row>
    <row r="57" spans="1:21">
      <c r="A57" t="s">
        <v>2037</v>
      </c>
      <c r="B57" s="6">
        <v>863552</v>
      </c>
      <c r="C57" s="6">
        <v>3</v>
      </c>
      <c r="D57" s="6">
        <v>3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</row>
    <row r="58" spans="1:21" hidden="1">
      <c r="A58" t="s">
        <v>1567</v>
      </c>
      <c r="B58" s="6">
        <v>2787314</v>
      </c>
      <c r="C58" s="6">
        <v>1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1:21" hidden="1">
      <c r="A59" t="s">
        <v>1059</v>
      </c>
      <c r="B59" s="6">
        <v>2774362</v>
      </c>
      <c r="C59" s="6">
        <v>1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1:21" hidden="1">
      <c r="A60" t="s">
        <v>331</v>
      </c>
      <c r="B60" s="6">
        <v>2594394</v>
      </c>
      <c r="C60" s="6">
        <v>1</v>
      </c>
      <c r="D60" s="6">
        <v>1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</row>
    <row r="61" spans="1:21" hidden="1">
      <c r="A61" t="s">
        <v>997</v>
      </c>
      <c r="B61" s="6">
        <v>1735298</v>
      </c>
      <c r="C61" s="6">
        <v>1</v>
      </c>
      <c r="D61" s="6">
        <v>1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1">
      <c r="A62" t="s">
        <v>851</v>
      </c>
      <c r="B62" s="6">
        <v>826911</v>
      </c>
      <c r="C62" s="6">
        <v>3</v>
      </c>
      <c r="D62" s="6">
        <v>3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1:21" hidden="1">
      <c r="A63" t="s">
        <v>1865</v>
      </c>
      <c r="B63" s="6">
        <v>1581049</v>
      </c>
      <c r="C63" s="6">
        <v>1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1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1:21">
      <c r="A64" t="s">
        <v>732</v>
      </c>
      <c r="B64" s="6">
        <v>20242118</v>
      </c>
      <c r="C64" s="6">
        <v>2</v>
      </c>
      <c r="D64" s="6">
        <v>2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>
      <c r="A65" s="3" t="s">
        <v>765</v>
      </c>
      <c r="B65" s="6">
        <v>10804076</v>
      </c>
      <c r="C65" s="6">
        <v>2</v>
      </c>
      <c r="D65" s="6">
        <v>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1:21">
      <c r="A66" t="s">
        <v>47</v>
      </c>
      <c r="B66" s="6">
        <v>7806852</v>
      </c>
      <c r="C66" s="6">
        <v>2</v>
      </c>
      <c r="D66" s="6">
        <v>0</v>
      </c>
      <c r="E66" s="6">
        <v>2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</row>
    <row r="67" spans="1:21">
      <c r="A67" t="s">
        <v>615</v>
      </c>
      <c r="B67" s="6">
        <v>7752528</v>
      </c>
      <c r="C67" s="6">
        <v>2</v>
      </c>
      <c r="D67" s="6">
        <v>0</v>
      </c>
      <c r="E67" s="6">
        <v>2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</row>
    <row r="68" spans="1:21">
      <c r="A68" t="s">
        <v>1612</v>
      </c>
      <c r="B68" s="6">
        <v>7747545</v>
      </c>
      <c r="C68" s="6">
        <v>2</v>
      </c>
      <c r="D68" s="6">
        <v>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</row>
    <row r="69" spans="1:21" hidden="1">
      <c r="A69" t="s">
        <v>383</v>
      </c>
      <c r="B69" s="6">
        <v>931028</v>
      </c>
      <c r="C69" s="6">
        <v>1</v>
      </c>
      <c r="D69" s="6">
        <v>1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</row>
    <row r="70" spans="1:21" hidden="1">
      <c r="A70" t="s">
        <v>377</v>
      </c>
      <c r="B70" s="6">
        <v>931028</v>
      </c>
      <c r="C70" s="6">
        <v>1</v>
      </c>
      <c r="D70" s="6">
        <v>1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 hidden="1">
      <c r="A71" s="3" t="s">
        <v>2276</v>
      </c>
      <c r="B71" s="6">
        <v>930740</v>
      </c>
      <c r="C71" s="6">
        <v>1</v>
      </c>
      <c r="D71" s="6">
        <v>0</v>
      </c>
      <c r="E71" s="6">
        <v>1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>
      <c r="A72" t="s">
        <v>1691</v>
      </c>
      <c r="B72" s="6">
        <v>7672039</v>
      </c>
      <c r="C72" s="6">
        <v>2</v>
      </c>
      <c r="D72" s="6">
        <v>1</v>
      </c>
      <c r="E72" s="6">
        <v>0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</row>
    <row r="73" spans="1:21">
      <c r="A73" t="s">
        <v>1851</v>
      </c>
      <c r="B73" s="6">
        <v>5438125</v>
      </c>
      <c r="C73" s="6">
        <v>2</v>
      </c>
      <c r="D73" s="6">
        <v>0</v>
      </c>
      <c r="E73" s="6">
        <v>0</v>
      </c>
      <c r="F73" s="6">
        <v>0</v>
      </c>
      <c r="G73" s="6">
        <v>0</v>
      </c>
      <c r="H73" s="6">
        <v>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1</v>
      </c>
      <c r="T73" s="6">
        <v>0</v>
      </c>
      <c r="U73" s="6">
        <v>0</v>
      </c>
    </row>
    <row r="74" spans="1:21">
      <c r="A74" t="s">
        <v>1947</v>
      </c>
      <c r="B74" s="6">
        <v>5431345</v>
      </c>
      <c r="C74" s="6">
        <v>2</v>
      </c>
      <c r="D74" s="6">
        <v>0</v>
      </c>
      <c r="E74" s="6">
        <v>2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 hidden="1">
      <c r="A75" t="s">
        <v>805</v>
      </c>
      <c r="B75" s="6">
        <v>888447</v>
      </c>
      <c r="C75" s="6">
        <v>1</v>
      </c>
      <c r="D75" s="6">
        <v>1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>
      <c r="A76" t="s">
        <v>1507</v>
      </c>
      <c r="B76" s="6">
        <v>2839381</v>
      </c>
      <c r="C76" s="6">
        <v>2</v>
      </c>
      <c r="D76" s="6">
        <v>2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</row>
    <row r="77" spans="1:21">
      <c r="A77" t="s">
        <v>757</v>
      </c>
      <c r="B77" s="6">
        <v>2807012</v>
      </c>
      <c r="C77" s="6">
        <v>2</v>
      </c>
      <c r="D77" s="6">
        <v>2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 hidden="1">
      <c r="A78" s="3" t="s">
        <v>2150</v>
      </c>
      <c r="B78" s="6">
        <v>865982</v>
      </c>
      <c r="C78" s="6">
        <v>1</v>
      </c>
      <c r="D78" s="6">
        <v>0</v>
      </c>
      <c r="E78" s="6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>
      <c r="A79" t="s">
        <v>2390</v>
      </c>
      <c r="B79" s="6">
        <v>1109534</v>
      </c>
      <c r="C79" s="6">
        <v>2</v>
      </c>
      <c r="D79" s="6">
        <v>2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>
      <c r="A80" t="s">
        <v>1347</v>
      </c>
      <c r="B80" s="6">
        <v>1093147</v>
      </c>
      <c r="C80" s="6">
        <v>2</v>
      </c>
      <c r="D80" s="6">
        <v>2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>
      <c r="A81" t="s">
        <v>722</v>
      </c>
      <c r="B81" s="6">
        <v>971178</v>
      </c>
      <c r="C81" s="6">
        <v>2</v>
      </c>
      <c r="D81" s="6">
        <v>2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>
      <c r="A82" t="s">
        <v>1371</v>
      </c>
      <c r="B82" s="6">
        <v>878401</v>
      </c>
      <c r="C82" s="6">
        <v>2</v>
      </c>
      <c r="D82" s="6">
        <v>2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1:21" hidden="1">
      <c r="A83" t="s">
        <v>1931</v>
      </c>
      <c r="B83" s="6">
        <v>826938</v>
      </c>
      <c r="C83" s="6">
        <v>1</v>
      </c>
      <c r="D83" s="6">
        <v>1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>
      <c r="A84" t="s">
        <v>1952</v>
      </c>
      <c r="B84" s="6">
        <v>866609</v>
      </c>
      <c r="C84" s="6">
        <v>2</v>
      </c>
      <c r="D84" s="6">
        <v>0</v>
      </c>
      <c r="E84" s="6">
        <v>2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hidden="1">
      <c r="A85" t="s">
        <v>1413</v>
      </c>
      <c r="B85" s="6">
        <v>820919</v>
      </c>
      <c r="C85" s="6">
        <v>1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 hidden="1">
      <c r="A86" t="s">
        <v>1816</v>
      </c>
      <c r="B86" s="6">
        <v>810836</v>
      </c>
      <c r="C86" s="6">
        <v>1</v>
      </c>
      <c r="D86" s="6">
        <v>0</v>
      </c>
      <c r="E86" s="6">
        <v>1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 hidden="1">
      <c r="A87" t="s">
        <v>2335</v>
      </c>
      <c r="B87" s="6">
        <v>806704</v>
      </c>
      <c r="C87" s="6">
        <v>1</v>
      </c>
      <c r="D87" s="6">
        <v>0</v>
      </c>
      <c r="E87" s="6">
        <v>1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</row>
    <row r="88" spans="1:21" hidden="1">
      <c r="A88" t="s">
        <v>1089</v>
      </c>
      <c r="B88" s="6">
        <v>237393</v>
      </c>
      <c r="C88" s="6">
        <v>1</v>
      </c>
      <c r="D88" s="6">
        <v>1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</row>
  </sheetData>
  <autoFilter ref="A2:U88">
    <filterColumn colId="2">
      <filters>
        <filter val="11"/>
        <filter val="14"/>
        <filter val="17"/>
        <filter val="2"/>
        <filter val="214"/>
        <filter val="26"/>
        <filter val="262"/>
        <filter val="3"/>
        <filter val="4"/>
        <filter val="42"/>
        <filter val="46"/>
        <filter val="5"/>
      </filters>
    </filterColumn>
    <sortState ref="A7:U84">
      <sortCondition descending="1" ref="C2:C88"/>
    </sortState>
  </autoFilter>
  <conditionalFormatting sqref="A2 B3">
    <cfRule type="containsText" dxfId="11" priority="2" operator="containsText" text="gold">
      <formula>NOT(ISERROR(SEARCH("gold",A2)))</formula>
    </cfRule>
    <cfRule type="containsText" dxfId="10" priority="3" operator="containsText" text="an ice cold hour">
      <formula>NOT(ISERROR(SEARCH("an ice cold hour",A2)))</formula>
    </cfRule>
    <cfRule type="containsText" dxfId="9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U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showRuler="0" workbookViewId="0">
      <selection activeCell="D6" sqref="A1:U88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21">
      <c r="A1" t="s">
        <v>2494</v>
      </c>
      <c r="C1">
        <f>SUM(C3:C88)</f>
        <v>757</v>
      </c>
      <c r="D1">
        <f>SUM(D3:D88)</f>
        <v>442</v>
      </c>
      <c r="E1">
        <f>SUM(E3:E88)</f>
        <v>191</v>
      </c>
      <c r="F1">
        <f>SUM(F3:F88)</f>
        <v>0</v>
      </c>
      <c r="G1">
        <f>SUM(G3:G88)</f>
        <v>29</v>
      </c>
      <c r="H1">
        <f>SUM(H3:H88)</f>
        <v>6</v>
      </c>
      <c r="I1">
        <f>SUM(I3:I88)</f>
        <v>8</v>
      </c>
      <c r="J1">
        <f>SUM(J3:J88)</f>
        <v>4</v>
      </c>
      <c r="K1">
        <f>SUM(K3:K88)</f>
        <v>3</v>
      </c>
      <c r="L1">
        <f>SUM(L3:L88)</f>
        <v>3</v>
      </c>
      <c r="M1">
        <f>SUM(M3:M88)</f>
        <v>3</v>
      </c>
      <c r="N1">
        <f>SUM(N3:N88)</f>
        <v>3</v>
      </c>
      <c r="O1">
        <f>SUM(O3:O88)</f>
        <v>2</v>
      </c>
      <c r="P1">
        <f>SUM(P3:P88)</f>
        <v>7</v>
      </c>
      <c r="Q1">
        <f>SUM(Q3:Q88)</f>
        <v>0</v>
      </c>
      <c r="R1">
        <f>SUM(R3:R88)</f>
        <v>1</v>
      </c>
    </row>
    <row r="2" spans="1:21">
      <c r="A2" t="s">
        <v>28</v>
      </c>
      <c r="B2" t="s">
        <v>2495</v>
      </c>
      <c r="C2" t="s">
        <v>2493</v>
      </c>
      <c r="D2" s="3" t="s">
        <v>71</v>
      </c>
      <c r="E2" s="3" t="s">
        <v>48</v>
      </c>
      <c r="F2" s="3" t="s">
        <v>480</v>
      </c>
      <c r="G2" s="3" t="s">
        <v>63</v>
      </c>
      <c r="H2" s="3" t="s">
        <v>885</v>
      </c>
      <c r="I2" s="3" t="s">
        <v>2205</v>
      </c>
      <c r="J2" s="3" t="s">
        <v>2204</v>
      </c>
      <c r="K2" s="3" t="s">
        <v>795</v>
      </c>
      <c r="L2" s="3" t="s">
        <v>2206</v>
      </c>
      <c r="M2" s="3" t="s">
        <v>1120</v>
      </c>
      <c r="N2" s="3" t="s">
        <v>1889</v>
      </c>
      <c r="O2" s="3" t="s">
        <v>642</v>
      </c>
      <c r="P2" s="3" t="s">
        <v>631</v>
      </c>
      <c r="Q2" s="3" t="s">
        <v>908</v>
      </c>
      <c r="R2" s="3" t="s">
        <v>2203</v>
      </c>
      <c r="S2" s="3" t="s">
        <v>1852</v>
      </c>
      <c r="T2" s="3" t="s">
        <v>2173</v>
      </c>
      <c r="U2" s="3" t="s">
        <v>2202</v>
      </c>
    </row>
    <row r="3" spans="1:21">
      <c r="A3" t="s">
        <v>99</v>
      </c>
      <c r="B3">
        <v>7851662</v>
      </c>
      <c r="C3">
        <f>COUNTIFS(Batch_813445_batch_results.csv!$AD:$AD, 'answer tally vs country DYNAMIC'!$A3)</f>
        <v>214</v>
      </c>
      <c r="D3">
        <f>COUNTIFS(Answer, 'answer tally vs country DYNAMIC'!$A3,Country,'answer tally vs country DYNAMIC'!D$2)</f>
        <v>100</v>
      </c>
      <c r="E3">
        <f>COUNTIFS(Answer, 'answer tally vs country DYNAMIC'!$A3,Country,'answer tally vs country DYNAMIC'!E$2)</f>
        <v>70</v>
      </c>
      <c r="F3">
        <f>COUNTIFS(Answer, 'answer tally vs country DYNAMIC'!$A3,Country,'answer tally vs country DYNAMIC'!F$2)</f>
        <v>0</v>
      </c>
      <c r="G3">
        <f>COUNTIFS(Answer, 'answer tally vs country DYNAMIC'!$A3,Country,'answer tally vs country DYNAMIC'!G$2)</f>
        <v>9</v>
      </c>
      <c r="H3">
        <f>COUNTIFS(Answer, 'answer tally vs country DYNAMIC'!$A3,Country,'answer tally vs country DYNAMIC'!H$2)</f>
        <v>2</v>
      </c>
      <c r="I3">
        <f>COUNTIFS(Answer, 'answer tally vs country DYNAMIC'!$A3,Country,'answer tally vs country DYNAMIC'!I$2)</f>
        <v>0</v>
      </c>
      <c r="J3">
        <f>COUNTIFS(Answer, 'answer tally vs country DYNAMIC'!$A3,Country,'answer tally vs country DYNAMIC'!J$2)</f>
        <v>3</v>
      </c>
      <c r="K3">
        <f>COUNTIFS(Answer, 'answer tally vs country DYNAMIC'!$A3,Country,'answer tally vs country DYNAMIC'!K$2)</f>
        <v>0</v>
      </c>
      <c r="L3">
        <f>COUNTIFS(Answer, 'answer tally vs country DYNAMIC'!$A3,Country,'answer tally vs country DYNAMIC'!L$2)</f>
        <v>1</v>
      </c>
      <c r="M3">
        <f>COUNTIFS(Answer, 'answer tally vs country DYNAMIC'!$A3,Country,'answer tally vs country DYNAMIC'!M$2)</f>
        <v>3</v>
      </c>
      <c r="N3">
        <f>COUNTIFS(Answer, 'answer tally vs country DYNAMIC'!$A3,Country,'answer tally vs country DYNAMIC'!N$2)</f>
        <v>1</v>
      </c>
      <c r="O3">
        <f>COUNTIFS(Answer, 'answer tally vs country DYNAMIC'!$A3,Country,'answer tally vs country DYNAMIC'!O$2)</f>
        <v>0</v>
      </c>
      <c r="P3">
        <f>COUNTIFS(Answer, 'answer tally vs country DYNAMIC'!$A3,Country,'answer tally vs country DYNAMIC'!P$2)</f>
        <v>3</v>
      </c>
      <c r="Q3">
        <f>COUNTIFS(Answer, 'answer tally vs country DYNAMIC'!$A3,Country,'answer tally vs country DYNAMIC'!Q$2)</f>
        <v>0</v>
      </c>
      <c r="R3">
        <f>COUNTIFS(Answer, 'answer tally vs country DYNAMIC'!$A3,Country,'answer tally vs country DYNAMIC'!R$2)</f>
        <v>0</v>
      </c>
      <c r="S3">
        <f>COUNTIFS(Answer, 'answer tally vs country DYNAMIC'!$A3,Country,'answer tally vs country DYNAMIC'!S$2)</f>
        <v>0</v>
      </c>
      <c r="T3">
        <f>COUNTIFS(Answer, 'answer tally vs country DYNAMIC'!$A3,Country,'answer tally vs country DYNAMIC'!T$2)</f>
        <v>0</v>
      </c>
      <c r="U3">
        <f>COUNTIFS(Answer, 'answer tally vs country DYNAMIC'!$A3,Country,'answer tally vs country DYNAMIC'!U$2)</f>
        <v>0</v>
      </c>
    </row>
    <row r="4" spans="1:21">
      <c r="A4" t="s">
        <v>1691</v>
      </c>
      <c r="B4">
        <v>7672039</v>
      </c>
      <c r="C4">
        <f>COUNTIFS(Batch_813445_batch_results.csv!$AD:$AD, 'answer tally vs country DYNAMIC'!$A4)</f>
        <v>2</v>
      </c>
      <c r="D4">
        <f>COUNTIFS(Answer, 'answer tally vs country DYNAMIC'!$A4,Country,'answer tally vs country DYNAMIC'!D$2)</f>
        <v>1</v>
      </c>
      <c r="E4">
        <f>COUNTIFS(Answer, 'answer tally vs country DYNAMIC'!$A4,Country,'answer tally vs country DYNAMIC'!E$2)</f>
        <v>0</v>
      </c>
      <c r="F4">
        <f>COUNTIFS(Answer, 'answer tally vs country DYNAMIC'!$A4,Country,'answer tally vs country DYNAMIC'!F$2)</f>
        <v>0</v>
      </c>
      <c r="G4">
        <f>COUNTIFS(Answer, 'answer tally vs country DYNAMIC'!$A4,Country,'answer tally vs country DYNAMIC'!G$2)</f>
        <v>1</v>
      </c>
      <c r="H4">
        <f>COUNTIFS(Answer, 'answer tally vs country DYNAMIC'!$A4,Country,'answer tally vs country DYNAMIC'!H$2)</f>
        <v>0</v>
      </c>
      <c r="I4">
        <f>COUNTIFS(Answer, 'answer tally vs country DYNAMIC'!$A4,Country,'answer tally vs country DYNAMIC'!I$2)</f>
        <v>0</v>
      </c>
      <c r="J4">
        <f>COUNTIFS(Answer, 'answer tally vs country DYNAMIC'!$A4,Country,'answer tally vs country DYNAMIC'!J$2)</f>
        <v>0</v>
      </c>
      <c r="K4">
        <f>COUNTIFS(Answer, 'answer tally vs country DYNAMIC'!$A4,Country,'answer tally vs country DYNAMIC'!K$2)</f>
        <v>0</v>
      </c>
      <c r="L4">
        <f>COUNTIFS(Answer, 'answer tally vs country DYNAMIC'!$A4,Country,'answer tally vs country DYNAMIC'!L$2)</f>
        <v>0</v>
      </c>
      <c r="M4">
        <f>COUNTIFS(Answer, 'answer tally vs country DYNAMIC'!$A4,Country,'answer tally vs country DYNAMIC'!M$2)</f>
        <v>0</v>
      </c>
      <c r="N4">
        <f>COUNTIFS(Answer, 'answer tally vs country DYNAMIC'!$A4,Country,'answer tally vs country DYNAMIC'!N$2)</f>
        <v>0</v>
      </c>
      <c r="O4">
        <f>COUNTIFS(Answer, 'answer tally vs country DYNAMIC'!$A4,Country,'answer tally vs country DYNAMIC'!O$2)</f>
        <v>0</v>
      </c>
      <c r="P4">
        <f>COUNTIFS(Answer, 'answer tally vs country DYNAMIC'!$A4,Country,'answer tally vs country DYNAMIC'!P$2)</f>
        <v>0</v>
      </c>
      <c r="Q4">
        <f>COUNTIFS(Answer, 'answer tally vs country DYNAMIC'!$A4,Country,'answer tally vs country DYNAMIC'!Q$2)</f>
        <v>0</v>
      </c>
      <c r="R4">
        <f>COUNTIFS(Answer, 'answer tally vs country DYNAMIC'!$A4,Country,'answer tally vs country DYNAMIC'!R$2)</f>
        <v>0</v>
      </c>
      <c r="S4">
        <f>COUNTIFS(Answer, 'answer tally vs country DYNAMIC'!$A4,Country,'answer tally vs country DYNAMIC'!S$2)</f>
        <v>0</v>
      </c>
      <c r="T4">
        <f>COUNTIFS(Answer, 'answer tally vs country DYNAMIC'!$A4,Country,'answer tally vs country DYNAMIC'!T$2)</f>
        <v>0</v>
      </c>
      <c r="U4">
        <f>COUNTIFS(Answer, 'answer tally vs country DYNAMIC'!$A4,Country,'answer tally vs country DYNAMIC'!U$2)</f>
        <v>0</v>
      </c>
    </row>
    <row r="5" spans="1:21">
      <c r="A5" t="s">
        <v>55</v>
      </c>
      <c r="B5">
        <v>931028</v>
      </c>
      <c r="C5">
        <f>COUNTIFS(Batch_813445_batch_results.csv!$AD:$AD, 'answer tally vs country DYNAMIC'!$A5)</f>
        <v>262</v>
      </c>
      <c r="D5">
        <f>COUNTIFS(Answer, 'answer tally vs country DYNAMIC'!$A5,Country,'answer tally vs country DYNAMIC'!D$2)</f>
        <v>145</v>
      </c>
      <c r="E5">
        <f>COUNTIFS(Answer, 'answer tally vs country DYNAMIC'!$A5,Country,'answer tally vs country DYNAMIC'!E$2)</f>
        <v>73</v>
      </c>
      <c r="F5">
        <f>COUNTIFS(Answer, 'answer tally vs country DYNAMIC'!$A5,Country,'answer tally vs country DYNAMIC'!F$2)</f>
        <v>0</v>
      </c>
      <c r="G5">
        <f>COUNTIFS(Answer, 'answer tally vs country DYNAMIC'!$A5,Country,'answer tally vs country DYNAMIC'!G$2)</f>
        <v>10</v>
      </c>
      <c r="H5">
        <f>COUNTIFS(Answer, 'answer tally vs country DYNAMIC'!$A5,Country,'answer tally vs country DYNAMIC'!H$2)</f>
        <v>2</v>
      </c>
      <c r="I5">
        <f>COUNTIFS(Answer, 'answer tally vs country DYNAMIC'!$A5,Country,'answer tally vs country DYNAMIC'!I$2)</f>
        <v>7</v>
      </c>
      <c r="J5">
        <f>COUNTIFS(Answer, 'answer tally vs country DYNAMIC'!$A5,Country,'answer tally vs country DYNAMIC'!J$2)</f>
        <v>0</v>
      </c>
      <c r="K5">
        <f>COUNTIFS(Answer, 'answer tally vs country DYNAMIC'!$A5,Country,'answer tally vs country DYNAMIC'!K$2)</f>
        <v>2</v>
      </c>
      <c r="L5">
        <f>COUNTIFS(Answer, 'answer tally vs country DYNAMIC'!$A5,Country,'answer tally vs country DYNAMIC'!L$2)</f>
        <v>1</v>
      </c>
      <c r="M5">
        <f>COUNTIFS(Answer, 'answer tally vs country DYNAMIC'!$A5,Country,'answer tally vs country DYNAMIC'!M$2)</f>
        <v>0</v>
      </c>
      <c r="N5">
        <f>COUNTIFS(Answer, 'answer tally vs country DYNAMIC'!$A5,Country,'answer tally vs country DYNAMIC'!N$2)</f>
        <v>2</v>
      </c>
      <c r="O5">
        <f>COUNTIFS(Answer, 'answer tally vs country DYNAMIC'!$A5,Country,'answer tally vs country DYNAMIC'!O$2)</f>
        <v>1</v>
      </c>
      <c r="P5">
        <f>COUNTIFS(Answer, 'answer tally vs country DYNAMIC'!$A5,Country,'answer tally vs country DYNAMIC'!P$2)</f>
        <v>3</v>
      </c>
      <c r="Q5">
        <f>COUNTIFS(Answer, 'answer tally vs country DYNAMIC'!$A5,Country,'answer tally vs country DYNAMIC'!Q$2)</f>
        <v>0</v>
      </c>
      <c r="R5">
        <f>COUNTIFS(Answer, 'answer tally vs country DYNAMIC'!$A5,Country,'answer tally vs country DYNAMIC'!R$2)</f>
        <v>1</v>
      </c>
      <c r="S5">
        <f>COUNTIFS(Answer, 'answer tally vs country DYNAMIC'!$A5,Country,'answer tally vs country DYNAMIC'!S$2)</f>
        <v>0</v>
      </c>
      <c r="T5">
        <f>COUNTIFS(Answer, 'answer tally vs country DYNAMIC'!$A5,Country,'answer tally vs country DYNAMIC'!T$2)</f>
        <v>1</v>
      </c>
      <c r="U5">
        <f>COUNTIFS(Answer, 'answer tally vs country DYNAMIC'!$A5,Country,'answer tally vs country DYNAMIC'!U$2)</f>
        <v>1</v>
      </c>
    </row>
    <row r="6" spans="1:21">
      <c r="A6" t="s">
        <v>1625</v>
      </c>
      <c r="B6">
        <v>7779968</v>
      </c>
      <c r="C6">
        <f>COUNTIFS(Batch_813445_batch_results.csv!$AD:$AD, 'answer tally vs country DYNAMIC'!$A6)</f>
        <v>3</v>
      </c>
      <c r="D6">
        <f>COUNTIFS(Answer, 'answer tally vs country DYNAMIC'!$A6,Country,'answer tally vs country DYNAMIC'!D$2)</f>
        <v>3</v>
      </c>
      <c r="E6">
        <f>COUNTIFS(Answer, 'answer tally vs country DYNAMIC'!$A6,Country,'answer tally vs country DYNAMIC'!E$2)</f>
        <v>0</v>
      </c>
      <c r="F6">
        <f>COUNTIFS(Answer, 'answer tally vs country DYNAMIC'!$A6,Country,'answer tally vs country DYNAMIC'!F$2)</f>
        <v>0</v>
      </c>
      <c r="G6">
        <f>COUNTIFS(Answer, 'answer tally vs country DYNAMIC'!$A6,Country,'answer tally vs country DYNAMIC'!G$2)</f>
        <v>0</v>
      </c>
      <c r="H6">
        <f>COUNTIFS(Answer, 'answer tally vs country DYNAMIC'!$A6,Country,'answer tally vs country DYNAMIC'!H$2)</f>
        <v>0</v>
      </c>
      <c r="I6">
        <f>COUNTIFS(Answer, 'answer tally vs country DYNAMIC'!$A6,Country,'answer tally vs country DYNAMIC'!I$2)</f>
        <v>0</v>
      </c>
      <c r="J6">
        <f>COUNTIFS(Answer, 'answer tally vs country DYNAMIC'!$A6,Country,'answer tally vs country DYNAMIC'!J$2)</f>
        <v>0</v>
      </c>
      <c r="K6">
        <f>COUNTIFS(Answer, 'answer tally vs country DYNAMIC'!$A6,Country,'answer tally vs country DYNAMIC'!K$2)</f>
        <v>0</v>
      </c>
      <c r="L6">
        <f>COUNTIFS(Answer, 'answer tally vs country DYNAMIC'!$A6,Country,'answer tally vs country DYNAMIC'!L$2)</f>
        <v>0</v>
      </c>
      <c r="M6">
        <f>COUNTIFS(Answer, 'answer tally vs country DYNAMIC'!$A6,Country,'answer tally vs country DYNAMIC'!M$2)</f>
        <v>0</v>
      </c>
      <c r="N6">
        <f>COUNTIFS(Answer, 'answer tally vs country DYNAMIC'!$A6,Country,'answer tally vs country DYNAMIC'!N$2)</f>
        <v>0</v>
      </c>
      <c r="O6">
        <f>COUNTIFS(Answer, 'answer tally vs country DYNAMIC'!$A6,Country,'answer tally vs country DYNAMIC'!O$2)</f>
        <v>0</v>
      </c>
      <c r="P6">
        <f>COUNTIFS(Answer, 'answer tally vs country DYNAMIC'!$A6,Country,'answer tally vs country DYNAMIC'!P$2)</f>
        <v>0</v>
      </c>
      <c r="Q6">
        <f>COUNTIFS(Answer, 'answer tally vs country DYNAMIC'!$A6,Country,'answer tally vs country DYNAMIC'!Q$2)</f>
        <v>0</v>
      </c>
      <c r="R6">
        <f>COUNTIFS(Answer, 'answer tally vs country DYNAMIC'!$A6,Country,'answer tally vs country DYNAMIC'!R$2)</f>
        <v>0</v>
      </c>
      <c r="S6">
        <f>COUNTIFS(Answer, 'answer tally vs country DYNAMIC'!$A6,Country,'answer tally vs country DYNAMIC'!S$2)</f>
        <v>0</v>
      </c>
      <c r="T6">
        <f>COUNTIFS(Answer, 'answer tally vs country DYNAMIC'!$A6,Country,'answer tally vs country DYNAMIC'!T$2)</f>
        <v>0</v>
      </c>
      <c r="U6">
        <f>COUNTIFS(Answer, 'answer tally vs country DYNAMIC'!$A6,Country,'answer tally vs country DYNAMIC'!U$2)</f>
        <v>0</v>
      </c>
    </row>
    <row r="7" spans="1:21">
      <c r="A7" t="s">
        <v>1612</v>
      </c>
      <c r="B7">
        <v>7747545</v>
      </c>
      <c r="C7">
        <f>COUNTIFS(Batch_813445_batch_results.csv!$AD:$AD, 'answer tally vs country DYNAMIC'!$A7)</f>
        <v>2</v>
      </c>
      <c r="D7">
        <f>COUNTIFS(Answer, 'answer tally vs country DYNAMIC'!$A7,Country,'answer tally vs country DYNAMIC'!D$2)</f>
        <v>2</v>
      </c>
      <c r="E7">
        <f>COUNTIFS(Answer, 'answer tally vs country DYNAMIC'!$A7,Country,'answer tally vs country DYNAMIC'!E$2)</f>
        <v>0</v>
      </c>
      <c r="F7">
        <f>COUNTIFS(Answer, 'answer tally vs country DYNAMIC'!$A7,Country,'answer tally vs country DYNAMIC'!F$2)</f>
        <v>0</v>
      </c>
      <c r="G7">
        <f>COUNTIFS(Answer, 'answer tally vs country DYNAMIC'!$A7,Country,'answer tally vs country DYNAMIC'!G$2)</f>
        <v>0</v>
      </c>
      <c r="H7">
        <f>COUNTIFS(Answer, 'answer tally vs country DYNAMIC'!$A7,Country,'answer tally vs country DYNAMIC'!H$2)</f>
        <v>0</v>
      </c>
      <c r="I7">
        <f>COUNTIFS(Answer, 'answer tally vs country DYNAMIC'!$A7,Country,'answer tally vs country DYNAMIC'!I$2)</f>
        <v>0</v>
      </c>
      <c r="J7">
        <f>COUNTIFS(Answer, 'answer tally vs country DYNAMIC'!$A7,Country,'answer tally vs country DYNAMIC'!J$2)</f>
        <v>0</v>
      </c>
      <c r="K7">
        <f>COUNTIFS(Answer, 'answer tally vs country DYNAMIC'!$A7,Country,'answer tally vs country DYNAMIC'!K$2)</f>
        <v>0</v>
      </c>
      <c r="L7">
        <f>COUNTIFS(Answer, 'answer tally vs country DYNAMIC'!$A7,Country,'answer tally vs country DYNAMIC'!L$2)</f>
        <v>0</v>
      </c>
      <c r="M7">
        <f>COUNTIFS(Answer, 'answer tally vs country DYNAMIC'!$A7,Country,'answer tally vs country DYNAMIC'!M$2)</f>
        <v>0</v>
      </c>
      <c r="N7">
        <f>COUNTIFS(Answer, 'answer tally vs country DYNAMIC'!$A7,Country,'answer tally vs country DYNAMIC'!N$2)</f>
        <v>0</v>
      </c>
      <c r="O7">
        <f>COUNTIFS(Answer, 'answer tally vs country DYNAMIC'!$A7,Country,'answer tally vs country DYNAMIC'!O$2)</f>
        <v>0</v>
      </c>
      <c r="P7">
        <f>COUNTIFS(Answer, 'answer tally vs country DYNAMIC'!$A7,Country,'answer tally vs country DYNAMIC'!P$2)</f>
        <v>0</v>
      </c>
      <c r="Q7">
        <f>COUNTIFS(Answer, 'answer tally vs country DYNAMIC'!$A7,Country,'answer tally vs country DYNAMIC'!Q$2)</f>
        <v>0</v>
      </c>
      <c r="R7">
        <f>COUNTIFS(Answer, 'answer tally vs country DYNAMIC'!$A7,Country,'answer tally vs country DYNAMIC'!R$2)</f>
        <v>0</v>
      </c>
      <c r="S7">
        <f>COUNTIFS(Answer, 'answer tally vs country DYNAMIC'!$A7,Country,'answer tally vs country DYNAMIC'!S$2)</f>
        <v>0</v>
      </c>
      <c r="T7">
        <f>COUNTIFS(Answer, 'answer tally vs country DYNAMIC'!$A7,Country,'answer tally vs country DYNAMIC'!T$2)</f>
        <v>0</v>
      </c>
      <c r="U7">
        <f>COUNTIFS(Answer, 'answer tally vs country DYNAMIC'!$A7,Country,'answer tally vs country DYNAMIC'!U$2)</f>
        <v>0</v>
      </c>
    </row>
    <row r="8" spans="1:21">
      <c r="A8" t="s">
        <v>1607</v>
      </c>
      <c r="B8">
        <v>9515028</v>
      </c>
      <c r="C8">
        <f>COUNTIFS(Batch_813445_batch_results.csv!$AD:$AD, 'answer tally vs country DYNAMIC'!$A8)</f>
        <v>1</v>
      </c>
      <c r="D8">
        <f>COUNTIFS(Answer, 'answer tally vs country DYNAMIC'!$A8,Country,'answer tally vs country DYNAMIC'!D$2)</f>
        <v>1</v>
      </c>
      <c r="E8">
        <f>COUNTIFS(Answer, 'answer tally vs country DYNAMIC'!$A8,Country,'answer tally vs country DYNAMIC'!E$2)</f>
        <v>0</v>
      </c>
      <c r="F8">
        <f>COUNTIFS(Answer, 'answer tally vs country DYNAMIC'!$A8,Country,'answer tally vs country DYNAMIC'!F$2)</f>
        <v>0</v>
      </c>
      <c r="G8">
        <f>COUNTIFS(Answer, 'answer tally vs country DYNAMIC'!$A8,Country,'answer tally vs country DYNAMIC'!G$2)</f>
        <v>0</v>
      </c>
      <c r="H8">
        <f>COUNTIFS(Answer, 'answer tally vs country DYNAMIC'!$A8,Country,'answer tally vs country DYNAMIC'!H$2)</f>
        <v>0</v>
      </c>
      <c r="I8">
        <f>COUNTIFS(Answer, 'answer tally vs country DYNAMIC'!$A8,Country,'answer tally vs country DYNAMIC'!I$2)</f>
        <v>0</v>
      </c>
      <c r="J8">
        <f>COUNTIFS(Answer, 'answer tally vs country DYNAMIC'!$A8,Country,'answer tally vs country DYNAMIC'!J$2)</f>
        <v>0</v>
      </c>
      <c r="K8">
        <f>COUNTIFS(Answer, 'answer tally vs country DYNAMIC'!$A8,Country,'answer tally vs country DYNAMIC'!K$2)</f>
        <v>0</v>
      </c>
      <c r="L8">
        <f>COUNTIFS(Answer, 'answer tally vs country DYNAMIC'!$A8,Country,'answer tally vs country DYNAMIC'!L$2)</f>
        <v>0</v>
      </c>
      <c r="M8">
        <f>COUNTIFS(Answer, 'answer tally vs country DYNAMIC'!$A8,Country,'answer tally vs country DYNAMIC'!M$2)</f>
        <v>0</v>
      </c>
      <c r="N8">
        <f>COUNTIFS(Answer, 'answer tally vs country DYNAMIC'!$A8,Country,'answer tally vs country DYNAMIC'!N$2)</f>
        <v>0</v>
      </c>
      <c r="O8">
        <f>COUNTIFS(Answer, 'answer tally vs country DYNAMIC'!$A8,Country,'answer tally vs country DYNAMIC'!O$2)</f>
        <v>0</v>
      </c>
      <c r="P8">
        <f>COUNTIFS(Answer, 'answer tally vs country DYNAMIC'!$A8,Country,'answer tally vs country DYNAMIC'!P$2)</f>
        <v>0</v>
      </c>
      <c r="Q8">
        <f>COUNTIFS(Answer, 'answer tally vs country DYNAMIC'!$A8,Country,'answer tally vs country DYNAMIC'!Q$2)</f>
        <v>0</v>
      </c>
      <c r="R8">
        <f>COUNTIFS(Answer, 'answer tally vs country DYNAMIC'!$A8,Country,'answer tally vs country DYNAMIC'!R$2)</f>
        <v>0</v>
      </c>
      <c r="S8">
        <f>COUNTIFS(Answer, 'answer tally vs country DYNAMIC'!$A8,Country,'answer tally vs country DYNAMIC'!S$2)</f>
        <v>0</v>
      </c>
      <c r="T8">
        <f>COUNTIFS(Answer, 'answer tally vs country DYNAMIC'!$A8,Country,'answer tally vs country DYNAMIC'!T$2)</f>
        <v>0</v>
      </c>
      <c r="U8">
        <f>COUNTIFS(Answer, 'answer tally vs country DYNAMIC'!$A8,Country,'answer tally vs country DYNAMIC'!U$2)</f>
        <v>0</v>
      </c>
    </row>
    <row r="9" spans="1:21">
      <c r="A9" t="s">
        <v>1598</v>
      </c>
      <c r="B9">
        <v>7747572</v>
      </c>
      <c r="C9">
        <f>COUNTIFS(Batch_813445_batch_results.csv!$AD:$AD, 'answer tally vs country DYNAMIC'!$A9)</f>
        <v>1</v>
      </c>
      <c r="D9">
        <f>COUNTIFS(Answer, 'answer tally vs country DYNAMIC'!$A9,Country,'answer tally vs country DYNAMIC'!D$2)</f>
        <v>1</v>
      </c>
      <c r="E9">
        <f>COUNTIFS(Answer, 'answer tally vs country DYNAMIC'!$A9,Country,'answer tally vs country DYNAMIC'!E$2)</f>
        <v>0</v>
      </c>
      <c r="F9">
        <f>COUNTIFS(Answer, 'answer tally vs country DYNAMIC'!$A9,Country,'answer tally vs country DYNAMIC'!F$2)</f>
        <v>0</v>
      </c>
      <c r="G9">
        <f>COUNTIFS(Answer, 'answer tally vs country DYNAMIC'!$A9,Country,'answer tally vs country DYNAMIC'!G$2)</f>
        <v>0</v>
      </c>
      <c r="H9">
        <f>COUNTIFS(Answer, 'answer tally vs country DYNAMIC'!$A9,Country,'answer tally vs country DYNAMIC'!H$2)</f>
        <v>0</v>
      </c>
      <c r="I9">
        <f>COUNTIFS(Answer, 'answer tally vs country DYNAMIC'!$A9,Country,'answer tally vs country DYNAMIC'!I$2)</f>
        <v>0</v>
      </c>
      <c r="J9">
        <f>COUNTIFS(Answer, 'answer tally vs country DYNAMIC'!$A9,Country,'answer tally vs country DYNAMIC'!J$2)</f>
        <v>0</v>
      </c>
      <c r="K9">
        <f>COUNTIFS(Answer, 'answer tally vs country DYNAMIC'!$A9,Country,'answer tally vs country DYNAMIC'!K$2)</f>
        <v>0</v>
      </c>
      <c r="L9">
        <f>COUNTIFS(Answer, 'answer tally vs country DYNAMIC'!$A9,Country,'answer tally vs country DYNAMIC'!L$2)</f>
        <v>0</v>
      </c>
      <c r="M9">
        <f>COUNTIFS(Answer, 'answer tally vs country DYNAMIC'!$A9,Country,'answer tally vs country DYNAMIC'!M$2)</f>
        <v>0</v>
      </c>
      <c r="N9">
        <f>COUNTIFS(Answer, 'answer tally vs country DYNAMIC'!$A9,Country,'answer tally vs country DYNAMIC'!N$2)</f>
        <v>0</v>
      </c>
      <c r="O9">
        <f>COUNTIFS(Answer, 'answer tally vs country DYNAMIC'!$A9,Country,'answer tally vs country DYNAMIC'!O$2)</f>
        <v>0</v>
      </c>
      <c r="P9">
        <f>COUNTIFS(Answer, 'answer tally vs country DYNAMIC'!$A9,Country,'answer tally vs country DYNAMIC'!P$2)</f>
        <v>0</v>
      </c>
      <c r="Q9">
        <f>COUNTIFS(Answer, 'answer tally vs country DYNAMIC'!$A9,Country,'answer tally vs country DYNAMIC'!Q$2)</f>
        <v>0</v>
      </c>
      <c r="R9">
        <f>COUNTIFS(Answer, 'answer tally vs country DYNAMIC'!$A9,Country,'answer tally vs country DYNAMIC'!R$2)</f>
        <v>0</v>
      </c>
      <c r="S9">
        <f>COUNTIFS(Answer, 'answer tally vs country DYNAMIC'!$A9,Country,'answer tally vs country DYNAMIC'!S$2)</f>
        <v>0</v>
      </c>
      <c r="T9">
        <f>COUNTIFS(Answer, 'answer tally vs country DYNAMIC'!$A9,Country,'answer tally vs country DYNAMIC'!T$2)</f>
        <v>0</v>
      </c>
      <c r="U9">
        <f>COUNTIFS(Answer, 'answer tally vs country DYNAMIC'!$A9,Country,'answer tally vs country DYNAMIC'!U$2)</f>
        <v>0</v>
      </c>
    </row>
    <row r="10" spans="1:21">
      <c r="A10" t="s">
        <v>474</v>
      </c>
      <c r="B10">
        <v>8013781</v>
      </c>
      <c r="C10">
        <f>COUNTIFS(Batch_813445_batch_results.csv!$AD:$AD, 'answer tally vs country DYNAMIC'!$A10)</f>
        <v>14</v>
      </c>
      <c r="D10">
        <f>COUNTIFS(Answer, 'answer tally vs country DYNAMIC'!$A10,Country,'answer tally vs country DYNAMIC'!D$2)</f>
        <v>10</v>
      </c>
      <c r="E10">
        <f>COUNTIFS(Answer, 'answer tally vs country DYNAMIC'!$A10,Country,'answer tally vs country DYNAMIC'!E$2)</f>
        <v>1</v>
      </c>
      <c r="F10">
        <f>COUNTIFS(Answer, 'answer tally vs country DYNAMIC'!$A10,Country,'answer tally vs country DYNAMIC'!F$2)</f>
        <v>0</v>
      </c>
      <c r="G10">
        <f>COUNTIFS(Answer, 'answer tally vs country DYNAMIC'!$A10,Country,'answer tally vs country DYNAMIC'!G$2)</f>
        <v>0</v>
      </c>
      <c r="H10">
        <f>COUNTIFS(Answer, 'answer tally vs country DYNAMIC'!$A10,Country,'answer tally vs country DYNAMIC'!H$2)</f>
        <v>0</v>
      </c>
      <c r="I10">
        <f>COUNTIFS(Answer, 'answer tally vs country DYNAMIC'!$A10,Country,'answer tally vs country DYNAMIC'!I$2)</f>
        <v>0</v>
      </c>
      <c r="J10">
        <f>COUNTIFS(Answer, 'answer tally vs country DYNAMIC'!$A10,Country,'answer tally vs country DYNAMIC'!J$2)</f>
        <v>1</v>
      </c>
      <c r="K10">
        <f>COUNTIFS(Answer, 'answer tally vs country DYNAMIC'!$A10,Country,'answer tally vs country DYNAMIC'!K$2)</f>
        <v>0</v>
      </c>
      <c r="L10">
        <f>COUNTIFS(Answer, 'answer tally vs country DYNAMIC'!$A10,Country,'answer tally vs country DYNAMIC'!L$2)</f>
        <v>0</v>
      </c>
      <c r="M10">
        <f>COUNTIFS(Answer, 'answer tally vs country DYNAMIC'!$A10,Country,'answer tally vs country DYNAMIC'!M$2)</f>
        <v>0</v>
      </c>
      <c r="N10">
        <f>COUNTIFS(Answer, 'answer tally vs country DYNAMIC'!$A10,Country,'answer tally vs country DYNAMIC'!N$2)</f>
        <v>0</v>
      </c>
      <c r="O10">
        <f>COUNTIFS(Answer, 'answer tally vs country DYNAMIC'!$A10,Country,'answer tally vs country DYNAMIC'!O$2)</f>
        <v>1</v>
      </c>
      <c r="P10">
        <f>COUNTIFS(Answer, 'answer tally vs country DYNAMIC'!$A10,Country,'answer tally vs country DYNAMIC'!P$2)</f>
        <v>1</v>
      </c>
      <c r="Q10">
        <f>COUNTIFS(Answer, 'answer tally vs country DYNAMIC'!$A10,Country,'answer tally vs country DYNAMIC'!Q$2)</f>
        <v>0</v>
      </c>
      <c r="R10">
        <f>COUNTIFS(Answer, 'answer tally vs country DYNAMIC'!$A10,Country,'answer tally vs country DYNAMIC'!R$2)</f>
        <v>0</v>
      </c>
      <c r="S10">
        <f>COUNTIFS(Answer, 'answer tally vs country DYNAMIC'!$A10,Country,'answer tally vs country DYNAMIC'!S$2)</f>
        <v>0</v>
      </c>
      <c r="T10">
        <f>COUNTIFS(Answer, 'answer tally vs country DYNAMIC'!$A10,Country,'answer tally vs country DYNAMIC'!T$2)</f>
        <v>0</v>
      </c>
      <c r="U10">
        <f>COUNTIFS(Answer, 'answer tally vs country DYNAMIC'!$A10,Country,'answer tally vs country DYNAMIC'!U$2)</f>
        <v>0</v>
      </c>
    </row>
    <row r="11" spans="1:21">
      <c r="A11" t="s">
        <v>460</v>
      </c>
      <c r="B11">
        <v>7856231</v>
      </c>
      <c r="C11">
        <f>COUNTIFS(Batch_813445_batch_results.csv!$AD:$AD, 'answer tally vs country DYNAMIC'!$A11)</f>
        <v>1</v>
      </c>
      <c r="D11">
        <f>COUNTIFS(Answer, 'answer tally vs country DYNAMIC'!$A11,Country,'answer tally vs country DYNAMIC'!D$2)</f>
        <v>1</v>
      </c>
      <c r="E11">
        <f>COUNTIFS(Answer, 'answer tally vs country DYNAMIC'!$A11,Country,'answer tally vs country DYNAMIC'!E$2)</f>
        <v>0</v>
      </c>
      <c r="F11">
        <f>COUNTIFS(Answer, 'answer tally vs country DYNAMIC'!$A11,Country,'answer tally vs country DYNAMIC'!F$2)</f>
        <v>0</v>
      </c>
      <c r="G11">
        <f>COUNTIFS(Answer, 'answer tally vs country DYNAMIC'!$A11,Country,'answer tally vs country DYNAMIC'!G$2)</f>
        <v>0</v>
      </c>
      <c r="H11">
        <f>COUNTIFS(Answer, 'answer tally vs country DYNAMIC'!$A11,Country,'answer tally vs country DYNAMIC'!H$2)</f>
        <v>0</v>
      </c>
      <c r="I11">
        <f>COUNTIFS(Answer, 'answer tally vs country DYNAMIC'!$A11,Country,'answer tally vs country DYNAMIC'!I$2)</f>
        <v>0</v>
      </c>
      <c r="J11">
        <f>COUNTIFS(Answer, 'answer tally vs country DYNAMIC'!$A11,Country,'answer tally vs country DYNAMIC'!J$2)</f>
        <v>0</v>
      </c>
      <c r="K11">
        <f>COUNTIFS(Answer, 'answer tally vs country DYNAMIC'!$A11,Country,'answer tally vs country DYNAMIC'!K$2)</f>
        <v>0</v>
      </c>
      <c r="L11">
        <f>COUNTIFS(Answer, 'answer tally vs country DYNAMIC'!$A11,Country,'answer tally vs country DYNAMIC'!L$2)</f>
        <v>0</v>
      </c>
      <c r="M11">
        <f>COUNTIFS(Answer, 'answer tally vs country DYNAMIC'!$A11,Country,'answer tally vs country DYNAMIC'!M$2)</f>
        <v>0</v>
      </c>
      <c r="N11">
        <f>COUNTIFS(Answer, 'answer tally vs country DYNAMIC'!$A11,Country,'answer tally vs country DYNAMIC'!N$2)</f>
        <v>0</v>
      </c>
      <c r="O11">
        <f>COUNTIFS(Answer, 'answer tally vs country DYNAMIC'!$A11,Country,'answer tally vs country DYNAMIC'!O$2)</f>
        <v>0</v>
      </c>
      <c r="P11">
        <f>COUNTIFS(Answer, 'answer tally vs country DYNAMIC'!$A11,Country,'answer tally vs country DYNAMIC'!P$2)</f>
        <v>0</v>
      </c>
      <c r="Q11">
        <f>COUNTIFS(Answer, 'answer tally vs country DYNAMIC'!$A11,Country,'answer tally vs country DYNAMIC'!Q$2)</f>
        <v>0</v>
      </c>
      <c r="R11">
        <f>COUNTIFS(Answer, 'answer tally vs country DYNAMIC'!$A11,Country,'answer tally vs country DYNAMIC'!R$2)</f>
        <v>0</v>
      </c>
      <c r="S11">
        <f>COUNTIFS(Answer, 'answer tally vs country DYNAMIC'!$A11,Country,'answer tally vs country DYNAMIC'!S$2)</f>
        <v>0</v>
      </c>
      <c r="T11">
        <f>COUNTIFS(Answer, 'answer tally vs country DYNAMIC'!$A11,Country,'answer tally vs country DYNAMIC'!T$2)</f>
        <v>0</v>
      </c>
      <c r="U11">
        <f>COUNTIFS(Answer, 'answer tally vs country DYNAMIC'!$A11,Country,'answer tally vs country DYNAMIC'!U$2)</f>
        <v>0</v>
      </c>
    </row>
    <row r="12" spans="1:21">
      <c r="A12" t="s">
        <v>545</v>
      </c>
      <c r="B12">
        <v>7820004</v>
      </c>
      <c r="C12">
        <f>COUNTIFS(Batch_813445_batch_results.csv!$AD:$AD, 'answer tally vs country DYNAMIC'!$A12)</f>
        <v>46</v>
      </c>
      <c r="D12">
        <f>COUNTIFS(Answer, 'answer tally vs country DYNAMIC'!$A12,Country,'answer tally vs country DYNAMIC'!D$2)</f>
        <v>40</v>
      </c>
      <c r="E12">
        <f>COUNTIFS(Answer, 'answer tally vs country DYNAMIC'!$A12,Country,'answer tally vs country DYNAMIC'!E$2)</f>
        <v>1</v>
      </c>
      <c r="F12">
        <f>COUNTIFS(Answer, 'answer tally vs country DYNAMIC'!$A12,Country,'answer tally vs country DYNAMIC'!F$2)</f>
        <v>0</v>
      </c>
      <c r="G12">
        <f>COUNTIFS(Answer, 'answer tally vs country DYNAMIC'!$A12,Country,'answer tally vs country DYNAMIC'!G$2)</f>
        <v>1</v>
      </c>
      <c r="H12">
        <f>COUNTIFS(Answer, 'answer tally vs country DYNAMIC'!$A12,Country,'answer tally vs country DYNAMIC'!H$2)</f>
        <v>1</v>
      </c>
      <c r="I12">
        <f>COUNTIFS(Answer, 'answer tally vs country DYNAMIC'!$A12,Country,'answer tally vs country DYNAMIC'!I$2)</f>
        <v>0</v>
      </c>
      <c r="J12">
        <f>COUNTIFS(Answer, 'answer tally vs country DYNAMIC'!$A12,Country,'answer tally vs country DYNAMIC'!J$2)</f>
        <v>0</v>
      </c>
      <c r="K12">
        <f>COUNTIFS(Answer, 'answer tally vs country DYNAMIC'!$A12,Country,'answer tally vs country DYNAMIC'!K$2)</f>
        <v>0</v>
      </c>
      <c r="L12">
        <f>COUNTIFS(Answer, 'answer tally vs country DYNAMIC'!$A12,Country,'answer tally vs country DYNAMIC'!L$2)</f>
        <v>0</v>
      </c>
      <c r="M12">
        <f>COUNTIFS(Answer, 'answer tally vs country DYNAMIC'!$A12,Country,'answer tally vs country DYNAMIC'!M$2)</f>
        <v>0</v>
      </c>
      <c r="N12">
        <f>COUNTIFS(Answer, 'answer tally vs country DYNAMIC'!$A12,Country,'answer tally vs country DYNAMIC'!N$2)</f>
        <v>0</v>
      </c>
      <c r="O12">
        <f>COUNTIFS(Answer, 'answer tally vs country DYNAMIC'!$A12,Country,'answer tally vs country DYNAMIC'!O$2)</f>
        <v>0</v>
      </c>
      <c r="P12">
        <f>COUNTIFS(Answer, 'answer tally vs country DYNAMIC'!$A12,Country,'answer tally vs country DYNAMIC'!P$2)</f>
        <v>0</v>
      </c>
      <c r="Q12">
        <f>COUNTIFS(Answer, 'answer tally vs country DYNAMIC'!$A12,Country,'answer tally vs country DYNAMIC'!Q$2)</f>
        <v>0</v>
      </c>
      <c r="R12">
        <f>COUNTIFS(Answer, 'answer tally vs country DYNAMIC'!$A12,Country,'answer tally vs country DYNAMIC'!R$2)</f>
        <v>0</v>
      </c>
      <c r="S12">
        <f>COUNTIFS(Answer, 'answer tally vs country DYNAMIC'!$A12,Country,'answer tally vs country DYNAMIC'!S$2)</f>
        <v>0</v>
      </c>
      <c r="T12">
        <f>COUNTIFS(Answer, 'answer tally vs country DYNAMIC'!$A12,Country,'answer tally vs country DYNAMIC'!T$2)</f>
        <v>0</v>
      </c>
      <c r="U12">
        <f>COUNTIFS(Answer, 'answer tally vs country DYNAMIC'!$A12,Country,'answer tally vs country DYNAMIC'!U$2)</f>
        <v>0</v>
      </c>
    </row>
    <row r="13" spans="1:21">
      <c r="A13" t="s">
        <v>1157</v>
      </c>
      <c r="B13">
        <v>7804018</v>
      </c>
      <c r="C13">
        <f>COUNTIFS(Batch_813445_batch_results.csv!$AD:$AD, 'answer tally vs country DYNAMIC'!$A13)</f>
        <v>0</v>
      </c>
      <c r="D13">
        <f>COUNTIFS(Answer, 'answer tally vs country DYNAMIC'!$A13,Country,'answer tally vs country DYNAMIC'!D$2)</f>
        <v>0</v>
      </c>
      <c r="E13">
        <f>COUNTIFS(Answer, 'answer tally vs country DYNAMIC'!$A13,Country,'answer tally vs country DYNAMIC'!E$2)</f>
        <v>0</v>
      </c>
      <c r="F13">
        <f>COUNTIFS(Answer, 'answer tally vs country DYNAMIC'!$A13,Country,'answer tally vs country DYNAMIC'!F$2)</f>
        <v>0</v>
      </c>
      <c r="G13">
        <f>COUNTIFS(Answer, 'answer tally vs country DYNAMIC'!$A13,Country,'answer tally vs country DYNAMIC'!G$2)</f>
        <v>0</v>
      </c>
      <c r="H13">
        <f>COUNTIFS(Answer, 'answer tally vs country DYNAMIC'!$A13,Country,'answer tally vs country DYNAMIC'!H$2)</f>
        <v>0</v>
      </c>
      <c r="I13">
        <f>COUNTIFS(Answer, 'answer tally vs country DYNAMIC'!$A13,Country,'answer tally vs country DYNAMIC'!I$2)</f>
        <v>0</v>
      </c>
      <c r="J13">
        <f>COUNTIFS(Answer, 'answer tally vs country DYNAMIC'!$A13,Country,'answer tally vs country DYNAMIC'!J$2)</f>
        <v>0</v>
      </c>
      <c r="K13">
        <f>COUNTIFS(Answer, 'answer tally vs country DYNAMIC'!$A13,Country,'answer tally vs country DYNAMIC'!K$2)</f>
        <v>0</v>
      </c>
      <c r="L13">
        <f>COUNTIFS(Answer, 'answer tally vs country DYNAMIC'!$A13,Country,'answer tally vs country DYNAMIC'!L$2)</f>
        <v>0</v>
      </c>
      <c r="M13">
        <f>COUNTIFS(Answer, 'answer tally vs country DYNAMIC'!$A13,Country,'answer tally vs country DYNAMIC'!M$2)</f>
        <v>0</v>
      </c>
      <c r="N13">
        <f>COUNTIFS(Answer, 'answer tally vs country DYNAMIC'!$A13,Country,'answer tally vs country DYNAMIC'!N$2)</f>
        <v>0</v>
      </c>
      <c r="O13">
        <f>COUNTIFS(Answer, 'answer tally vs country DYNAMIC'!$A13,Country,'answer tally vs country DYNAMIC'!O$2)</f>
        <v>0</v>
      </c>
      <c r="P13">
        <f>COUNTIFS(Answer, 'answer tally vs country DYNAMIC'!$A13,Country,'answer tally vs country DYNAMIC'!P$2)</f>
        <v>0</v>
      </c>
      <c r="Q13">
        <f>COUNTIFS(Answer, 'answer tally vs country DYNAMIC'!$A13,Country,'answer tally vs country DYNAMIC'!Q$2)</f>
        <v>0</v>
      </c>
      <c r="R13">
        <f>COUNTIFS(Answer, 'answer tally vs country DYNAMIC'!$A13,Country,'answer tally vs country DYNAMIC'!R$2)</f>
        <v>0</v>
      </c>
      <c r="S13">
        <f>COUNTIFS(Answer, 'answer tally vs country DYNAMIC'!$A13,Country,'answer tally vs country DYNAMIC'!S$2)</f>
        <v>0</v>
      </c>
      <c r="T13">
        <f>COUNTIFS(Answer, 'answer tally vs country DYNAMIC'!$A13,Country,'answer tally vs country DYNAMIC'!T$2)</f>
        <v>0</v>
      </c>
      <c r="U13">
        <f>COUNTIFS(Answer, 'answer tally vs country DYNAMIC'!$A13,Country,'answer tally vs country DYNAMIC'!U$2)</f>
        <v>0</v>
      </c>
    </row>
    <row r="14" spans="1:21">
      <c r="A14" t="s">
        <v>1203</v>
      </c>
      <c r="B14">
        <v>7799035</v>
      </c>
      <c r="C14">
        <f>COUNTIFS(Batch_813445_batch_results.csv!$AD:$AD, 'answer tally vs country DYNAMIC'!$A14)</f>
        <v>3</v>
      </c>
      <c r="D14">
        <f>COUNTIFS(Answer, 'answer tally vs country DYNAMIC'!$A14,Country,'answer tally vs country DYNAMIC'!D$2)</f>
        <v>3</v>
      </c>
      <c r="E14">
        <f>COUNTIFS(Answer, 'answer tally vs country DYNAMIC'!$A14,Country,'answer tally vs country DYNAMIC'!E$2)</f>
        <v>0</v>
      </c>
      <c r="F14">
        <f>COUNTIFS(Answer, 'answer tally vs country DYNAMIC'!$A14,Country,'answer tally vs country DYNAMIC'!F$2)</f>
        <v>0</v>
      </c>
      <c r="G14">
        <f>COUNTIFS(Answer, 'answer tally vs country DYNAMIC'!$A14,Country,'answer tally vs country DYNAMIC'!G$2)</f>
        <v>0</v>
      </c>
      <c r="H14">
        <f>COUNTIFS(Answer, 'answer tally vs country DYNAMIC'!$A14,Country,'answer tally vs country DYNAMIC'!H$2)</f>
        <v>0</v>
      </c>
      <c r="I14">
        <f>COUNTIFS(Answer, 'answer tally vs country DYNAMIC'!$A14,Country,'answer tally vs country DYNAMIC'!I$2)</f>
        <v>0</v>
      </c>
      <c r="J14">
        <f>COUNTIFS(Answer, 'answer tally vs country DYNAMIC'!$A14,Country,'answer tally vs country DYNAMIC'!J$2)</f>
        <v>0</v>
      </c>
      <c r="K14">
        <f>COUNTIFS(Answer, 'answer tally vs country DYNAMIC'!$A14,Country,'answer tally vs country DYNAMIC'!K$2)</f>
        <v>0</v>
      </c>
      <c r="L14">
        <f>COUNTIFS(Answer, 'answer tally vs country DYNAMIC'!$A14,Country,'answer tally vs country DYNAMIC'!L$2)</f>
        <v>0</v>
      </c>
      <c r="M14">
        <f>COUNTIFS(Answer, 'answer tally vs country DYNAMIC'!$A14,Country,'answer tally vs country DYNAMIC'!M$2)</f>
        <v>0</v>
      </c>
      <c r="N14">
        <f>COUNTIFS(Answer, 'answer tally vs country DYNAMIC'!$A14,Country,'answer tally vs country DYNAMIC'!N$2)</f>
        <v>0</v>
      </c>
      <c r="O14">
        <f>COUNTIFS(Answer, 'answer tally vs country DYNAMIC'!$A14,Country,'answer tally vs country DYNAMIC'!O$2)</f>
        <v>0</v>
      </c>
      <c r="P14">
        <f>COUNTIFS(Answer, 'answer tally vs country DYNAMIC'!$A14,Country,'answer tally vs country DYNAMIC'!P$2)</f>
        <v>0</v>
      </c>
      <c r="Q14">
        <f>COUNTIFS(Answer, 'answer tally vs country DYNAMIC'!$A14,Country,'answer tally vs country DYNAMIC'!Q$2)</f>
        <v>0</v>
      </c>
      <c r="R14">
        <f>COUNTIFS(Answer, 'answer tally vs country DYNAMIC'!$A14,Country,'answer tally vs country DYNAMIC'!R$2)</f>
        <v>0</v>
      </c>
      <c r="S14">
        <f>COUNTIFS(Answer, 'answer tally vs country DYNAMIC'!$A14,Country,'answer tally vs country DYNAMIC'!S$2)</f>
        <v>0</v>
      </c>
      <c r="T14">
        <f>COUNTIFS(Answer, 'answer tally vs country DYNAMIC'!$A14,Country,'answer tally vs country DYNAMIC'!T$2)</f>
        <v>0</v>
      </c>
      <c r="U14">
        <f>COUNTIFS(Answer, 'answer tally vs country DYNAMIC'!$A14,Country,'answer tally vs country DYNAMIC'!U$2)</f>
        <v>0</v>
      </c>
    </row>
    <row r="15" spans="1:21">
      <c r="A15" t="s">
        <v>1089</v>
      </c>
      <c r="B15">
        <v>237393</v>
      </c>
      <c r="C15">
        <f>COUNTIFS(Batch_813445_batch_results.csv!$AD:$AD, 'answer tally vs country DYNAMIC'!$A15)</f>
        <v>1</v>
      </c>
      <c r="D15">
        <f>COUNTIFS(Answer, 'answer tally vs country DYNAMIC'!$A15,Country,'answer tally vs country DYNAMIC'!D$2)</f>
        <v>1</v>
      </c>
      <c r="E15">
        <f>COUNTIFS(Answer, 'answer tally vs country DYNAMIC'!$A15,Country,'answer tally vs country DYNAMIC'!E$2)</f>
        <v>0</v>
      </c>
      <c r="F15">
        <f>COUNTIFS(Answer, 'answer tally vs country DYNAMIC'!$A15,Country,'answer tally vs country DYNAMIC'!F$2)</f>
        <v>0</v>
      </c>
      <c r="G15">
        <f>COUNTIFS(Answer, 'answer tally vs country DYNAMIC'!$A15,Country,'answer tally vs country DYNAMIC'!G$2)</f>
        <v>0</v>
      </c>
      <c r="H15">
        <f>COUNTIFS(Answer, 'answer tally vs country DYNAMIC'!$A15,Country,'answer tally vs country DYNAMIC'!H$2)</f>
        <v>0</v>
      </c>
      <c r="I15">
        <f>COUNTIFS(Answer, 'answer tally vs country DYNAMIC'!$A15,Country,'answer tally vs country DYNAMIC'!I$2)</f>
        <v>0</v>
      </c>
      <c r="J15">
        <f>COUNTIFS(Answer, 'answer tally vs country DYNAMIC'!$A15,Country,'answer tally vs country DYNAMIC'!J$2)</f>
        <v>0</v>
      </c>
      <c r="K15">
        <f>COUNTIFS(Answer, 'answer tally vs country DYNAMIC'!$A15,Country,'answer tally vs country DYNAMIC'!K$2)</f>
        <v>0</v>
      </c>
      <c r="L15">
        <f>COUNTIFS(Answer, 'answer tally vs country DYNAMIC'!$A15,Country,'answer tally vs country DYNAMIC'!L$2)</f>
        <v>0</v>
      </c>
      <c r="M15">
        <f>COUNTIFS(Answer, 'answer tally vs country DYNAMIC'!$A15,Country,'answer tally vs country DYNAMIC'!M$2)</f>
        <v>0</v>
      </c>
      <c r="N15">
        <f>COUNTIFS(Answer, 'answer tally vs country DYNAMIC'!$A15,Country,'answer tally vs country DYNAMIC'!N$2)</f>
        <v>0</v>
      </c>
      <c r="O15">
        <f>COUNTIFS(Answer, 'answer tally vs country DYNAMIC'!$A15,Country,'answer tally vs country DYNAMIC'!O$2)</f>
        <v>0</v>
      </c>
      <c r="P15">
        <f>COUNTIFS(Answer, 'answer tally vs country DYNAMIC'!$A15,Country,'answer tally vs country DYNAMIC'!P$2)</f>
        <v>0</v>
      </c>
      <c r="Q15">
        <f>COUNTIFS(Answer, 'answer tally vs country DYNAMIC'!$A15,Country,'answer tally vs country DYNAMIC'!Q$2)</f>
        <v>0</v>
      </c>
      <c r="R15">
        <f>COUNTIFS(Answer, 'answer tally vs country DYNAMIC'!$A15,Country,'answer tally vs country DYNAMIC'!R$2)</f>
        <v>0</v>
      </c>
      <c r="S15">
        <f>COUNTIFS(Answer, 'answer tally vs country DYNAMIC'!$A15,Country,'answer tally vs country DYNAMIC'!S$2)</f>
        <v>0</v>
      </c>
      <c r="T15">
        <f>COUNTIFS(Answer, 'answer tally vs country DYNAMIC'!$A15,Country,'answer tally vs country DYNAMIC'!T$2)</f>
        <v>0</v>
      </c>
      <c r="U15">
        <f>COUNTIFS(Answer, 'answer tally vs country DYNAMIC'!$A15,Country,'answer tally vs country DYNAMIC'!U$2)</f>
        <v>0</v>
      </c>
    </row>
    <row r="16" spans="1:21">
      <c r="A16" t="s">
        <v>1139</v>
      </c>
      <c r="B16">
        <v>7536334</v>
      </c>
      <c r="C16">
        <f>COUNTIFS(Batch_813445_batch_results.csv!$AD:$AD, 'answer tally vs country DYNAMIC'!$A16)</f>
        <v>1</v>
      </c>
      <c r="D16">
        <f>COUNTIFS(Answer, 'answer tally vs country DYNAMIC'!$A16,Country,'answer tally vs country DYNAMIC'!D$2)</f>
        <v>1</v>
      </c>
      <c r="E16">
        <f>COUNTIFS(Answer, 'answer tally vs country DYNAMIC'!$A16,Country,'answer tally vs country DYNAMIC'!E$2)</f>
        <v>0</v>
      </c>
      <c r="F16">
        <f>COUNTIFS(Answer, 'answer tally vs country DYNAMIC'!$A16,Country,'answer tally vs country DYNAMIC'!F$2)</f>
        <v>0</v>
      </c>
      <c r="G16">
        <f>COUNTIFS(Answer, 'answer tally vs country DYNAMIC'!$A16,Country,'answer tally vs country DYNAMIC'!G$2)</f>
        <v>0</v>
      </c>
      <c r="H16">
        <f>COUNTIFS(Answer, 'answer tally vs country DYNAMIC'!$A16,Country,'answer tally vs country DYNAMIC'!H$2)</f>
        <v>0</v>
      </c>
      <c r="I16">
        <f>COUNTIFS(Answer, 'answer tally vs country DYNAMIC'!$A16,Country,'answer tally vs country DYNAMIC'!I$2)</f>
        <v>0</v>
      </c>
      <c r="J16">
        <f>COUNTIFS(Answer, 'answer tally vs country DYNAMIC'!$A16,Country,'answer tally vs country DYNAMIC'!J$2)</f>
        <v>0</v>
      </c>
      <c r="K16">
        <f>COUNTIFS(Answer, 'answer tally vs country DYNAMIC'!$A16,Country,'answer tally vs country DYNAMIC'!K$2)</f>
        <v>0</v>
      </c>
      <c r="L16">
        <f>COUNTIFS(Answer, 'answer tally vs country DYNAMIC'!$A16,Country,'answer tally vs country DYNAMIC'!L$2)</f>
        <v>0</v>
      </c>
      <c r="M16">
        <f>COUNTIFS(Answer, 'answer tally vs country DYNAMIC'!$A16,Country,'answer tally vs country DYNAMIC'!M$2)</f>
        <v>0</v>
      </c>
      <c r="N16">
        <f>COUNTIFS(Answer, 'answer tally vs country DYNAMIC'!$A16,Country,'answer tally vs country DYNAMIC'!N$2)</f>
        <v>0</v>
      </c>
      <c r="O16">
        <f>COUNTIFS(Answer, 'answer tally vs country DYNAMIC'!$A16,Country,'answer tally vs country DYNAMIC'!O$2)</f>
        <v>0</v>
      </c>
      <c r="P16">
        <f>COUNTIFS(Answer, 'answer tally vs country DYNAMIC'!$A16,Country,'answer tally vs country DYNAMIC'!P$2)</f>
        <v>0</v>
      </c>
      <c r="Q16">
        <f>COUNTIFS(Answer, 'answer tally vs country DYNAMIC'!$A16,Country,'answer tally vs country DYNAMIC'!Q$2)</f>
        <v>0</v>
      </c>
      <c r="R16">
        <f>COUNTIFS(Answer, 'answer tally vs country DYNAMIC'!$A16,Country,'answer tally vs country DYNAMIC'!R$2)</f>
        <v>0</v>
      </c>
      <c r="S16">
        <f>COUNTIFS(Answer, 'answer tally vs country DYNAMIC'!$A16,Country,'answer tally vs country DYNAMIC'!S$2)</f>
        <v>0</v>
      </c>
      <c r="T16">
        <f>COUNTIFS(Answer, 'answer tally vs country DYNAMIC'!$A16,Country,'answer tally vs country DYNAMIC'!T$2)</f>
        <v>0</v>
      </c>
      <c r="U16">
        <f>COUNTIFS(Answer, 'answer tally vs country DYNAMIC'!$A16,Country,'answer tally vs country DYNAMIC'!U$2)</f>
        <v>0</v>
      </c>
    </row>
    <row r="17" spans="1:21">
      <c r="A17" t="s">
        <v>1251</v>
      </c>
      <c r="B17">
        <v>7803230</v>
      </c>
      <c r="C17">
        <f>COUNTIFS(Batch_813445_batch_results.csv!$AD:$AD, 'answer tally vs country DYNAMIC'!$A17)</f>
        <v>4</v>
      </c>
      <c r="D17">
        <f>COUNTIFS(Answer, 'answer tally vs country DYNAMIC'!$A17,Country,'answer tally vs country DYNAMIC'!D$2)</f>
        <v>3</v>
      </c>
      <c r="E17">
        <f>COUNTIFS(Answer, 'answer tally vs country DYNAMIC'!$A17,Country,'answer tally vs country DYNAMIC'!E$2)</f>
        <v>0</v>
      </c>
      <c r="F17">
        <f>COUNTIFS(Answer, 'answer tally vs country DYNAMIC'!$A17,Country,'answer tally vs country DYNAMIC'!F$2)</f>
        <v>0</v>
      </c>
      <c r="G17">
        <f>COUNTIFS(Answer, 'answer tally vs country DYNAMIC'!$A17,Country,'answer tally vs country DYNAMIC'!G$2)</f>
        <v>0</v>
      </c>
      <c r="H17">
        <f>COUNTIFS(Answer, 'answer tally vs country DYNAMIC'!$A17,Country,'answer tally vs country DYNAMIC'!H$2)</f>
        <v>0</v>
      </c>
      <c r="I17">
        <f>COUNTIFS(Answer, 'answer tally vs country DYNAMIC'!$A17,Country,'answer tally vs country DYNAMIC'!I$2)</f>
        <v>0</v>
      </c>
      <c r="J17">
        <f>COUNTIFS(Answer, 'answer tally vs country DYNAMIC'!$A17,Country,'answer tally vs country DYNAMIC'!J$2)</f>
        <v>0</v>
      </c>
      <c r="K17">
        <f>COUNTIFS(Answer, 'answer tally vs country DYNAMIC'!$A17,Country,'answer tally vs country DYNAMIC'!K$2)</f>
        <v>0</v>
      </c>
      <c r="L17">
        <f>COUNTIFS(Answer, 'answer tally vs country DYNAMIC'!$A17,Country,'answer tally vs country DYNAMIC'!L$2)</f>
        <v>0</v>
      </c>
      <c r="M17">
        <f>COUNTIFS(Answer, 'answer tally vs country DYNAMIC'!$A17,Country,'answer tally vs country DYNAMIC'!M$2)</f>
        <v>0</v>
      </c>
      <c r="N17">
        <f>COUNTIFS(Answer, 'answer tally vs country DYNAMIC'!$A17,Country,'answer tally vs country DYNAMIC'!N$2)</f>
        <v>0</v>
      </c>
      <c r="O17">
        <f>COUNTIFS(Answer, 'answer tally vs country DYNAMIC'!$A17,Country,'answer tally vs country DYNAMIC'!O$2)</f>
        <v>0</v>
      </c>
      <c r="P17">
        <f>COUNTIFS(Answer, 'answer tally vs country DYNAMIC'!$A17,Country,'answer tally vs country DYNAMIC'!P$2)</f>
        <v>0</v>
      </c>
      <c r="Q17">
        <f>COUNTIFS(Answer, 'answer tally vs country DYNAMIC'!$A17,Country,'answer tally vs country DYNAMIC'!Q$2)</f>
        <v>0</v>
      </c>
      <c r="R17">
        <f>COUNTIFS(Answer, 'answer tally vs country DYNAMIC'!$A17,Country,'answer tally vs country DYNAMIC'!R$2)</f>
        <v>0</v>
      </c>
      <c r="S17">
        <f>COUNTIFS(Answer, 'answer tally vs country DYNAMIC'!$A17,Country,'answer tally vs country DYNAMIC'!S$2)</f>
        <v>0</v>
      </c>
      <c r="T17">
        <f>COUNTIFS(Answer, 'answer tally vs country DYNAMIC'!$A17,Country,'answer tally vs country DYNAMIC'!T$2)</f>
        <v>0</v>
      </c>
      <c r="U17">
        <f>COUNTIFS(Answer, 'answer tally vs country DYNAMIC'!$A17,Country,'answer tally vs country DYNAMIC'!U$2)</f>
        <v>0</v>
      </c>
    </row>
    <row r="18" spans="1:21">
      <c r="A18" t="s">
        <v>615</v>
      </c>
      <c r="B18">
        <v>7752528</v>
      </c>
      <c r="C18">
        <f>COUNTIFS(Batch_813445_batch_results.csv!$AD:$AD, 'answer tally vs country DYNAMIC'!$A18)</f>
        <v>2</v>
      </c>
      <c r="D18">
        <f>COUNTIFS(Answer, 'answer tally vs country DYNAMIC'!$A18,Country,'answer tally vs country DYNAMIC'!D$2)</f>
        <v>0</v>
      </c>
      <c r="E18">
        <f>COUNTIFS(Answer, 'answer tally vs country DYNAMIC'!$A18,Country,'answer tally vs country DYNAMIC'!E$2)</f>
        <v>2</v>
      </c>
      <c r="F18">
        <f>COUNTIFS(Answer, 'answer tally vs country DYNAMIC'!$A18,Country,'answer tally vs country DYNAMIC'!F$2)</f>
        <v>0</v>
      </c>
      <c r="G18">
        <f>COUNTIFS(Answer, 'answer tally vs country DYNAMIC'!$A18,Country,'answer tally vs country DYNAMIC'!G$2)</f>
        <v>0</v>
      </c>
      <c r="H18">
        <f>COUNTIFS(Answer, 'answer tally vs country DYNAMIC'!$A18,Country,'answer tally vs country DYNAMIC'!H$2)</f>
        <v>0</v>
      </c>
      <c r="I18">
        <f>COUNTIFS(Answer, 'answer tally vs country DYNAMIC'!$A18,Country,'answer tally vs country DYNAMIC'!I$2)</f>
        <v>0</v>
      </c>
      <c r="J18">
        <f>COUNTIFS(Answer, 'answer tally vs country DYNAMIC'!$A18,Country,'answer tally vs country DYNAMIC'!J$2)</f>
        <v>0</v>
      </c>
      <c r="K18">
        <f>COUNTIFS(Answer, 'answer tally vs country DYNAMIC'!$A18,Country,'answer tally vs country DYNAMIC'!K$2)</f>
        <v>0</v>
      </c>
      <c r="L18">
        <f>COUNTIFS(Answer, 'answer tally vs country DYNAMIC'!$A18,Country,'answer tally vs country DYNAMIC'!L$2)</f>
        <v>0</v>
      </c>
      <c r="M18">
        <f>COUNTIFS(Answer, 'answer tally vs country DYNAMIC'!$A18,Country,'answer tally vs country DYNAMIC'!M$2)</f>
        <v>0</v>
      </c>
      <c r="N18">
        <f>COUNTIFS(Answer, 'answer tally vs country DYNAMIC'!$A18,Country,'answer tally vs country DYNAMIC'!N$2)</f>
        <v>0</v>
      </c>
      <c r="O18">
        <f>COUNTIFS(Answer, 'answer tally vs country DYNAMIC'!$A18,Country,'answer tally vs country DYNAMIC'!O$2)</f>
        <v>0</v>
      </c>
      <c r="P18">
        <f>COUNTIFS(Answer, 'answer tally vs country DYNAMIC'!$A18,Country,'answer tally vs country DYNAMIC'!P$2)</f>
        <v>0</v>
      </c>
      <c r="Q18">
        <f>COUNTIFS(Answer, 'answer tally vs country DYNAMIC'!$A18,Country,'answer tally vs country DYNAMIC'!Q$2)</f>
        <v>0</v>
      </c>
      <c r="R18">
        <f>COUNTIFS(Answer, 'answer tally vs country DYNAMIC'!$A18,Country,'answer tally vs country DYNAMIC'!R$2)</f>
        <v>0</v>
      </c>
      <c r="S18">
        <f>COUNTIFS(Answer, 'answer tally vs country DYNAMIC'!$A18,Country,'answer tally vs country DYNAMIC'!S$2)</f>
        <v>0</v>
      </c>
      <c r="T18">
        <f>COUNTIFS(Answer, 'answer tally vs country DYNAMIC'!$A18,Country,'answer tally vs country DYNAMIC'!T$2)</f>
        <v>0</v>
      </c>
      <c r="U18">
        <f>COUNTIFS(Answer, 'answer tally vs country DYNAMIC'!$A18,Country,'answer tally vs country DYNAMIC'!U$2)</f>
        <v>0</v>
      </c>
    </row>
    <row r="19" spans="1:21">
      <c r="A19" t="s">
        <v>1289</v>
      </c>
      <c r="B19">
        <v>7824875</v>
      </c>
      <c r="C19">
        <f>COUNTIFS(Batch_813445_batch_results.csv!$AD:$AD, 'answer tally vs country DYNAMIC'!$A19)</f>
        <v>1</v>
      </c>
      <c r="D19">
        <f>COUNTIFS(Answer, 'answer tally vs country DYNAMIC'!$A19,Country,'answer tally vs country DYNAMIC'!D$2)</f>
        <v>0</v>
      </c>
      <c r="E19">
        <f>COUNTIFS(Answer, 'answer tally vs country DYNAMIC'!$A19,Country,'answer tally vs country DYNAMIC'!E$2)</f>
        <v>1</v>
      </c>
      <c r="F19">
        <f>COUNTIFS(Answer, 'answer tally vs country DYNAMIC'!$A19,Country,'answer tally vs country DYNAMIC'!F$2)</f>
        <v>0</v>
      </c>
      <c r="G19">
        <f>COUNTIFS(Answer, 'answer tally vs country DYNAMIC'!$A19,Country,'answer tally vs country DYNAMIC'!G$2)</f>
        <v>0</v>
      </c>
      <c r="H19">
        <f>COUNTIFS(Answer, 'answer tally vs country DYNAMIC'!$A19,Country,'answer tally vs country DYNAMIC'!H$2)</f>
        <v>0</v>
      </c>
      <c r="I19">
        <f>COUNTIFS(Answer, 'answer tally vs country DYNAMIC'!$A19,Country,'answer tally vs country DYNAMIC'!I$2)</f>
        <v>0</v>
      </c>
      <c r="J19">
        <f>COUNTIFS(Answer, 'answer tally vs country DYNAMIC'!$A19,Country,'answer tally vs country DYNAMIC'!J$2)</f>
        <v>0</v>
      </c>
      <c r="K19">
        <f>COUNTIFS(Answer, 'answer tally vs country DYNAMIC'!$A19,Country,'answer tally vs country DYNAMIC'!K$2)</f>
        <v>0</v>
      </c>
      <c r="L19">
        <f>COUNTIFS(Answer, 'answer tally vs country DYNAMIC'!$A19,Country,'answer tally vs country DYNAMIC'!L$2)</f>
        <v>0</v>
      </c>
      <c r="M19">
        <f>COUNTIFS(Answer, 'answer tally vs country DYNAMIC'!$A19,Country,'answer tally vs country DYNAMIC'!M$2)</f>
        <v>0</v>
      </c>
      <c r="N19">
        <f>COUNTIFS(Answer, 'answer tally vs country DYNAMIC'!$A19,Country,'answer tally vs country DYNAMIC'!N$2)</f>
        <v>0</v>
      </c>
      <c r="O19">
        <f>COUNTIFS(Answer, 'answer tally vs country DYNAMIC'!$A19,Country,'answer tally vs country DYNAMIC'!O$2)</f>
        <v>0</v>
      </c>
      <c r="P19">
        <f>COUNTIFS(Answer, 'answer tally vs country DYNAMIC'!$A19,Country,'answer tally vs country DYNAMIC'!P$2)</f>
        <v>0</v>
      </c>
      <c r="Q19">
        <f>COUNTIFS(Answer, 'answer tally vs country DYNAMIC'!$A19,Country,'answer tally vs country DYNAMIC'!Q$2)</f>
        <v>0</v>
      </c>
      <c r="R19">
        <f>COUNTIFS(Answer, 'answer tally vs country DYNAMIC'!$A19,Country,'answer tally vs country DYNAMIC'!R$2)</f>
        <v>0</v>
      </c>
      <c r="S19">
        <f>COUNTIFS(Answer, 'answer tally vs country DYNAMIC'!$A19,Country,'answer tally vs country DYNAMIC'!S$2)</f>
        <v>0</v>
      </c>
      <c r="T19">
        <f>COUNTIFS(Answer, 'answer tally vs country DYNAMIC'!$A19,Country,'answer tally vs country DYNAMIC'!T$2)</f>
        <v>0</v>
      </c>
      <c r="U19">
        <f>COUNTIFS(Answer, 'answer tally vs country DYNAMIC'!$A19,Country,'answer tally vs country DYNAMIC'!U$2)</f>
        <v>0</v>
      </c>
    </row>
    <row r="20" spans="1:21">
      <c r="A20" t="s">
        <v>1222</v>
      </c>
      <c r="B20">
        <v>7820643</v>
      </c>
      <c r="C20">
        <f>COUNTIFS(Batch_813445_batch_results.csv!$AD:$AD, 'answer tally vs country DYNAMIC'!$A20)</f>
        <v>1</v>
      </c>
      <c r="D20">
        <f>COUNTIFS(Answer, 'answer tally vs country DYNAMIC'!$A20,Country,'answer tally vs country DYNAMIC'!D$2)</f>
        <v>0</v>
      </c>
      <c r="E20">
        <f>COUNTIFS(Answer, 'answer tally vs country DYNAMIC'!$A20,Country,'answer tally vs country DYNAMIC'!E$2)</f>
        <v>1</v>
      </c>
      <c r="F20">
        <f>COUNTIFS(Answer, 'answer tally vs country DYNAMIC'!$A20,Country,'answer tally vs country DYNAMIC'!F$2)</f>
        <v>0</v>
      </c>
      <c r="G20">
        <f>COUNTIFS(Answer, 'answer tally vs country DYNAMIC'!$A20,Country,'answer tally vs country DYNAMIC'!G$2)</f>
        <v>0</v>
      </c>
      <c r="H20">
        <f>COUNTIFS(Answer, 'answer tally vs country DYNAMIC'!$A20,Country,'answer tally vs country DYNAMIC'!H$2)</f>
        <v>0</v>
      </c>
      <c r="I20">
        <f>COUNTIFS(Answer, 'answer tally vs country DYNAMIC'!$A20,Country,'answer tally vs country DYNAMIC'!I$2)</f>
        <v>0</v>
      </c>
      <c r="J20">
        <f>COUNTIFS(Answer, 'answer tally vs country DYNAMIC'!$A20,Country,'answer tally vs country DYNAMIC'!J$2)</f>
        <v>0</v>
      </c>
      <c r="K20">
        <f>COUNTIFS(Answer, 'answer tally vs country DYNAMIC'!$A20,Country,'answer tally vs country DYNAMIC'!K$2)</f>
        <v>0</v>
      </c>
      <c r="L20">
        <f>COUNTIFS(Answer, 'answer tally vs country DYNAMIC'!$A20,Country,'answer tally vs country DYNAMIC'!L$2)</f>
        <v>0</v>
      </c>
      <c r="M20">
        <f>COUNTIFS(Answer, 'answer tally vs country DYNAMIC'!$A20,Country,'answer tally vs country DYNAMIC'!M$2)</f>
        <v>0</v>
      </c>
      <c r="N20">
        <f>COUNTIFS(Answer, 'answer tally vs country DYNAMIC'!$A20,Country,'answer tally vs country DYNAMIC'!N$2)</f>
        <v>0</v>
      </c>
      <c r="O20">
        <f>COUNTIFS(Answer, 'answer tally vs country DYNAMIC'!$A20,Country,'answer tally vs country DYNAMIC'!O$2)</f>
        <v>0</v>
      </c>
      <c r="P20">
        <f>COUNTIFS(Answer, 'answer tally vs country DYNAMIC'!$A20,Country,'answer tally vs country DYNAMIC'!P$2)</f>
        <v>0</v>
      </c>
      <c r="Q20">
        <f>COUNTIFS(Answer, 'answer tally vs country DYNAMIC'!$A20,Country,'answer tally vs country DYNAMIC'!Q$2)</f>
        <v>0</v>
      </c>
      <c r="R20">
        <f>COUNTIFS(Answer, 'answer tally vs country DYNAMIC'!$A20,Country,'answer tally vs country DYNAMIC'!R$2)</f>
        <v>0</v>
      </c>
      <c r="S20">
        <f>COUNTIFS(Answer, 'answer tally vs country DYNAMIC'!$A20,Country,'answer tally vs country DYNAMIC'!S$2)</f>
        <v>0</v>
      </c>
      <c r="T20">
        <f>COUNTIFS(Answer, 'answer tally vs country DYNAMIC'!$A20,Country,'answer tally vs country DYNAMIC'!T$2)</f>
        <v>0</v>
      </c>
      <c r="U20">
        <f>COUNTIFS(Answer, 'answer tally vs country DYNAMIC'!$A20,Country,'answer tally vs country DYNAMIC'!U$2)</f>
        <v>0</v>
      </c>
    </row>
    <row r="21" spans="1:21">
      <c r="A21" t="s">
        <v>636</v>
      </c>
      <c r="B21">
        <v>8253272</v>
      </c>
      <c r="C21">
        <f>COUNTIFS(Batch_813445_batch_results.csv!$AD:$AD, 'answer tally vs country DYNAMIC'!$A21)</f>
        <v>3</v>
      </c>
      <c r="D21">
        <f>COUNTIFS(Answer, 'answer tally vs country DYNAMIC'!$A21,Country,'answer tally vs country DYNAMIC'!D$2)</f>
        <v>0</v>
      </c>
      <c r="E21">
        <f>COUNTIFS(Answer, 'answer tally vs country DYNAMIC'!$A21,Country,'answer tally vs country DYNAMIC'!E$2)</f>
        <v>1</v>
      </c>
      <c r="F21">
        <f>COUNTIFS(Answer, 'answer tally vs country DYNAMIC'!$A21,Country,'answer tally vs country DYNAMIC'!F$2)</f>
        <v>0</v>
      </c>
      <c r="G21">
        <f>COUNTIFS(Answer, 'answer tally vs country DYNAMIC'!$A21,Country,'answer tally vs country DYNAMIC'!G$2)</f>
        <v>1</v>
      </c>
      <c r="H21">
        <f>COUNTIFS(Answer, 'answer tally vs country DYNAMIC'!$A21,Country,'answer tally vs country DYNAMIC'!H$2)</f>
        <v>0</v>
      </c>
      <c r="I21">
        <f>COUNTIFS(Answer, 'answer tally vs country DYNAMIC'!$A21,Country,'answer tally vs country DYNAMIC'!I$2)</f>
        <v>0</v>
      </c>
      <c r="J21">
        <f>COUNTIFS(Answer, 'answer tally vs country DYNAMIC'!$A21,Country,'answer tally vs country DYNAMIC'!J$2)</f>
        <v>0</v>
      </c>
      <c r="K21">
        <f>COUNTIFS(Answer, 'answer tally vs country DYNAMIC'!$A21,Country,'answer tally vs country DYNAMIC'!K$2)</f>
        <v>0</v>
      </c>
      <c r="L21">
        <f>COUNTIFS(Answer, 'answer tally vs country DYNAMIC'!$A21,Country,'answer tally vs country DYNAMIC'!L$2)</f>
        <v>0</v>
      </c>
      <c r="M21">
        <f>COUNTIFS(Answer, 'answer tally vs country DYNAMIC'!$A21,Country,'answer tally vs country DYNAMIC'!M$2)</f>
        <v>0</v>
      </c>
      <c r="N21">
        <f>COUNTIFS(Answer, 'answer tally vs country DYNAMIC'!$A21,Country,'answer tally vs country DYNAMIC'!N$2)</f>
        <v>0</v>
      </c>
      <c r="O21">
        <f>COUNTIFS(Answer, 'answer tally vs country DYNAMIC'!$A21,Country,'answer tally vs country DYNAMIC'!O$2)</f>
        <v>0</v>
      </c>
      <c r="P21">
        <f>COUNTIFS(Answer, 'answer tally vs country DYNAMIC'!$A21,Country,'answer tally vs country DYNAMIC'!P$2)</f>
        <v>0</v>
      </c>
      <c r="Q21">
        <f>COUNTIFS(Answer, 'answer tally vs country DYNAMIC'!$A21,Country,'answer tally vs country DYNAMIC'!Q$2)</f>
        <v>0</v>
      </c>
      <c r="R21">
        <f>COUNTIFS(Answer, 'answer tally vs country DYNAMIC'!$A21,Country,'answer tally vs country DYNAMIC'!R$2)</f>
        <v>0</v>
      </c>
      <c r="S21">
        <f>COUNTIFS(Answer, 'answer tally vs country DYNAMIC'!$A21,Country,'answer tally vs country DYNAMIC'!S$2)</f>
        <v>0</v>
      </c>
      <c r="T21">
        <f>COUNTIFS(Answer, 'answer tally vs country DYNAMIC'!$A21,Country,'answer tally vs country DYNAMIC'!T$2)</f>
        <v>0</v>
      </c>
      <c r="U21">
        <f>COUNTIFS(Answer, 'answer tally vs country DYNAMIC'!$A21,Country,'answer tally vs country DYNAMIC'!U$2)</f>
        <v>0</v>
      </c>
    </row>
    <row r="22" spans="1:21">
      <c r="A22" t="s">
        <v>625</v>
      </c>
      <c r="B22">
        <v>7727322</v>
      </c>
      <c r="C22">
        <f>COUNTIFS(Batch_813445_batch_results.csv!$AD:$AD, 'answer tally vs country DYNAMIC'!$A22)</f>
        <v>1</v>
      </c>
      <c r="D22">
        <f>COUNTIFS(Answer, 'answer tally vs country DYNAMIC'!$A22,Country,'answer tally vs country DYNAMIC'!D$2)</f>
        <v>0</v>
      </c>
      <c r="E22">
        <f>COUNTIFS(Answer, 'answer tally vs country DYNAMIC'!$A22,Country,'answer tally vs country DYNAMIC'!E$2)</f>
        <v>1</v>
      </c>
      <c r="F22">
        <f>COUNTIFS(Answer, 'answer tally vs country DYNAMIC'!$A22,Country,'answer tally vs country DYNAMIC'!F$2)</f>
        <v>0</v>
      </c>
      <c r="G22">
        <f>COUNTIFS(Answer, 'answer tally vs country DYNAMIC'!$A22,Country,'answer tally vs country DYNAMIC'!G$2)</f>
        <v>0</v>
      </c>
      <c r="H22">
        <f>COUNTIFS(Answer, 'answer tally vs country DYNAMIC'!$A22,Country,'answer tally vs country DYNAMIC'!H$2)</f>
        <v>0</v>
      </c>
      <c r="I22">
        <f>COUNTIFS(Answer, 'answer tally vs country DYNAMIC'!$A22,Country,'answer tally vs country DYNAMIC'!I$2)</f>
        <v>0</v>
      </c>
      <c r="J22">
        <f>COUNTIFS(Answer, 'answer tally vs country DYNAMIC'!$A22,Country,'answer tally vs country DYNAMIC'!J$2)</f>
        <v>0</v>
      </c>
      <c r="K22">
        <f>COUNTIFS(Answer, 'answer tally vs country DYNAMIC'!$A22,Country,'answer tally vs country DYNAMIC'!K$2)</f>
        <v>0</v>
      </c>
      <c r="L22">
        <f>COUNTIFS(Answer, 'answer tally vs country DYNAMIC'!$A22,Country,'answer tally vs country DYNAMIC'!L$2)</f>
        <v>0</v>
      </c>
      <c r="M22">
        <f>COUNTIFS(Answer, 'answer tally vs country DYNAMIC'!$A22,Country,'answer tally vs country DYNAMIC'!M$2)</f>
        <v>0</v>
      </c>
      <c r="N22">
        <f>COUNTIFS(Answer, 'answer tally vs country DYNAMIC'!$A22,Country,'answer tally vs country DYNAMIC'!N$2)</f>
        <v>0</v>
      </c>
      <c r="O22">
        <f>COUNTIFS(Answer, 'answer tally vs country DYNAMIC'!$A22,Country,'answer tally vs country DYNAMIC'!O$2)</f>
        <v>0</v>
      </c>
      <c r="P22">
        <f>COUNTIFS(Answer, 'answer tally vs country DYNAMIC'!$A22,Country,'answer tally vs country DYNAMIC'!P$2)</f>
        <v>0</v>
      </c>
      <c r="Q22">
        <f>COUNTIFS(Answer, 'answer tally vs country DYNAMIC'!$A22,Country,'answer tally vs country DYNAMIC'!Q$2)</f>
        <v>0</v>
      </c>
      <c r="R22">
        <f>COUNTIFS(Answer, 'answer tally vs country DYNAMIC'!$A22,Country,'answer tally vs country DYNAMIC'!R$2)</f>
        <v>0</v>
      </c>
      <c r="S22">
        <f>COUNTIFS(Answer, 'answer tally vs country DYNAMIC'!$A22,Country,'answer tally vs country DYNAMIC'!S$2)</f>
        <v>0</v>
      </c>
      <c r="T22">
        <f>COUNTIFS(Answer, 'answer tally vs country DYNAMIC'!$A22,Country,'answer tally vs country DYNAMIC'!T$2)</f>
        <v>0</v>
      </c>
      <c r="U22">
        <f>COUNTIFS(Answer, 'answer tally vs country DYNAMIC'!$A22,Country,'answer tally vs country DYNAMIC'!U$2)</f>
        <v>0</v>
      </c>
    </row>
    <row r="23" spans="1:21">
      <c r="A23" t="s">
        <v>1422</v>
      </c>
      <c r="B23">
        <v>1332638</v>
      </c>
      <c r="C23">
        <f>COUNTIFS(Batch_813445_batch_results.csv!$AD:$AD, 'answer tally vs country DYNAMIC'!$A23)</f>
        <v>3</v>
      </c>
      <c r="D23">
        <f>COUNTIFS(Answer, 'answer tally vs country DYNAMIC'!$A23,Country,'answer tally vs country DYNAMIC'!D$2)</f>
        <v>0</v>
      </c>
      <c r="E23">
        <f>COUNTIFS(Answer, 'answer tally vs country DYNAMIC'!$A23,Country,'answer tally vs country DYNAMIC'!E$2)</f>
        <v>2</v>
      </c>
      <c r="F23">
        <f>COUNTIFS(Answer, 'answer tally vs country DYNAMIC'!$A23,Country,'answer tally vs country DYNAMIC'!F$2)</f>
        <v>0</v>
      </c>
      <c r="G23">
        <f>COUNTIFS(Answer, 'answer tally vs country DYNAMIC'!$A23,Country,'answer tally vs country DYNAMIC'!G$2)</f>
        <v>1</v>
      </c>
      <c r="H23">
        <f>COUNTIFS(Answer, 'answer tally vs country DYNAMIC'!$A23,Country,'answer tally vs country DYNAMIC'!H$2)</f>
        <v>0</v>
      </c>
      <c r="I23">
        <f>COUNTIFS(Answer, 'answer tally vs country DYNAMIC'!$A23,Country,'answer tally vs country DYNAMIC'!I$2)</f>
        <v>0</v>
      </c>
      <c r="J23">
        <f>COUNTIFS(Answer, 'answer tally vs country DYNAMIC'!$A23,Country,'answer tally vs country DYNAMIC'!J$2)</f>
        <v>0</v>
      </c>
      <c r="K23">
        <f>COUNTIFS(Answer, 'answer tally vs country DYNAMIC'!$A23,Country,'answer tally vs country DYNAMIC'!K$2)</f>
        <v>0</v>
      </c>
      <c r="L23">
        <f>COUNTIFS(Answer, 'answer tally vs country DYNAMIC'!$A23,Country,'answer tally vs country DYNAMIC'!L$2)</f>
        <v>0</v>
      </c>
      <c r="M23">
        <f>COUNTIFS(Answer, 'answer tally vs country DYNAMIC'!$A23,Country,'answer tally vs country DYNAMIC'!M$2)</f>
        <v>0</v>
      </c>
      <c r="N23">
        <f>COUNTIFS(Answer, 'answer tally vs country DYNAMIC'!$A23,Country,'answer tally vs country DYNAMIC'!N$2)</f>
        <v>0</v>
      </c>
      <c r="O23">
        <f>COUNTIFS(Answer, 'answer tally vs country DYNAMIC'!$A23,Country,'answer tally vs country DYNAMIC'!O$2)</f>
        <v>0</v>
      </c>
      <c r="P23">
        <f>COUNTIFS(Answer, 'answer tally vs country DYNAMIC'!$A23,Country,'answer tally vs country DYNAMIC'!P$2)</f>
        <v>0</v>
      </c>
      <c r="Q23">
        <f>COUNTIFS(Answer, 'answer tally vs country DYNAMIC'!$A23,Country,'answer tally vs country DYNAMIC'!Q$2)</f>
        <v>0</v>
      </c>
      <c r="R23">
        <f>COUNTIFS(Answer, 'answer tally vs country DYNAMIC'!$A23,Country,'answer tally vs country DYNAMIC'!R$2)</f>
        <v>0</v>
      </c>
      <c r="S23">
        <f>COUNTIFS(Answer, 'answer tally vs country DYNAMIC'!$A23,Country,'answer tally vs country DYNAMIC'!S$2)</f>
        <v>0</v>
      </c>
      <c r="T23">
        <f>COUNTIFS(Answer, 'answer tally vs country DYNAMIC'!$A23,Country,'answer tally vs country DYNAMIC'!T$2)</f>
        <v>0</v>
      </c>
      <c r="U23">
        <f>COUNTIFS(Answer, 'answer tally vs country DYNAMIC'!$A23,Country,'answer tally vs country DYNAMIC'!U$2)</f>
        <v>0</v>
      </c>
    </row>
    <row r="24" spans="1:21">
      <c r="A24" t="s">
        <v>681</v>
      </c>
      <c r="B24">
        <v>899370</v>
      </c>
      <c r="C24">
        <f>COUNTIFS(Batch_813445_batch_results.csv!$AD:$AD, 'answer tally vs country DYNAMIC'!$A24)</f>
        <v>17</v>
      </c>
      <c r="D24">
        <f>COUNTIFS(Answer, 'answer tally vs country DYNAMIC'!$A24,Country,'answer tally vs country DYNAMIC'!D$2)</f>
        <v>16</v>
      </c>
      <c r="E24">
        <f>COUNTIFS(Answer, 'answer tally vs country DYNAMIC'!$A24,Country,'answer tally vs country DYNAMIC'!E$2)</f>
        <v>0</v>
      </c>
      <c r="F24">
        <f>COUNTIFS(Answer, 'answer tally vs country DYNAMIC'!$A24,Country,'answer tally vs country DYNAMIC'!F$2)</f>
        <v>0</v>
      </c>
      <c r="G24">
        <f>COUNTIFS(Answer, 'answer tally vs country DYNAMIC'!$A24,Country,'answer tally vs country DYNAMIC'!G$2)</f>
        <v>0</v>
      </c>
      <c r="H24">
        <f>COUNTIFS(Answer, 'answer tally vs country DYNAMIC'!$A24,Country,'answer tally vs country DYNAMIC'!H$2)</f>
        <v>0</v>
      </c>
      <c r="I24">
        <f>COUNTIFS(Answer, 'answer tally vs country DYNAMIC'!$A24,Country,'answer tally vs country DYNAMIC'!I$2)</f>
        <v>0</v>
      </c>
      <c r="J24">
        <f>COUNTIFS(Answer, 'answer tally vs country DYNAMIC'!$A24,Country,'answer tally vs country DYNAMIC'!J$2)</f>
        <v>0</v>
      </c>
      <c r="K24">
        <f>COUNTIFS(Answer, 'answer tally vs country DYNAMIC'!$A24,Country,'answer tally vs country DYNAMIC'!K$2)</f>
        <v>0</v>
      </c>
      <c r="L24">
        <f>COUNTIFS(Answer, 'answer tally vs country DYNAMIC'!$A24,Country,'answer tally vs country DYNAMIC'!L$2)</f>
        <v>0</v>
      </c>
      <c r="M24">
        <f>COUNTIFS(Answer, 'answer tally vs country DYNAMIC'!$A24,Country,'answer tally vs country DYNAMIC'!M$2)</f>
        <v>0</v>
      </c>
      <c r="N24">
        <f>COUNTIFS(Answer, 'answer tally vs country DYNAMIC'!$A24,Country,'answer tally vs country DYNAMIC'!N$2)</f>
        <v>0</v>
      </c>
      <c r="O24">
        <f>COUNTIFS(Answer, 'answer tally vs country DYNAMIC'!$A24,Country,'answer tally vs country DYNAMIC'!O$2)</f>
        <v>0</v>
      </c>
      <c r="P24">
        <f>COUNTIFS(Answer, 'answer tally vs country DYNAMIC'!$A24,Country,'answer tally vs country DYNAMIC'!P$2)</f>
        <v>0</v>
      </c>
      <c r="Q24">
        <f>COUNTIFS(Answer, 'answer tally vs country DYNAMIC'!$A24,Country,'answer tally vs country DYNAMIC'!Q$2)</f>
        <v>0</v>
      </c>
      <c r="R24">
        <f>COUNTIFS(Answer, 'answer tally vs country DYNAMIC'!$A24,Country,'answer tally vs country DYNAMIC'!R$2)</f>
        <v>0</v>
      </c>
      <c r="S24">
        <f>COUNTIFS(Answer, 'answer tally vs country DYNAMIC'!$A24,Country,'answer tally vs country DYNAMIC'!S$2)</f>
        <v>0</v>
      </c>
      <c r="T24">
        <f>COUNTIFS(Answer, 'answer tally vs country DYNAMIC'!$A24,Country,'answer tally vs country DYNAMIC'!T$2)</f>
        <v>0</v>
      </c>
      <c r="U24">
        <f>COUNTIFS(Answer, 'answer tally vs country DYNAMIC'!$A24,Country,'answer tally vs country DYNAMIC'!U$2)</f>
        <v>0</v>
      </c>
    </row>
    <row r="25" spans="1:21">
      <c r="A25" t="s">
        <v>1371</v>
      </c>
      <c r="B25">
        <v>878401</v>
      </c>
      <c r="C25">
        <f>COUNTIFS(Batch_813445_batch_results.csv!$AD:$AD, 'answer tally vs country DYNAMIC'!$A25)</f>
        <v>2</v>
      </c>
      <c r="D25">
        <f>COUNTIFS(Answer, 'answer tally vs country DYNAMIC'!$A25,Country,'answer tally vs country DYNAMIC'!D$2)</f>
        <v>2</v>
      </c>
      <c r="E25">
        <f>COUNTIFS(Answer, 'answer tally vs country DYNAMIC'!$A25,Country,'answer tally vs country DYNAMIC'!E$2)</f>
        <v>0</v>
      </c>
      <c r="F25">
        <f>COUNTIFS(Answer, 'answer tally vs country DYNAMIC'!$A25,Country,'answer tally vs country DYNAMIC'!F$2)</f>
        <v>0</v>
      </c>
      <c r="G25">
        <f>COUNTIFS(Answer, 'answer tally vs country DYNAMIC'!$A25,Country,'answer tally vs country DYNAMIC'!G$2)</f>
        <v>0</v>
      </c>
      <c r="H25">
        <f>COUNTIFS(Answer, 'answer tally vs country DYNAMIC'!$A25,Country,'answer tally vs country DYNAMIC'!H$2)</f>
        <v>0</v>
      </c>
      <c r="I25">
        <f>COUNTIFS(Answer, 'answer tally vs country DYNAMIC'!$A25,Country,'answer tally vs country DYNAMIC'!I$2)</f>
        <v>0</v>
      </c>
      <c r="J25">
        <f>COUNTIFS(Answer, 'answer tally vs country DYNAMIC'!$A25,Country,'answer tally vs country DYNAMIC'!J$2)</f>
        <v>0</v>
      </c>
      <c r="K25">
        <f>COUNTIFS(Answer, 'answer tally vs country DYNAMIC'!$A25,Country,'answer tally vs country DYNAMIC'!K$2)</f>
        <v>0</v>
      </c>
      <c r="L25">
        <f>COUNTIFS(Answer, 'answer tally vs country DYNAMIC'!$A25,Country,'answer tally vs country DYNAMIC'!L$2)</f>
        <v>0</v>
      </c>
      <c r="M25">
        <f>COUNTIFS(Answer, 'answer tally vs country DYNAMIC'!$A25,Country,'answer tally vs country DYNAMIC'!M$2)</f>
        <v>0</v>
      </c>
      <c r="N25">
        <f>COUNTIFS(Answer, 'answer tally vs country DYNAMIC'!$A25,Country,'answer tally vs country DYNAMIC'!N$2)</f>
        <v>0</v>
      </c>
      <c r="O25">
        <f>COUNTIFS(Answer, 'answer tally vs country DYNAMIC'!$A25,Country,'answer tally vs country DYNAMIC'!O$2)</f>
        <v>0</v>
      </c>
      <c r="P25">
        <f>COUNTIFS(Answer, 'answer tally vs country DYNAMIC'!$A25,Country,'answer tally vs country DYNAMIC'!P$2)</f>
        <v>0</v>
      </c>
      <c r="Q25">
        <f>COUNTIFS(Answer, 'answer tally vs country DYNAMIC'!$A25,Country,'answer tally vs country DYNAMIC'!Q$2)</f>
        <v>0</v>
      </c>
      <c r="R25">
        <f>COUNTIFS(Answer, 'answer tally vs country DYNAMIC'!$A25,Country,'answer tally vs country DYNAMIC'!R$2)</f>
        <v>0</v>
      </c>
      <c r="S25">
        <f>COUNTIFS(Answer, 'answer tally vs country DYNAMIC'!$A25,Country,'answer tally vs country DYNAMIC'!S$2)</f>
        <v>0</v>
      </c>
      <c r="T25">
        <f>COUNTIFS(Answer, 'answer tally vs country DYNAMIC'!$A25,Country,'answer tally vs country DYNAMIC'!T$2)</f>
        <v>0</v>
      </c>
      <c r="U25">
        <f>COUNTIFS(Answer, 'answer tally vs country DYNAMIC'!$A25,Country,'answer tally vs country DYNAMIC'!U$2)</f>
        <v>0</v>
      </c>
    </row>
    <row r="26" spans="1:21">
      <c r="A26" t="s">
        <v>747</v>
      </c>
      <c r="B26">
        <v>892949</v>
      </c>
      <c r="C26">
        <f>COUNTIFS(Batch_813445_batch_results.csv!$AD:$AD, 'answer tally vs country DYNAMIC'!$A26)</f>
        <v>11</v>
      </c>
      <c r="D26">
        <f>COUNTIFS(Answer, 'answer tally vs country DYNAMIC'!$A26,Country,'answer tally vs country DYNAMIC'!D$2)</f>
        <v>10</v>
      </c>
      <c r="E26">
        <f>COUNTIFS(Answer, 'answer tally vs country DYNAMIC'!$A26,Country,'answer tally vs country DYNAMIC'!E$2)</f>
        <v>0</v>
      </c>
      <c r="F26">
        <f>COUNTIFS(Answer, 'answer tally vs country DYNAMIC'!$A26,Country,'answer tally vs country DYNAMIC'!F$2)</f>
        <v>0</v>
      </c>
      <c r="G26">
        <f>COUNTIFS(Answer, 'answer tally vs country DYNAMIC'!$A26,Country,'answer tally vs country DYNAMIC'!G$2)</f>
        <v>1</v>
      </c>
      <c r="H26">
        <f>COUNTIFS(Answer, 'answer tally vs country DYNAMIC'!$A26,Country,'answer tally vs country DYNAMIC'!H$2)</f>
        <v>0</v>
      </c>
      <c r="I26">
        <f>COUNTIFS(Answer, 'answer tally vs country DYNAMIC'!$A26,Country,'answer tally vs country DYNAMIC'!I$2)</f>
        <v>0</v>
      </c>
      <c r="J26">
        <f>COUNTIFS(Answer, 'answer tally vs country DYNAMIC'!$A26,Country,'answer tally vs country DYNAMIC'!J$2)</f>
        <v>0</v>
      </c>
      <c r="K26">
        <f>COUNTIFS(Answer, 'answer tally vs country DYNAMIC'!$A26,Country,'answer tally vs country DYNAMIC'!K$2)</f>
        <v>0</v>
      </c>
      <c r="L26">
        <f>COUNTIFS(Answer, 'answer tally vs country DYNAMIC'!$A26,Country,'answer tally vs country DYNAMIC'!L$2)</f>
        <v>0</v>
      </c>
      <c r="M26">
        <f>COUNTIFS(Answer, 'answer tally vs country DYNAMIC'!$A26,Country,'answer tally vs country DYNAMIC'!M$2)</f>
        <v>0</v>
      </c>
      <c r="N26">
        <f>COUNTIFS(Answer, 'answer tally vs country DYNAMIC'!$A26,Country,'answer tally vs country DYNAMIC'!N$2)</f>
        <v>0</v>
      </c>
      <c r="O26">
        <f>COUNTIFS(Answer, 'answer tally vs country DYNAMIC'!$A26,Country,'answer tally vs country DYNAMIC'!O$2)</f>
        <v>0</v>
      </c>
      <c r="P26">
        <f>COUNTIFS(Answer, 'answer tally vs country DYNAMIC'!$A26,Country,'answer tally vs country DYNAMIC'!P$2)</f>
        <v>0</v>
      </c>
      <c r="Q26">
        <f>COUNTIFS(Answer, 'answer tally vs country DYNAMIC'!$A26,Country,'answer tally vs country DYNAMIC'!Q$2)</f>
        <v>0</v>
      </c>
      <c r="R26">
        <f>COUNTIFS(Answer, 'answer tally vs country DYNAMIC'!$A26,Country,'answer tally vs country DYNAMIC'!R$2)</f>
        <v>0</v>
      </c>
      <c r="S26">
        <f>COUNTIFS(Answer, 'answer tally vs country DYNAMIC'!$A26,Country,'answer tally vs country DYNAMIC'!S$2)</f>
        <v>0</v>
      </c>
      <c r="T26">
        <f>COUNTIFS(Answer, 'answer tally vs country DYNAMIC'!$A26,Country,'answer tally vs country DYNAMIC'!T$2)</f>
        <v>0</v>
      </c>
      <c r="U26">
        <f>COUNTIFS(Answer, 'answer tally vs country DYNAMIC'!$A26,Country,'answer tally vs country DYNAMIC'!U$2)</f>
        <v>0</v>
      </c>
    </row>
    <row r="27" spans="1:21">
      <c r="A27" t="s">
        <v>1347</v>
      </c>
      <c r="B27">
        <v>1093147</v>
      </c>
      <c r="C27">
        <f>COUNTIFS(Batch_813445_batch_results.csv!$AD:$AD, 'answer tally vs country DYNAMIC'!$A27)</f>
        <v>2</v>
      </c>
      <c r="D27">
        <f>COUNTIFS(Answer, 'answer tally vs country DYNAMIC'!$A27,Country,'answer tally vs country DYNAMIC'!D$2)</f>
        <v>2</v>
      </c>
      <c r="E27">
        <f>COUNTIFS(Answer, 'answer tally vs country DYNAMIC'!$A27,Country,'answer tally vs country DYNAMIC'!E$2)</f>
        <v>0</v>
      </c>
      <c r="F27">
        <f>COUNTIFS(Answer, 'answer tally vs country DYNAMIC'!$A27,Country,'answer tally vs country DYNAMIC'!F$2)</f>
        <v>0</v>
      </c>
      <c r="G27">
        <f>COUNTIFS(Answer, 'answer tally vs country DYNAMIC'!$A27,Country,'answer tally vs country DYNAMIC'!G$2)</f>
        <v>0</v>
      </c>
      <c r="H27">
        <f>COUNTIFS(Answer, 'answer tally vs country DYNAMIC'!$A27,Country,'answer tally vs country DYNAMIC'!H$2)</f>
        <v>0</v>
      </c>
      <c r="I27">
        <f>COUNTIFS(Answer, 'answer tally vs country DYNAMIC'!$A27,Country,'answer tally vs country DYNAMIC'!I$2)</f>
        <v>0</v>
      </c>
      <c r="J27">
        <f>COUNTIFS(Answer, 'answer tally vs country DYNAMIC'!$A27,Country,'answer tally vs country DYNAMIC'!J$2)</f>
        <v>0</v>
      </c>
      <c r="K27">
        <f>COUNTIFS(Answer, 'answer tally vs country DYNAMIC'!$A27,Country,'answer tally vs country DYNAMIC'!K$2)</f>
        <v>0</v>
      </c>
      <c r="L27">
        <f>COUNTIFS(Answer, 'answer tally vs country DYNAMIC'!$A27,Country,'answer tally vs country DYNAMIC'!L$2)</f>
        <v>0</v>
      </c>
      <c r="M27">
        <f>COUNTIFS(Answer, 'answer tally vs country DYNAMIC'!$A27,Country,'answer tally vs country DYNAMIC'!M$2)</f>
        <v>0</v>
      </c>
      <c r="N27">
        <f>COUNTIFS(Answer, 'answer tally vs country DYNAMIC'!$A27,Country,'answer tally vs country DYNAMIC'!N$2)</f>
        <v>0</v>
      </c>
      <c r="O27">
        <f>COUNTIFS(Answer, 'answer tally vs country DYNAMIC'!$A27,Country,'answer tally vs country DYNAMIC'!O$2)</f>
        <v>0</v>
      </c>
      <c r="P27">
        <f>COUNTIFS(Answer, 'answer tally vs country DYNAMIC'!$A27,Country,'answer tally vs country DYNAMIC'!P$2)</f>
        <v>0</v>
      </c>
      <c r="Q27">
        <f>COUNTIFS(Answer, 'answer tally vs country DYNAMIC'!$A27,Country,'answer tally vs country DYNAMIC'!Q$2)</f>
        <v>0</v>
      </c>
      <c r="R27">
        <f>COUNTIFS(Answer, 'answer tally vs country DYNAMIC'!$A27,Country,'answer tally vs country DYNAMIC'!R$2)</f>
        <v>0</v>
      </c>
      <c r="S27">
        <f>COUNTIFS(Answer, 'answer tally vs country DYNAMIC'!$A27,Country,'answer tally vs country DYNAMIC'!S$2)</f>
        <v>0</v>
      </c>
      <c r="T27">
        <f>COUNTIFS(Answer, 'answer tally vs country DYNAMIC'!$A27,Country,'answer tally vs country DYNAMIC'!T$2)</f>
        <v>0</v>
      </c>
      <c r="U27">
        <f>COUNTIFS(Answer, 'answer tally vs country DYNAMIC'!$A27,Country,'answer tally vs country DYNAMIC'!U$2)</f>
        <v>0</v>
      </c>
    </row>
    <row r="28" spans="1:21">
      <c r="A28" t="s">
        <v>1413</v>
      </c>
      <c r="B28">
        <v>820919</v>
      </c>
      <c r="C28">
        <f>COUNTIFS(Batch_813445_batch_results.csv!$AD:$AD, 'answer tally vs country DYNAMIC'!$A28)</f>
        <v>1</v>
      </c>
      <c r="D28">
        <f>COUNTIFS(Answer, 'answer tally vs country DYNAMIC'!$A28,Country,'answer tally vs country DYNAMIC'!D$2)</f>
        <v>1</v>
      </c>
      <c r="E28">
        <f>COUNTIFS(Answer, 'answer tally vs country DYNAMIC'!$A28,Country,'answer tally vs country DYNAMIC'!E$2)</f>
        <v>0</v>
      </c>
      <c r="F28">
        <f>COUNTIFS(Answer, 'answer tally vs country DYNAMIC'!$A28,Country,'answer tally vs country DYNAMIC'!F$2)</f>
        <v>0</v>
      </c>
      <c r="G28">
        <f>COUNTIFS(Answer, 'answer tally vs country DYNAMIC'!$A28,Country,'answer tally vs country DYNAMIC'!G$2)</f>
        <v>0</v>
      </c>
      <c r="H28">
        <f>COUNTIFS(Answer, 'answer tally vs country DYNAMIC'!$A28,Country,'answer tally vs country DYNAMIC'!H$2)</f>
        <v>0</v>
      </c>
      <c r="I28">
        <f>COUNTIFS(Answer, 'answer tally vs country DYNAMIC'!$A28,Country,'answer tally vs country DYNAMIC'!I$2)</f>
        <v>0</v>
      </c>
      <c r="J28">
        <f>COUNTIFS(Answer, 'answer tally vs country DYNAMIC'!$A28,Country,'answer tally vs country DYNAMIC'!J$2)</f>
        <v>0</v>
      </c>
      <c r="K28">
        <f>COUNTIFS(Answer, 'answer tally vs country DYNAMIC'!$A28,Country,'answer tally vs country DYNAMIC'!K$2)</f>
        <v>0</v>
      </c>
      <c r="L28">
        <f>COUNTIFS(Answer, 'answer tally vs country DYNAMIC'!$A28,Country,'answer tally vs country DYNAMIC'!L$2)</f>
        <v>0</v>
      </c>
      <c r="M28">
        <f>COUNTIFS(Answer, 'answer tally vs country DYNAMIC'!$A28,Country,'answer tally vs country DYNAMIC'!M$2)</f>
        <v>0</v>
      </c>
      <c r="N28">
        <f>COUNTIFS(Answer, 'answer tally vs country DYNAMIC'!$A28,Country,'answer tally vs country DYNAMIC'!N$2)</f>
        <v>0</v>
      </c>
      <c r="O28">
        <f>COUNTIFS(Answer, 'answer tally vs country DYNAMIC'!$A28,Country,'answer tally vs country DYNAMIC'!O$2)</f>
        <v>0</v>
      </c>
      <c r="P28">
        <f>COUNTIFS(Answer, 'answer tally vs country DYNAMIC'!$A28,Country,'answer tally vs country DYNAMIC'!P$2)</f>
        <v>0</v>
      </c>
      <c r="Q28">
        <f>COUNTIFS(Answer, 'answer tally vs country DYNAMIC'!$A28,Country,'answer tally vs country DYNAMIC'!Q$2)</f>
        <v>0</v>
      </c>
      <c r="R28">
        <f>COUNTIFS(Answer, 'answer tally vs country DYNAMIC'!$A28,Country,'answer tally vs country DYNAMIC'!R$2)</f>
        <v>0</v>
      </c>
      <c r="S28">
        <f>COUNTIFS(Answer, 'answer tally vs country DYNAMIC'!$A28,Country,'answer tally vs country DYNAMIC'!S$2)</f>
        <v>0</v>
      </c>
      <c r="T28">
        <f>COUNTIFS(Answer, 'answer tally vs country DYNAMIC'!$A28,Country,'answer tally vs country DYNAMIC'!T$2)</f>
        <v>0</v>
      </c>
      <c r="U28">
        <f>COUNTIFS(Answer, 'answer tally vs country DYNAMIC'!$A28,Country,'answer tally vs country DYNAMIC'!U$2)</f>
        <v>0</v>
      </c>
    </row>
    <row r="29" spans="1:21">
      <c r="A29" t="s">
        <v>722</v>
      </c>
      <c r="B29">
        <v>971178</v>
      </c>
      <c r="C29">
        <f>COUNTIFS(Batch_813445_batch_results.csv!$AD:$AD, 'answer tally vs country DYNAMIC'!$A29)</f>
        <v>2</v>
      </c>
      <c r="D29">
        <f>COUNTIFS(Answer, 'answer tally vs country DYNAMIC'!$A29,Country,'answer tally vs country DYNAMIC'!D$2)</f>
        <v>2</v>
      </c>
      <c r="E29">
        <f>COUNTIFS(Answer, 'answer tally vs country DYNAMIC'!$A29,Country,'answer tally vs country DYNAMIC'!E$2)</f>
        <v>0</v>
      </c>
      <c r="F29">
        <f>COUNTIFS(Answer, 'answer tally vs country DYNAMIC'!$A29,Country,'answer tally vs country DYNAMIC'!F$2)</f>
        <v>0</v>
      </c>
      <c r="G29">
        <f>COUNTIFS(Answer, 'answer tally vs country DYNAMIC'!$A29,Country,'answer tally vs country DYNAMIC'!G$2)</f>
        <v>0</v>
      </c>
      <c r="H29">
        <f>COUNTIFS(Answer, 'answer tally vs country DYNAMIC'!$A29,Country,'answer tally vs country DYNAMIC'!H$2)</f>
        <v>0</v>
      </c>
      <c r="I29">
        <f>COUNTIFS(Answer, 'answer tally vs country DYNAMIC'!$A29,Country,'answer tally vs country DYNAMIC'!I$2)</f>
        <v>0</v>
      </c>
      <c r="J29">
        <f>COUNTIFS(Answer, 'answer tally vs country DYNAMIC'!$A29,Country,'answer tally vs country DYNAMIC'!J$2)</f>
        <v>0</v>
      </c>
      <c r="K29">
        <f>COUNTIFS(Answer, 'answer tally vs country DYNAMIC'!$A29,Country,'answer tally vs country DYNAMIC'!K$2)</f>
        <v>0</v>
      </c>
      <c r="L29">
        <f>COUNTIFS(Answer, 'answer tally vs country DYNAMIC'!$A29,Country,'answer tally vs country DYNAMIC'!L$2)</f>
        <v>0</v>
      </c>
      <c r="M29">
        <f>COUNTIFS(Answer, 'answer tally vs country DYNAMIC'!$A29,Country,'answer tally vs country DYNAMIC'!M$2)</f>
        <v>0</v>
      </c>
      <c r="N29">
        <f>COUNTIFS(Answer, 'answer tally vs country DYNAMIC'!$A29,Country,'answer tally vs country DYNAMIC'!N$2)</f>
        <v>0</v>
      </c>
      <c r="O29">
        <f>COUNTIFS(Answer, 'answer tally vs country DYNAMIC'!$A29,Country,'answer tally vs country DYNAMIC'!O$2)</f>
        <v>0</v>
      </c>
      <c r="P29">
        <f>COUNTIFS(Answer, 'answer tally vs country DYNAMIC'!$A29,Country,'answer tally vs country DYNAMIC'!P$2)</f>
        <v>0</v>
      </c>
      <c r="Q29">
        <f>COUNTIFS(Answer, 'answer tally vs country DYNAMIC'!$A29,Country,'answer tally vs country DYNAMIC'!Q$2)</f>
        <v>0</v>
      </c>
      <c r="R29">
        <f>COUNTIFS(Answer, 'answer tally vs country DYNAMIC'!$A29,Country,'answer tally vs country DYNAMIC'!R$2)</f>
        <v>0</v>
      </c>
      <c r="S29">
        <f>COUNTIFS(Answer, 'answer tally vs country DYNAMIC'!$A29,Country,'answer tally vs country DYNAMIC'!S$2)</f>
        <v>0</v>
      </c>
      <c r="T29">
        <f>COUNTIFS(Answer, 'answer tally vs country DYNAMIC'!$A29,Country,'answer tally vs country DYNAMIC'!T$2)</f>
        <v>0</v>
      </c>
      <c r="U29">
        <f>COUNTIFS(Answer, 'answer tally vs country DYNAMIC'!$A29,Country,'answer tally vs country DYNAMIC'!U$2)</f>
        <v>0</v>
      </c>
    </row>
    <row r="30" spans="1:21">
      <c r="A30" t="s">
        <v>92</v>
      </c>
      <c r="B30">
        <v>5503158</v>
      </c>
      <c r="C30">
        <f>COUNTIFS(Batch_813445_batch_results.csv!$AD:$AD, 'answer tally vs country DYNAMIC'!$A30)</f>
        <v>26</v>
      </c>
      <c r="D30">
        <f>COUNTIFS(Answer, 'answer tally vs country DYNAMIC'!$A30,Country,'answer tally vs country DYNAMIC'!D$2)</f>
        <v>6</v>
      </c>
      <c r="E30">
        <f>COUNTIFS(Answer, 'answer tally vs country DYNAMIC'!$A30,Country,'answer tally vs country DYNAMIC'!E$2)</f>
        <v>12</v>
      </c>
      <c r="F30">
        <f>COUNTIFS(Answer, 'answer tally vs country DYNAMIC'!$A30,Country,'answer tally vs country DYNAMIC'!F$2)</f>
        <v>0</v>
      </c>
      <c r="G30">
        <f>COUNTIFS(Answer, 'answer tally vs country DYNAMIC'!$A30,Country,'answer tally vs country DYNAMIC'!G$2)</f>
        <v>1</v>
      </c>
      <c r="H30">
        <f>COUNTIFS(Answer, 'answer tally vs country DYNAMIC'!$A30,Country,'answer tally vs country DYNAMIC'!H$2)</f>
        <v>0</v>
      </c>
      <c r="I30">
        <f>COUNTIFS(Answer, 'answer tally vs country DYNAMIC'!$A30,Country,'answer tally vs country DYNAMIC'!I$2)</f>
        <v>0</v>
      </c>
      <c r="J30">
        <f>COUNTIFS(Answer, 'answer tally vs country DYNAMIC'!$A30,Country,'answer tally vs country DYNAMIC'!J$2)</f>
        <v>0</v>
      </c>
      <c r="K30">
        <f>COUNTIFS(Answer, 'answer tally vs country DYNAMIC'!$A30,Country,'answer tally vs country DYNAMIC'!K$2)</f>
        <v>0</v>
      </c>
      <c r="L30">
        <f>COUNTIFS(Answer, 'answer tally vs country DYNAMIC'!$A30,Country,'answer tally vs country DYNAMIC'!L$2)</f>
        <v>0</v>
      </c>
      <c r="M30">
        <f>COUNTIFS(Answer, 'answer tally vs country DYNAMIC'!$A30,Country,'answer tally vs country DYNAMIC'!M$2)</f>
        <v>0</v>
      </c>
      <c r="N30">
        <f>COUNTIFS(Answer, 'answer tally vs country DYNAMIC'!$A30,Country,'answer tally vs country DYNAMIC'!N$2)</f>
        <v>0</v>
      </c>
      <c r="O30">
        <f>COUNTIFS(Answer, 'answer tally vs country DYNAMIC'!$A30,Country,'answer tally vs country DYNAMIC'!O$2)</f>
        <v>0</v>
      </c>
      <c r="P30">
        <f>COUNTIFS(Answer, 'answer tally vs country DYNAMIC'!$A30,Country,'answer tally vs country DYNAMIC'!P$2)</f>
        <v>0</v>
      </c>
      <c r="Q30">
        <f>COUNTIFS(Answer, 'answer tally vs country DYNAMIC'!$A30,Country,'answer tally vs country DYNAMIC'!Q$2)</f>
        <v>0</v>
      </c>
      <c r="R30">
        <f>COUNTIFS(Answer, 'answer tally vs country DYNAMIC'!$A30,Country,'answer tally vs country DYNAMIC'!R$2)</f>
        <v>0</v>
      </c>
      <c r="S30">
        <f>COUNTIFS(Answer, 'answer tally vs country DYNAMIC'!$A30,Country,'answer tally vs country DYNAMIC'!S$2)</f>
        <v>0</v>
      </c>
      <c r="T30">
        <f>COUNTIFS(Answer, 'answer tally vs country DYNAMIC'!$A30,Country,'answer tally vs country DYNAMIC'!T$2)</f>
        <v>0</v>
      </c>
      <c r="U30">
        <f>COUNTIFS(Answer, 'answer tally vs country DYNAMIC'!$A30,Country,'answer tally vs country DYNAMIC'!U$2)</f>
        <v>0</v>
      </c>
    </row>
    <row r="31" spans="1:21">
      <c r="A31" t="s">
        <v>805</v>
      </c>
      <c r="B31">
        <v>888447</v>
      </c>
      <c r="C31">
        <f>COUNTIFS(Batch_813445_batch_results.csv!$AD:$AD, 'answer tally vs country DYNAMIC'!$A31)</f>
        <v>1</v>
      </c>
      <c r="D31">
        <f>COUNTIFS(Answer, 'answer tally vs country DYNAMIC'!$A31,Country,'answer tally vs country DYNAMIC'!D$2)</f>
        <v>1</v>
      </c>
      <c r="E31">
        <f>COUNTIFS(Answer, 'answer tally vs country DYNAMIC'!$A31,Country,'answer tally vs country DYNAMIC'!E$2)</f>
        <v>0</v>
      </c>
      <c r="F31">
        <f>COUNTIFS(Answer, 'answer tally vs country DYNAMIC'!$A31,Country,'answer tally vs country DYNAMIC'!F$2)</f>
        <v>0</v>
      </c>
      <c r="G31">
        <f>COUNTIFS(Answer, 'answer tally vs country DYNAMIC'!$A31,Country,'answer tally vs country DYNAMIC'!G$2)</f>
        <v>0</v>
      </c>
      <c r="H31">
        <f>COUNTIFS(Answer, 'answer tally vs country DYNAMIC'!$A31,Country,'answer tally vs country DYNAMIC'!H$2)</f>
        <v>0</v>
      </c>
      <c r="I31">
        <f>COUNTIFS(Answer, 'answer tally vs country DYNAMIC'!$A31,Country,'answer tally vs country DYNAMIC'!I$2)</f>
        <v>0</v>
      </c>
      <c r="J31">
        <f>COUNTIFS(Answer, 'answer tally vs country DYNAMIC'!$A31,Country,'answer tally vs country DYNAMIC'!J$2)</f>
        <v>0</v>
      </c>
      <c r="K31">
        <f>COUNTIFS(Answer, 'answer tally vs country DYNAMIC'!$A31,Country,'answer tally vs country DYNAMIC'!K$2)</f>
        <v>0</v>
      </c>
      <c r="L31">
        <f>COUNTIFS(Answer, 'answer tally vs country DYNAMIC'!$A31,Country,'answer tally vs country DYNAMIC'!L$2)</f>
        <v>0</v>
      </c>
      <c r="M31">
        <f>COUNTIFS(Answer, 'answer tally vs country DYNAMIC'!$A31,Country,'answer tally vs country DYNAMIC'!M$2)</f>
        <v>0</v>
      </c>
      <c r="N31">
        <f>COUNTIFS(Answer, 'answer tally vs country DYNAMIC'!$A31,Country,'answer tally vs country DYNAMIC'!N$2)</f>
        <v>0</v>
      </c>
      <c r="O31">
        <f>COUNTIFS(Answer, 'answer tally vs country DYNAMIC'!$A31,Country,'answer tally vs country DYNAMIC'!O$2)</f>
        <v>0</v>
      </c>
      <c r="P31">
        <f>COUNTIFS(Answer, 'answer tally vs country DYNAMIC'!$A31,Country,'answer tally vs country DYNAMIC'!P$2)</f>
        <v>0</v>
      </c>
      <c r="Q31">
        <f>COUNTIFS(Answer, 'answer tally vs country DYNAMIC'!$A31,Country,'answer tally vs country DYNAMIC'!Q$2)</f>
        <v>0</v>
      </c>
      <c r="R31">
        <f>COUNTIFS(Answer, 'answer tally vs country DYNAMIC'!$A31,Country,'answer tally vs country DYNAMIC'!R$2)</f>
        <v>0</v>
      </c>
      <c r="S31">
        <f>COUNTIFS(Answer, 'answer tally vs country DYNAMIC'!$A31,Country,'answer tally vs country DYNAMIC'!S$2)</f>
        <v>0</v>
      </c>
      <c r="T31">
        <f>COUNTIFS(Answer, 'answer tally vs country DYNAMIC'!$A31,Country,'answer tally vs country DYNAMIC'!T$2)</f>
        <v>0</v>
      </c>
      <c r="U31">
        <f>COUNTIFS(Answer, 'answer tally vs country DYNAMIC'!$A31,Country,'answer tally vs country DYNAMIC'!U$2)</f>
        <v>0</v>
      </c>
    </row>
    <row r="32" spans="1:21">
      <c r="A32" t="s">
        <v>732</v>
      </c>
      <c r="B32">
        <v>20242118</v>
      </c>
      <c r="C32">
        <f>COUNTIFS(Batch_813445_batch_results.csv!$AD:$AD, 'answer tally vs country DYNAMIC'!$A32)</f>
        <v>2</v>
      </c>
      <c r="D32">
        <f>COUNTIFS(Answer, 'answer tally vs country DYNAMIC'!$A32,Country,'answer tally vs country DYNAMIC'!D$2)</f>
        <v>2</v>
      </c>
      <c r="E32">
        <f>COUNTIFS(Answer, 'answer tally vs country DYNAMIC'!$A32,Country,'answer tally vs country DYNAMIC'!E$2)</f>
        <v>0</v>
      </c>
      <c r="F32">
        <f>COUNTIFS(Answer, 'answer tally vs country DYNAMIC'!$A32,Country,'answer tally vs country DYNAMIC'!F$2)</f>
        <v>0</v>
      </c>
      <c r="G32">
        <f>COUNTIFS(Answer, 'answer tally vs country DYNAMIC'!$A32,Country,'answer tally vs country DYNAMIC'!G$2)</f>
        <v>0</v>
      </c>
      <c r="H32">
        <f>COUNTIFS(Answer, 'answer tally vs country DYNAMIC'!$A32,Country,'answer tally vs country DYNAMIC'!H$2)</f>
        <v>0</v>
      </c>
      <c r="I32">
        <f>COUNTIFS(Answer, 'answer tally vs country DYNAMIC'!$A32,Country,'answer tally vs country DYNAMIC'!I$2)</f>
        <v>0</v>
      </c>
      <c r="J32">
        <f>COUNTIFS(Answer, 'answer tally vs country DYNAMIC'!$A32,Country,'answer tally vs country DYNAMIC'!J$2)</f>
        <v>0</v>
      </c>
      <c r="K32">
        <f>COUNTIFS(Answer, 'answer tally vs country DYNAMIC'!$A32,Country,'answer tally vs country DYNAMIC'!K$2)</f>
        <v>0</v>
      </c>
      <c r="L32">
        <f>COUNTIFS(Answer, 'answer tally vs country DYNAMIC'!$A32,Country,'answer tally vs country DYNAMIC'!L$2)</f>
        <v>0</v>
      </c>
      <c r="M32">
        <f>COUNTIFS(Answer, 'answer tally vs country DYNAMIC'!$A32,Country,'answer tally vs country DYNAMIC'!M$2)</f>
        <v>0</v>
      </c>
      <c r="N32">
        <f>COUNTIFS(Answer, 'answer tally vs country DYNAMIC'!$A32,Country,'answer tally vs country DYNAMIC'!N$2)</f>
        <v>0</v>
      </c>
      <c r="O32">
        <f>COUNTIFS(Answer, 'answer tally vs country DYNAMIC'!$A32,Country,'answer tally vs country DYNAMIC'!O$2)</f>
        <v>0</v>
      </c>
      <c r="P32">
        <f>COUNTIFS(Answer, 'answer tally vs country DYNAMIC'!$A32,Country,'answer tally vs country DYNAMIC'!P$2)</f>
        <v>0</v>
      </c>
      <c r="Q32">
        <f>COUNTIFS(Answer, 'answer tally vs country DYNAMIC'!$A32,Country,'answer tally vs country DYNAMIC'!Q$2)</f>
        <v>0</v>
      </c>
      <c r="R32">
        <f>COUNTIFS(Answer, 'answer tally vs country DYNAMIC'!$A32,Country,'answer tally vs country DYNAMIC'!R$2)</f>
        <v>0</v>
      </c>
      <c r="S32">
        <f>COUNTIFS(Answer, 'answer tally vs country DYNAMIC'!$A32,Country,'answer tally vs country DYNAMIC'!S$2)</f>
        <v>0</v>
      </c>
      <c r="T32">
        <f>COUNTIFS(Answer, 'answer tally vs country DYNAMIC'!$A32,Country,'answer tally vs country DYNAMIC'!T$2)</f>
        <v>0</v>
      </c>
      <c r="U32">
        <f>COUNTIFS(Answer, 'answer tally vs country DYNAMIC'!$A32,Country,'answer tally vs country DYNAMIC'!U$2)</f>
        <v>0</v>
      </c>
    </row>
    <row r="33" spans="1:21">
      <c r="A33" t="s">
        <v>757</v>
      </c>
      <c r="B33">
        <v>2807012</v>
      </c>
      <c r="C33">
        <f>COUNTIFS(Batch_813445_batch_results.csv!$AD:$AD, 'answer tally vs country DYNAMIC'!$A33)</f>
        <v>2</v>
      </c>
      <c r="D33">
        <f>COUNTIFS(Answer, 'answer tally vs country DYNAMIC'!$A33,Country,'answer tally vs country DYNAMIC'!D$2)</f>
        <v>2</v>
      </c>
      <c r="E33">
        <f>COUNTIFS(Answer, 'answer tally vs country DYNAMIC'!$A33,Country,'answer tally vs country DYNAMIC'!E$2)</f>
        <v>0</v>
      </c>
      <c r="F33">
        <f>COUNTIFS(Answer, 'answer tally vs country DYNAMIC'!$A33,Country,'answer tally vs country DYNAMIC'!F$2)</f>
        <v>0</v>
      </c>
      <c r="G33">
        <f>COUNTIFS(Answer, 'answer tally vs country DYNAMIC'!$A33,Country,'answer tally vs country DYNAMIC'!G$2)</f>
        <v>0</v>
      </c>
      <c r="H33">
        <f>COUNTIFS(Answer, 'answer tally vs country DYNAMIC'!$A33,Country,'answer tally vs country DYNAMIC'!H$2)</f>
        <v>0</v>
      </c>
      <c r="I33">
        <f>COUNTIFS(Answer, 'answer tally vs country DYNAMIC'!$A33,Country,'answer tally vs country DYNAMIC'!I$2)</f>
        <v>0</v>
      </c>
      <c r="J33">
        <f>COUNTIFS(Answer, 'answer tally vs country DYNAMIC'!$A33,Country,'answer tally vs country DYNAMIC'!J$2)</f>
        <v>0</v>
      </c>
      <c r="K33">
        <f>COUNTIFS(Answer, 'answer tally vs country DYNAMIC'!$A33,Country,'answer tally vs country DYNAMIC'!K$2)</f>
        <v>0</v>
      </c>
      <c r="L33">
        <f>COUNTIFS(Answer, 'answer tally vs country DYNAMIC'!$A33,Country,'answer tally vs country DYNAMIC'!L$2)</f>
        <v>0</v>
      </c>
      <c r="M33">
        <f>COUNTIFS(Answer, 'answer tally vs country DYNAMIC'!$A33,Country,'answer tally vs country DYNAMIC'!M$2)</f>
        <v>0</v>
      </c>
      <c r="N33">
        <f>COUNTIFS(Answer, 'answer tally vs country DYNAMIC'!$A33,Country,'answer tally vs country DYNAMIC'!N$2)</f>
        <v>0</v>
      </c>
      <c r="O33">
        <f>COUNTIFS(Answer, 'answer tally vs country DYNAMIC'!$A33,Country,'answer tally vs country DYNAMIC'!O$2)</f>
        <v>0</v>
      </c>
      <c r="P33">
        <f>COUNTIFS(Answer, 'answer tally vs country DYNAMIC'!$A33,Country,'answer tally vs country DYNAMIC'!P$2)</f>
        <v>0</v>
      </c>
      <c r="Q33">
        <f>COUNTIFS(Answer, 'answer tally vs country DYNAMIC'!$A33,Country,'answer tally vs country DYNAMIC'!Q$2)</f>
        <v>0</v>
      </c>
      <c r="R33">
        <f>COUNTIFS(Answer, 'answer tally vs country DYNAMIC'!$A33,Country,'answer tally vs country DYNAMIC'!R$2)</f>
        <v>0</v>
      </c>
      <c r="S33">
        <f>COUNTIFS(Answer, 'answer tally vs country DYNAMIC'!$A33,Country,'answer tally vs country DYNAMIC'!S$2)</f>
        <v>0</v>
      </c>
      <c r="T33">
        <f>COUNTIFS(Answer, 'answer tally vs country DYNAMIC'!$A33,Country,'answer tally vs country DYNAMIC'!T$2)</f>
        <v>0</v>
      </c>
      <c r="U33">
        <f>COUNTIFS(Answer, 'answer tally vs country DYNAMIC'!$A33,Country,'answer tally vs country DYNAMIC'!U$2)</f>
        <v>0</v>
      </c>
    </row>
    <row r="34" spans="1:21">
      <c r="A34" t="s">
        <v>765</v>
      </c>
      <c r="B34">
        <v>10804076</v>
      </c>
      <c r="C34">
        <f>COUNTIFS(Batch_813445_batch_results.csv!$AD:$AD, 'answer tally vs country DYNAMIC'!$A34)</f>
        <v>2</v>
      </c>
      <c r="D34">
        <f>COUNTIFS(Answer, 'answer tally vs country DYNAMIC'!$A34,Country,'answer tally vs country DYNAMIC'!D$2)</f>
        <v>2</v>
      </c>
      <c r="E34">
        <f>COUNTIFS(Answer, 'answer tally vs country DYNAMIC'!$A34,Country,'answer tally vs country DYNAMIC'!E$2)</f>
        <v>0</v>
      </c>
      <c r="F34">
        <f>COUNTIFS(Answer, 'answer tally vs country DYNAMIC'!$A34,Country,'answer tally vs country DYNAMIC'!F$2)</f>
        <v>0</v>
      </c>
      <c r="G34">
        <f>COUNTIFS(Answer, 'answer tally vs country DYNAMIC'!$A34,Country,'answer tally vs country DYNAMIC'!G$2)</f>
        <v>0</v>
      </c>
      <c r="H34">
        <f>COUNTIFS(Answer, 'answer tally vs country DYNAMIC'!$A34,Country,'answer tally vs country DYNAMIC'!H$2)</f>
        <v>0</v>
      </c>
      <c r="I34">
        <f>COUNTIFS(Answer, 'answer tally vs country DYNAMIC'!$A34,Country,'answer tally vs country DYNAMIC'!I$2)</f>
        <v>0</v>
      </c>
      <c r="J34">
        <f>COUNTIFS(Answer, 'answer tally vs country DYNAMIC'!$A34,Country,'answer tally vs country DYNAMIC'!J$2)</f>
        <v>0</v>
      </c>
      <c r="K34">
        <f>COUNTIFS(Answer, 'answer tally vs country DYNAMIC'!$A34,Country,'answer tally vs country DYNAMIC'!K$2)</f>
        <v>0</v>
      </c>
      <c r="L34">
        <f>COUNTIFS(Answer, 'answer tally vs country DYNAMIC'!$A34,Country,'answer tally vs country DYNAMIC'!L$2)</f>
        <v>0</v>
      </c>
      <c r="M34">
        <f>COUNTIFS(Answer, 'answer tally vs country DYNAMIC'!$A34,Country,'answer tally vs country DYNAMIC'!M$2)</f>
        <v>0</v>
      </c>
      <c r="N34">
        <f>COUNTIFS(Answer, 'answer tally vs country DYNAMIC'!$A34,Country,'answer tally vs country DYNAMIC'!N$2)</f>
        <v>0</v>
      </c>
      <c r="O34">
        <f>COUNTIFS(Answer, 'answer tally vs country DYNAMIC'!$A34,Country,'answer tally vs country DYNAMIC'!O$2)</f>
        <v>0</v>
      </c>
      <c r="P34">
        <f>COUNTIFS(Answer, 'answer tally vs country DYNAMIC'!$A34,Country,'answer tally vs country DYNAMIC'!P$2)</f>
        <v>0</v>
      </c>
      <c r="Q34">
        <f>COUNTIFS(Answer, 'answer tally vs country DYNAMIC'!$A34,Country,'answer tally vs country DYNAMIC'!Q$2)</f>
        <v>0</v>
      </c>
      <c r="R34">
        <f>COUNTIFS(Answer, 'answer tally vs country DYNAMIC'!$A34,Country,'answer tally vs country DYNAMIC'!R$2)</f>
        <v>0</v>
      </c>
      <c r="S34">
        <f>COUNTIFS(Answer, 'answer tally vs country DYNAMIC'!$A34,Country,'answer tally vs country DYNAMIC'!S$2)</f>
        <v>0</v>
      </c>
      <c r="T34">
        <f>COUNTIFS(Answer, 'answer tally vs country DYNAMIC'!$A34,Country,'answer tally vs country DYNAMIC'!T$2)</f>
        <v>0</v>
      </c>
      <c r="U34">
        <f>COUNTIFS(Answer, 'answer tally vs country DYNAMIC'!$A34,Country,'answer tally vs country DYNAMIC'!U$2)</f>
        <v>0</v>
      </c>
    </row>
    <row r="35" spans="1:21">
      <c r="A35" t="s">
        <v>222</v>
      </c>
      <c r="B35">
        <v>919228</v>
      </c>
      <c r="C35">
        <f>COUNTIFS(Batch_813445_batch_results.csv!$AD:$AD, 'answer tally vs country DYNAMIC'!$A35)</f>
        <v>3</v>
      </c>
      <c r="D35">
        <f>COUNTIFS(Answer, 'answer tally vs country DYNAMIC'!$A35,Country,'answer tally vs country DYNAMIC'!D$2)</f>
        <v>3</v>
      </c>
      <c r="E35">
        <f>COUNTIFS(Answer, 'answer tally vs country DYNAMIC'!$A35,Country,'answer tally vs country DYNAMIC'!E$2)</f>
        <v>0</v>
      </c>
      <c r="F35">
        <f>COUNTIFS(Answer, 'answer tally vs country DYNAMIC'!$A35,Country,'answer tally vs country DYNAMIC'!F$2)</f>
        <v>0</v>
      </c>
      <c r="G35">
        <f>COUNTIFS(Answer, 'answer tally vs country DYNAMIC'!$A35,Country,'answer tally vs country DYNAMIC'!G$2)</f>
        <v>0</v>
      </c>
      <c r="H35">
        <f>COUNTIFS(Answer, 'answer tally vs country DYNAMIC'!$A35,Country,'answer tally vs country DYNAMIC'!H$2)</f>
        <v>0</v>
      </c>
      <c r="I35">
        <f>COUNTIFS(Answer, 'answer tally vs country DYNAMIC'!$A35,Country,'answer tally vs country DYNAMIC'!I$2)</f>
        <v>0</v>
      </c>
      <c r="J35">
        <f>COUNTIFS(Answer, 'answer tally vs country DYNAMIC'!$A35,Country,'answer tally vs country DYNAMIC'!J$2)</f>
        <v>0</v>
      </c>
      <c r="K35">
        <f>COUNTIFS(Answer, 'answer tally vs country DYNAMIC'!$A35,Country,'answer tally vs country DYNAMIC'!K$2)</f>
        <v>0</v>
      </c>
      <c r="L35">
        <f>COUNTIFS(Answer, 'answer tally vs country DYNAMIC'!$A35,Country,'answer tally vs country DYNAMIC'!L$2)</f>
        <v>0</v>
      </c>
      <c r="M35">
        <f>COUNTIFS(Answer, 'answer tally vs country DYNAMIC'!$A35,Country,'answer tally vs country DYNAMIC'!M$2)</f>
        <v>0</v>
      </c>
      <c r="N35">
        <f>COUNTIFS(Answer, 'answer tally vs country DYNAMIC'!$A35,Country,'answer tally vs country DYNAMIC'!N$2)</f>
        <v>0</v>
      </c>
      <c r="O35">
        <f>COUNTIFS(Answer, 'answer tally vs country DYNAMIC'!$A35,Country,'answer tally vs country DYNAMIC'!O$2)</f>
        <v>0</v>
      </c>
      <c r="P35">
        <f>COUNTIFS(Answer, 'answer tally vs country DYNAMIC'!$A35,Country,'answer tally vs country DYNAMIC'!P$2)</f>
        <v>0</v>
      </c>
      <c r="Q35">
        <f>COUNTIFS(Answer, 'answer tally vs country DYNAMIC'!$A35,Country,'answer tally vs country DYNAMIC'!Q$2)</f>
        <v>0</v>
      </c>
      <c r="R35">
        <f>COUNTIFS(Answer, 'answer tally vs country DYNAMIC'!$A35,Country,'answer tally vs country DYNAMIC'!R$2)</f>
        <v>0</v>
      </c>
      <c r="S35">
        <f>COUNTIFS(Answer, 'answer tally vs country DYNAMIC'!$A35,Country,'answer tally vs country DYNAMIC'!S$2)</f>
        <v>0</v>
      </c>
      <c r="T35">
        <f>COUNTIFS(Answer, 'answer tally vs country DYNAMIC'!$A35,Country,'answer tally vs country DYNAMIC'!T$2)</f>
        <v>0</v>
      </c>
      <c r="U35">
        <f>COUNTIFS(Answer, 'answer tally vs country DYNAMIC'!$A35,Country,'answer tally vs country DYNAMIC'!U$2)</f>
        <v>0</v>
      </c>
    </row>
    <row r="36" spans="1:21">
      <c r="A36" t="s">
        <v>1947</v>
      </c>
      <c r="B36">
        <v>5431345</v>
      </c>
      <c r="C36">
        <f>COUNTIFS(Batch_813445_batch_results.csv!$AD:$AD, 'answer tally vs country DYNAMIC'!$A36)</f>
        <v>2</v>
      </c>
      <c r="D36">
        <f>COUNTIFS(Answer, 'answer tally vs country DYNAMIC'!$A36,Country,'answer tally vs country DYNAMIC'!D$2)</f>
        <v>0</v>
      </c>
      <c r="E36">
        <f>COUNTIFS(Answer, 'answer tally vs country DYNAMIC'!$A36,Country,'answer tally vs country DYNAMIC'!E$2)</f>
        <v>2</v>
      </c>
      <c r="F36">
        <f>COUNTIFS(Answer, 'answer tally vs country DYNAMIC'!$A36,Country,'answer tally vs country DYNAMIC'!F$2)</f>
        <v>0</v>
      </c>
      <c r="G36">
        <f>COUNTIFS(Answer, 'answer tally vs country DYNAMIC'!$A36,Country,'answer tally vs country DYNAMIC'!G$2)</f>
        <v>0</v>
      </c>
      <c r="H36">
        <f>COUNTIFS(Answer, 'answer tally vs country DYNAMIC'!$A36,Country,'answer tally vs country DYNAMIC'!H$2)</f>
        <v>0</v>
      </c>
      <c r="I36">
        <f>COUNTIFS(Answer, 'answer tally vs country DYNAMIC'!$A36,Country,'answer tally vs country DYNAMIC'!I$2)</f>
        <v>0</v>
      </c>
      <c r="J36">
        <f>COUNTIFS(Answer, 'answer tally vs country DYNAMIC'!$A36,Country,'answer tally vs country DYNAMIC'!J$2)</f>
        <v>0</v>
      </c>
      <c r="K36">
        <f>COUNTIFS(Answer, 'answer tally vs country DYNAMIC'!$A36,Country,'answer tally vs country DYNAMIC'!K$2)</f>
        <v>0</v>
      </c>
      <c r="L36">
        <f>COUNTIFS(Answer, 'answer tally vs country DYNAMIC'!$A36,Country,'answer tally vs country DYNAMIC'!L$2)</f>
        <v>0</v>
      </c>
      <c r="M36">
        <f>COUNTIFS(Answer, 'answer tally vs country DYNAMIC'!$A36,Country,'answer tally vs country DYNAMIC'!M$2)</f>
        <v>0</v>
      </c>
      <c r="N36">
        <f>COUNTIFS(Answer, 'answer tally vs country DYNAMIC'!$A36,Country,'answer tally vs country DYNAMIC'!N$2)</f>
        <v>0</v>
      </c>
      <c r="O36">
        <f>COUNTIFS(Answer, 'answer tally vs country DYNAMIC'!$A36,Country,'answer tally vs country DYNAMIC'!O$2)</f>
        <v>0</v>
      </c>
      <c r="P36">
        <f>COUNTIFS(Answer, 'answer tally vs country DYNAMIC'!$A36,Country,'answer tally vs country DYNAMIC'!P$2)</f>
        <v>0</v>
      </c>
      <c r="Q36">
        <f>COUNTIFS(Answer, 'answer tally vs country DYNAMIC'!$A36,Country,'answer tally vs country DYNAMIC'!Q$2)</f>
        <v>0</v>
      </c>
      <c r="R36">
        <f>COUNTIFS(Answer, 'answer tally vs country DYNAMIC'!$A36,Country,'answer tally vs country DYNAMIC'!R$2)</f>
        <v>0</v>
      </c>
      <c r="S36">
        <f>COUNTIFS(Answer, 'answer tally vs country DYNAMIC'!$A36,Country,'answer tally vs country DYNAMIC'!S$2)</f>
        <v>0</v>
      </c>
      <c r="T36">
        <f>COUNTIFS(Answer, 'answer tally vs country DYNAMIC'!$A36,Country,'answer tally vs country DYNAMIC'!T$2)</f>
        <v>0</v>
      </c>
      <c r="U36">
        <f>COUNTIFS(Answer, 'answer tally vs country DYNAMIC'!$A36,Country,'answer tally vs country DYNAMIC'!U$2)</f>
        <v>0</v>
      </c>
    </row>
    <row r="37" spans="1:21">
      <c r="A37" t="s">
        <v>1974</v>
      </c>
      <c r="B37">
        <v>5366299</v>
      </c>
      <c r="C37">
        <f>COUNTIFS(Batch_813445_batch_results.csv!$AD:$AD, 'answer tally vs country DYNAMIC'!$A37)</f>
        <v>1</v>
      </c>
      <c r="D37">
        <f>COUNTIFS(Answer, 'answer tally vs country DYNAMIC'!$A37,Country,'answer tally vs country DYNAMIC'!D$2)</f>
        <v>0</v>
      </c>
      <c r="E37">
        <f>COUNTIFS(Answer, 'answer tally vs country DYNAMIC'!$A37,Country,'answer tally vs country DYNAMIC'!E$2)</f>
        <v>1</v>
      </c>
      <c r="F37">
        <f>COUNTIFS(Answer, 'answer tally vs country DYNAMIC'!$A37,Country,'answer tally vs country DYNAMIC'!F$2)</f>
        <v>0</v>
      </c>
      <c r="G37">
        <f>COUNTIFS(Answer, 'answer tally vs country DYNAMIC'!$A37,Country,'answer tally vs country DYNAMIC'!G$2)</f>
        <v>0</v>
      </c>
      <c r="H37">
        <f>COUNTIFS(Answer, 'answer tally vs country DYNAMIC'!$A37,Country,'answer tally vs country DYNAMIC'!H$2)</f>
        <v>0</v>
      </c>
      <c r="I37">
        <f>COUNTIFS(Answer, 'answer tally vs country DYNAMIC'!$A37,Country,'answer tally vs country DYNAMIC'!I$2)</f>
        <v>0</v>
      </c>
      <c r="J37">
        <f>COUNTIFS(Answer, 'answer tally vs country DYNAMIC'!$A37,Country,'answer tally vs country DYNAMIC'!J$2)</f>
        <v>0</v>
      </c>
      <c r="K37">
        <f>COUNTIFS(Answer, 'answer tally vs country DYNAMIC'!$A37,Country,'answer tally vs country DYNAMIC'!K$2)</f>
        <v>0</v>
      </c>
      <c r="L37">
        <f>COUNTIFS(Answer, 'answer tally vs country DYNAMIC'!$A37,Country,'answer tally vs country DYNAMIC'!L$2)</f>
        <v>0</v>
      </c>
      <c r="M37">
        <f>COUNTIFS(Answer, 'answer tally vs country DYNAMIC'!$A37,Country,'answer tally vs country DYNAMIC'!M$2)</f>
        <v>0</v>
      </c>
      <c r="N37">
        <f>COUNTIFS(Answer, 'answer tally vs country DYNAMIC'!$A37,Country,'answer tally vs country DYNAMIC'!N$2)</f>
        <v>0</v>
      </c>
      <c r="O37">
        <f>COUNTIFS(Answer, 'answer tally vs country DYNAMIC'!$A37,Country,'answer tally vs country DYNAMIC'!O$2)</f>
        <v>0</v>
      </c>
      <c r="P37">
        <f>COUNTIFS(Answer, 'answer tally vs country DYNAMIC'!$A37,Country,'answer tally vs country DYNAMIC'!P$2)</f>
        <v>0</v>
      </c>
      <c r="Q37">
        <f>COUNTIFS(Answer, 'answer tally vs country DYNAMIC'!$A37,Country,'answer tally vs country DYNAMIC'!Q$2)</f>
        <v>0</v>
      </c>
      <c r="R37">
        <f>COUNTIFS(Answer, 'answer tally vs country DYNAMIC'!$A37,Country,'answer tally vs country DYNAMIC'!R$2)</f>
        <v>0</v>
      </c>
      <c r="S37">
        <f>COUNTIFS(Answer, 'answer tally vs country DYNAMIC'!$A37,Country,'answer tally vs country DYNAMIC'!S$2)</f>
        <v>0</v>
      </c>
      <c r="T37">
        <f>COUNTIFS(Answer, 'answer tally vs country DYNAMIC'!$A37,Country,'answer tally vs country DYNAMIC'!T$2)</f>
        <v>0</v>
      </c>
      <c r="U37">
        <f>COUNTIFS(Answer, 'answer tally vs country DYNAMIC'!$A37,Country,'answer tally vs country DYNAMIC'!U$2)</f>
        <v>0</v>
      </c>
    </row>
    <row r="38" spans="1:21">
      <c r="A38" t="s">
        <v>1952</v>
      </c>
      <c r="B38">
        <v>866609</v>
      </c>
      <c r="C38">
        <f>COUNTIFS(Batch_813445_batch_results.csv!$AD:$AD, 'answer tally vs country DYNAMIC'!$A38)</f>
        <v>2</v>
      </c>
      <c r="D38">
        <f>COUNTIFS(Answer, 'answer tally vs country DYNAMIC'!$A38,Country,'answer tally vs country DYNAMIC'!D$2)</f>
        <v>0</v>
      </c>
      <c r="E38">
        <f>COUNTIFS(Answer, 'answer tally vs country DYNAMIC'!$A38,Country,'answer tally vs country DYNAMIC'!E$2)</f>
        <v>2</v>
      </c>
      <c r="F38">
        <f>COUNTIFS(Answer, 'answer tally vs country DYNAMIC'!$A38,Country,'answer tally vs country DYNAMIC'!F$2)</f>
        <v>0</v>
      </c>
      <c r="G38">
        <f>COUNTIFS(Answer, 'answer tally vs country DYNAMIC'!$A38,Country,'answer tally vs country DYNAMIC'!G$2)</f>
        <v>0</v>
      </c>
      <c r="H38">
        <f>COUNTIFS(Answer, 'answer tally vs country DYNAMIC'!$A38,Country,'answer tally vs country DYNAMIC'!H$2)</f>
        <v>0</v>
      </c>
      <c r="I38">
        <f>COUNTIFS(Answer, 'answer tally vs country DYNAMIC'!$A38,Country,'answer tally vs country DYNAMIC'!I$2)</f>
        <v>0</v>
      </c>
      <c r="J38">
        <f>COUNTIFS(Answer, 'answer tally vs country DYNAMIC'!$A38,Country,'answer tally vs country DYNAMIC'!J$2)</f>
        <v>0</v>
      </c>
      <c r="K38">
        <f>COUNTIFS(Answer, 'answer tally vs country DYNAMIC'!$A38,Country,'answer tally vs country DYNAMIC'!K$2)</f>
        <v>0</v>
      </c>
      <c r="L38">
        <f>COUNTIFS(Answer, 'answer tally vs country DYNAMIC'!$A38,Country,'answer tally vs country DYNAMIC'!L$2)</f>
        <v>0</v>
      </c>
      <c r="M38">
        <f>COUNTIFS(Answer, 'answer tally vs country DYNAMIC'!$A38,Country,'answer tally vs country DYNAMIC'!M$2)</f>
        <v>0</v>
      </c>
      <c r="N38">
        <f>COUNTIFS(Answer, 'answer tally vs country DYNAMIC'!$A38,Country,'answer tally vs country DYNAMIC'!N$2)</f>
        <v>0</v>
      </c>
      <c r="O38">
        <f>COUNTIFS(Answer, 'answer tally vs country DYNAMIC'!$A38,Country,'answer tally vs country DYNAMIC'!O$2)</f>
        <v>0</v>
      </c>
      <c r="P38">
        <f>COUNTIFS(Answer, 'answer tally vs country DYNAMIC'!$A38,Country,'answer tally vs country DYNAMIC'!P$2)</f>
        <v>0</v>
      </c>
      <c r="Q38">
        <f>COUNTIFS(Answer, 'answer tally vs country DYNAMIC'!$A38,Country,'answer tally vs country DYNAMIC'!Q$2)</f>
        <v>0</v>
      </c>
      <c r="R38">
        <f>COUNTIFS(Answer, 'answer tally vs country DYNAMIC'!$A38,Country,'answer tally vs country DYNAMIC'!R$2)</f>
        <v>0</v>
      </c>
      <c r="S38">
        <f>COUNTIFS(Answer, 'answer tally vs country DYNAMIC'!$A38,Country,'answer tally vs country DYNAMIC'!S$2)</f>
        <v>0</v>
      </c>
      <c r="T38">
        <f>COUNTIFS(Answer, 'answer tally vs country DYNAMIC'!$A38,Country,'answer tally vs country DYNAMIC'!T$2)</f>
        <v>0</v>
      </c>
      <c r="U38">
        <f>COUNTIFS(Answer, 'answer tally vs country DYNAMIC'!$A38,Country,'answer tally vs country DYNAMIC'!U$2)</f>
        <v>0</v>
      </c>
    </row>
    <row r="39" spans="1:21">
      <c r="A39" t="s">
        <v>1963</v>
      </c>
      <c r="B39">
        <v>10039067</v>
      </c>
      <c r="C39">
        <f>COUNTIFS(Batch_813445_batch_results.csv!$AD:$AD, 'answer tally vs country DYNAMIC'!$A39)</f>
        <v>1</v>
      </c>
      <c r="D39">
        <f>COUNTIFS(Answer, 'answer tally vs country DYNAMIC'!$A39,Country,'answer tally vs country DYNAMIC'!D$2)</f>
        <v>0</v>
      </c>
      <c r="E39">
        <f>COUNTIFS(Answer, 'answer tally vs country DYNAMIC'!$A39,Country,'answer tally vs country DYNAMIC'!E$2)</f>
        <v>1</v>
      </c>
      <c r="F39">
        <f>COUNTIFS(Answer, 'answer tally vs country DYNAMIC'!$A39,Country,'answer tally vs country DYNAMIC'!F$2)</f>
        <v>0</v>
      </c>
      <c r="G39">
        <f>COUNTIFS(Answer, 'answer tally vs country DYNAMIC'!$A39,Country,'answer tally vs country DYNAMIC'!G$2)</f>
        <v>0</v>
      </c>
      <c r="H39">
        <f>COUNTIFS(Answer, 'answer tally vs country DYNAMIC'!$A39,Country,'answer tally vs country DYNAMIC'!H$2)</f>
        <v>0</v>
      </c>
      <c r="I39">
        <f>COUNTIFS(Answer, 'answer tally vs country DYNAMIC'!$A39,Country,'answer tally vs country DYNAMIC'!I$2)</f>
        <v>0</v>
      </c>
      <c r="J39">
        <f>COUNTIFS(Answer, 'answer tally vs country DYNAMIC'!$A39,Country,'answer tally vs country DYNAMIC'!J$2)</f>
        <v>0</v>
      </c>
      <c r="K39">
        <f>COUNTIFS(Answer, 'answer tally vs country DYNAMIC'!$A39,Country,'answer tally vs country DYNAMIC'!K$2)</f>
        <v>0</v>
      </c>
      <c r="L39">
        <f>COUNTIFS(Answer, 'answer tally vs country DYNAMIC'!$A39,Country,'answer tally vs country DYNAMIC'!L$2)</f>
        <v>0</v>
      </c>
      <c r="M39">
        <f>COUNTIFS(Answer, 'answer tally vs country DYNAMIC'!$A39,Country,'answer tally vs country DYNAMIC'!M$2)</f>
        <v>0</v>
      </c>
      <c r="N39">
        <f>COUNTIFS(Answer, 'answer tally vs country DYNAMIC'!$A39,Country,'answer tally vs country DYNAMIC'!N$2)</f>
        <v>0</v>
      </c>
      <c r="O39">
        <f>COUNTIFS(Answer, 'answer tally vs country DYNAMIC'!$A39,Country,'answer tally vs country DYNAMIC'!O$2)</f>
        <v>0</v>
      </c>
      <c r="P39">
        <f>COUNTIFS(Answer, 'answer tally vs country DYNAMIC'!$A39,Country,'answer tally vs country DYNAMIC'!P$2)</f>
        <v>0</v>
      </c>
      <c r="Q39">
        <f>COUNTIFS(Answer, 'answer tally vs country DYNAMIC'!$A39,Country,'answer tally vs country DYNAMIC'!Q$2)</f>
        <v>0</v>
      </c>
      <c r="R39">
        <f>COUNTIFS(Answer, 'answer tally vs country DYNAMIC'!$A39,Country,'answer tally vs country DYNAMIC'!R$2)</f>
        <v>0</v>
      </c>
      <c r="S39">
        <f>COUNTIFS(Answer, 'answer tally vs country DYNAMIC'!$A39,Country,'answer tally vs country DYNAMIC'!S$2)</f>
        <v>0</v>
      </c>
      <c r="T39">
        <f>COUNTIFS(Answer, 'answer tally vs country DYNAMIC'!$A39,Country,'answer tally vs country DYNAMIC'!T$2)</f>
        <v>0</v>
      </c>
      <c r="U39">
        <f>COUNTIFS(Answer, 'answer tally vs country DYNAMIC'!$A39,Country,'answer tally vs country DYNAMIC'!U$2)</f>
        <v>0</v>
      </c>
    </row>
    <row r="40" spans="1:21">
      <c r="A40" t="s">
        <v>2057</v>
      </c>
      <c r="B40">
        <v>859334</v>
      </c>
      <c r="C40">
        <f>COUNTIFS(Batch_813445_batch_results.csv!$AD:$AD, 'answer tally vs country DYNAMIC'!$A40)</f>
        <v>4</v>
      </c>
      <c r="D40">
        <f>COUNTIFS(Answer, 'answer tally vs country DYNAMIC'!$A40,Country,'answer tally vs country DYNAMIC'!D$2)</f>
        <v>4</v>
      </c>
      <c r="E40">
        <f>COUNTIFS(Answer, 'answer tally vs country DYNAMIC'!$A40,Country,'answer tally vs country DYNAMIC'!E$2)</f>
        <v>0</v>
      </c>
      <c r="F40">
        <f>COUNTIFS(Answer, 'answer tally vs country DYNAMIC'!$A40,Country,'answer tally vs country DYNAMIC'!F$2)</f>
        <v>0</v>
      </c>
      <c r="G40">
        <f>COUNTIFS(Answer, 'answer tally vs country DYNAMIC'!$A40,Country,'answer tally vs country DYNAMIC'!G$2)</f>
        <v>0</v>
      </c>
      <c r="H40">
        <f>COUNTIFS(Answer, 'answer tally vs country DYNAMIC'!$A40,Country,'answer tally vs country DYNAMIC'!H$2)</f>
        <v>0</v>
      </c>
      <c r="I40">
        <f>COUNTIFS(Answer, 'answer tally vs country DYNAMIC'!$A40,Country,'answer tally vs country DYNAMIC'!I$2)</f>
        <v>0</v>
      </c>
      <c r="J40">
        <f>COUNTIFS(Answer, 'answer tally vs country DYNAMIC'!$A40,Country,'answer tally vs country DYNAMIC'!J$2)</f>
        <v>0</v>
      </c>
      <c r="K40">
        <f>COUNTIFS(Answer, 'answer tally vs country DYNAMIC'!$A40,Country,'answer tally vs country DYNAMIC'!K$2)</f>
        <v>0</v>
      </c>
      <c r="L40">
        <f>COUNTIFS(Answer, 'answer tally vs country DYNAMIC'!$A40,Country,'answer tally vs country DYNAMIC'!L$2)</f>
        <v>0</v>
      </c>
      <c r="M40">
        <f>COUNTIFS(Answer, 'answer tally vs country DYNAMIC'!$A40,Country,'answer tally vs country DYNAMIC'!M$2)</f>
        <v>0</v>
      </c>
      <c r="N40">
        <f>COUNTIFS(Answer, 'answer tally vs country DYNAMIC'!$A40,Country,'answer tally vs country DYNAMIC'!N$2)</f>
        <v>0</v>
      </c>
      <c r="O40">
        <f>COUNTIFS(Answer, 'answer tally vs country DYNAMIC'!$A40,Country,'answer tally vs country DYNAMIC'!O$2)</f>
        <v>0</v>
      </c>
      <c r="P40">
        <f>COUNTIFS(Answer, 'answer tally vs country DYNAMIC'!$A40,Country,'answer tally vs country DYNAMIC'!P$2)</f>
        <v>0</v>
      </c>
      <c r="Q40">
        <f>COUNTIFS(Answer, 'answer tally vs country DYNAMIC'!$A40,Country,'answer tally vs country DYNAMIC'!Q$2)</f>
        <v>0</v>
      </c>
      <c r="R40">
        <f>COUNTIFS(Answer, 'answer tally vs country DYNAMIC'!$A40,Country,'answer tally vs country DYNAMIC'!R$2)</f>
        <v>0</v>
      </c>
      <c r="S40">
        <f>COUNTIFS(Answer, 'answer tally vs country DYNAMIC'!$A40,Country,'answer tally vs country DYNAMIC'!S$2)</f>
        <v>0</v>
      </c>
      <c r="T40">
        <f>COUNTIFS(Answer, 'answer tally vs country DYNAMIC'!$A40,Country,'answer tally vs country DYNAMIC'!T$2)</f>
        <v>0</v>
      </c>
      <c r="U40">
        <f>COUNTIFS(Answer, 'answer tally vs country DYNAMIC'!$A40,Country,'answer tally vs country DYNAMIC'!U$2)</f>
        <v>0</v>
      </c>
    </row>
    <row r="41" spans="1:21">
      <c r="A41" t="s">
        <v>851</v>
      </c>
      <c r="B41">
        <v>826911</v>
      </c>
      <c r="C41">
        <f>COUNTIFS(Batch_813445_batch_results.csv!$AD:$AD, 'answer tally vs country DYNAMIC'!$A41)</f>
        <v>3</v>
      </c>
      <c r="D41">
        <f>COUNTIFS(Answer, 'answer tally vs country DYNAMIC'!$A41,Country,'answer tally vs country DYNAMIC'!D$2)</f>
        <v>3</v>
      </c>
      <c r="E41">
        <f>COUNTIFS(Answer, 'answer tally vs country DYNAMIC'!$A41,Country,'answer tally vs country DYNAMIC'!E$2)</f>
        <v>0</v>
      </c>
      <c r="F41">
        <f>COUNTIFS(Answer, 'answer tally vs country DYNAMIC'!$A41,Country,'answer tally vs country DYNAMIC'!F$2)</f>
        <v>0</v>
      </c>
      <c r="G41">
        <f>COUNTIFS(Answer, 'answer tally vs country DYNAMIC'!$A41,Country,'answer tally vs country DYNAMIC'!G$2)</f>
        <v>0</v>
      </c>
      <c r="H41">
        <f>COUNTIFS(Answer, 'answer tally vs country DYNAMIC'!$A41,Country,'answer tally vs country DYNAMIC'!H$2)</f>
        <v>0</v>
      </c>
      <c r="I41">
        <f>COUNTIFS(Answer, 'answer tally vs country DYNAMIC'!$A41,Country,'answer tally vs country DYNAMIC'!I$2)</f>
        <v>0</v>
      </c>
      <c r="J41">
        <f>COUNTIFS(Answer, 'answer tally vs country DYNAMIC'!$A41,Country,'answer tally vs country DYNAMIC'!J$2)</f>
        <v>0</v>
      </c>
      <c r="K41">
        <f>COUNTIFS(Answer, 'answer tally vs country DYNAMIC'!$A41,Country,'answer tally vs country DYNAMIC'!K$2)</f>
        <v>0</v>
      </c>
      <c r="L41">
        <f>COUNTIFS(Answer, 'answer tally vs country DYNAMIC'!$A41,Country,'answer tally vs country DYNAMIC'!L$2)</f>
        <v>0</v>
      </c>
      <c r="M41">
        <f>COUNTIFS(Answer, 'answer tally vs country DYNAMIC'!$A41,Country,'answer tally vs country DYNAMIC'!M$2)</f>
        <v>0</v>
      </c>
      <c r="N41">
        <f>COUNTIFS(Answer, 'answer tally vs country DYNAMIC'!$A41,Country,'answer tally vs country DYNAMIC'!N$2)</f>
        <v>0</v>
      </c>
      <c r="O41">
        <f>COUNTIFS(Answer, 'answer tally vs country DYNAMIC'!$A41,Country,'answer tally vs country DYNAMIC'!O$2)</f>
        <v>0</v>
      </c>
      <c r="P41">
        <f>COUNTIFS(Answer, 'answer tally vs country DYNAMIC'!$A41,Country,'answer tally vs country DYNAMIC'!P$2)</f>
        <v>0</v>
      </c>
      <c r="Q41">
        <f>COUNTIFS(Answer, 'answer tally vs country DYNAMIC'!$A41,Country,'answer tally vs country DYNAMIC'!Q$2)</f>
        <v>0</v>
      </c>
      <c r="R41">
        <f>COUNTIFS(Answer, 'answer tally vs country DYNAMIC'!$A41,Country,'answer tally vs country DYNAMIC'!R$2)</f>
        <v>0</v>
      </c>
      <c r="S41">
        <f>COUNTIFS(Answer, 'answer tally vs country DYNAMIC'!$A41,Country,'answer tally vs country DYNAMIC'!S$2)</f>
        <v>0</v>
      </c>
      <c r="T41">
        <f>COUNTIFS(Answer, 'answer tally vs country DYNAMIC'!$A41,Country,'answer tally vs country DYNAMIC'!T$2)</f>
        <v>0</v>
      </c>
      <c r="U41">
        <f>COUNTIFS(Answer, 'answer tally vs country DYNAMIC'!$A41,Country,'answer tally vs country DYNAMIC'!U$2)</f>
        <v>0</v>
      </c>
    </row>
    <row r="42" spans="1:21">
      <c r="A42" t="s">
        <v>1969</v>
      </c>
      <c r="B42">
        <v>859307</v>
      </c>
      <c r="C42">
        <f>COUNTIFS(Batch_813445_batch_results.csv!$AD:$AD, 'answer tally vs country DYNAMIC'!$A42)</f>
        <v>11</v>
      </c>
      <c r="D42">
        <f>COUNTIFS(Answer, 'answer tally vs country DYNAMIC'!$A42,Country,'answer tally vs country DYNAMIC'!D$2)</f>
        <v>11</v>
      </c>
      <c r="E42">
        <f>COUNTIFS(Answer, 'answer tally vs country DYNAMIC'!$A42,Country,'answer tally vs country DYNAMIC'!E$2)</f>
        <v>0</v>
      </c>
      <c r="F42">
        <f>COUNTIFS(Answer, 'answer tally vs country DYNAMIC'!$A42,Country,'answer tally vs country DYNAMIC'!F$2)</f>
        <v>0</v>
      </c>
      <c r="G42">
        <f>COUNTIFS(Answer, 'answer tally vs country DYNAMIC'!$A42,Country,'answer tally vs country DYNAMIC'!G$2)</f>
        <v>0</v>
      </c>
      <c r="H42">
        <f>COUNTIFS(Answer, 'answer tally vs country DYNAMIC'!$A42,Country,'answer tally vs country DYNAMIC'!H$2)</f>
        <v>0</v>
      </c>
      <c r="I42">
        <f>COUNTIFS(Answer, 'answer tally vs country DYNAMIC'!$A42,Country,'answer tally vs country DYNAMIC'!I$2)</f>
        <v>0</v>
      </c>
      <c r="J42">
        <f>COUNTIFS(Answer, 'answer tally vs country DYNAMIC'!$A42,Country,'answer tally vs country DYNAMIC'!J$2)</f>
        <v>0</v>
      </c>
      <c r="K42">
        <f>COUNTIFS(Answer, 'answer tally vs country DYNAMIC'!$A42,Country,'answer tally vs country DYNAMIC'!K$2)</f>
        <v>0</v>
      </c>
      <c r="L42">
        <f>COUNTIFS(Answer, 'answer tally vs country DYNAMIC'!$A42,Country,'answer tally vs country DYNAMIC'!L$2)</f>
        <v>0</v>
      </c>
      <c r="M42">
        <f>COUNTIFS(Answer, 'answer tally vs country DYNAMIC'!$A42,Country,'answer tally vs country DYNAMIC'!M$2)</f>
        <v>0</v>
      </c>
      <c r="N42">
        <f>COUNTIFS(Answer, 'answer tally vs country DYNAMIC'!$A42,Country,'answer tally vs country DYNAMIC'!N$2)</f>
        <v>0</v>
      </c>
      <c r="O42">
        <f>COUNTIFS(Answer, 'answer tally vs country DYNAMIC'!$A42,Country,'answer tally vs country DYNAMIC'!O$2)</f>
        <v>0</v>
      </c>
      <c r="P42">
        <f>COUNTIFS(Answer, 'answer tally vs country DYNAMIC'!$A42,Country,'answer tally vs country DYNAMIC'!P$2)</f>
        <v>0</v>
      </c>
      <c r="Q42">
        <f>COUNTIFS(Answer, 'answer tally vs country DYNAMIC'!$A42,Country,'answer tally vs country DYNAMIC'!Q$2)</f>
        <v>0</v>
      </c>
      <c r="R42">
        <f>COUNTIFS(Answer, 'answer tally vs country DYNAMIC'!$A42,Country,'answer tally vs country DYNAMIC'!R$2)</f>
        <v>0</v>
      </c>
      <c r="S42">
        <f>COUNTIFS(Answer, 'answer tally vs country DYNAMIC'!$A42,Country,'answer tally vs country DYNAMIC'!S$2)</f>
        <v>0</v>
      </c>
      <c r="T42">
        <f>COUNTIFS(Answer, 'answer tally vs country DYNAMIC'!$A42,Country,'answer tally vs country DYNAMIC'!T$2)</f>
        <v>0</v>
      </c>
      <c r="U42">
        <f>COUNTIFS(Answer, 'answer tally vs country DYNAMIC'!$A42,Country,'answer tally vs country DYNAMIC'!U$2)</f>
        <v>0</v>
      </c>
    </row>
    <row r="43" spans="1:21">
      <c r="A43" t="s">
        <v>2022</v>
      </c>
      <c r="B43">
        <v>9899984</v>
      </c>
      <c r="C43">
        <f>COUNTIFS(Batch_813445_batch_results.csv!$AD:$AD, 'answer tally vs country DYNAMIC'!$A43)</f>
        <v>1</v>
      </c>
      <c r="D43">
        <f>COUNTIFS(Answer, 'answer tally vs country DYNAMIC'!$A43,Country,'answer tally vs country DYNAMIC'!D$2)</f>
        <v>1</v>
      </c>
      <c r="E43">
        <f>COUNTIFS(Answer, 'answer tally vs country DYNAMIC'!$A43,Country,'answer tally vs country DYNAMIC'!E$2)</f>
        <v>0</v>
      </c>
      <c r="F43">
        <f>COUNTIFS(Answer, 'answer tally vs country DYNAMIC'!$A43,Country,'answer tally vs country DYNAMIC'!F$2)</f>
        <v>0</v>
      </c>
      <c r="G43">
        <f>COUNTIFS(Answer, 'answer tally vs country DYNAMIC'!$A43,Country,'answer tally vs country DYNAMIC'!G$2)</f>
        <v>0</v>
      </c>
      <c r="H43">
        <f>COUNTIFS(Answer, 'answer tally vs country DYNAMIC'!$A43,Country,'answer tally vs country DYNAMIC'!H$2)</f>
        <v>0</v>
      </c>
      <c r="I43">
        <f>COUNTIFS(Answer, 'answer tally vs country DYNAMIC'!$A43,Country,'answer tally vs country DYNAMIC'!I$2)</f>
        <v>0</v>
      </c>
      <c r="J43">
        <f>COUNTIFS(Answer, 'answer tally vs country DYNAMIC'!$A43,Country,'answer tally vs country DYNAMIC'!J$2)</f>
        <v>0</v>
      </c>
      <c r="K43">
        <f>COUNTIFS(Answer, 'answer tally vs country DYNAMIC'!$A43,Country,'answer tally vs country DYNAMIC'!K$2)</f>
        <v>0</v>
      </c>
      <c r="L43">
        <f>COUNTIFS(Answer, 'answer tally vs country DYNAMIC'!$A43,Country,'answer tally vs country DYNAMIC'!L$2)</f>
        <v>0</v>
      </c>
      <c r="M43">
        <f>COUNTIFS(Answer, 'answer tally vs country DYNAMIC'!$A43,Country,'answer tally vs country DYNAMIC'!M$2)</f>
        <v>0</v>
      </c>
      <c r="N43">
        <f>COUNTIFS(Answer, 'answer tally vs country DYNAMIC'!$A43,Country,'answer tally vs country DYNAMIC'!N$2)</f>
        <v>0</v>
      </c>
      <c r="O43">
        <f>COUNTIFS(Answer, 'answer tally vs country DYNAMIC'!$A43,Country,'answer tally vs country DYNAMIC'!O$2)</f>
        <v>0</v>
      </c>
      <c r="P43">
        <f>COUNTIFS(Answer, 'answer tally vs country DYNAMIC'!$A43,Country,'answer tally vs country DYNAMIC'!P$2)</f>
        <v>0</v>
      </c>
      <c r="Q43">
        <f>COUNTIFS(Answer, 'answer tally vs country DYNAMIC'!$A43,Country,'answer tally vs country DYNAMIC'!Q$2)</f>
        <v>0</v>
      </c>
      <c r="R43">
        <f>COUNTIFS(Answer, 'answer tally vs country DYNAMIC'!$A43,Country,'answer tally vs country DYNAMIC'!R$2)</f>
        <v>0</v>
      </c>
      <c r="S43">
        <f>COUNTIFS(Answer, 'answer tally vs country DYNAMIC'!$A43,Country,'answer tally vs country DYNAMIC'!S$2)</f>
        <v>0</v>
      </c>
      <c r="T43">
        <f>COUNTIFS(Answer, 'answer tally vs country DYNAMIC'!$A43,Country,'answer tally vs country DYNAMIC'!T$2)</f>
        <v>0</v>
      </c>
      <c r="U43">
        <f>COUNTIFS(Answer, 'answer tally vs country DYNAMIC'!$A43,Country,'answer tally vs country DYNAMIC'!U$2)</f>
        <v>0</v>
      </c>
    </row>
    <row r="44" spans="1:21">
      <c r="A44" t="s">
        <v>1931</v>
      </c>
      <c r="B44">
        <v>826938</v>
      </c>
      <c r="C44">
        <f>COUNTIFS(Batch_813445_batch_results.csv!$AD:$AD, 'answer tally vs country DYNAMIC'!$A44)</f>
        <v>1</v>
      </c>
      <c r="D44">
        <f>COUNTIFS(Answer, 'answer tally vs country DYNAMIC'!$A44,Country,'answer tally vs country DYNAMIC'!D$2)</f>
        <v>1</v>
      </c>
      <c r="E44">
        <f>COUNTIFS(Answer, 'answer tally vs country DYNAMIC'!$A44,Country,'answer tally vs country DYNAMIC'!E$2)</f>
        <v>0</v>
      </c>
      <c r="F44">
        <f>COUNTIFS(Answer, 'answer tally vs country DYNAMIC'!$A44,Country,'answer tally vs country DYNAMIC'!F$2)</f>
        <v>0</v>
      </c>
      <c r="G44">
        <f>COUNTIFS(Answer, 'answer tally vs country DYNAMIC'!$A44,Country,'answer tally vs country DYNAMIC'!G$2)</f>
        <v>0</v>
      </c>
      <c r="H44">
        <f>COUNTIFS(Answer, 'answer tally vs country DYNAMIC'!$A44,Country,'answer tally vs country DYNAMIC'!H$2)</f>
        <v>0</v>
      </c>
      <c r="I44">
        <f>COUNTIFS(Answer, 'answer tally vs country DYNAMIC'!$A44,Country,'answer tally vs country DYNAMIC'!I$2)</f>
        <v>0</v>
      </c>
      <c r="J44">
        <f>COUNTIFS(Answer, 'answer tally vs country DYNAMIC'!$A44,Country,'answer tally vs country DYNAMIC'!J$2)</f>
        <v>0</v>
      </c>
      <c r="K44">
        <f>COUNTIFS(Answer, 'answer tally vs country DYNAMIC'!$A44,Country,'answer tally vs country DYNAMIC'!K$2)</f>
        <v>0</v>
      </c>
      <c r="L44">
        <f>COUNTIFS(Answer, 'answer tally vs country DYNAMIC'!$A44,Country,'answer tally vs country DYNAMIC'!L$2)</f>
        <v>0</v>
      </c>
      <c r="M44">
        <f>COUNTIFS(Answer, 'answer tally vs country DYNAMIC'!$A44,Country,'answer tally vs country DYNAMIC'!M$2)</f>
        <v>0</v>
      </c>
      <c r="N44">
        <f>COUNTIFS(Answer, 'answer tally vs country DYNAMIC'!$A44,Country,'answer tally vs country DYNAMIC'!N$2)</f>
        <v>0</v>
      </c>
      <c r="O44">
        <f>COUNTIFS(Answer, 'answer tally vs country DYNAMIC'!$A44,Country,'answer tally vs country DYNAMIC'!O$2)</f>
        <v>0</v>
      </c>
      <c r="P44">
        <f>COUNTIFS(Answer, 'answer tally vs country DYNAMIC'!$A44,Country,'answer tally vs country DYNAMIC'!P$2)</f>
        <v>0</v>
      </c>
      <c r="Q44">
        <f>COUNTIFS(Answer, 'answer tally vs country DYNAMIC'!$A44,Country,'answer tally vs country DYNAMIC'!Q$2)</f>
        <v>0</v>
      </c>
      <c r="R44">
        <f>COUNTIFS(Answer, 'answer tally vs country DYNAMIC'!$A44,Country,'answer tally vs country DYNAMIC'!R$2)</f>
        <v>0</v>
      </c>
      <c r="S44">
        <f>COUNTIFS(Answer, 'answer tally vs country DYNAMIC'!$A44,Country,'answer tally vs country DYNAMIC'!S$2)</f>
        <v>0</v>
      </c>
      <c r="T44">
        <f>COUNTIFS(Answer, 'answer tally vs country DYNAMIC'!$A44,Country,'answer tally vs country DYNAMIC'!T$2)</f>
        <v>0</v>
      </c>
      <c r="U44">
        <f>COUNTIFS(Answer, 'answer tally vs country DYNAMIC'!$A44,Country,'answer tally vs country DYNAMIC'!U$2)</f>
        <v>0</v>
      </c>
    </row>
    <row r="45" spans="1:21">
      <c r="A45" t="s">
        <v>2003</v>
      </c>
      <c r="B45">
        <v>859538</v>
      </c>
      <c r="C45">
        <f>COUNTIFS(Batch_813445_batch_results.csv!$AD:$AD, 'answer tally vs country DYNAMIC'!$A45)</f>
        <v>5</v>
      </c>
      <c r="D45">
        <f>COUNTIFS(Answer, 'answer tally vs country DYNAMIC'!$A45,Country,'answer tally vs country DYNAMIC'!D$2)</f>
        <v>4</v>
      </c>
      <c r="E45">
        <f>COUNTIFS(Answer, 'answer tally vs country DYNAMIC'!$A45,Country,'answer tally vs country DYNAMIC'!E$2)</f>
        <v>1</v>
      </c>
      <c r="F45">
        <f>COUNTIFS(Answer, 'answer tally vs country DYNAMIC'!$A45,Country,'answer tally vs country DYNAMIC'!F$2)</f>
        <v>0</v>
      </c>
      <c r="G45">
        <f>COUNTIFS(Answer, 'answer tally vs country DYNAMIC'!$A45,Country,'answer tally vs country DYNAMIC'!G$2)</f>
        <v>0</v>
      </c>
      <c r="H45">
        <f>COUNTIFS(Answer, 'answer tally vs country DYNAMIC'!$A45,Country,'answer tally vs country DYNAMIC'!H$2)</f>
        <v>0</v>
      </c>
      <c r="I45">
        <f>COUNTIFS(Answer, 'answer tally vs country DYNAMIC'!$A45,Country,'answer tally vs country DYNAMIC'!I$2)</f>
        <v>0</v>
      </c>
      <c r="J45">
        <f>COUNTIFS(Answer, 'answer tally vs country DYNAMIC'!$A45,Country,'answer tally vs country DYNAMIC'!J$2)</f>
        <v>0</v>
      </c>
      <c r="K45">
        <f>COUNTIFS(Answer, 'answer tally vs country DYNAMIC'!$A45,Country,'answer tally vs country DYNAMIC'!K$2)</f>
        <v>0</v>
      </c>
      <c r="L45">
        <f>COUNTIFS(Answer, 'answer tally vs country DYNAMIC'!$A45,Country,'answer tally vs country DYNAMIC'!L$2)</f>
        <v>0</v>
      </c>
      <c r="M45">
        <f>COUNTIFS(Answer, 'answer tally vs country DYNAMIC'!$A45,Country,'answer tally vs country DYNAMIC'!M$2)</f>
        <v>0</v>
      </c>
      <c r="N45">
        <f>COUNTIFS(Answer, 'answer tally vs country DYNAMIC'!$A45,Country,'answer tally vs country DYNAMIC'!N$2)</f>
        <v>0</v>
      </c>
      <c r="O45">
        <f>COUNTIFS(Answer, 'answer tally vs country DYNAMIC'!$A45,Country,'answer tally vs country DYNAMIC'!O$2)</f>
        <v>0</v>
      </c>
      <c r="P45">
        <f>COUNTIFS(Answer, 'answer tally vs country DYNAMIC'!$A45,Country,'answer tally vs country DYNAMIC'!P$2)</f>
        <v>0</v>
      </c>
      <c r="Q45">
        <f>COUNTIFS(Answer, 'answer tally vs country DYNAMIC'!$A45,Country,'answer tally vs country DYNAMIC'!Q$2)</f>
        <v>0</v>
      </c>
      <c r="R45">
        <f>COUNTIFS(Answer, 'answer tally vs country DYNAMIC'!$A45,Country,'answer tally vs country DYNAMIC'!R$2)</f>
        <v>0</v>
      </c>
      <c r="S45">
        <f>COUNTIFS(Answer, 'answer tally vs country DYNAMIC'!$A45,Country,'answer tally vs country DYNAMIC'!S$2)</f>
        <v>0</v>
      </c>
      <c r="T45">
        <f>COUNTIFS(Answer, 'answer tally vs country DYNAMIC'!$A45,Country,'answer tally vs country DYNAMIC'!T$2)</f>
        <v>0</v>
      </c>
      <c r="U45">
        <f>COUNTIFS(Answer, 'answer tally vs country DYNAMIC'!$A45,Country,'answer tally vs country DYNAMIC'!U$2)</f>
        <v>0</v>
      </c>
    </row>
    <row r="46" spans="1:21">
      <c r="A46" t="s">
        <v>47</v>
      </c>
      <c r="B46">
        <v>7806852</v>
      </c>
      <c r="C46">
        <f>COUNTIFS(Batch_813445_batch_results.csv!$AD:$AD, 'answer tally vs country DYNAMIC'!$A46)</f>
        <v>2</v>
      </c>
      <c r="D46">
        <f>COUNTIFS(Answer, 'answer tally vs country DYNAMIC'!$A46,Country,'answer tally vs country DYNAMIC'!D$2)</f>
        <v>0</v>
      </c>
      <c r="E46">
        <f>COUNTIFS(Answer, 'answer tally vs country DYNAMIC'!$A46,Country,'answer tally vs country DYNAMIC'!E$2)</f>
        <v>2</v>
      </c>
      <c r="F46">
        <f>COUNTIFS(Answer, 'answer tally vs country DYNAMIC'!$A46,Country,'answer tally vs country DYNAMIC'!F$2)</f>
        <v>0</v>
      </c>
      <c r="G46">
        <f>COUNTIFS(Answer, 'answer tally vs country DYNAMIC'!$A46,Country,'answer tally vs country DYNAMIC'!G$2)</f>
        <v>0</v>
      </c>
      <c r="H46">
        <f>COUNTIFS(Answer, 'answer tally vs country DYNAMIC'!$A46,Country,'answer tally vs country DYNAMIC'!H$2)</f>
        <v>0</v>
      </c>
      <c r="I46">
        <f>COUNTIFS(Answer, 'answer tally vs country DYNAMIC'!$A46,Country,'answer tally vs country DYNAMIC'!I$2)</f>
        <v>0</v>
      </c>
      <c r="J46">
        <f>COUNTIFS(Answer, 'answer tally vs country DYNAMIC'!$A46,Country,'answer tally vs country DYNAMIC'!J$2)</f>
        <v>0</v>
      </c>
      <c r="K46">
        <f>COUNTIFS(Answer, 'answer tally vs country DYNAMIC'!$A46,Country,'answer tally vs country DYNAMIC'!K$2)</f>
        <v>0</v>
      </c>
      <c r="L46">
        <f>COUNTIFS(Answer, 'answer tally vs country DYNAMIC'!$A46,Country,'answer tally vs country DYNAMIC'!L$2)</f>
        <v>0</v>
      </c>
      <c r="M46">
        <f>COUNTIFS(Answer, 'answer tally vs country DYNAMIC'!$A46,Country,'answer tally vs country DYNAMIC'!M$2)</f>
        <v>0</v>
      </c>
      <c r="N46">
        <f>COUNTIFS(Answer, 'answer tally vs country DYNAMIC'!$A46,Country,'answer tally vs country DYNAMIC'!N$2)</f>
        <v>0</v>
      </c>
      <c r="O46">
        <f>COUNTIFS(Answer, 'answer tally vs country DYNAMIC'!$A46,Country,'answer tally vs country DYNAMIC'!O$2)</f>
        <v>0</v>
      </c>
      <c r="P46">
        <f>COUNTIFS(Answer, 'answer tally vs country DYNAMIC'!$A46,Country,'answer tally vs country DYNAMIC'!P$2)</f>
        <v>0</v>
      </c>
      <c r="Q46">
        <f>COUNTIFS(Answer, 'answer tally vs country DYNAMIC'!$A46,Country,'answer tally vs country DYNAMIC'!Q$2)</f>
        <v>0</v>
      </c>
      <c r="R46">
        <f>COUNTIFS(Answer, 'answer tally vs country DYNAMIC'!$A46,Country,'answer tally vs country DYNAMIC'!R$2)</f>
        <v>0</v>
      </c>
      <c r="S46">
        <f>COUNTIFS(Answer, 'answer tally vs country DYNAMIC'!$A46,Country,'answer tally vs country DYNAMIC'!S$2)</f>
        <v>0</v>
      </c>
      <c r="T46">
        <f>COUNTIFS(Answer, 'answer tally vs country DYNAMIC'!$A46,Country,'answer tally vs country DYNAMIC'!T$2)</f>
        <v>0</v>
      </c>
      <c r="U46">
        <f>COUNTIFS(Answer, 'answer tally vs country DYNAMIC'!$A46,Country,'answer tally vs country DYNAMIC'!U$2)</f>
        <v>0</v>
      </c>
    </row>
    <row r="47" spans="1:21">
      <c r="A47" t="s">
        <v>229</v>
      </c>
      <c r="B47">
        <v>27231154</v>
      </c>
      <c r="C47">
        <f>COUNTIFS(Batch_813445_batch_results.csv!$AD:$AD, 'answer tally vs country DYNAMIC'!$A47)</f>
        <v>1</v>
      </c>
      <c r="D47">
        <f>COUNTIFS(Answer, 'answer tally vs country DYNAMIC'!$A47,Country,'answer tally vs country DYNAMIC'!D$2)</f>
        <v>0</v>
      </c>
      <c r="E47">
        <f>COUNTIFS(Answer, 'answer tally vs country DYNAMIC'!$A47,Country,'answer tally vs country DYNAMIC'!E$2)</f>
        <v>1</v>
      </c>
      <c r="F47">
        <f>COUNTIFS(Answer, 'answer tally vs country DYNAMIC'!$A47,Country,'answer tally vs country DYNAMIC'!F$2)</f>
        <v>0</v>
      </c>
      <c r="G47">
        <f>COUNTIFS(Answer, 'answer tally vs country DYNAMIC'!$A47,Country,'answer tally vs country DYNAMIC'!G$2)</f>
        <v>0</v>
      </c>
      <c r="H47">
        <f>COUNTIFS(Answer, 'answer tally vs country DYNAMIC'!$A47,Country,'answer tally vs country DYNAMIC'!H$2)</f>
        <v>0</v>
      </c>
      <c r="I47">
        <f>COUNTIFS(Answer, 'answer tally vs country DYNAMIC'!$A47,Country,'answer tally vs country DYNAMIC'!I$2)</f>
        <v>0</v>
      </c>
      <c r="J47">
        <f>COUNTIFS(Answer, 'answer tally vs country DYNAMIC'!$A47,Country,'answer tally vs country DYNAMIC'!J$2)</f>
        <v>0</v>
      </c>
      <c r="K47">
        <f>COUNTIFS(Answer, 'answer tally vs country DYNAMIC'!$A47,Country,'answer tally vs country DYNAMIC'!K$2)</f>
        <v>0</v>
      </c>
      <c r="L47">
        <f>COUNTIFS(Answer, 'answer tally vs country DYNAMIC'!$A47,Country,'answer tally vs country DYNAMIC'!L$2)</f>
        <v>0</v>
      </c>
      <c r="M47">
        <f>COUNTIFS(Answer, 'answer tally vs country DYNAMIC'!$A47,Country,'answer tally vs country DYNAMIC'!M$2)</f>
        <v>0</v>
      </c>
      <c r="N47">
        <f>COUNTIFS(Answer, 'answer tally vs country DYNAMIC'!$A47,Country,'answer tally vs country DYNAMIC'!N$2)</f>
        <v>0</v>
      </c>
      <c r="O47">
        <f>COUNTIFS(Answer, 'answer tally vs country DYNAMIC'!$A47,Country,'answer tally vs country DYNAMIC'!O$2)</f>
        <v>0</v>
      </c>
      <c r="P47">
        <f>COUNTIFS(Answer, 'answer tally vs country DYNAMIC'!$A47,Country,'answer tally vs country DYNAMIC'!P$2)</f>
        <v>0</v>
      </c>
      <c r="Q47">
        <f>COUNTIFS(Answer, 'answer tally vs country DYNAMIC'!$A47,Country,'answer tally vs country DYNAMIC'!Q$2)</f>
        <v>0</v>
      </c>
      <c r="R47">
        <f>COUNTIFS(Answer, 'answer tally vs country DYNAMIC'!$A47,Country,'answer tally vs country DYNAMIC'!R$2)</f>
        <v>0</v>
      </c>
      <c r="S47">
        <f>COUNTIFS(Answer, 'answer tally vs country DYNAMIC'!$A47,Country,'answer tally vs country DYNAMIC'!S$2)</f>
        <v>0</v>
      </c>
      <c r="T47">
        <f>COUNTIFS(Answer, 'answer tally vs country DYNAMIC'!$A47,Country,'answer tally vs country DYNAMIC'!T$2)</f>
        <v>0</v>
      </c>
      <c r="U47">
        <f>COUNTIFS(Answer, 'answer tally vs country DYNAMIC'!$A47,Country,'answer tally vs country DYNAMIC'!U$2)</f>
        <v>0</v>
      </c>
    </row>
    <row r="48" spans="1:21">
      <c r="A48" t="s">
        <v>2138</v>
      </c>
      <c r="B48">
        <v>5378501</v>
      </c>
      <c r="C48">
        <f>COUNTIFS(Batch_813445_batch_results.csv!$AD:$AD, 'answer tally vs country DYNAMIC'!$A48)</f>
        <v>1</v>
      </c>
      <c r="D48">
        <f>COUNTIFS(Answer, 'answer tally vs country DYNAMIC'!$A48,Country,'answer tally vs country DYNAMIC'!D$2)</f>
        <v>0</v>
      </c>
      <c r="E48">
        <f>COUNTIFS(Answer, 'answer tally vs country DYNAMIC'!$A48,Country,'answer tally vs country DYNAMIC'!E$2)</f>
        <v>1</v>
      </c>
      <c r="F48">
        <f>COUNTIFS(Answer, 'answer tally vs country DYNAMIC'!$A48,Country,'answer tally vs country DYNAMIC'!F$2)</f>
        <v>0</v>
      </c>
      <c r="G48">
        <f>COUNTIFS(Answer, 'answer tally vs country DYNAMIC'!$A48,Country,'answer tally vs country DYNAMIC'!G$2)</f>
        <v>0</v>
      </c>
      <c r="H48">
        <f>COUNTIFS(Answer, 'answer tally vs country DYNAMIC'!$A48,Country,'answer tally vs country DYNAMIC'!H$2)</f>
        <v>0</v>
      </c>
      <c r="I48">
        <f>COUNTIFS(Answer, 'answer tally vs country DYNAMIC'!$A48,Country,'answer tally vs country DYNAMIC'!I$2)</f>
        <v>0</v>
      </c>
      <c r="J48">
        <f>COUNTIFS(Answer, 'answer tally vs country DYNAMIC'!$A48,Country,'answer tally vs country DYNAMIC'!J$2)</f>
        <v>0</v>
      </c>
      <c r="K48">
        <f>COUNTIFS(Answer, 'answer tally vs country DYNAMIC'!$A48,Country,'answer tally vs country DYNAMIC'!K$2)</f>
        <v>0</v>
      </c>
      <c r="L48">
        <f>COUNTIFS(Answer, 'answer tally vs country DYNAMIC'!$A48,Country,'answer tally vs country DYNAMIC'!L$2)</f>
        <v>0</v>
      </c>
      <c r="M48">
        <f>COUNTIFS(Answer, 'answer tally vs country DYNAMIC'!$A48,Country,'answer tally vs country DYNAMIC'!M$2)</f>
        <v>0</v>
      </c>
      <c r="N48">
        <f>COUNTIFS(Answer, 'answer tally vs country DYNAMIC'!$A48,Country,'answer tally vs country DYNAMIC'!N$2)</f>
        <v>0</v>
      </c>
      <c r="O48">
        <f>COUNTIFS(Answer, 'answer tally vs country DYNAMIC'!$A48,Country,'answer tally vs country DYNAMIC'!O$2)</f>
        <v>0</v>
      </c>
      <c r="P48">
        <f>COUNTIFS(Answer, 'answer tally vs country DYNAMIC'!$A48,Country,'answer tally vs country DYNAMIC'!P$2)</f>
        <v>0</v>
      </c>
      <c r="Q48">
        <f>COUNTIFS(Answer, 'answer tally vs country DYNAMIC'!$A48,Country,'answer tally vs country DYNAMIC'!Q$2)</f>
        <v>0</v>
      </c>
      <c r="R48">
        <f>COUNTIFS(Answer, 'answer tally vs country DYNAMIC'!$A48,Country,'answer tally vs country DYNAMIC'!R$2)</f>
        <v>0</v>
      </c>
      <c r="S48">
        <f>COUNTIFS(Answer, 'answer tally vs country DYNAMIC'!$A48,Country,'answer tally vs country DYNAMIC'!S$2)</f>
        <v>0</v>
      </c>
      <c r="T48">
        <f>COUNTIFS(Answer, 'answer tally vs country DYNAMIC'!$A48,Country,'answer tally vs country DYNAMIC'!T$2)</f>
        <v>0</v>
      </c>
      <c r="U48">
        <f>COUNTIFS(Answer, 'answer tally vs country DYNAMIC'!$A48,Country,'answer tally vs country DYNAMIC'!U$2)</f>
        <v>0</v>
      </c>
    </row>
    <row r="49" spans="1:21">
      <c r="A49" t="s">
        <v>2150</v>
      </c>
      <c r="B49">
        <v>865982</v>
      </c>
      <c r="C49">
        <f>COUNTIFS(Batch_813445_batch_results.csv!$AD:$AD, 'answer tally vs country DYNAMIC'!$A49)</f>
        <v>1</v>
      </c>
      <c r="D49">
        <f>COUNTIFS(Answer, 'answer tally vs country DYNAMIC'!$A49,Country,'answer tally vs country DYNAMIC'!D$2)</f>
        <v>0</v>
      </c>
      <c r="E49">
        <f>COUNTIFS(Answer, 'answer tally vs country DYNAMIC'!$A49,Country,'answer tally vs country DYNAMIC'!E$2)</f>
        <v>1</v>
      </c>
      <c r="F49">
        <f>COUNTIFS(Answer, 'answer tally vs country DYNAMIC'!$A49,Country,'answer tally vs country DYNAMIC'!F$2)</f>
        <v>0</v>
      </c>
      <c r="G49">
        <f>COUNTIFS(Answer, 'answer tally vs country DYNAMIC'!$A49,Country,'answer tally vs country DYNAMIC'!G$2)</f>
        <v>0</v>
      </c>
      <c r="H49">
        <f>COUNTIFS(Answer, 'answer tally vs country DYNAMIC'!$A49,Country,'answer tally vs country DYNAMIC'!H$2)</f>
        <v>0</v>
      </c>
      <c r="I49">
        <f>COUNTIFS(Answer, 'answer tally vs country DYNAMIC'!$A49,Country,'answer tally vs country DYNAMIC'!I$2)</f>
        <v>0</v>
      </c>
      <c r="J49">
        <f>COUNTIFS(Answer, 'answer tally vs country DYNAMIC'!$A49,Country,'answer tally vs country DYNAMIC'!J$2)</f>
        <v>0</v>
      </c>
      <c r="K49">
        <f>COUNTIFS(Answer, 'answer tally vs country DYNAMIC'!$A49,Country,'answer tally vs country DYNAMIC'!K$2)</f>
        <v>0</v>
      </c>
      <c r="L49">
        <f>COUNTIFS(Answer, 'answer tally vs country DYNAMIC'!$A49,Country,'answer tally vs country DYNAMIC'!L$2)</f>
        <v>0</v>
      </c>
      <c r="M49">
        <f>COUNTIFS(Answer, 'answer tally vs country DYNAMIC'!$A49,Country,'answer tally vs country DYNAMIC'!M$2)</f>
        <v>0</v>
      </c>
      <c r="N49">
        <f>COUNTIFS(Answer, 'answer tally vs country DYNAMIC'!$A49,Country,'answer tally vs country DYNAMIC'!N$2)</f>
        <v>0</v>
      </c>
      <c r="O49">
        <f>COUNTIFS(Answer, 'answer tally vs country DYNAMIC'!$A49,Country,'answer tally vs country DYNAMIC'!O$2)</f>
        <v>0</v>
      </c>
      <c r="P49">
        <f>COUNTIFS(Answer, 'answer tally vs country DYNAMIC'!$A49,Country,'answer tally vs country DYNAMIC'!P$2)</f>
        <v>0</v>
      </c>
      <c r="Q49">
        <f>COUNTIFS(Answer, 'answer tally vs country DYNAMIC'!$A49,Country,'answer tally vs country DYNAMIC'!Q$2)</f>
        <v>0</v>
      </c>
      <c r="R49">
        <f>COUNTIFS(Answer, 'answer tally vs country DYNAMIC'!$A49,Country,'answer tally vs country DYNAMIC'!R$2)</f>
        <v>0</v>
      </c>
      <c r="S49">
        <f>COUNTIFS(Answer, 'answer tally vs country DYNAMIC'!$A49,Country,'answer tally vs country DYNAMIC'!S$2)</f>
        <v>0</v>
      </c>
      <c r="T49">
        <f>COUNTIFS(Answer, 'answer tally vs country DYNAMIC'!$A49,Country,'answer tally vs country DYNAMIC'!T$2)</f>
        <v>0</v>
      </c>
      <c r="U49">
        <f>COUNTIFS(Answer, 'answer tally vs country DYNAMIC'!$A49,Country,'answer tally vs country DYNAMIC'!U$2)</f>
        <v>0</v>
      </c>
    </row>
    <row r="50" spans="1:21">
      <c r="A50" t="s">
        <v>2037</v>
      </c>
      <c r="B50">
        <v>863552</v>
      </c>
      <c r="C50">
        <f>COUNTIFS(Batch_813445_batch_results.csv!$AD:$AD, 'answer tally vs country DYNAMIC'!$A50)</f>
        <v>3</v>
      </c>
      <c r="D50">
        <f>COUNTIFS(Answer, 'answer tally vs country DYNAMIC'!$A50,Country,'answer tally vs country DYNAMIC'!D$2)</f>
        <v>3</v>
      </c>
      <c r="E50">
        <f>COUNTIFS(Answer, 'answer tally vs country DYNAMIC'!$A50,Country,'answer tally vs country DYNAMIC'!E$2)</f>
        <v>0</v>
      </c>
      <c r="F50">
        <f>COUNTIFS(Answer, 'answer tally vs country DYNAMIC'!$A50,Country,'answer tally vs country DYNAMIC'!F$2)</f>
        <v>0</v>
      </c>
      <c r="G50">
        <f>COUNTIFS(Answer, 'answer tally vs country DYNAMIC'!$A50,Country,'answer tally vs country DYNAMIC'!G$2)</f>
        <v>0</v>
      </c>
      <c r="H50">
        <f>COUNTIFS(Answer, 'answer tally vs country DYNAMIC'!$A50,Country,'answer tally vs country DYNAMIC'!H$2)</f>
        <v>0</v>
      </c>
      <c r="I50">
        <f>COUNTIFS(Answer, 'answer tally vs country DYNAMIC'!$A50,Country,'answer tally vs country DYNAMIC'!I$2)</f>
        <v>0</v>
      </c>
      <c r="J50">
        <f>COUNTIFS(Answer, 'answer tally vs country DYNAMIC'!$A50,Country,'answer tally vs country DYNAMIC'!J$2)</f>
        <v>0</v>
      </c>
      <c r="K50">
        <f>COUNTIFS(Answer, 'answer tally vs country DYNAMIC'!$A50,Country,'answer tally vs country DYNAMIC'!K$2)</f>
        <v>0</v>
      </c>
      <c r="L50">
        <f>COUNTIFS(Answer, 'answer tally vs country DYNAMIC'!$A50,Country,'answer tally vs country DYNAMIC'!L$2)</f>
        <v>0</v>
      </c>
      <c r="M50">
        <f>COUNTIFS(Answer, 'answer tally vs country DYNAMIC'!$A50,Country,'answer tally vs country DYNAMIC'!M$2)</f>
        <v>0</v>
      </c>
      <c r="N50">
        <f>COUNTIFS(Answer, 'answer tally vs country DYNAMIC'!$A50,Country,'answer tally vs country DYNAMIC'!N$2)</f>
        <v>0</v>
      </c>
      <c r="O50">
        <f>COUNTIFS(Answer, 'answer tally vs country DYNAMIC'!$A50,Country,'answer tally vs country DYNAMIC'!O$2)</f>
        <v>0</v>
      </c>
      <c r="P50">
        <f>COUNTIFS(Answer, 'answer tally vs country DYNAMIC'!$A50,Country,'answer tally vs country DYNAMIC'!P$2)</f>
        <v>0</v>
      </c>
      <c r="Q50">
        <f>COUNTIFS(Answer, 'answer tally vs country DYNAMIC'!$A50,Country,'answer tally vs country DYNAMIC'!Q$2)</f>
        <v>0</v>
      </c>
      <c r="R50">
        <f>COUNTIFS(Answer, 'answer tally vs country DYNAMIC'!$A50,Country,'answer tally vs country DYNAMIC'!R$2)</f>
        <v>0</v>
      </c>
      <c r="S50">
        <f>COUNTIFS(Answer, 'answer tally vs country DYNAMIC'!$A50,Country,'answer tally vs country DYNAMIC'!S$2)</f>
        <v>0</v>
      </c>
      <c r="T50">
        <f>COUNTIFS(Answer, 'answer tally vs country DYNAMIC'!$A50,Country,'answer tally vs country DYNAMIC'!T$2)</f>
        <v>0</v>
      </c>
      <c r="U50">
        <f>COUNTIFS(Answer, 'answer tally vs country DYNAMIC'!$A50,Country,'answer tally vs country DYNAMIC'!U$2)</f>
        <v>0</v>
      </c>
    </row>
    <row r="51" spans="1:21">
      <c r="A51" s="3" t="s">
        <v>1816</v>
      </c>
      <c r="B51">
        <v>810836</v>
      </c>
      <c r="C51">
        <f>COUNTIFS(Batch_813445_batch_results.csv!$AD:$AD, 'answer tally vs country DYNAMIC'!$A51)</f>
        <v>1</v>
      </c>
      <c r="D51">
        <f>COUNTIFS(Answer, 'answer tally vs country DYNAMIC'!$A51,Country,'answer tally vs country DYNAMIC'!D$2)</f>
        <v>0</v>
      </c>
      <c r="E51">
        <f>COUNTIFS(Answer, 'answer tally vs country DYNAMIC'!$A51,Country,'answer tally vs country DYNAMIC'!E$2)</f>
        <v>1</v>
      </c>
      <c r="F51">
        <f>COUNTIFS(Answer, 'answer tally vs country DYNAMIC'!$A51,Country,'answer tally vs country DYNAMIC'!F$2)</f>
        <v>0</v>
      </c>
      <c r="G51">
        <f>COUNTIFS(Answer, 'answer tally vs country DYNAMIC'!$A51,Country,'answer tally vs country DYNAMIC'!G$2)</f>
        <v>0</v>
      </c>
      <c r="H51">
        <f>COUNTIFS(Answer, 'answer tally vs country DYNAMIC'!$A51,Country,'answer tally vs country DYNAMIC'!H$2)</f>
        <v>0</v>
      </c>
      <c r="I51">
        <f>COUNTIFS(Answer, 'answer tally vs country DYNAMIC'!$A51,Country,'answer tally vs country DYNAMIC'!I$2)</f>
        <v>0</v>
      </c>
      <c r="J51">
        <f>COUNTIFS(Answer, 'answer tally vs country DYNAMIC'!$A51,Country,'answer tally vs country DYNAMIC'!J$2)</f>
        <v>0</v>
      </c>
      <c r="K51">
        <f>COUNTIFS(Answer, 'answer tally vs country DYNAMIC'!$A51,Country,'answer tally vs country DYNAMIC'!K$2)</f>
        <v>0</v>
      </c>
      <c r="L51">
        <f>COUNTIFS(Answer, 'answer tally vs country DYNAMIC'!$A51,Country,'answer tally vs country DYNAMIC'!L$2)</f>
        <v>0</v>
      </c>
      <c r="M51">
        <f>COUNTIFS(Answer, 'answer tally vs country DYNAMIC'!$A51,Country,'answer tally vs country DYNAMIC'!M$2)</f>
        <v>0</v>
      </c>
      <c r="N51">
        <f>COUNTIFS(Answer, 'answer tally vs country DYNAMIC'!$A51,Country,'answer tally vs country DYNAMIC'!N$2)</f>
        <v>0</v>
      </c>
      <c r="O51">
        <f>COUNTIFS(Answer, 'answer tally vs country DYNAMIC'!$A51,Country,'answer tally vs country DYNAMIC'!O$2)</f>
        <v>0</v>
      </c>
      <c r="P51">
        <f>COUNTIFS(Answer, 'answer tally vs country DYNAMIC'!$A51,Country,'answer tally vs country DYNAMIC'!P$2)</f>
        <v>0</v>
      </c>
      <c r="Q51">
        <f>COUNTIFS(Answer, 'answer tally vs country DYNAMIC'!$A51,Country,'answer tally vs country DYNAMIC'!Q$2)</f>
        <v>0</v>
      </c>
      <c r="R51">
        <f>COUNTIFS(Answer, 'answer tally vs country DYNAMIC'!$A51,Country,'answer tally vs country DYNAMIC'!R$2)</f>
        <v>0</v>
      </c>
      <c r="S51">
        <f>COUNTIFS(Answer, 'answer tally vs country DYNAMIC'!$A51,Country,'answer tally vs country DYNAMIC'!S$2)</f>
        <v>0</v>
      </c>
      <c r="T51">
        <f>COUNTIFS(Answer, 'answer tally vs country DYNAMIC'!$A51,Country,'answer tally vs country DYNAMIC'!T$2)</f>
        <v>0</v>
      </c>
      <c r="U51">
        <f>COUNTIFS(Answer, 'answer tally vs country DYNAMIC'!$A51,Country,'answer tally vs country DYNAMIC'!U$2)</f>
        <v>0</v>
      </c>
    </row>
    <row r="52" spans="1:21">
      <c r="A52" s="3" t="s">
        <v>2395</v>
      </c>
      <c r="B52">
        <v>7742433</v>
      </c>
      <c r="C52">
        <f>COUNTIFS(Batch_813445_batch_results.csv!$AD:$AD, 'answer tally vs country DYNAMIC'!$A52)</f>
        <v>1</v>
      </c>
      <c r="D52">
        <f>COUNTIFS(Answer, 'answer tally vs country DYNAMIC'!$A52,Country,'answer tally vs country DYNAMIC'!D$2)</f>
        <v>0</v>
      </c>
      <c r="E52">
        <f>COUNTIFS(Answer, 'answer tally vs country DYNAMIC'!$A52,Country,'answer tally vs country DYNAMIC'!E$2)</f>
        <v>1</v>
      </c>
      <c r="F52">
        <f>COUNTIFS(Answer, 'answer tally vs country DYNAMIC'!$A52,Country,'answer tally vs country DYNAMIC'!F$2)</f>
        <v>0</v>
      </c>
      <c r="G52">
        <f>COUNTIFS(Answer, 'answer tally vs country DYNAMIC'!$A52,Country,'answer tally vs country DYNAMIC'!G$2)</f>
        <v>0</v>
      </c>
      <c r="H52">
        <f>COUNTIFS(Answer, 'answer tally vs country DYNAMIC'!$A52,Country,'answer tally vs country DYNAMIC'!H$2)</f>
        <v>0</v>
      </c>
      <c r="I52">
        <f>COUNTIFS(Answer, 'answer tally vs country DYNAMIC'!$A52,Country,'answer tally vs country DYNAMIC'!I$2)</f>
        <v>0</v>
      </c>
      <c r="J52">
        <f>COUNTIFS(Answer, 'answer tally vs country DYNAMIC'!$A52,Country,'answer tally vs country DYNAMIC'!J$2)</f>
        <v>0</v>
      </c>
      <c r="K52">
        <f>COUNTIFS(Answer, 'answer tally vs country DYNAMIC'!$A52,Country,'answer tally vs country DYNAMIC'!K$2)</f>
        <v>0</v>
      </c>
      <c r="L52">
        <f>COUNTIFS(Answer, 'answer tally vs country DYNAMIC'!$A52,Country,'answer tally vs country DYNAMIC'!L$2)</f>
        <v>0</v>
      </c>
      <c r="M52">
        <f>COUNTIFS(Answer, 'answer tally vs country DYNAMIC'!$A52,Country,'answer tally vs country DYNAMIC'!M$2)</f>
        <v>0</v>
      </c>
      <c r="N52">
        <f>COUNTIFS(Answer, 'answer tally vs country DYNAMIC'!$A52,Country,'answer tally vs country DYNAMIC'!N$2)</f>
        <v>0</v>
      </c>
      <c r="O52">
        <f>COUNTIFS(Answer, 'answer tally vs country DYNAMIC'!$A52,Country,'answer tally vs country DYNAMIC'!O$2)</f>
        <v>0</v>
      </c>
      <c r="P52">
        <f>COUNTIFS(Answer, 'answer tally vs country DYNAMIC'!$A52,Country,'answer tally vs country DYNAMIC'!P$2)</f>
        <v>0</v>
      </c>
      <c r="Q52">
        <f>COUNTIFS(Answer, 'answer tally vs country DYNAMIC'!$A52,Country,'answer tally vs country DYNAMIC'!Q$2)</f>
        <v>0</v>
      </c>
      <c r="R52">
        <f>COUNTIFS(Answer, 'answer tally vs country DYNAMIC'!$A52,Country,'answer tally vs country DYNAMIC'!R$2)</f>
        <v>0</v>
      </c>
      <c r="S52">
        <f>COUNTIFS(Answer, 'answer tally vs country DYNAMIC'!$A52,Country,'answer tally vs country DYNAMIC'!S$2)</f>
        <v>0</v>
      </c>
      <c r="T52">
        <f>COUNTIFS(Answer, 'answer tally vs country DYNAMIC'!$A52,Country,'answer tally vs country DYNAMIC'!T$2)</f>
        <v>0</v>
      </c>
      <c r="U52">
        <f>COUNTIFS(Answer, 'answer tally vs country DYNAMIC'!$A52,Country,'answer tally vs country DYNAMIC'!U$2)</f>
        <v>0</v>
      </c>
    </row>
    <row r="53" spans="1:21">
      <c r="A53" s="3" t="s">
        <v>2335</v>
      </c>
      <c r="B53">
        <v>806704</v>
      </c>
      <c r="C53">
        <f>COUNTIFS(Batch_813445_batch_results.csv!$AD:$AD, 'answer tally vs country DYNAMIC'!$A53)</f>
        <v>1</v>
      </c>
      <c r="D53">
        <f>COUNTIFS(Answer, 'answer tally vs country DYNAMIC'!$A53,Country,'answer tally vs country DYNAMIC'!D$2)</f>
        <v>0</v>
      </c>
      <c r="E53">
        <f>COUNTIFS(Answer, 'answer tally vs country DYNAMIC'!$A53,Country,'answer tally vs country DYNAMIC'!E$2)</f>
        <v>1</v>
      </c>
      <c r="F53">
        <f>COUNTIFS(Answer, 'answer tally vs country DYNAMIC'!$A53,Country,'answer tally vs country DYNAMIC'!F$2)</f>
        <v>0</v>
      </c>
      <c r="G53">
        <f>COUNTIFS(Answer, 'answer tally vs country DYNAMIC'!$A53,Country,'answer tally vs country DYNAMIC'!G$2)</f>
        <v>0</v>
      </c>
      <c r="H53">
        <f>COUNTIFS(Answer, 'answer tally vs country DYNAMIC'!$A53,Country,'answer tally vs country DYNAMIC'!H$2)</f>
        <v>0</v>
      </c>
      <c r="I53">
        <f>COUNTIFS(Answer, 'answer tally vs country DYNAMIC'!$A53,Country,'answer tally vs country DYNAMIC'!I$2)</f>
        <v>0</v>
      </c>
      <c r="J53">
        <f>COUNTIFS(Answer, 'answer tally vs country DYNAMIC'!$A53,Country,'answer tally vs country DYNAMIC'!J$2)</f>
        <v>0</v>
      </c>
      <c r="K53">
        <f>COUNTIFS(Answer, 'answer tally vs country DYNAMIC'!$A53,Country,'answer tally vs country DYNAMIC'!K$2)</f>
        <v>0</v>
      </c>
      <c r="L53">
        <f>COUNTIFS(Answer, 'answer tally vs country DYNAMIC'!$A53,Country,'answer tally vs country DYNAMIC'!L$2)</f>
        <v>0</v>
      </c>
      <c r="M53">
        <f>COUNTIFS(Answer, 'answer tally vs country DYNAMIC'!$A53,Country,'answer tally vs country DYNAMIC'!M$2)</f>
        <v>0</v>
      </c>
      <c r="N53">
        <f>COUNTIFS(Answer, 'answer tally vs country DYNAMIC'!$A53,Country,'answer tally vs country DYNAMIC'!N$2)</f>
        <v>0</v>
      </c>
      <c r="O53">
        <f>COUNTIFS(Answer, 'answer tally vs country DYNAMIC'!$A53,Country,'answer tally vs country DYNAMIC'!O$2)</f>
        <v>0</v>
      </c>
      <c r="P53">
        <f>COUNTIFS(Answer, 'answer tally vs country DYNAMIC'!$A53,Country,'answer tally vs country DYNAMIC'!P$2)</f>
        <v>0</v>
      </c>
      <c r="Q53">
        <f>COUNTIFS(Answer, 'answer tally vs country DYNAMIC'!$A53,Country,'answer tally vs country DYNAMIC'!Q$2)</f>
        <v>0</v>
      </c>
      <c r="R53">
        <f>COUNTIFS(Answer, 'answer tally vs country DYNAMIC'!$A53,Country,'answer tally vs country DYNAMIC'!R$2)</f>
        <v>0</v>
      </c>
      <c r="S53">
        <f>COUNTIFS(Answer, 'answer tally vs country DYNAMIC'!$A53,Country,'answer tally vs country DYNAMIC'!S$2)</f>
        <v>0</v>
      </c>
      <c r="T53">
        <f>COUNTIFS(Answer, 'answer tally vs country DYNAMIC'!$A53,Country,'answer tally vs country DYNAMIC'!T$2)</f>
        <v>0</v>
      </c>
      <c r="U53">
        <f>COUNTIFS(Answer, 'answer tally vs country DYNAMIC'!$A53,Country,'answer tally vs country DYNAMIC'!U$2)</f>
        <v>0</v>
      </c>
    </row>
    <row r="54" spans="1:21">
      <c r="A54" s="3" t="s">
        <v>2490</v>
      </c>
      <c r="B54">
        <v>7536297</v>
      </c>
      <c r="C54">
        <f>COUNTIFS(Batch_813445_batch_results.csv!$AD:$AD, 'answer tally vs country DYNAMIC'!$A54)</f>
        <v>1</v>
      </c>
      <c r="D54">
        <f>COUNTIFS(Answer, 'answer tally vs country DYNAMIC'!$A54,Country,'answer tally vs country DYNAMIC'!D$2)</f>
        <v>0</v>
      </c>
      <c r="E54">
        <f>COUNTIFS(Answer, 'answer tally vs country DYNAMIC'!$A54,Country,'answer tally vs country DYNAMIC'!E$2)</f>
        <v>1</v>
      </c>
      <c r="F54">
        <f>COUNTIFS(Answer, 'answer tally vs country DYNAMIC'!$A54,Country,'answer tally vs country DYNAMIC'!F$2)</f>
        <v>0</v>
      </c>
      <c r="G54">
        <f>COUNTIFS(Answer, 'answer tally vs country DYNAMIC'!$A54,Country,'answer tally vs country DYNAMIC'!G$2)</f>
        <v>0</v>
      </c>
      <c r="H54">
        <f>COUNTIFS(Answer, 'answer tally vs country DYNAMIC'!$A54,Country,'answer tally vs country DYNAMIC'!H$2)</f>
        <v>0</v>
      </c>
      <c r="I54">
        <f>COUNTIFS(Answer, 'answer tally vs country DYNAMIC'!$A54,Country,'answer tally vs country DYNAMIC'!I$2)</f>
        <v>0</v>
      </c>
      <c r="J54">
        <f>COUNTIFS(Answer, 'answer tally vs country DYNAMIC'!$A54,Country,'answer tally vs country DYNAMIC'!J$2)</f>
        <v>0</v>
      </c>
      <c r="K54">
        <f>COUNTIFS(Answer, 'answer tally vs country DYNAMIC'!$A54,Country,'answer tally vs country DYNAMIC'!K$2)</f>
        <v>0</v>
      </c>
      <c r="L54">
        <f>COUNTIFS(Answer, 'answer tally vs country DYNAMIC'!$A54,Country,'answer tally vs country DYNAMIC'!L$2)</f>
        <v>0</v>
      </c>
      <c r="M54">
        <f>COUNTIFS(Answer, 'answer tally vs country DYNAMIC'!$A54,Country,'answer tally vs country DYNAMIC'!M$2)</f>
        <v>0</v>
      </c>
      <c r="N54">
        <f>COUNTIFS(Answer, 'answer tally vs country DYNAMIC'!$A54,Country,'answer tally vs country DYNAMIC'!N$2)</f>
        <v>0</v>
      </c>
      <c r="O54">
        <f>COUNTIFS(Answer, 'answer tally vs country DYNAMIC'!$A54,Country,'answer tally vs country DYNAMIC'!O$2)</f>
        <v>0</v>
      </c>
      <c r="P54">
        <f>COUNTIFS(Answer, 'answer tally vs country DYNAMIC'!$A54,Country,'answer tally vs country DYNAMIC'!P$2)</f>
        <v>0</v>
      </c>
      <c r="Q54">
        <f>COUNTIFS(Answer, 'answer tally vs country DYNAMIC'!$A54,Country,'answer tally vs country DYNAMIC'!Q$2)</f>
        <v>0</v>
      </c>
      <c r="R54">
        <f>COUNTIFS(Answer, 'answer tally vs country DYNAMIC'!$A54,Country,'answer tally vs country DYNAMIC'!R$2)</f>
        <v>0</v>
      </c>
      <c r="S54">
        <f>COUNTIFS(Answer, 'answer tally vs country DYNAMIC'!$A54,Country,'answer tally vs country DYNAMIC'!S$2)</f>
        <v>0</v>
      </c>
      <c r="T54">
        <f>COUNTIFS(Answer, 'answer tally vs country DYNAMIC'!$A54,Country,'answer tally vs country DYNAMIC'!T$2)</f>
        <v>0</v>
      </c>
      <c r="U54">
        <f>COUNTIFS(Answer, 'answer tally vs country DYNAMIC'!$A54,Country,'answer tally vs country DYNAMIC'!U$2)</f>
        <v>0</v>
      </c>
    </row>
    <row r="55" spans="1:21">
      <c r="A55" s="3" t="s">
        <v>2276</v>
      </c>
      <c r="B55">
        <v>930740</v>
      </c>
      <c r="C55">
        <f>COUNTIFS(Batch_813445_batch_results.csv!$AD:$AD, 'answer tally vs country DYNAMIC'!$A55)</f>
        <v>1</v>
      </c>
      <c r="D55">
        <f>COUNTIFS(Answer, 'answer tally vs country DYNAMIC'!$A55,Country,'answer tally vs country DYNAMIC'!D$2)</f>
        <v>0</v>
      </c>
      <c r="E55">
        <f>COUNTIFS(Answer, 'answer tally vs country DYNAMIC'!$A55,Country,'answer tally vs country DYNAMIC'!E$2)</f>
        <v>1</v>
      </c>
      <c r="F55">
        <f>COUNTIFS(Answer, 'answer tally vs country DYNAMIC'!$A55,Country,'answer tally vs country DYNAMIC'!F$2)</f>
        <v>0</v>
      </c>
      <c r="G55">
        <f>COUNTIFS(Answer, 'answer tally vs country DYNAMIC'!$A55,Country,'answer tally vs country DYNAMIC'!G$2)</f>
        <v>0</v>
      </c>
      <c r="H55">
        <f>COUNTIFS(Answer, 'answer tally vs country DYNAMIC'!$A55,Country,'answer tally vs country DYNAMIC'!H$2)</f>
        <v>0</v>
      </c>
      <c r="I55">
        <f>COUNTIFS(Answer, 'answer tally vs country DYNAMIC'!$A55,Country,'answer tally vs country DYNAMIC'!I$2)</f>
        <v>0</v>
      </c>
      <c r="J55">
        <f>COUNTIFS(Answer, 'answer tally vs country DYNAMIC'!$A55,Country,'answer tally vs country DYNAMIC'!J$2)</f>
        <v>0</v>
      </c>
      <c r="K55">
        <f>COUNTIFS(Answer, 'answer tally vs country DYNAMIC'!$A55,Country,'answer tally vs country DYNAMIC'!K$2)</f>
        <v>0</v>
      </c>
      <c r="L55">
        <f>COUNTIFS(Answer, 'answer tally vs country DYNAMIC'!$A55,Country,'answer tally vs country DYNAMIC'!L$2)</f>
        <v>0</v>
      </c>
      <c r="M55">
        <f>COUNTIFS(Answer, 'answer tally vs country DYNAMIC'!$A55,Country,'answer tally vs country DYNAMIC'!M$2)</f>
        <v>0</v>
      </c>
      <c r="N55">
        <f>COUNTIFS(Answer, 'answer tally vs country DYNAMIC'!$A55,Country,'answer tally vs country DYNAMIC'!N$2)</f>
        <v>0</v>
      </c>
      <c r="O55">
        <f>COUNTIFS(Answer, 'answer tally vs country DYNAMIC'!$A55,Country,'answer tally vs country DYNAMIC'!O$2)</f>
        <v>0</v>
      </c>
      <c r="P55">
        <f>COUNTIFS(Answer, 'answer tally vs country DYNAMIC'!$A55,Country,'answer tally vs country DYNAMIC'!P$2)</f>
        <v>0</v>
      </c>
      <c r="Q55">
        <f>COUNTIFS(Answer, 'answer tally vs country DYNAMIC'!$A55,Country,'answer tally vs country DYNAMIC'!Q$2)</f>
        <v>0</v>
      </c>
      <c r="R55">
        <f>COUNTIFS(Answer, 'answer tally vs country DYNAMIC'!$A55,Country,'answer tally vs country DYNAMIC'!R$2)</f>
        <v>0</v>
      </c>
      <c r="S55">
        <f>COUNTIFS(Answer, 'answer tally vs country DYNAMIC'!$A55,Country,'answer tally vs country DYNAMIC'!S$2)</f>
        <v>0</v>
      </c>
      <c r="T55">
        <f>COUNTIFS(Answer, 'answer tally vs country DYNAMIC'!$A55,Country,'answer tally vs country DYNAMIC'!T$2)</f>
        <v>0</v>
      </c>
      <c r="U55">
        <f>COUNTIFS(Answer, 'answer tally vs country DYNAMIC'!$A55,Country,'answer tally vs country DYNAMIC'!U$2)</f>
        <v>0</v>
      </c>
    </row>
    <row r="56" spans="1:21">
      <c r="A56" t="s">
        <v>1877</v>
      </c>
      <c r="B56">
        <v>5859810</v>
      </c>
      <c r="C56">
        <f>COUNTIFS(Batch_813445_batch_results.csv!$AD:$AD, 'answer tally vs country DYNAMIC'!$A56)</f>
        <v>1</v>
      </c>
      <c r="D56">
        <f>COUNTIFS(Answer, 'answer tally vs country DYNAMIC'!$A56,Country,'answer tally vs country DYNAMIC'!D$2)</f>
        <v>0</v>
      </c>
      <c r="E56">
        <f>COUNTIFS(Answer, 'answer tally vs country DYNAMIC'!$A56,Country,'answer tally vs country DYNAMIC'!E$2)</f>
        <v>1</v>
      </c>
      <c r="F56">
        <f>COUNTIFS(Answer, 'answer tally vs country DYNAMIC'!$A56,Country,'answer tally vs country DYNAMIC'!F$2)</f>
        <v>0</v>
      </c>
      <c r="G56">
        <f>COUNTIFS(Answer, 'answer tally vs country DYNAMIC'!$A56,Country,'answer tally vs country DYNAMIC'!G$2)</f>
        <v>0</v>
      </c>
      <c r="H56">
        <f>COUNTIFS(Answer, 'answer tally vs country DYNAMIC'!$A56,Country,'answer tally vs country DYNAMIC'!H$2)</f>
        <v>0</v>
      </c>
      <c r="I56">
        <f>COUNTIFS(Answer, 'answer tally vs country DYNAMIC'!$A56,Country,'answer tally vs country DYNAMIC'!I$2)</f>
        <v>0</v>
      </c>
      <c r="J56">
        <f>COUNTIFS(Answer, 'answer tally vs country DYNAMIC'!$A56,Country,'answer tally vs country DYNAMIC'!J$2)</f>
        <v>0</v>
      </c>
      <c r="K56">
        <f>COUNTIFS(Answer, 'answer tally vs country DYNAMIC'!$A56,Country,'answer tally vs country DYNAMIC'!K$2)</f>
        <v>0</v>
      </c>
      <c r="L56">
        <f>COUNTIFS(Answer, 'answer tally vs country DYNAMIC'!$A56,Country,'answer tally vs country DYNAMIC'!L$2)</f>
        <v>0</v>
      </c>
      <c r="M56">
        <f>COUNTIFS(Answer, 'answer tally vs country DYNAMIC'!$A56,Country,'answer tally vs country DYNAMIC'!M$2)</f>
        <v>0</v>
      </c>
      <c r="N56">
        <f>COUNTIFS(Answer, 'answer tally vs country DYNAMIC'!$A56,Country,'answer tally vs country DYNAMIC'!N$2)</f>
        <v>0</v>
      </c>
      <c r="O56">
        <f>COUNTIFS(Answer, 'answer tally vs country DYNAMIC'!$A56,Country,'answer tally vs country DYNAMIC'!O$2)</f>
        <v>0</v>
      </c>
      <c r="P56">
        <f>COUNTIFS(Answer, 'answer tally vs country DYNAMIC'!$A56,Country,'answer tally vs country DYNAMIC'!P$2)</f>
        <v>0</v>
      </c>
      <c r="Q56">
        <f>COUNTIFS(Answer, 'answer tally vs country DYNAMIC'!$A56,Country,'answer tally vs country DYNAMIC'!Q$2)</f>
        <v>0</v>
      </c>
      <c r="R56">
        <f>COUNTIFS(Answer, 'answer tally vs country DYNAMIC'!$A56,Country,'answer tally vs country DYNAMIC'!R$2)</f>
        <v>0</v>
      </c>
      <c r="S56">
        <f>COUNTIFS(Answer, 'answer tally vs country DYNAMIC'!$A56,Country,'answer tally vs country DYNAMIC'!S$2)</f>
        <v>0</v>
      </c>
      <c r="T56">
        <f>COUNTIFS(Answer, 'answer tally vs country DYNAMIC'!$A56,Country,'answer tally vs country DYNAMIC'!T$2)</f>
        <v>0</v>
      </c>
      <c r="U56">
        <f>COUNTIFS(Answer, 'answer tally vs country DYNAMIC'!$A56,Country,'answer tally vs country DYNAMIC'!U$2)</f>
        <v>0</v>
      </c>
    </row>
    <row r="57" spans="1:21">
      <c r="A57" t="s">
        <v>1828</v>
      </c>
      <c r="B57">
        <v>13039455</v>
      </c>
      <c r="C57">
        <f>COUNTIFS(Batch_813445_batch_results.csv!$AD:$AD, 'answer tally vs country DYNAMIC'!$A57)</f>
        <v>1</v>
      </c>
      <c r="D57">
        <f>COUNTIFS(Answer, 'answer tally vs country DYNAMIC'!$A57,Country,'answer tally vs country DYNAMIC'!D$2)</f>
        <v>0</v>
      </c>
      <c r="E57">
        <f>COUNTIFS(Answer, 'answer tally vs country DYNAMIC'!$A57,Country,'answer tally vs country DYNAMIC'!E$2)</f>
        <v>1</v>
      </c>
      <c r="F57">
        <f>COUNTIFS(Answer, 'answer tally vs country DYNAMIC'!$A57,Country,'answer tally vs country DYNAMIC'!F$2)</f>
        <v>0</v>
      </c>
      <c r="G57">
        <f>COUNTIFS(Answer, 'answer tally vs country DYNAMIC'!$A57,Country,'answer tally vs country DYNAMIC'!G$2)</f>
        <v>0</v>
      </c>
      <c r="H57">
        <f>COUNTIFS(Answer, 'answer tally vs country DYNAMIC'!$A57,Country,'answer tally vs country DYNAMIC'!H$2)</f>
        <v>0</v>
      </c>
      <c r="I57">
        <f>COUNTIFS(Answer, 'answer tally vs country DYNAMIC'!$A57,Country,'answer tally vs country DYNAMIC'!I$2)</f>
        <v>0</v>
      </c>
      <c r="J57">
        <f>COUNTIFS(Answer, 'answer tally vs country DYNAMIC'!$A57,Country,'answer tally vs country DYNAMIC'!J$2)</f>
        <v>0</v>
      </c>
      <c r="K57">
        <f>COUNTIFS(Answer, 'answer tally vs country DYNAMIC'!$A57,Country,'answer tally vs country DYNAMIC'!K$2)</f>
        <v>0</v>
      </c>
      <c r="L57">
        <f>COUNTIFS(Answer, 'answer tally vs country DYNAMIC'!$A57,Country,'answer tally vs country DYNAMIC'!L$2)</f>
        <v>0</v>
      </c>
      <c r="M57">
        <f>COUNTIFS(Answer, 'answer tally vs country DYNAMIC'!$A57,Country,'answer tally vs country DYNAMIC'!M$2)</f>
        <v>0</v>
      </c>
      <c r="N57">
        <f>COUNTIFS(Answer, 'answer tally vs country DYNAMIC'!$A57,Country,'answer tally vs country DYNAMIC'!N$2)</f>
        <v>0</v>
      </c>
      <c r="O57">
        <f>COUNTIFS(Answer, 'answer tally vs country DYNAMIC'!$A57,Country,'answer tally vs country DYNAMIC'!O$2)</f>
        <v>0</v>
      </c>
      <c r="P57">
        <f>COUNTIFS(Answer, 'answer tally vs country DYNAMIC'!$A57,Country,'answer tally vs country DYNAMIC'!P$2)</f>
        <v>0</v>
      </c>
      <c r="Q57">
        <f>COUNTIFS(Answer, 'answer tally vs country DYNAMIC'!$A57,Country,'answer tally vs country DYNAMIC'!Q$2)</f>
        <v>0</v>
      </c>
      <c r="R57">
        <f>COUNTIFS(Answer, 'answer tally vs country DYNAMIC'!$A57,Country,'answer tally vs country DYNAMIC'!R$2)</f>
        <v>0</v>
      </c>
      <c r="S57">
        <f>COUNTIFS(Answer, 'answer tally vs country DYNAMIC'!$A57,Country,'answer tally vs country DYNAMIC'!S$2)</f>
        <v>0</v>
      </c>
      <c r="T57">
        <f>COUNTIFS(Answer, 'answer tally vs country DYNAMIC'!$A57,Country,'answer tally vs country DYNAMIC'!T$2)</f>
        <v>0</v>
      </c>
      <c r="U57">
        <f>COUNTIFS(Answer, 'answer tally vs country DYNAMIC'!$A57,Country,'answer tally vs country DYNAMIC'!U$2)</f>
        <v>0</v>
      </c>
    </row>
    <row r="58" spans="1:21">
      <c r="A58" t="s">
        <v>1865</v>
      </c>
      <c r="B58">
        <v>1581049</v>
      </c>
      <c r="C58">
        <f>COUNTIFS(Batch_813445_batch_results.csv!$AD:$AD, 'answer tally vs country DYNAMIC'!$A58)</f>
        <v>1</v>
      </c>
      <c r="D58">
        <f>COUNTIFS(Answer, 'answer tally vs country DYNAMIC'!$A58,Country,'answer tally vs country DYNAMIC'!D$2)</f>
        <v>0</v>
      </c>
      <c r="E58">
        <f>COUNTIFS(Answer, 'answer tally vs country DYNAMIC'!$A58,Country,'answer tally vs country DYNAMIC'!E$2)</f>
        <v>0</v>
      </c>
      <c r="F58">
        <f>COUNTIFS(Answer, 'answer tally vs country DYNAMIC'!$A58,Country,'answer tally vs country DYNAMIC'!F$2)</f>
        <v>0</v>
      </c>
      <c r="G58">
        <f>COUNTIFS(Answer, 'answer tally vs country DYNAMIC'!$A58,Country,'answer tally vs country DYNAMIC'!G$2)</f>
        <v>0</v>
      </c>
      <c r="H58">
        <f>COUNTIFS(Answer, 'answer tally vs country DYNAMIC'!$A58,Country,'answer tally vs country DYNAMIC'!H$2)</f>
        <v>0</v>
      </c>
      <c r="I58">
        <f>COUNTIFS(Answer, 'answer tally vs country DYNAMIC'!$A58,Country,'answer tally vs country DYNAMIC'!I$2)</f>
        <v>1</v>
      </c>
      <c r="J58">
        <f>COUNTIFS(Answer, 'answer tally vs country DYNAMIC'!$A58,Country,'answer tally vs country DYNAMIC'!J$2)</f>
        <v>0</v>
      </c>
      <c r="K58">
        <f>COUNTIFS(Answer, 'answer tally vs country DYNAMIC'!$A58,Country,'answer tally vs country DYNAMIC'!K$2)</f>
        <v>0</v>
      </c>
      <c r="L58">
        <f>COUNTIFS(Answer, 'answer tally vs country DYNAMIC'!$A58,Country,'answer tally vs country DYNAMIC'!L$2)</f>
        <v>0</v>
      </c>
      <c r="M58">
        <f>COUNTIFS(Answer, 'answer tally vs country DYNAMIC'!$A58,Country,'answer tally vs country DYNAMIC'!M$2)</f>
        <v>0</v>
      </c>
      <c r="N58">
        <f>COUNTIFS(Answer, 'answer tally vs country DYNAMIC'!$A58,Country,'answer tally vs country DYNAMIC'!N$2)</f>
        <v>0</v>
      </c>
      <c r="O58">
        <f>COUNTIFS(Answer, 'answer tally vs country DYNAMIC'!$A58,Country,'answer tally vs country DYNAMIC'!O$2)</f>
        <v>0</v>
      </c>
      <c r="P58">
        <f>COUNTIFS(Answer, 'answer tally vs country DYNAMIC'!$A58,Country,'answer tally vs country DYNAMIC'!P$2)</f>
        <v>0</v>
      </c>
      <c r="Q58">
        <f>COUNTIFS(Answer, 'answer tally vs country DYNAMIC'!$A58,Country,'answer tally vs country DYNAMIC'!Q$2)</f>
        <v>0</v>
      </c>
      <c r="R58">
        <f>COUNTIFS(Answer, 'answer tally vs country DYNAMIC'!$A58,Country,'answer tally vs country DYNAMIC'!R$2)</f>
        <v>0</v>
      </c>
      <c r="S58">
        <f>COUNTIFS(Answer, 'answer tally vs country DYNAMIC'!$A58,Country,'answer tally vs country DYNAMIC'!S$2)</f>
        <v>0</v>
      </c>
      <c r="T58">
        <f>COUNTIFS(Answer, 'answer tally vs country DYNAMIC'!$A58,Country,'answer tally vs country DYNAMIC'!T$2)</f>
        <v>0</v>
      </c>
      <c r="U58">
        <f>COUNTIFS(Answer, 'answer tally vs country DYNAMIC'!$A58,Country,'answer tally vs country DYNAMIC'!U$2)</f>
        <v>0</v>
      </c>
    </row>
    <row r="59" spans="1:21">
      <c r="A59" t="s">
        <v>1851</v>
      </c>
      <c r="B59">
        <v>5438125</v>
      </c>
      <c r="C59">
        <f>COUNTIFS(Batch_813445_batch_results.csv!$AD:$AD, 'answer tally vs country DYNAMIC'!$A59)</f>
        <v>2</v>
      </c>
      <c r="D59">
        <f>COUNTIFS(Answer, 'answer tally vs country DYNAMIC'!$A59,Country,'answer tally vs country DYNAMIC'!D$2)</f>
        <v>0</v>
      </c>
      <c r="E59">
        <f>COUNTIFS(Answer, 'answer tally vs country DYNAMIC'!$A59,Country,'answer tally vs country DYNAMIC'!E$2)</f>
        <v>0</v>
      </c>
      <c r="F59">
        <f>COUNTIFS(Answer, 'answer tally vs country DYNAMIC'!$A59,Country,'answer tally vs country DYNAMIC'!F$2)</f>
        <v>0</v>
      </c>
      <c r="G59">
        <f>COUNTIFS(Answer, 'answer tally vs country DYNAMIC'!$A59,Country,'answer tally vs country DYNAMIC'!G$2)</f>
        <v>0</v>
      </c>
      <c r="H59">
        <f>COUNTIFS(Answer, 'answer tally vs country DYNAMIC'!$A59,Country,'answer tally vs country DYNAMIC'!H$2)</f>
        <v>1</v>
      </c>
      <c r="I59">
        <f>COUNTIFS(Answer, 'answer tally vs country DYNAMIC'!$A59,Country,'answer tally vs country DYNAMIC'!I$2)</f>
        <v>0</v>
      </c>
      <c r="J59">
        <f>COUNTIFS(Answer, 'answer tally vs country DYNAMIC'!$A59,Country,'answer tally vs country DYNAMIC'!J$2)</f>
        <v>0</v>
      </c>
      <c r="K59">
        <f>COUNTIFS(Answer, 'answer tally vs country DYNAMIC'!$A59,Country,'answer tally vs country DYNAMIC'!K$2)</f>
        <v>0</v>
      </c>
      <c r="L59">
        <f>COUNTIFS(Answer, 'answer tally vs country DYNAMIC'!$A59,Country,'answer tally vs country DYNAMIC'!L$2)</f>
        <v>0</v>
      </c>
      <c r="M59">
        <f>COUNTIFS(Answer, 'answer tally vs country DYNAMIC'!$A59,Country,'answer tally vs country DYNAMIC'!M$2)</f>
        <v>0</v>
      </c>
      <c r="N59">
        <f>COUNTIFS(Answer, 'answer tally vs country DYNAMIC'!$A59,Country,'answer tally vs country DYNAMIC'!N$2)</f>
        <v>0</v>
      </c>
      <c r="O59">
        <f>COUNTIFS(Answer, 'answer tally vs country DYNAMIC'!$A59,Country,'answer tally vs country DYNAMIC'!O$2)</f>
        <v>0</v>
      </c>
      <c r="P59">
        <f>COUNTIFS(Answer, 'answer tally vs country DYNAMIC'!$A59,Country,'answer tally vs country DYNAMIC'!P$2)</f>
        <v>0</v>
      </c>
      <c r="Q59">
        <f>COUNTIFS(Answer, 'answer tally vs country DYNAMIC'!$A59,Country,'answer tally vs country DYNAMIC'!Q$2)</f>
        <v>0</v>
      </c>
      <c r="R59">
        <f>COUNTIFS(Answer, 'answer tally vs country DYNAMIC'!$A59,Country,'answer tally vs country DYNAMIC'!R$2)</f>
        <v>0</v>
      </c>
      <c r="S59">
        <f>COUNTIFS(Answer, 'answer tally vs country DYNAMIC'!$A59,Country,'answer tally vs country DYNAMIC'!S$2)</f>
        <v>1</v>
      </c>
      <c r="T59">
        <f>COUNTIFS(Answer, 'answer tally vs country DYNAMIC'!$A59,Country,'answer tally vs country DYNAMIC'!T$2)</f>
        <v>0</v>
      </c>
      <c r="U59">
        <f>COUNTIFS(Answer, 'answer tally vs country DYNAMIC'!$A59,Country,'answer tally vs country DYNAMIC'!U$2)</f>
        <v>0</v>
      </c>
    </row>
    <row r="60" spans="1:21">
      <c r="A60" t="s">
        <v>907</v>
      </c>
      <c r="B60">
        <v>21379638</v>
      </c>
      <c r="C60">
        <f>COUNTIFS(Batch_813445_batch_results.csv!$AD:$AD, 'answer tally vs country DYNAMIC'!$A60)</f>
        <v>0</v>
      </c>
      <c r="D60">
        <f>COUNTIFS(Answer, 'answer tally vs country DYNAMIC'!$A60,Country,'answer tally vs country DYNAMIC'!D$2)</f>
        <v>0</v>
      </c>
      <c r="E60">
        <f>COUNTIFS(Answer, 'answer tally vs country DYNAMIC'!$A60,Country,'answer tally vs country DYNAMIC'!E$2)</f>
        <v>0</v>
      </c>
      <c r="F60">
        <f>COUNTIFS(Answer, 'answer tally vs country DYNAMIC'!$A60,Country,'answer tally vs country DYNAMIC'!F$2)</f>
        <v>0</v>
      </c>
      <c r="G60">
        <f>COUNTIFS(Answer, 'answer tally vs country DYNAMIC'!$A60,Country,'answer tally vs country DYNAMIC'!G$2)</f>
        <v>0</v>
      </c>
      <c r="H60">
        <f>COUNTIFS(Answer, 'answer tally vs country DYNAMIC'!$A60,Country,'answer tally vs country DYNAMIC'!H$2)</f>
        <v>0</v>
      </c>
      <c r="I60">
        <f>COUNTIFS(Answer, 'answer tally vs country DYNAMIC'!$A60,Country,'answer tally vs country DYNAMIC'!I$2)</f>
        <v>0</v>
      </c>
      <c r="J60">
        <f>COUNTIFS(Answer, 'answer tally vs country DYNAMIC'!$A60,Country,'answer tally vs country DYNAMIC'!J$2)</f>
        <v>0</v>
      </c>
      <c r="K60">
        <f>COUNTIFS(Answer, 'answer tally vs country DYNAMIC'!$A60,Country,'answer tally vs country DYNAMIC'!K$2)</f>
        <v>0</v>
      </c>
      <c r="L60">
        <f>COUNTIFS(Answer, 'answer tally vs country DYNAMIC'!$A60,Country,'answer tally vs country DYNAMIC'!L$2)</f>
        <v>0</v>
      </c>
      <c r="M60">
        <f>COUNTIFS(Answer, 'answer tally vs country DYNAMIC'!$A60,Country,'answer tally vs country DYNAMIC'!M$2)</f>
        <v>0</v>
      </c>
      <c r="N60">
        <f>COUNTIFS(Answer, 'answer tally vs country DYNAMIC'!$A60,Country,'answer tally vs country DYNAMIC'!N$2)</f>
        <v>0</v>
      </c>
      <c r="O60">
        <f>COUNTIFS(Answer, 'answer tally vs country DYNAMIC'!$A60,Country,'answer tally vs country DYNAMIC'!O$2)</f>
        <v>0</v>
      </c>
      <c r="P60">
        <f>COUNTIFS(Answer, 'answer tally vs country DYNAMIC'!$A60,Country,'answer tally vs country DYNAMIC'!P$2)</f>
        <v>0</v>
      </c>
      <c r="Q60">
        <f>COUNTIFS(Answer, 'answer tally vs country DYNAMIC'!$A60,Country,'answer tally vs country DYNAMIC'!Q$2)</f>
        <v>0</v>
      </c>
      <c r="R60">
        <f>COUNTIFS(Answer, 'answer tally vs country DYNAMIC'!$A60,Country,'answer tally vs country DYNAMIC'!R$2)</f>
        <v>0</v>
      </c>
      <c r="S60">
        <f>COUNTIFS(Answer, 'answer tally vs country DYNAMIC'!$A60,Country,'answer tally vs country DYNAMIC'!S$2)</f>
        <v>0</v>
      </c>
      <c r="T60">
        <f>COUNTIFS(Answer, 'answer tally vs country DYNAMIC'!$A60,Country,'answer tally vs country DYNAMIC'!T$2)</f>
        <v>0</v>
      </c>
      <c r="U60">
        <f>COUNTIFS(Answer, 'answer tally vs country DYNAMIC'!$A60,Country,'answer tally vs country DYNAMIC'!U$2)</f>
        <v>0</v>
      </c>
    </row>
    <row r="61" spans="1:21">
      <c r="A61" t="s">
        <v>857</v>
      </c>
      <c r="B61">
        <v>21509808</v>
      </c>
      <c r="C61">
        <f>COUNTIFS(Batch_813445_batch_results.csv!$AD:$AD, 'answer tally vs country DYNAMIC'!$A61)</f>
        <v>0</v>
      </c>
      <c r="D61">
        <f>COUNTIFS(Answer, 'answer tally vs country DYNAMIC'!$A61,Country,'answer tally vs country DYNAMIC'!D$2)</f>
        <v>0</v>
      </c>
      <c r="E61">
        <f>COUNTIFS(Answer, 'answer tally vs country DYNAMIC'!$A61,Country,'answer tally vs country DYNAMIC'!E$2)</f>
        <v>0</v>
      </c>
      <c r="F61">
        <f>COUNTIFS(Answer, 'answer tally vs country DYNAMIC'!$A61,Country,'answer tally vs country DYNAMIC'!F$2)</f>
        <v>0</v>
      </c>
      <c r="G61">
        <f>COUNTIFS(Answer, 'answer tally vs country DYNAMIC'!$A61,Country,'answer tally vs country DYNAMIC'!G$2)</f>
        <v>0</v>
      </c>
      <c r="H61">
        <f>COUNTIFS(Answer, 'answer tally vs country DYNAMIC'!$A61,Country,'answer tally vs country DYNAMIC'!H$2)</f>
        <v>0</v>
      </c>
      <c r="I61">
        <f>COUNTIFS(Answer, 'answer tally vs country DYNAMIC'!$A61,Country,'answer tally vs country DYNAMIC'!I$2)</f>
        <v>0</v>
      </c>
      <c r="J61">
        <f>COUNTIFS(Answer, 'answer tally vs country DYNAMIC'!$A61,Country,'answer tally vs country DYNAMIC'!J$2)</f>
        <v>0</v>
      </c>
      <c r="K61">
        <f>COUNTIFS(Answer, 'answer tally vs country DYNAMIC'!$A61,Country,'answer tally vs country DYNAMIC'!K$2)</f>
        <v>0</v>
      </c>
      <c r="L61">
        <f>COUNTIFS(Answer, 'answer tally vs country DYNAMIC'!$A61,Country,'answer tally vs country DYNAMIC'!L$2)</f>
        <v>0</v>
      </c>
      <c r="M61">
        <f>COUNTIFS(Answer, 'answer tally vs country DYNAMIC'!$A61,Country,'answer tally vs country DYNAMIC'!M$2)</f>
        <v>0</v>
      </c>
      <c r="N61">
        <f>COUNTIFS(Answer, 'answer tally vs country DYNAMIC'!$A61,Country,'answer tally vs country DYNAMIC'!N$2)</f>
        <v>0</v>
      </c>
      <c r="O61">
        <f>COUNTIFS(Answer, 'answer tally vs country DYNAMIC'!$A61,Country,'answer tally vs country DYNAMIC'!O$2)</f>
        <v>0</v>
      </c>
      <c r="P61">
        <f>COUNTIFS(Answer, 'answer tally vs country DYNAMIC'!$A61,Country,'answer tally vs country DYNAMIC'!P$2)</f>
        <v>0</v>
      </c>
      <c r="Q61">
        <f>COUNTIFS(Answer, 'answer tally vs country DYNAMIC'!$A61,Country,'answer tally vs country DYNAMIC'!Q$2)</f>
        <v>0</v>
      </c>
      <c r="R61">
        <f>COUNTIFS(Answer, 'answer tally vs country DYNAMIC'!$A61,Country,'answer tally vs country DYNAMIC'!R$2)</f>
        <v>0</v>
      </c>
      <c r="S61">
        <f>COUNTIFS(Answer, 'answer tally vs country DYNAMIC'!$A61,Country,'answer tally vs country DYNAMIC'!S$2)</f>
        <v>0</v>
      </c>
      <c r="T61">
        <f>COUNTIFS(Answer, 'answer tally vs country DYNAMIC'!$A61,Country,'answer tally vs country DYNAMIC'!T$2)</f>
        <v>0</v>
      </c>
      <c r="U61">
        <f>COUNTIFS(Answer, 'answer tally vs country DYNAMIC'!$A61,Country,'answer tally vs country DYNAMIC'!U$2)</f>
        <v>0</v>
      </c>
    </row>
    <row r="62" spans="1:21">
      <c r="A62" t="s">
        <v>838</v>
      </c>
      <c r="B62">
        <v>5976201</v>
      </c>
      <c r="C62">
        <f>COUNTIFS(Batch_813445_batch_results.csv!$AD:$AD, 'answer tally vs country DYNAMIC'!$A62)</f>
        <v>0</v>
      </c>
      <c r="D62">
        <f>COUNTIFS(Answer, 'answer tally vs country DYNAMIC'!$A62,Country,'answer tally vs country DYNAMIC'!D$2)</f>
        <v>0</v>
      </c>
      <c r="E62">
        <f>COUNTIFS(Answer, 'answer tally vs country DYNAMIC'!$A62,Country,'answer tally vs country DYNAMIC'!E$2)</f>
        <v>0</v>
      </c>
      <c r="F62">
        <f>COUNTIFS(Answer, 'answer tally vs country DYNAMIC'!$A62,Country,'answer tally vs country DYNAMIC'!F$2)</f>
        <v>0</v>
      </c>
      <c r="G62">
        <f>COUNTIFS(Answer, 'answer tally vs country DYNAMIC'!$A62,Country,'answer tally vs country DYNAMIC'!G$2)</f>
        <v>0</v>
      </c>
      <c r="H62">
        <f>COUNTIFS(Answer, 'answer tally vs country DYNAMIC'!$A62,Country,'answer tally vs country DYNAMIC'!H$2)</f>
        <v>0</v>
      </c>
      <c r="I62">
        <f>COUNTIFS(Answer, 'answer tally vs country DYNAMIC'!$A62,Country,'answer tally vs country DYNAMIC'!I$2)</f>
        <v>0</v>
      </c>
      <c r="J62">
        <f>COUNTIFS(Answer, 'answer tally vs country DYNAMIC'!$A62,Country,'answer tally vs country DYNAMIC'!J$2)</f>
        <v>0</v>
      </c>
      <c r="K62">
        <f>COUNTIFS(Answer, 'answer tally vs country DYNAMIC'!$A62,Country,'answer tally vs country DYNAMIC'!K$2)</f>
        <v>0</v>
      </c>
      <c r="L62">
        <f>COUNTIFS(Answer, 'answer tally vs country DYNAMIC'!$A62,Country,'answer tally vs country DYNAMIC'!L$2)</f>
        <v>0</v>
      </c>
      <c r="M62">
        <f>COUNTIFS(Answer, 'answer tally vs country DYNAMIC'!$A62,Country,'answer tally vs country DYNAMIC'!M$2)</f>
        <v>0</v>
      </c>
      <c r="N62">
        <f>COUNTIFS(Answer, 'answer tally vs country DYNAMIC'!$A62,Country,'answer tally vs country DYNAMIC'!N$2)</f>
        <v>0</v>
      </c>
      <c r="O62">
        <f>COUNTIFS(Answer, 'answer tally vs country DYNAMIC'!$A62,Country,'answer tally vs country DYNAMIC'!O$2)</f>
        <v>0</v>
      </c>
      <c r="P62">
        <f>COUNTIFS(Answer, 'answer tally vs country DYNAMIC'!$A62,Country,'answer tally vs country DYNAMIC'!P$2)</f>
        <v>0</v>
      </c>
      <c r="Q62">
        <f>COUNTIFS(Answer, 'answer tally vs country DYNAMIC'!$A62,Country,'answer tally vs country DYNAMIC'!Q$2)</f>
        <v>0</v>
      </c>
      <c r="R62">
        <f>COUNTIFS(Answer, 'answer tally vs country DYNAMIC'!$A62,Country,'answer tally vs country DYNAMIC'!R$2)</f>
        <v>0</v>
      </c>
      <c r="S62">
        <f>COUNTIFS(Answer, 'answer tally vs country DYNAMIC'!$A62,Country,'answer tally vs country DYNAMIC'!S$2)</f>
        <v>0</v>
      </c>
      <c r="T62">
        <f>COUNTIFS(Answer, 'answer tally vs country DYNAMIC'!$A62,Country,'answer tally vs country DYNAMIC'!T$2)</f>
        <v>0</v>
      </c>
      <c r="U62">
        <f>COUNTIFS(Answer, 'answer tally vs country DYNAMIC'!$A62,Country,'answer tally vs country DYNAMIC'!U$2)</f>
        <v>0</v>
      </c>
    </row>
    <row r="63" spans="1:21">
      <c r="A63" t="s">
        <v>833</v>
      </c>
      <c r="B63">
        <v>21509808</v>
      </c>
      <c r="C63">
        <f>COUNTIFS(Batch_813445_batch_results.csv!$AD:$AD, 'answer tally vs country DYNAMIC'!$A63)</f>
        <v>0</v>
      </c>
      <c r="D63">
        <f>COUNTIFS(Answer, 'answer tally vs country DYNAMIC'!$A63,Country,'answer tally vs country DYNAMIC'!D$2)</f>
        <v>0</v>
      </c>
      <c r="E63">
        <f>COUNTIFS(Answer, 'answer tally vs country DYNAMIC'!$A63,Country,'answer tally vs country DYNAMIC'!E$2)</f>
        <v>0</v>
      </c>
      <c r="F63">
        <f>COUNTIFS(Answer, 'answer tally vs country DYNAMIC'!$A63,Country,'answer tally vs country DYNAMIC'!F$2)</f>
        <v>0</v>
      </c>
      <c r="G63">
        <f>COUNTIFS(Answer, 'answer tally vs country DYNAMIC'!$A63,Country,'answer tally vs country DYNAMIC'!G$2)</f>
        <v>0</v>
      </c>
      <c r="H63">
        <f>COUNTIFS(Answer, 'answer tally vs country DYNAMIC'!$A63,Country,'answer tally vs country DYNAMIC'!H$2)</f>
        <v>0</v>
      </c>
      <c r="I63">
        <f>COUNTIFS(Answer, 'answer tally vs country DYNAMIC'!$A63,Country,'answer tally vs country DYNAMIC'!I$2)</f>
        <v>0</v>
      </c>
      <c r="J63">
        <f>COUNTIFS(Answer, 'answer tally vs country DYNAMIC'!$A63,Country,'answer tally vs country DYNAMIC'!J$2)</f>
        <v>0</v>
      </c>
      <c r="K63">
        <f>COUNTIFS(Answer, 'answer tally vs country DYNAMIC'!$A63,Country,'answer tally vs country DYNAMIC'!K$2)</f>
        <v>0</v>
      </c>
      <c r="L63">
        <f>COUNTIFS(Answer, 'answer tally vs country DYNAMIC'!$A63,Country,'answer tally vs country DYNAMIC'!L$2)</f>
        <v>0</v>
      </c>
      <c r="M63">
        <f>COUNTIFS(Answer, 'answer tally vs country DYNAMIC'!$A63,Country,'answer tally vs country DYNAMIC'!M$2)</f>
        <v>0</v>
      </c>
      <c r="N63">
        <f>COUNTIFS(Answer, 'answer tally vs country DYNAMIC'!$A63,Country,'answer tally vs country DYNAMIC'!N$2)</f>
        <v>0</v>
      </c>
      <c r="O63">
        <f>COUNTIFS(Answer, 'answer tally vs country DYNAMIC'!$A63,Country,'answer tally vs country DYNAMIC'!O$2)</f>
        <v>0</v>
      </c>
      <c r="P63">
        <f>COUNTIFS(Answer, 'answer tally vs country DYNAMIC'!$A63,Country,'answer tally vs country DYNAMIC'!P$2)</f>
        <v>0</v>
      </c>
      <c r="Q63">
        <f>COUNTIFS(Answer, 'answer tally vs country DYNAMIC'!$A63,Country,'answer tally vs country DYNAMIC'!Q$2)</f>
        <v>0</v>
      </c>
      <c r="R63">
        <f>COUNTIFS(Answer, 'answer tally vs country DYNAMIC'!$A63,Country,'answer tally vs country DYNAMIC'!R$2)</f>
        <v>0</v>
      </c>
      <c r="S63">
        <f>COUNTIFS(Answer, 'answer tally vs country DYNAMIC'!$A63,Country,'answer tally vs country DYNAMIC'!S$2)</f>
        <v>0</v>
      </c>
      <c r="T63">
        <f>COUNTIFS(Answer, 'answer tally vs country DYNAMIC'!$A63,Country,'answer tally vs country DYNAMIC'!T$2)</f>
        <v>0</v>
      </c>
      <c r="U63">
        <f>COUNTIFS(Answer, 'answer tally vs country DYNAMIC'!$A63,Country,'answer tally vs country DYNAMIC'!U$2)</f>
        <v>0</v>
      </c>
    </row>
    <row r="64" spans="1:21">
      <c r="A64" t="s">
        <v>913</v>
      </c>
      <c r="B64">
        <v>5399068</v>
      </c>
      <c r="C64">
        <f>COUNTIFS(Batch_813445_batch_results.csv!$AD:$AD, 'answer tally vs country DYNAMIC'!$A64)</f>
        <v>1</v>
      </c>
      <c r="D64">
        <f>COUNTIFS(Answer, 'answer tally vs country DYNAMIC'!$A64,Country,'answer tally vs country DYNAMIC'!D$2)</f>
        <v>1</v>
      </c>
      <c r="E64">
        <f>COUNTIFS(Answer, 'answer tally vs country DYNAMIC'!$A64,Country,'answer tally vs country DYNAMIC'!E$2)</f>
        <v>0</v>
      </c>
      <c r="F64">
        <f>COUNTIFS(Answer, 'answer tally vs country DYNAMIC'!$A64,Country,'answer tally vs country DYNAMIC'!F$2)</f>
        <v>0</v>
      </c>
      <c r="G64">
        <f>COUNTIFS(Answer, 'answer tally vs country DYNAMIC'!$A64,Country,'answer tally vs country DYNAMIC'!G$2)</f>
        <v>0</v>
      </c>
      <c r="H64">
        <f>COUNTIFS(Answer, 'answer tally vs country DYNAMIC'!$A64,Country,'answer tally vs country DYNAMIC'!H$2)</f>
        <v>0</v>
      </c>
      <c r="I64">
        <f>COUNTIFS(Answer, 'answer tally vs country DYNAMIC'!$A64,Country,'answer tally vs country DYNAMIC'!I$2)</f>
        <v>0</v>
      </c>
      <c r="J64">
        <f>COUNTIFS(Answer, 'answer tally vs country DYNAMIC'!$A64,Country,'answer tally vs country DYNAMIC'!J$2)</f>
        <v>0</v>
      </c>
      <c r="K64">
        <f>COUNTIFS(Answer, 'answer tally vs country DYNAMIC'!$A64,Country,'answer tally vs country DYNAMIC'!K$2)</f>
        <v>0</v>
      </c>
      <c r="L64">
        <f>COUNTIFS(Answer, 'answer tally vs country DYNAMIC'!$A64,Country,'answer tally vs country DYNAMIC'!L$2)</f>
        <v>0</v>
      </c>
      <c r="M64">
        <f>COUNTIFS(Answer, 'answer tally vs country DYNAMIC'!$A64,Country,'answer tally vs country DYNAMIC'!M$2)</f>
        <v>0</v>
      </c>
      <c r="N64">
        <f>COUNTIFS(Answer, 'answer tally vs country DYNAMIC'!$A64,Country,'answer tally vs country DYNAMIC'!N$2)</f>
        <v>0</v>
      </c>
      <c r="O64">
        <f>COUNTIFS(Answer, 'answer tally vs country DYNAMIC'!$A64,Country,'answer tally vs country DYNAMIC'!O$2)</f>
        <v>0</v>
      </c>
      <c r="P64">
        <f>COUNTIFS(Answer, 'answer tally vs country DYNAMIC'!$A64,Country,'answer tally vs country DYNAMIC'!P$2)</f>
        <v>0</v>
      </c>
      <c r="Q64">
        <f>COUNTIFS(Answer, 'answer tally vs country DYNAMIC'!$A64,Country,'answer tally vs country DYNAMIC'!Q$2)</f>
        <v>0</v>
      </c>
      <c r="R64">
        <f>COUNTIFS(Answer, 'answer tally vs country DYNAMIC'!$A64,Country,'answer tally vs country DYNAMIC'!R$2)</f>
        <v>0</v>
      </c>
      <c r="S64">
        <f>COUNTIFS(Answer, 'answer tally vs country DYNAMIC'!$A64,Country,'answer tally vs country DYNAMIC'!S$2)</f>
        <v>0</v>
      </c>
      <c r="T64">
        <f>COUNTIFS(Answer, 'answer tally vs country DYNAMIC'!$A64,Country,'answer tally vs country DYNAMIC'!T$2)</f>
        <v>0</v>
      </c>
      <c r="U64">
        <f>COUNTIFS(Answer, 'answer tally vs country DYNAMIC'!$A64,Country,'answer tally vs country DYNAMIC'!U$2)</f>
        <v>0</v>
      </c>
    </row>
    <row r="65" spans="1:21">
      <c r="A65" t="s">
        <v>320</v>
      </c>
      <c r="B65">
        <v>5904768</v>
      </c>
      <c r="C65">
        <f>COUNTIFS(Batch_813445_batch_results.csv!$AD:$AD, 'answer tally vs country DYNAMIC'!$A65)</f>
        <v>1</v>
      </c>
      <c r="D65">
        <f>COUNTIFS(Answer, 'answer tally vs country DYNAMIC'!$A65,Country,'answer tally vs country DYNAMIC'!D$2)</f>
        <v>0</v>
      </c>
      <c r="E65">
        <f>COUNTIFS(Answer, 'answer tally vs country DYNAMIC'!$A65,Country,'answer tally vs country DYNAMIC'!E$2)</f>
        <v>0</v>
      </c>
      <c r="F65">
        <f>COUNTIFS(Answer, 'answer tally vs country DYNAMIC'!$A65,Country,'answer tally vs country DYNAMIC'!F$2)</f>
        <v>0</v>
      </c>
      <c r="G65">
        <f>COUNTIFS(Answer, 'answer tally vs country DYNAMIC'!$A65,Country,'answer tally vs country DYNAMIC'!G$2)</f>
        <v>1</v>
      </c>
      <c r="H65">
        <f>COUNTIFS(Answer, 'answer tally vs country DYNAMIC'!$A65,Country,'answer tally vs country DYNAMIC'!H$2)</f>
        <v>0</v>
      </c>
      <c r="I65">
        <f>COUNTIFS(Answer, 'answer tally vs country DYNAMIC'!$A65,Country,'answer tally vs country DYNAMIC'!I$2)</f>
        <v>0</v>
      </c>
      <c r="J65">
        <f>COUNTIFS(Answer, 'answer tally vs country DYNAMIC'!$A65,Country,'answer tally vs country DYNAMIC'!J$2)</f>
        <v>0</v>
      </c>
      <c r="K65">
        <f>COUNTIFS(Answer, 'answer tally vs country DYNAMIC'!$A65,Country,'answer tally vs country DYNAMIC'!K$2)</f>
        <v>0</v>
      </c>
      <c r="L65">
        <f>COUNTIFS(Answer, 'answer tally vs country DYNAMIC'!$A65,Country,'answer tally vs country DYNAMIC'!L$2)</f>
        <v>0</v>
      </c>
      <c r="M65">
        <f>COUNTIFS(Answer, 'answer tally vs country DYNAMIC'!$A65,Country,'answer tally vs country DYNAMIC'!M$2)</f>
        <v>0</v>
      </c>
      <c r="N65">
        <f>COUNTIFS(Answer, 'answer tally vs country DYNAMIC'!$A65,Country,'answer tally vs country DYNAMIC'!N$2)</f>
        <v>0</v>
      </c>
      <c r="O65">
        <f>COUNTIFS(Answer, 'answer tally vs country DYNAMIC'!$A65,Country,'answer tally vs country DYNAMIC'!O$2)</f>
        <v>0</v>
      </c>
      <c r="P65">
        <f>COUNTIFS(Answer, 'answer tally vs country DYNAMIC'!$A65,Country,'answer tally vs country DYNAMIC'!P$2)</f>
        <v>0</v>
      </c>
      <c r="Q65">
        <f>COUNTIFS(Answer, 'answer tally vs country DYNAMIC'!$A65,Country,'answer tally vs country DYNAMIC'!Q$2)</f>
        <v>0</v>
      </c>
      <c r="R65">
        <f>COUNTIFS(Answer, 'answer tally vs country DYNAMIC'!$A65,Country,'answer tally vs country DYNAMIC'!R$2)</f>
        <v>0</v>
      </c>
      <c r="S65">
        <f>COUNTIFS(Answer, 'answer tally vs country DYNAMIC'!$A65,Country,'answer tally vs country DYNAMIC'!S$2)</f>
        <v>0</v>
      </c>
      <c r="T65">
        <f>COUNTIFS(Answer, 'answer tally vs country DYNAMIC'!$A65,Country,'answer tally vs country DYNAMIC'!T$2)</f>
        <v>0</v>
      </c>
      <c r="U65">
        <f>COUNTIFS(Answer, 'answer tally vs country DYNAMIC'!$A65,Country,'answer tally vs country DYNAMIC'!U$2)</f>
        <v>0</v>
      </c>
    </row>
    <row r="66" spans="1:21">
      <c r="A66" t="s">
        <v>314</v>
      </c>
      <c r="B66">
        <v>7739376</v>
      </c>
      <c r="C66">
        <f>COUNTIFS(Batch_813445_batch_results.csv!$AD:$AD, 'answer tally vs country DYNAMIC'!$A66)</f>
        <v>1</v>
      </c>
      <c r="D66">
        <f>COUNTIFS(Answer, 'answer tally vs country DYNAMIC'!$A66,Country,'answer tally vs country DYNAMIC'!D$2)</f>
        <v>0</v>
      </c>
      <c r="E66">
        <f>COUNTIFS(Answer, 'answer tally vs country DYNAMIC'!$A66,Country,'answer tally vs country DYNAMIC'!E$2)</f>
        <v>1</v>
      </c>
      <c r="F66">
        <f>COUNTIFS(Answer, 'answer tally vs country DYNAMIC'!$A66,Country,'answer tally vs country DYNAMIC'!F$2)</f>
        <v>0</v>
      </c>
      <c r="G66">
        <f>COUNTIFS(Answer, 'answer tally vs country DYNAMIC'!$A66,Country,'answer tally vs country DYNAMIC'!G$2)</f>
        <v>0</v>
      </c>
      <c r="H66">
        <f>COUNTIFS(Answer, 'answer tally vs country DYNAMIC'!$A66,Country,'answer tally vs country DYNAMIC'!H$2)</f>
        <v>0</v>
      </c>
      <c r="I66">
        <f>COUNTIFS(Answer, 'answer tally vs country DYNAMIC'!$A66,Country,'answer tally vs country DYNAMIC'!I$2)</f>
        <v>0</v>
      </c>
      <c r="J66">
        <f>COUNTIFS(Answer, 'answer tally vs country DYNAMIC'!$A66,Country,'answer tally vs country DYNAMIC'!J$2)</f>
        <v>0</v>
      </c>
      <c r="K66">
        <f>COUNTIFS(Answer, 'answer tally vs country DYNAMIC'!$A66,Country,'answer tally vs country DYNAMIC'!K$2)</f>
        <v>0</v>
      </c>
      <c r="L66">
        <f>COUNTIFS(Answer, 'answer tally vs country DYNAMIC'!$A66,Country,'answer tally vs country DYNAMIC'!L$2)</f>
        <v>0</v>
      </c>
      <c r="M66">
        <f>COUNTIFS(Answer, 'answer tally vs country DYNAMIC'!$A66,Country,'answer tally vs country DYNAMIC'!M$2)</f>
        <v>0</v>
      </c>
      <c r="N66">
        <f>COUNTIFS(Answer, 'answer tally vs country DYNAMIC'!$A66,Country,'answer tally vs country DYNAMIC'!N$2)</f>
        <v>0</v>
      </c>
      <c r="O66">
        <f>COUNTIFS(Answer, 'answer tally vs country DYNAMIC'!$A66,Country,'answer tally vs country DYNAMIC'!O$2)</f>
        <v>0</v>
      </c>
      <c r="P66">
        <f>COUNTIFS(Answer, 'answer tally vs country DYNAMIC'!$A66,Country,'answer tally vs country DYNAMIC'!P$2)</f>
        <v>0</v>
      </c>
      <c r="Q66">
        <f>COUNTIFS(Answer, 'answer tally vs country DYNAMIC'!$A66,Country,'answer tally vs country DYNAMIC'!Q$2)</f>
        <v>0</v>
      </c>
      <c r="R66">
        <f>COUNTIFS(Answer, 'answer tally vs country DYNAMIC'!$A66,Country,'answer tally vs country DYNAMIC'!R$2)</f>
        <v>0</v>
      </c>
      <c r="S66">
        <f>COUNTIFS(Answer, 'answer tally vs country DYNAMIC'!$A66,Country,'answer tally vs country DYNAMIC'!S$2)</f>
        <v>0</v>
      </c>
      <c r="T66">
        <f>COUNTIFS(Answer, 'answer tally vs country DYNAMIC'!$A66,Country,'answer tally vs country DYNAMIC'!T$2)</f>
        <v>0</v>
      </c>
      <c r="U66">
        <f>COUNTIFS(Answer, 'answer tally vs country DYNAMIC'!$A66,Country,'answer tally vs country DYNAMIC'!U$2)</f>
        <v>0</v>
      </c>
    </row>
    <row r="67" spans="1:21">
      <c r="A67" t="s">
        <v>383</v>
      </c>
      <c r="B67">
        <v>931028</v>
      </c>
      <c r="C67">
        <f>COUNTIFS(Batch_813445_batch_results.csv!$AD:$AD, 'answer tally vs country DYNAMIC'!$A67)</f>
        <v>1</v>
      </c>
      <c r="D67">
        <f>COUNTIFS(Answer, 'answer tally vs country DYNAMIC'!$A67,Country,'answer tally vs country DYNAMIC'!D$2)</f>
        <v>1</v>
      </c>
      <c r="E67">
        <f>COUNTIFS(Answer, 'answer tally vs country DYNAMIC'!$A67,Country,'answer tally vs country DYNAMIC'!E$2)</f>
        <v>0</v>
      </c>
      <c r="F67">
        <f>COUNTIFS(Answer, 'answer tally vs country DYNAMIC'!$A67,Country,'answer tally vs country DYNAMIC'!F$2)</f>
        <v>0</v>
      </c>
      <c r="G67">
        <f>COUNTIFS(Answer, 'answer tally vs country DYNAMIC'!$A67,Country,'answer tally vs country DYNAMIC'!G$2)</f>
        <v>0</v>
      </c>
      <c r="H67">
        <f>COUNTIFS(Answer, 'answer tally vs country DYNAMIC'!$A67,Country,'answer tally vs country DYNAMIC'!H$2)</f>
        <v>0</v>
      </c>
      <c r="I67">
        <f>COUNTIFS(Answer, 'answer tally vs country DYNAMIC'!$A67,Country,'answer tally vs country DYNAMIC'!I$2)</f>
        <v>0</v>
      </c>
      <c r="J67">
        <f>COUNTIFS(Answer, 'answer tally vs country DYNAMIC'!$A67,Country,'answer tally vs country DYNAMIC'!J$2)</f>
        <v>0</v>
      </c>
      <c r="K67">
        <f>COUNTIFS(Answer, 'answer tally vs country DYNAMIC'!$A67,Country,'answer tally vs country DYNAMIC'!K$2)</f>
        <v>0</v>
      </c>
      <c r="L67">
        <f>COUNTIFS(Answer, 'answer tally vs country DYNAMIC'!$A67,Country,'answer tally vs country DYNAMIC'!L$2)</f>
        <v>0</v>
      </c>
      <c r="M67">
        <f>COUNTIFS(Answer, 'answer tally vs country DYNAMIC'!$A67,Country,'answer tally vs country DYNAMIC'!M$2)</f>
        <v>0</v>
      </c>
      <c r="N67">
        <f>COUNTIFS(Answer, 'answer tally vs country DYNAMIC'!$A67,Country,'answer tally vs country DYNAMIC'!N$2)</f>
        <v>0</v>
      </c>
      <c r="O67">
        <f>COUNTIFS(Answer, 'answer tally vs country DYNAMIC'!$A67,Country,'answer tally vs country DYNAMIC'!O$2)</f>
        <v>0</v>
      </c>
      <c r="P67">
        <f>COUNTIFS(Answer, 'answer tally vs country DYNAMIC'!$A67,Country,'answer tally vs country DYNAMIC'!P$2)</f>
        <v>0</v>
      </c>
      <c r="Q67">
        <f>COUNTIFS(Answer, 'answer tally vs country DYNAMIC'!$A67,Country,'answer tally vs country DYNAMIC'!Q$2)</f>
        <v>0</v>
      </c>
      <c r="R67">
        <f>COUNTIFS(Answer, 'answer tally vs country DYNAMIC'!$A67,Country,'answer tally vs country DYNAMIC'!R$2)</f>
        <v>0</v>
      </c>
      <c r="S67">
        <f>COUNTIFS(Answer, 'answer tally vs country DYNAMIC'!$A67,Country,'answer tally vs country DYNAMIC'!S$2)</f>
        <v>0</v>
      </c>
      <c r="T67">
        <f>COUNTIFS(Answer, 'answer tally vs country DYNAMIC'!$A67,Country,'answer tally vs country DYNAMIC'!T$2)</f>
        <v>0</v>
      </c>
      <c r="U67">
        <f>COUNTIFS(Answer, 'answer tally vs country DYNAMIC'!$A67,Country,'answer tally vs country DYNAMIC'!U$2)</f>
        <v>0</v>
      </c>
    </row>
    <row r="68" spans="1:21" ht="45">
      <c r="A68" s="2" t="s">
        <v>377</v>
      </c>
      <c r="B68">
        <v>931028</v>
      </c>
      <c r="C68">
        <f>COUNTIFS(Batch_813445_batch_results.csv!$AD:$AD, 'answer tally vs country DYNAMIC'!$A68)</f>
        <v>1</v>
      </c>
      <c r="D68">
        <f>COUNTIFS(Answer, 'answer tally vs country DYNAMIC'!$A68,Country,'answer tally vs country DYNAMIC'!D$2)</f>
        <v>1</v>
      </c>
      <c r="E68">
        <f>COUNTIFS(Answer, 'answer tally vs country DYNAMIC'!$A68,Country,'answer tally vs country DYNAMIC'!E$2)</f>
        <v>0</v>
      </c>
      <c r="F68">
        <f>COUNTIFS(Answer, 'answer tally vs country DYNAMIC'!$A68,Country,'answer tally vs country DYNAMIC'!F$2)</f>
        <v>0</v>
      </c>
      <c r="G68">
        <f>COUNTIFS(Answer, 'answer tally vs country DYNAMIC'!$A68,Country,'answer tally vs country DYNAMIC'!G$2)</f>
        <v>0</v>
      </c>
      <c r="H68">
        <f>COUNTIFS(Answer, 'answer tally vs country DYNAMIC'!$A68,Country,'answer tally vs country DYNAMIC'!H$2)</f>
        <v>0</v>
      </c>
      <c r="I68">
        <f>COUNTIFS(Answer, 'answer tally vs country DYNAMIC'!$A68,Country,'answer tally vs country DYNAMIC'!I$2)</f>
        <v>0</v>
      </c>
      <c r="J68">
        <f>COUNTIFS(Answer, 'answer tally vs country DYNAMIC'!$A68,Country,'answer tally vs country DYNAMIC'!J$2)</f>
        <v>0</v>
      </c>
      <c r="K68">
        <f>COUNTIFS(Answer, 'answer tally vs country DYNAMIC'!$A68,Country,'answer tally vs country DYNAMIC'!K$2)</f>
        <v>0</v>
      </c>
      <c r="L68">
        <f>COUNTIFS(Answer, 'answer tally vs country DYNAMIC'!$A68,Country,'answer tally vs country DYNAMIC'!L$2)</f>
        <v>0</v>
      </c>
      <c r="M68">
        <f>COUNTIFS(Answer, 'answer tally vs country DYNAMIC'!$A68,Country,'answer tally vs country DYNAMIC'!M$2)</f>
        <v>0</v>
      </c>
      <c r="N68">
        <f>COUNTIFS(Answer, 'answer tally vs country DYNAMIC'!$A68,Country,'answer tally vs country DYNAMIC'!N$2)</f>
        <v>0</v>
      </c>
      <c r="O68">
        <f>COUNTIFS(Answer, 'answer tally vs country DYNAMIC'!$A68,Country,'answer tally vs country DYNAMIC'!O$2)</f>
        <v>0</v>
      </c>
      <c r="P68">
        <f>COUNTIFS(Answer, 'answer tally vs country DYNAMIC'!$A68,Country,'answer tally vs country DYNAMIC'!P$2)</f>
        <v>0</v>
      </c>
      <c r="Q68">
        <f>COUNTIFS(Answer, 'answer tally vs country DYNAMIC'!$A68,Country,'answer tally vs country DYNAMIC'!Q$2)</f>
        <v>0</v>
      </c>
      <c r="R68">
        <f>COUNTIFS(Answer, 'answer tally vs country DYNAMIC'!$A68,Country,'answer tally vs country DYNAMIC'!R$2)</f>
        <v>0</v>
      </c>
      <c r="S68">
        <f>COUNTIFS(Answer, 'answer tally vs country DYNAMIC'!$A68,Country,'answer tally vs country DYNAMIC'!S$2)</f>
        <v>0</v>
      </c>
      <c r="T68">
        <f>COUNTIFS(Answer, 'answer tally vs country DYNAMIC'!$A68,Country,'answer tally vs country DYNAMIC'!T$2)</f>
        <v>0</v>
      </c>
      <c r="U68">
        <f>COUNTIFS(Answer, 'answer tally vs country DYNAMIC'!$A68,Country,'answer tally vs country DYNAMIC'!U$2)</f>
        <v>0</v>
      </c>
    </row>
    <row r="69" spans="1:21">
      <c r="A69" t="s">
        <v>331</v>
      </c>
      <c r="B69">
        <v>2594394</v>
      </c>
      <c r="C69">
        <f>COUNTIFS(Batch_813445_batch_results.csv!$AD:$AD, 'answer tally vs country DYNAMIC'!$A69)</f>
        <v>1</v>
      </c>
      <c r="D69">
        <f>COUNTIFS(Answer, 'answer tally vs country DYNAMIC'!$A69,Country,'answer tally vs country DYNAMIC'!D$2)</f>
        <v>1</v>
      </c>
      <c r="E69">
        <f>COUNTIFS(Answer, 'answer tally vs country DYNAMIC'!$A69,Country,'answer tally vs country DYNAMIC'!E$2)</f>
        <v>0</v>
      </c>
      <c r="F69">
        <f>COUNTIFS(Answer, 'answer tally vs country DYNAMIC'!$A69,Country,'answer tally vs country DYNAMIC'!F$2)</f>
        <v>0</v>
      </c>
      <c r="G69">
        <f>COUNTIFS(Answer, 'answer tally vs country DYNAMIC'!$A69,Country,'answer tally vs country DYNAMIC'!G$2)</f>
        <v>0</v>
      </c>
      <c r="H69">
        <f>COUNTIFS(Answer, 'answer tally vs country DYNAMIC'!$A69,Country,'answer tally vs country DYNAMIC'!H$2)</f>
        <v>0</v>
      </c>
      <c r="I69">
        <f>COUNTIFS(Answer, 'answer tally vs country DYNAMIC'!$A69,Country,'answer tally vs country DYNAMIC'!I$2)</f>
        <v>0</v>
      </c>
      <c r="J69">
        <f>COUNTIFS(Answer, 'answer tally vs country DYNAMIC'!$A69,Country,'answer tally vs country DYNAMIC'!J$2)</f>
        <v>0</v>
      </c>
      <c r="K69">
        <f>COUNTIFS(Answer, 'answer tally vs country DYNAMIC'!$A69,Country,'answer tally vs country DYNAMIC'!K$2)</f>
        <v>0</v>
      </c>
      <c r="L69">
        <f>COUNTIFS(Answer, 'answer tally vs country DYNAMIC'!$A69,Country,'answer tally vs country DYNAMIC'!L$2)</f>
        <v>0</v>
      </c>
      <c r="M69">
        <f>COUNTIFS(Answer, 'answer tally vs country DYNAMIC'!$A69,Country,'answer tally vs country DYNAMIC'!M$2)</f>
        <v>0</v>
      </c>
      <c r="N69">
        <f>COUNTIFS(Answer, 'answer tally vs country DYNAMIC'!$A69,Country,'answer tally vs country DYNAMIC'!N$2)</f>
        <v>0</v>
      </c>
      <c r="O69">
        <f>COUNTIFS(Answer, 'answer tally vs country DYNAMIC'!$A69,Country,'answer tally vs country DYNAMIC'!O$2)</f>
        <v>0</v>
      </c>
      <c r="P69">
        <f>COUNTIFS(Answer, 'answer tally vs country DYNAMIC'!$A69,Country,'answer tally vs country DYNAMIC'!P$2)</f>
        <v>0</v>
      </c>
      <c r="Q69">
        <f>COUNTIFS(Answer, 'answer tally vs country DYNAMIC'!$A69,Country,'answer tally vs country DYNAMIC'!Q$2)</f>
        <v>0</v>
      </c>
      <c r="R69">
        <f>COUNTIFS(Answer, 'answer tally vs country DYNAMIC'!$A69,Country,'answer tally vs country DYNAMIC'!R$2)</f>
        <v>0</v>
      </c>
      <c r="S69">
        <f>COUNTIFS(Answer, 'answer tally vs country DYNAMIC'!$A69,Country,'answer tally vs country DYNAMIC'!S$2)</f>
        <v>0</v>
      </c>
      <c r="T69">
        <f>COUNTIFS(Answer, 'answer tally vs country DYNAMIC'!$A69,Country,'answer tally vs country DYNAMIC'!T$2)</f>
        <v>0</v>
      </c>
      <c r="U69">
        <f>COUNTIFS(Answer, 'answer tally vs country DYNAMIC'!$A69,Country,'answer tally vs country DYNAMIC'!U$2)</f>
        <v>0</v>
      </c>
    </row>
    <row r="70" spans="1:21">
      <c r="A70" s="3" t="s">
        <v>2364</v>
      </c>
      <c r="B70">
        <v>7725398</v>
      </c>
      <c r="C70">
        <f>COUNTIFS(Batch_813445_batch_results.csv!$AD:$AD, 'answer tally vs country DYNAMIC'!$A70)</f>
        <v>1</v>
      </c>
      <c r="D70">
        <f>COUNTIFS(Answer, 'answer tally vs country DYNAMIC'!$A70,Country,'answer tally vs country DYNAMIC'!D$2)</f>
        <v>1</v>
      </c>
      <c r="E70">
        <f>COUNTIFS(Answer, 'answer tally vs country DYNAMIC'!$A70,Country,'answer tally vs country DYNAMIC'!E$2)</f>
        <v>0</v>
      </c>
      <c r="F70">
        <f>COUNTIFS(Answer, 'answer tally vs country DYNAMIC'!$A70,Country,'answer tally vs country DYNAMIC'!F$2)</f>
        <v>0</v>
      </c>
      <c r="G70">
        <f>COUNTIFS(Answer, 'answer tally vs country DYNAMIC'!$A70,Country,'answer tally vs country DYNAMIC'!G$2)</f>
        <v>0</v>
      </c>
      <c r="H70">
        <f>COUNTIFS(Answer, 'answer tally vs country DYNAMIC'!$A70,Country,'answer tally vs country DYNAMIC'!H$2)</f>
        <v>0</v>
      </c>
      <c r="I70">
        <f>COUNTIFS(Answer, 'answer tally vs country DYNAMIC'!$A70,Country,'answer tally vs country DYNAMIC'!I$2)</f>
        <v>0</v>
      </c>
      <c r="J70">
        <f>COUNTIFS(Answer, 'answer tally vs country DYNAMIC'!$A70,Country,'answer tally vs country DYNAMIC'!J$2)</f>
        <v>0</v>
      </c>
      <c r="K70">
        <f>COUNTIFS(Answer, 'answer tally vs country DYNAMIC'!$A70,Country,'answer tally vs country DYNAMIC'!K$2)</f>
        <v>0</v>
      </c>
      <c r="L70">
        <f>COUNTIFS(Answer, 'answer tally vs country DYNAMIC'!$A70,Country,'answer tally vs country DYNAMIC'!L$2)</f>
        <v>0</v>
      </c>
      <c r="M70">
        <f>COUNTIFS(Answer, 'answer tally vs country DYNAMIC'!$A70,Country,'answer tally vs country DYNAMIC'!M$2)</f>
        <v>0</v>
      </c>
      <c r="N70">
        <f>COUNTIFS(Answer, 'answer tally vs country DYNAMIC'!$A70,Country,'answer tally vs country DYNAMIC'!N$2)</f>
        <v>0</v>
      </c>
      <c r="O70">
        <f>COUNTIFS(Answer, 'answer tally vs country DYNAMIC'!$A70,Country,'answer tally vs country DYNAMIC'!O$2)</f>
        <v>0</v>
      </c>
      <c r="P70">
        <f>COUNTIFS(Answer, 'answer tally vs country DYNAMIC'!$A70,Country,'answer tally vs country DYNAMIC'!P$2)</f>
        <v>0</v>
      </c>
      <c r="Q70">
        <f>COUNTIFS(Answer, 'answer tally vs country DYNAMIC'!$A70,Country,'answer tally vs country DYNAMIC'!Q$2)</f>
        <v>0</v>
      </c>
      <c r="R70">
        <f>COUNTIFS(Answer, 'answer tally vs country DYNAMIC'!$A70,Country,'answer tally vs country DYNAMIC'!R$2)</f>
        <v>0</v>
      </c>
      <c r="S70">
        <f>COUNTIFS(Answer, 'answer tally vs country DYNAMIC'!$A70,Country,'answer tally vs country DYNAMIC'!S$2)</f>
        <v>0</v>
      </c>
      <c r="T70">
        <f>COUNTIFS(Answer, 'answer tally vs country DYNAMIC'!$A70,Country,'answer tally vs country DYNAMIC'!T$2)</f>
        <v>0</v>
      </c>
      <c r="U70">
        <f>COUNTIFS(Answer, 'answer tally vs country DYNAMIC'!$A70,Country,'answer tally vs country DYNAMIC'!U$2)</f>
        <v>0</v>
      </c>
    </row>
    <row r="71" spans="1:21">
      <c r="A71" s="3" t="s">
        <v>2390</v>
      </c>
      <c r="B71">
        <v>1109534</v>
      </c>
      <c r="C71">
        <f>COUNTIFS(Batch_813445_batch_results.csv!$AD:$AD, 'answer tally vs country DYNAMIC'!$A71)</f>
        <v>2</v>
      </c>
      <c r="D71">
        <f>COUNTIFS(Answer, 'answer tally vs country DYNAMIC'!$A71,Country,'answer tally vs country DYNAMIC'!D$2)</f>
        <v>2</v>
      </c>
      <c r="E71">
        <f>COUNTIFS(Answer, 'answer tally vs country DYNAMIC'!$A71,Country,'answer tally vs country DYNAMIC'!E$2)</f>
        <v>0</v>
      </c>
      <c r="F71">
        <f>COUNTIFS(Answer, 'answer tally vs country DYNAMIC'!$A71,Country,'answer tally vs country DYNAMIC'!F$2)</f>
        <v>0</v>
      </c>
      <c r="G71">
        <f>COUNTIFS(Answer, 'answer tally vs country DYNAMIC'!$A71,Country,'answer tally vs country DYNAMIC'!G$2)</f>
        <v>0</v>
      </c>
      <c r="H71">
        <f>COUNTIFS(Answer, 'answer tally vs country DYNAMIC'!$A71,Country,'answer tally vs country DYNAMIC'!H$2)</f>
        <v>0</v>
      </c>
      <c r="I71">
        <f>COUNTIFS(Answer, 'answer tally vs country DYNAMIC'!$A71,Country,'answer tally vs country DYNAMIC'!I$2)</f>
        <v>0</v>
      </c>
      <c r="J71">
        <f>COUNTIFS(Answer, 'answer tally vs country DYNAMIC'!$A71,Country,'answer tally vs country DYNAMIC'!J$2)</f>
        <v>0</v>
      </c>
      <c r="K71">
        <f>COUNTIFS(Answer, 'answer tally vs country DYNAMIC'!$A71,Country,'answer tally vs country DYNAMIC'!K$2)</f>
        <v>0</v>
      </c>
      <c r="L71">
        <f>COUNTIFS(Answer, 'answer tally vs country DYNAMIC'!$A71,Country,'answer tally vs country DYNAMIC'!L$2)</f>
        <v>0</v>
      </c>
      <c r="M71">
        <f>COUNTIFS(Answer, 'answer tally vs country DYNAMIC'!$A71,Country,'answer tally vs country DYNAMIC'!M$2)</f>
        <v>0</v>
      </c>
      <c r="N71">
        <f>COUNTIFS(Answer, 'answer tally vs country DYNAMIC'!$A71,Country,'answer tally vs country DYNAMIC'!N$2)</f>
        <v>0</v>
      </c>
      <c r="O71">
        <f>COUNTIFS(Answer, 'answer tally vs country DYNAMIC'!$A71,Country,'answer tally vs country DYNAMIC'!O$2)</f>
        <v>0</v>
      </c>
      <c r="P71">
        <f>COUNTIFS(Answer, 'answer tally vs country DYNAMIC'!$A71,Country,'answer tally vs country DYNAMIC'!P$2)</f>
        <v>0</v>
      </c>
      <c r="Q71">
        <f>COUNTIFS(Answer, 'answer tally vs country DYNAMIC'!$A71,Country,'answer tally vs country DYNAMIC'!Q$2)</f>
        <v>0</v>
      </c>
      <c r="R71">
        <f>COUNTIFS(Answer, 'answer tally vs country DYNAMIC'!$A71,Country,'answer tally vs country DYNAMIC'!R$2)</f>
        <v>0</v>
      </c>
      <c r="S71">
        <f>COUNTIFS(Answer, 'answer tally vs country DYNAMIC'!$A71,Country,'answer tally vs country DYNAMIC'!S$2)</f>
        <v>0</v>
      </c>
      <c r="T71">
        <f>COUNTIFS(Answer, 'answer tally vs country DYNAMIC'!$A71,Country,'answer tally vs country DYNAMIC'!T$2)</f>
        <v>0</v>
      </c>
      <c r="U71">
        <f>COUNTIFS(Answer, 'answer tally vs country DYNAMIC'!$A71,Country,'answer tally vs country DYNAMIC'!U$2)</f>
        <v>0</v>
      </c>
    </row>
    <row r="72" spans="1:21">
      <c r="A72" s="3" t="s">
        <v>2417</v>
      </c>
      <c r="B72">
        <v>5681664</v>
      </c>
      <c r="C72">
        <f>COUNTIFS(Batch_813445_batch_results.csv!$AD:$AD, 'answer tally vs country DYNAMIC'!$A72)</f>
        <v>1</v>
      </c>
      <c r="D72">
        <f>COUNTIFS(Answer, 'answer tally vs country DYNAMIC'!$A72,Country,'answer tally vs country DYNAMIC'!D$2)</f>
        <v>1</v>
      </c>
      <c r="E72">
        <f>COUNTIFS(Answer, 'answer tally vs country DYNAMIC'!$A72,Country,'answer tally vs country DYNAMIC'!E$2)</f>
        <v>0</v>
      </c>
      <c r="F72">
        <f>COUNTIFS(Answer, 'answer tally vs country DYNAMIC'!$A72,Country,'answer tally vs country DYNAMIC'!F$2)</f>
        <v>0</v>
      </c>
      <c r="G72">
        <f>COUNTIFS(Answer, 'answer tally vs country DYNAMIC'!$A72,Country,'answer tally vs country DYNAMIC'!G$2)</f>
        <v>0</v>
      </c>
      <c r="H72">
        <f>COUNTIFS(Answer, 'answer tally vs country DYNAMIC'!$A72,Country,'answer tally vs country DYNAMIC'!H$2)</f>
        <v>0</v>
      </c>
      <c r="I72">
        <f>COUNTIFS(Answer, 'answer tally vs country DYNAMIC'!$A72,Country,'answer tally vs country DYNAMIC'!I$2)</f>
        <v>0</v>
      </c>
      <c r="J72">
        <f>COUNTIFS(Answer, 'answer tally vs country DYNAMIC'!$A72,Country,'answer tally vs country DYNAMIC'!J$2)</f>
        <v>0</v>
      </c>
      <c r="K72">
        <f>COUNTIFS(Answer, 'answer tally vs country DYNAMIC'!$A72,Country,'answer tally vs country DYNAMIC'!K$2)</f>
        <v>0</v>
      </c>
      <c r="L72">
        <f>COUNTIFS(Answer, 'answer tally vs country DYNAMIC'!$A72,Country,'answer tally vs country DYNAMIC'!L$2)</f>
        <v>0</v>
      </c>
      <c r="M72">
        <f>COUNTIFS(Answer, 'answer tally vs country DYNAMIC'!$A72,Country,'answer tally vs country DYNAMIC'!M$2)</f>
        <v>0</v>
      </c>
      <c r="N72">
        <f>COUNTIFS(Answer, 'answer tally vs country DYNAMIC'!$A72,Country,'answer tally vs country DYNAMIC'!N$2)</f>
        <v>0</v>
      </c>
      <c r="O72">
        <f>COUNTIFS(Answer, 'answer tally vs country DYNAMIC'!$A72,Country,'answer tally vs country DYNAMIC'!O$2)</f>
        <v>0</v>
      </c>
      <c r="P72">
        <f>COUNTIFS(Answer, 'answer tally vs country DYNAMIC'!$A72,Country,'answer tally vs country DYNAMIC'!P$2)</f>
        <v>0</v>
      </c>
      <c r="Q72">
        <f>COUNTIFS(Answer, 'answer tally vs country DYNAMIC'!$A72,Country,'answer tally vs country DYNAMIC'!Q$2)</f>
        <v>0</v>
      </c>
      <c r="R72">
        <f>COUNTIFS(Answer, 'answer tally vs country DYNAMIC'!$A72,Country,'answer tally vs country DYNAMIC'!R$2)</f>
        <v>0</v>
      </c>
      <c r="S72">
        <f>COUNTIFS(Answer, 'answer tally vs country DYNAMIC'!$A72,Country,'answer tally vs country DYNAMIC'!S$2)</f>
        <v>0</v>
      </c>
      <c r="T72">
        <f>COUNTIFS(Answer, 'answer tally vs country DYNAMIC'!$A72,Country,'answer tally vs country DYNAMIC'!T$2)</f>
        <v>0</v>
      </c>
      <c r="U72">
        <f>COUNTIFS(Answer, 'answer tally vs country DYNAMIC'!$A72,Country,'answer tally vs country DYNAMIC'!U$2)</f>
        <v>0</v>
      </c>
    </row>
    <row r="73" spans="1:21">
      <c r="A73" t="s">
        <v>1567</v>
      </c>
      <c r="B73">
        <v>2787314</v>
      </c>
      <c r="C73">
        <f>COUNTIFS(Batch_813445_batch_results.csv!$AD:$AD, 'answer tally vs country DYNAMIC'!$A73)</f>
        <v>1</v>
      </c>
      <c r="D73">
        <f>COUNTIFS(Answer, 'answer tally vs country DYNAMIC'!$A73,Country,'answer tally vs country DYNAMIC'!D$2)</f>
        <v>0</v>
      </c>
      <c r="E73">
        <f>COUNTIFS(Answer, 'answer tally vs country DYNAMIC'!$A73,Country,'answer tally vs country DYNAMIC'!E$2)</f>
        <v>0</v>
      </c>
      <c r="F73">
        <f>COUNTIFS(Answer, 'answer tally vs country DYNAMIC'!$A73,Country,'answer tally vs country DYNAMIC'!F$2)</f>
        <v>0</v>
      </c>
      <c r="G73">
        <f>COUNTIFS(Answer, 'answer tally vs country DYNAMIC'!$A73,Country,'answer tally vs country DYNAMIC'!G$2)</f>
        <v>0</v>
      </c>
      <c r="H73">
        <f>COUNTIFS(Answer, 'answer tally vs country DYNAMIC'!$A73,Country,'answer tally vs country DYNAMIC'!H$2)</f>
        <v>0</v>
      </c>
      <c r="I73">
        <f>COUNTIFS(Answer, 'answer tally vs country DYNAMIC'!$A73,Country,'answer tally vs country DYNAMIC'!I$2)</f>
        <v>0</v>
      </c>
      <c r="J73">
        <f>COUNTIFS(Answer, 'answer tally vs country DYNAMIC'!$A73,Country,'answer tally vs country DYNAMIC'!J$2)</f>
        <v>0</v>
      </c>
      <c r="K73">
        <f>COUNTIFS(Answer, 'answer tally vs country DYNAMIC'!$A73,Country,'answer tally vs country DYNAMIC'!K$2)</f>
        <v>0</v>
      </c>
      <c r="L73">
        <f>COUNTIFS(Answer, 'answer tally vs country DYNAMIC'!$A73,Country,'answer tally vs country DYNAMIC'!L$2)</f>
        <v>0</v>
      </c>
      <c r="M73">
        <f>COUNTIFS(Answer, 'answer tally vs country DYNAMIC'!$A73,Country,'answer tally vs country DYNAMIC'!M$2)</f>
        <v>0</v>
      </c>
      <c r="N73">
        <f>COUNTIFS(Answer, 'answer tally vs country DYNAMIC'!$A73,Country,'answer tally vs country DYNAMIC'!N$2)</f>
        <v>0</v>
      </c>
      <c r="O73">
        <f>COUNTIFS(Answer, 'answer tally vs country DYNAMIC'!$A73,Country,'answer tally vs country DYNAMIC'!O$2)</f>
        <v>0</v>
      </c>
      <c r="P73">
        <f>COUNTIFS(Answer, 'answer tally vs country DYNAMIC'!$A73,Country,'answer tally vs country DYNAMIC'!P$2)</f>
        <v>0</v>
      </c>
      <c r="Q73">
        <f>COUNTIFS(Answer, 'answer tally vs country DYNAMIC'!$A73,Country,'answer tally vs country DYNAMIC'!Q$2)</f>
        <v>0</v>
      </c>
      <c r="R73">
        <f>COUNTIFS(Answer, 'answer tally vs country DYNAMIC'!$A73,Country,'answer tally vs country DYNAMIC'!R$2)</f>
        <v>0</v>
      </c>
      <c r="S73">
        <f>COUNTIFS(Answer, 'answer tally vs country DYNAMIC'!$A73,Country,'answer tally vs country DYNAMIC'!S$2)</f>
        <v>0</v>
      </c>
      <c r="T73">
        <f>COUNTIFS(Answer, 'answer tally vs country DYNAMIC'!$A73,Country,'answer tally vs country DYNAMIC'!T$2)</f>
        <v>0</v>
      </c>
      <c r="U73">
        <f>COUNTIFS(Answer, 'answer tally vs country DYNAMIC'!$A73,Country,'answer tally vs country DYNAMIC'!U$2)</f>
        <v>0</v>
      </c>
    </row>
    <row r="74" spans="1:21">
      <c r="A74" t="s">
        <v>1476</v>
      </c>
      <c r="B74">
        <v>18917752</v>
      </c>
      <c r="C74">
        <f>COUNTIFS(Batch_813445_batch_results.csv!$AD:$AD, 'answer tally vs country DYNAMIC'!$A74)</f>
        <v>1</v>
      </c>
      <c r="D74">
        <f>COUNTIFS(Answer, 'answer tally vs country DYNAMIC'!$A74,Country,'answer tally vs country DYNAMIC'!D$2)</f>
        <v>0</v>
      </c>
      <c r="E74">
        <f>COUNTIFS(Answer, 'answer tally vs country DYNAMIC'!$A74,Country,'answer tally vs country DYNAMIC'!E$2)</f>
        <v>0</v>
      </c>
      <c r="F74">
        <f>COUNTIFS(Answer, 'answer tally vs country DYNAMIC'!$A74,Country,'answer tally vs country DYNAMIC'!F$2)</f>
        <v>0</v>
      </c>
      <c r="G74">
        <f>COUNTIFS(Answer, 'answer tally vs country DYNAMIC'!$A74,Country,'answer tally vs country DYNAMIC'!G$2)</f>
        <v>0</v>
      </c>
      <c r="H74">
        <f>COUNTIFS(Answer, 'answer tally vs country DYNAMIC'!$A74,Country,'answer tally vs country DYNAMIC'!H$2)</f>
        <v>0</v>
      </c>
      <c r="I74">
        <f>COUNTIFS(Answer, 'answer tally vs country DYNAMIC'!$A74,Country,'answer tally vs country DYNAMIC'!I$2)</f>
        <v>0</v>
      </c>
      <c r="J74">
        <f>COUNTIFS(Answer, 'answer tally vs country DYNAMIC'!$A74,Country,'answer tally vs country DYNAMIC'!J$2)</f>
        <v>0</v>
      </c>
      <c r="K74">
        <f>COUNTIFS(Answer, 'answer tally vs country DYNAMIC'!$A74,Country,'answer tally vs country DYNAMIC'!K$2)</f>
        <v>0</v>
      </c>
      <c r="L74">
        <f>COUNTIFS(Answer, 'answer tally vs country DYNAMIC'!$A74,Country,'answer tally vs country DYNAMIC'!L$2)</f>
        <v>0</v>
      </c>
      <c r="M74">
        <f>COUNTIFS(Answer, 'answer tally vs country DYNAMIC'!$A74,Country,'answer tally vs country DYNAMIC'!M$2)</f>
        <v>0</v>
      </c>
      <c r="N74">
        <f>COUNTIFS(Answer, 'answer tally vs country DYNAMIC'!$A74,Country,'answer tally vs country DYNAMIC'!N$2)</f>
        <v>0</v>
      </c>
      <c r="O74">
        <f>COUNTIFS(Answer, 'answer tally vs country DYNAMIC'!$A74,Country,'answer tally vs country DYNAMIC'!O$2)</f>
        <v>0</v>
      </c>
      <c r="P74">
        <f>COUNTIFS(Answer, 'answer tally vs country DYNAMIC'!$A74,Country,'answer tally vs country DYNAMIC'!P$2)</f>
        <v>0</v>
      </c>
      <c r="Q74">
        <f>COUNTIFS(Answer, 'answer tally vs country DYNAMIC'!$A74,Country,'answer tally vs country DYNAMIC'!Q$2)</f>
        <v>0</v>
      </c>
      <c r="R74">
        <f>COUNTIFS(Answer, 'answer tally vs country DYNAMIC'!$A74,Country,'answer tally vs country DYNAMIC'!R$2)</f>
        <v>0</v>
      </c>
      <c r="S74">
        <f>COUNTIFS(Answer, 'answer tally vs country DYNAMIC'!$A74,Country,'answer tally vs country DYNAMIC'!S$2)</f>
        <v>0</v>
      </c>
      <c r="T74">
        <f>COUNTIFS(Answer, 'answer tally vs country DYNAMIC'!$A74,Country,'answer tally vs country DYNAMIC'!T$2)</f>
        <v>0</v>
      </c>
      <c r="U74">
        <f>COUNTIFS(Answer, 'answer tally vs country DYNAMIC'!$A74,Country,'answer tally vs country DYNAMIC'!U$2)</f>
        <v>0</v>
      </c>
    </row>
    <row r="75" spans="1:21">
      <c r="A75" t="s">
        <v>1562</v>
      </c>
      <c r="B75">
        <v>3384145</v>
      </c>
      <c r="C75">
        <f>COUNTIFS(Batch_813445_batch_results.csv!$AD:$AD, 'answer tally vs country DYNAMIC'!$A75)</f>
        <v>1</v>
      </c>
      <c r="D75">
        <f>COUNTIFS(Answer, 'answer tally vs country DYNAMIC'!$A75,Country,'answer tally vs country DYNAMIC'!D$2)</f>
        <v>0</v>
      </c>
      <c r="E75">
        <f>COUNTIFS(Answer, 'answer tally vs country DYNAMIC'!$A75,Country,'answer tally vs country DYNAMIC'!E$2)</f>
        <v>0</v>
      </c>
      <c r="F75">
        <f>COUNTIFS(Answer, 'answer tally vs country DYNAMIC'!$A75,Country,'answer tally vs country DYNAMIC'!F$2)</f>
        <v>0</v>
      </c>
      <c r="G75">
        <f>COUNTIFS(Answer, 'answer tally vs country DYNAMIC'!$A75,Country,'answer tally vs country DYNAMIC'!G$2)</f>
        <v>1</v>
      </c>
      <c r="H75">
        <f>COUNTIFS(Answer, 'answer tally vs country DYNAMIC'!$A75,Country,'answer tally vs country DYNAMIC'!H$2)</f>
        <v>0</v>
      </c>
      <c r="I75">
        <f>COUNTIFS(Answer, 'answer tally vs country DYNAMIC'!$A75,Country,'answer tally vs country DYNAMIC'!I$2)</f>
        <v>0</v>
      </c>
      <c r="J75">
        <f>COUNTIFS(Answer, 'answer tally vs country DYNAMIC'!$A75,Country,'answer tally vs country DYNAMIC'!J$2)</f>
        <v>0</v>
      </c>
      <c r="K75">
        <f>COUNTIFS(Answer, 'answer tally vs country DYNAMIC'!$A75,Country,'answer tally vs country DYNAMIC'!K$2)</f>
        <v>0</v>
      </c>
      <c r="L75">
        <f>COUNTIFS(Answer, 'answer tally vs country DYNAMIC'!$A75,Country,'answer tally vs country DYNAMIC'!L$2)</f>
        <v>0</v>
      </c>
      <c r="M75">
        <f>COUNTIFS(Answer, 'answer tally vs country DYNAMIC'!$A75,Country,'answer tally vs country DYNAMIC'!M$2)</f>
        <v>0</v>
      </c>
      <c r="N75">
        <f>COUNTIFS(Answer, 'answer tally vs country DYNAMIC'!$A75,Country,'answer tally vs country DYNAMIC'!N$2)</f>
        <v>0</v>
      </c>
      <c r="O75">
        <f>COUNTIFS(Answer, 'answer tally vs country DYNAMIC'!$A75,Country,'answer tally vs country DYNAMIC'!O$2)</f>
        <v>0</v>
      </c>
      <c r="P75">
        <f>COUNTIFS(Answer, 'answer tally vs country DYNAMIC'!$A75,Country,'answer tally vs country DYNAMIC'!P$2)</f>
        <v>0</v>
      </c>
      <c r="Q75">
        <f>COUNTIFS(Answer, 'answer tally vs country DYNAMIC'!$A75,Country,'answer tally vs country DYNAMIC'!Q$2)</f>
        <v>0</v>
      </c>
      <c r="R75">
        <f>COUNTIFS(Answer, 'answer tally vs country DYNAMIC'!$A75,Country,'answer tally vs country DYNAMIC'!R$2)</f>
        <v>0</v>
      </c>
      <c r="S75">
        <f>COUNTIFS(Answer, 'answer tally vs country DYNAMIC'!$A75,Country,'answer tally vs country DYNAMIC'!S$2)</f>
        <v>0</v>
      </c>
      <c r="T75">
        <f>COUNTIFS(Answer, 'answer tally vs country DYNAMIC'!$A75,Country,'answer tally vs country DYNAMIC'!T$2)</f>
        <v>0</v>
      </c>
      <c r="U75">
        <f>COUNTIFS(Answer, 'answer tally vs country DYNAMIC'!$A75,Country,'answer tally vs country DYNAMIC'!U$2)</f>
        <v>0</v>
      </c>
    </row>
    <row r="76" spans="1:21">
      <c r="A76" t="s">
        <v>967</v>
      </c>
      <c r="B76">
        <v>2911102</v>
      </c>
      <c r="C76">
        <f>COUNTIFS(Batch_813445_batch_results.csv!$AD:$AD, 'answer tally vs country DYNAMIC'!$A76)</f>
        <v>42</v>
      </c>
      <c r="D76">
        <f>COUNTIFS(Answer, 'answer tally vs country DYNAMIC'!$A76,Country,'answer tally vs country DYNAMIC'!D$2)</f>
        <v>34</v>
      </c>
      <c r="E76">
        <f>COUNTIFS(Answer, 'answer tally vs country DYNAMIC'!$A76,Country,'answer tally vs country DYNAMIC'!E$2)</f>
        <v>5</v>
      </c>
      <c r="F76">
        <f>COUNTIFS(Answer, 'answer tally vs country DYNAMIC'!$A76,Country,'answer tally vs country DYNAMIC'!F$2)</f>
        <v>0</v>
      </c>
      <c r="G76">
        <f>COUNTIFS(Answer, 'answer tally vs country DYNAMIC'!$A76,Country,'answer tally vs country DYNAMIC'!G$2)</f>
        <v>0</v>
      </c>
      <c r="H76">
        <f>COUNTIFS(Answer, 'answer tally vs country DYNAMIC'!$A76,Country,'answer tally vs country DYNAMIC'!H$2)</f>
        <v>0</v>
      </c>
      <c r="I76">
        <f>COUNTIFS(Answer, 'answer tally vs country DYNAMIC'!$A76,Country,'answer tally vs country DYNAMIC'!I$2)</f>
        <v>0</v>
      </c>
      <c r="J76">
        <f>COUNTIFS(Answer, 'answer tally vs country DYNAMIC'!$A76,Country,'answer tally vs country DYNAMIC'!J$2)</f>
        <v>0</v>
      </c>
      <c r="K76">
        <f>COUNTIFS(Answer, 'answer tally vs country DYNAMIC'!$A76,Country,'answer tally vs country DYNAMIC'!K$2)</f>
        <v>1</v>
      </c>
      <c r="L76">
        <f>COUNTIFS(Answer, 'answer tally vs country DYNAMIC'!$A76,Country,'answer tally vs country DYNAMIC'!L$2)</f>
        <v>1</v>
      </c>
      <c r="M76">
        <f>COUNTIFS(Answer, 'answer tally vs country DYNAMIC'!$A76,Country,'answer tally vs country DYNAMIC'!M$2)</f>
        <v>0</v>
      </c>
      <c r="N76">
        <f>COUNTIFS(Answer, 'answer tally vs country DYNAMIC'!$A76,Country,'answer tally vs country DYNAMIC'!N$2)</f>
        <v>0</v>
      </c>
      <c r="O76">
        <f>COUNTIFS(Answer, 'answer tally vs country DYNAMIC'!$A76,Country,'answer tally vs country DYNAMIC'!O$2)</f>
        <v>0</v>
      </c>
      <c r="P76">
        <f>COUNTIFS(Answer, 'answer tally vs country DYNAMIC'!$A76,Country,'answer tally vs country DYNAMIC'!P$2)</f>
        <v>0</v>
      </c>
      <c r="Q76">
        <f>COUNTIFS(Answer, 'answer tally vs country DYNAMIC'!$A76,Country,'answer tally vs country DYNAMIC'!Q$2)</f>
        <v>0</v>
      </c>
      <c r="R76">
        <f>COUNTIFS(Answer, 'answer tally vs country DYNAMIC'!$A76,Country,'answer tally vs country DYNAMIC'!R$2)</f>
        <v>0</v>
      </c>
      <c r="S76">
        <f>COUNTIFS(Answer, 'answer tally vs country DYNAMIC'!$A76,Country,'answer tally vs country DYNAMIC'!S$2)</f>
        <v>0</v>
      </c>
      <c r="T76">
        <f>COUNTIFS(Answer, 'answer tally vs country DYNAMIC'!$A76,Country,'answer tally vs country DYNAMIC'!T$2)</f>
        <v>0</v>
      </c>
      <c r="U76">
        <f>COUNTIFS(Answer, 'answer tally vs country DYNAMIC'!$A76,Country,'answer tally vs country DYNAMIC'!U$2)</f>
        <v>0</v>
      </c>
    </row>
    <row r="77" spans="1:21">
      <c r="A77" t="s">
        <v>1507</v>
      </c>
      <c r="B77">
        <v>2839381</v>
      </c>
      <c r="C77">
        <f>COUNTIFS(Batch_813445_batch_results.csv!$AD:$AD, 'answer tally vs country DYNAMIC'!$A77)</f>
        <v>2</v>
      </c>
      <c r="D77">
        <f>COUNTIFS(Answer, 'answer tally vs country DYNAMIC'!$A77,Country,'answer tally vs country DYNAMIC'!D$2)</f>
        <v>2</v>
      </c>
      <c r="E77">
        <f>COUNTIFS(Answer, 'answer tally vs country DYNAMIC'!$A77,Country,'answer tally vs country DYNAMIC'!E$2)</f>
        <v>0</v>
      </c>
      <c r="F77">
        <f>COUNTIFS(Answer, 'answer tally vs country DYNAMIC'!$A77,Country,'answer tally vs country DYNAMIC'!F$2)</f>
        <v>0</v>
      </c>
      <c r="G77">
        <f>COUNTIFS(Answer, 'answer tally vs country DYNAMIC'!$A77,Country,'answer tally vs country DYNAMIC'!G$2)</f>
        <v>0</v>
      </c>
      <c r="H77">
        <f>COUNTIFS(Answer, 'answer tally vs country DYNAMIC'!$A77,Country,'answer tally vs country DYNAMIC'!H$2)</f>
        <v>0</v>
      </c>
      <c r="I77">
        <f>COUNTIFS(Answer, 'answer tally vs country DYNAMIC'!$A77,Country,'answer tally vs country DYNAMIC'!I$2)</f>
        <v>0</v>
      </c>
      <c r="J77">
        <f>COUNTIFS(Answer, 'answer tally vs country DYNAMIC'!$A77,Country,'answer tally vs country DYNAMIC'!J$2)</f>
        <v>0</v>
      </c>
      <c r="K77">
        <f>COUNTIFS(Answer, 'answer tally vs country DYNAMIC'!$A77,Country,'answer tally vs country DYNAMIC'!K$2)</f>
        <v>0</v>
      </c>
      <c r="L77">
        <f>COUNTIFS(Answer, 'answer tally vs country DYNAMIC'!$A77,Country,'answer tally vs country DYNAMIC'!L$2)</f>
        <v>0</v>
      </c>
      <c r="M77">
        <f>COUNTIFS(Answer, 'answer tally vs country DYNAMIC'!$A77,Country,'answer tally vs country DYNAMIC'!M$2)</f>
        <v>0</v>
      </c>
      <c r="N77">
        <f>COUNTIFS(Answer, 'answer tally vs country DYNAMIC'!$A77,Country,'answer tally vs country DYNAMIC'!N$2)</f>
        <v>0</v>
      </c>
      <c r="O77">
        <f>COUNTIFS(Answer, 'answer tally vs country DYNAMIC'!$A77,Country,'answer tally vs country DYNAMIC'!O$2)</f>
        <v>0</v>
      </c>
      <c r="P77">
        <f>COUNTIFS(Answer, 'answer tally vs country DYNAMIC'!$A77,Country,'answer tally vs country DYNAMIC'!P$2)</f>
        <v>0</v>
      </c>
      <c r="Q77">
        <f>COUNTIFS(Answer, 'answer tally vs country DYNAMIC'!$A77,Country,'answer tally vs country DYNAMIC'!Q$2)</f>
        <v>0</v>
      </c>
      <c r="R77">
        <f>COUNTIFS(Answer, 'answer tally vs country DYNAMIC'!$A77,Country,'answer tally vs country DYNAMIC'!R$2)</f>
        <v>0</v>
      </c>
      <c r="S77">
        <f>COUNTIFS(Answer, 'answer tally vs country DYNAMIC'!$A77,Country,'answer tally vs country DYNAMIC'!S$2)</f>
        <v>0</v>
      </c>
      <c r="T77">
        <f>COUNTIFS(Answer, 'answer tally vs country DYNAMIC'!$A77,Country,'answer tally vs country DYNAMIC'!T$2)</f>
        <v>0</v>
      </c>
      <c r="U77">
        <f>COUNTIFS(Answer, 'answer tally vs country DYNAMIC'!$A77,Country,'answer tally vs country DYNAMIC'!U$2)</f>
        <v>0</v>
      </c>
    </row>
    <row r="78" spans="1:21">
      <c r="A78" t="s">
        <v>1486</v>
      </c>
      <c r="B78">
        <v>2839355</v>
      </c>
      <c r="C78">
        <f>COUNTIFS(Batch_813445_batch_results.csv!$AD:$AD, 'answer tally vs country DYNAMIC'!$A78)</f>
        <v>1</v>
      </c>
      <c r="D78">
        <f>COUNTIFS(Answer, 'answer tally vs country DYNAMIC'!$A78,Country,'answer tally vs country DYNAMIC'!D$2)</f>
        <v>1</v>
      </c>
      <c r="E78">
        <f>COUNTIFS(Answer, 'answer tally vs country DYNAMIC'!$A78,Country,'answer tally vs country DYNAMIC'!E$2)</f>
        <v>0</v>
      </c>
      <c r="F78">
        <f>COUNTIFS(Answer, 'answer tally vs country DYNAMIC'!$A78,Country,'answer tally vs country DYNAMIC'!F$2)</f>
        <v>0</v>
      </c>
      <c r="G78">
        <f>COUNTIFS(Answer, 'answer tally vs country DYNAMIC'!$A78,Country,'answer tally vs country DYNAMIC'!G$2)</f>
        <v>0</v>
      </c>
      <c r="H78">
        <f>COUNTIFS(Answer, 'answer tally vs country DYNAMIC'!$A78,Country,'answer tally vs country DYNAMIC'!H$2)</f>
        <v>0</v>
      </c>
      <c r="I78">
        <f>COUNTIFS(Answer, 'answer tally vs country DYNAMIC'!$A78,Country,'answer tally vs country DYNAMIC'!I$2)</f>
        <v>0</v>
      </c>
      <c r="J78">
        <f>COUNTIFS(Answer, 'answer tally vs country DYNAMIC'!$A78,Country,'answer tally vs country DYNAMIC'!J$2)</f>
        <v>0</v>
      </c>
      <c r="K78">
        <f>COUNTIFS(Answer, 'answer tally vs country DYNAMIC'!$A78,Country,'answer tally vs country DYNAMIC'!K$2)</f>
        <v>0</v>
      </c>
      <c r="L78">
        <f>COUNTIFS(Answer, 'answer tally vs country DYNAMIC'!$A78,Country,'answer tally vs country DYNAMIC'!L$2)</f>
        <v>0</v>
      </c>
      <c r="M78">
        <f>COUNTIFS(Answer, 'answer tally vs country DYNAMIC'!$A78,Country,'answer tally vs country DYNAMIC'!M$2)</f>
        <v>0</v>
      </c>
      <c r="N78">
        <f>COUNTIFS(Answer, 'answer tally vs country DYNAMIC'!$A78,Country,'answer tally vs country DYNAMIC'!N$2)</f>
        <v>0</v>
      </c>
      <c r="O78">
        <f>COUNTIFS(Answer, 'answer tally vs country DYNAMIC'!$A78,Country,'answer tally vs country DYNAMIC'!O$2)</f>
        <v>0</v>
      </c>
      <c r="P78">
        <f>COUNTIFS(Answer, 'answer tally vs country DYNAMIC'!$A78,Country,'answer tally vs country DYNAMIC'!P$2)</f>
        <v>0</v>
      </c>
      <c r="Q78">
        <f>COUNTIFS(Answer, 'answer tally vs country DYNAMIC'!$A78,Country,'answer tally vs country DYNAMIC'!Q$2)</f>
        <v>0</v>
      </c>
      <c r="R78">
        <f>COUNTIFS(Answer, 'answer tally vs country DYNAMIC'!$A78,Country,'answer tally vs country DYNAMIC'!R$2)</f>
        <v>0</v>
      </c>
      <c r="S78">
        <f>COUNTIFS(Answer, 'answer tally vs country DYNAMIC'!$A78,Country,'answer tally vs country DYNAMIC'!S$2)</f>
        <v>0</v>
      </c>
      <c r="T78">
        <f>COUNTIFS(Answer, 'answer tally vs country DYNAMIC'!$A78,Country,'answer tally vs country DYNAMIC'!T$2)</f>
        <v>0</v>
      </c>
      <c r="U78">
        <f>COUNTIFS(Answer, 'answer tally vs country DYNAMIC'!$A78,Country,'answer tally vs country DYNAMIC'!U$2)</f>
        <v>0</v>
      </c>
    </row>
    <row r="79" spans="1:21">
      <c r="A79" t="s">
        <v>1549</v>
      </c>
      <c r="B79">
        <v>18846058</v>
      </c>
      <c r="C79">
        <f>COUNTIFS(Batch_813445_batch_results.csv!$AD:$AD, 'answer tally vs country DYNAMIC'!$A79)</f>
        <v>1</v>
      </c>
      <c r="D79">
        <f>COUNTIFS(Answer, 'answer tally vs country DYNAMIC'!$A79,Country,'answer tally vs country DYNAMIC'!D$2)</f>
        <v>1</v>
      </c>
      <c r="E79">
        <f>COUNTIFS(Answer, 'answer tally vs country DYNAMIC'!$A79,Country,'answer tally vs country DYNAMIC'!E$2)</f>
        <v>0</v>
      </c>
      <c r="F79">
        <f>COUNTIFS(Answer, 'answer tally vs country DYNAMIC'!$A79,Country,'answer tally vs country DYNAMIC'!F$2)</f>
        <v>0</v>
      </c>
      <c r="G79">
        <f>COUNTIFS(Answer, 'answer tally vs country DYNAMIC'!$A79,Country,'answer tally vs country DYNAMIC'!G$2)</f>
        <v>0</v>
      </c>
      <c r="H79">
        <f>COUNTIFS(Answer, 'answer tally vs country DYNAMIC'!$A79,Country,'answer tally vs country DYNAMIC'!H$2)</f>
        <v>0</v>
      </c>
      <c r="I79">
        <f>COUNTIFS(Answer, 'answer tally vs country DYNAMIC'!$A79,Country,'answer tally vs country DYNAMIC'!I$2)</f>
        <v>0</v>
      </c>
      <c r="J79">
        <f>COUNTIFS(Answer, 'answer tally vs country DYNAMIC'!$A79,Country,'answer tally vs country DYNAMIC'!J$2)</f>
        <v>0</v>
      </c>
      <c r="K79">
        <f>COUNTIFS(Answer, 'answer tally vs country DYNAMIC'!$A79,Country,'answer tally vs country DYNAMIC'!K$2)</f>
        <v>0</v>
      </c>
      <c r="L79">
        <f>COUNTIFS(Answer, 'answer tally vs country DYNAMIC'!$A79,Country,'answer tally vs country DYNAMIC'!L$2)</f>
        <v>0</v>
      </c>
      <c r="M79">
        <f>COUNTIFS(Answer, 'answer tally vs country DYNAMIC'!$A79,Country,'answer tally vs country DYNAMIC'!M$2)</f>
        <v>0</v>
      </c>
      <c r="N79">
        <f>COUNTIFS(Answer, 'answer tally vs country DYNAMIC'!$A79,Country,'answer tally vs country DYNAMIC'!N$2)</f>
        <v>0</v>
      </c>
      <c r="O79">
        <f>COUNTIFS(Answer, 'answer tally vs country DYNAMIC'!$A79,Country,'answer tally vs country DYNAMIC'!O$2)</f>
        <v>0</v>
      </c>
      <c r="P79">
        <f>COUNTIFS(Answer, 'answer tally vs country DYNAMIC'!$A79,Country,'answer tally vs country DYNAMIC'!P$2)</f>
        <v>0</v>
      </c>
      <c r="Q79">
        <f>COUNTIFS(Answer, 'answer tally vs country DYNAMIC'!$A79,Country,'answer tally vs country DYNAMIC'!Q$2)</f>
        <v>0</v>
      </c>
      <c r="R79">
        <f>COUNTIFS(Answer, 'answer tally vs country DYNAMIC'!$A79,Country,'answer tally vs country DYNAMIC'!R$2)</f>
        <v>0</v>
      </c>
      <c r="S79">
        <f>COUNTIFS(Answer, 'answer tally vs country DYNAMIC'!$A79,Country,'answer tally vs country DYNAMIC'!S$2)</f>
        <v>0</v>
      </c>
      <c r="T79">
        <f>COUNTIFS(Answer, 'answer tally vs country DYNAMIC'!$A79,Country,'answer tally vs country DYNAMIC'!T$2)</f>
        <v>0</v>
      </c>
      <c r="U79">
        <f>COUNTIFS(Answer, 'answer tally vs country DYNAMIC'!$A79,Country,'answer tally vs country DYNAMIC'!U$2)</f>
        <v>0</v>
      </c>
    </row>
    <row r="80" spans="1:21">
      <c r="A80" t="s">
        <v>972</v>
      </c>
      <c r="B80">
        <v>1695148</v>
      </c>
      <c r="C80">
        <f>COUNTIFS(Batch_813445_batch_results.csv!$AD:$AD, 'answer tally vs country DYNAMIC'!$A80)</f>
        <v>4</v>
      </c>
      <c r="D80">
        <f>COUNTIFS(Answer, 'answer tally vs country DYNAMIC'!$A80,Country,'answer tally vs country DYNAMIC'!D$2)</f>
        <v>2</v>
      </c>
      <c r="E80">
        <f>COUNTIFS(Answer, 'answer tally vs country DYNAMIC'!$A80,Country,'answer tally vs country DYNAMIC'!E$2)</f>
        <v>0</v>
      </c>
      <c r="F80">
        <f>COUNTIFS(Answer, 'answer tally vs country DYNAMIC'!$A80,Country,'answer tally vs country DYNAMIC'!F$2)</f>
        <v>0</v>
      </c>
      <c r="G80">
        <f>COUNTIFS(Answer, 'answer tally vs country DYNAMIC'!$A80,Country,'answer tally vs country DYNAMIC'!G$2)</f>
        <v>2</v>
      </c>
      <c r="H80">
        <f>COUNTIFS(Answer, 'answer tally vs country DYNAMIC'!$A80,Country,'answer tally vs country DYNAMIC'!H$2)</f>
        <v>0</v>
      </c>
      <c r="I80">
        <f>COUNTIFS(Answer, 'answer tally vs country DYNAMIC'!$A80,Country,'answer tally vs country DYNAMIC'!I$2)</f>
        <v>0</v>
      </c>
      <c r="J80">
        <f>COUNTIFS(Answer, 'answer tally vs country DYNAMIC'!$A80,Country,'answer tally vs country DYNAMIC'!J$2)</f>
        <v>0</v>
      </c>
      <c r="K80">
        <f>COUNTIFS(Answer, 'answer tally vs country DYNAMIC'!$A80,Country,'answer tally vs country DYNAMIC'!K$2)</f>
        <v>0</v>
      </c>
      <c r="L80">
        <f>COUNTIFS(Answer, 'answer tally vs country DYNAMIC'!$A80,Country,'answer tally vs country DYNAMIC'!L$2)</f>
        <v>0</v>
      </c>
      <c r="M80">
        <f>COUNTIFS(Answer, 'answer tally vs country DYNAMIC'!$A80,Country,'answer tally vs country DYNAMIC'!M$2)</f>
        <v>0</v>
      </c>
      <c r="N80">
        <f>COUNTIFS(Answer, 'answer tally vs country DYNAMIC'!$A80,Country,'answer tally vs country DYNAMIC'!N$2)</f>
        <v>0</v>
      </c>
      <c r="O80">
        <f>COUNTIFS(Answer, 'answer tally vs country DYNAMIC'!$A80,Country,'answer tally vs country DYNAMIC'!O$2)</f>
        <v>0</v>
      </c>
      <c r="P80">
        <f>COUNTIFS(Answer, 'answer tally vs country DYNAMIC'!$A80,Country,'answer tally vs country DYNAMIC'!P$2)</f>
        <v>0</v>
      </c>
      <c r="Q80">
        <f>COUNTIFS(Answer, 'answer tally vs country DYNAMIC'!$A80,Country,'answer tally vs country DYNAMIC'!Q$2)</f>
        <v>0</v>
      </c>
      <c r="R80">
        <f>COUNTIFS(Answer, 'answer tally vs country DYNAMIC'!$A80,Country,'answer tally vs country DYNAMIC'!R$2)</f>
        <v>0</v>
      </c>
      <c r="S80">
        <f>COUNTIFS(Answer, 'answer tally vs country DYNAMIC'!$A80,Country,'answer tally vs country DYNAMIC'!S$2)</f>
        <v>0</v>
      </c>
      <c r="T80">
        <f>COUNTIFS(Answer, 'answer tally vs country DYNAMIC'!$A80,Country,'answer tally vs country DYNAMIC'!T$2)</f>
        <v>0</v>
      </c>
      <c r="U80">
        <f>COUNTIFS(Answer, 'answer tally vs country DYNAMIC'!$A80,Country,'answer tally vs country DYNAMIC'!U$2)</f>
        <v>0</v>
      </c>
    </row>
    <row r="81" spans="1:21">
      <c r="A81" t="s">
        <v>1481</v>
      </c>
      <c r="B81">
        <v>2914930</v>
      </c>
      <c r="C81">
        <f>COUNTIFS(Batch_813445_batch_results.csv!$AD:$AD, 'answer tally vs country DYNAMIC'!$A81)</f>
        <v>1</v>
      </c>
      <c r="D81">
        <f>COUNTIFS(Answer, 'answer tally vs country DYNAMIC'!$A81,Country,'answer tally vs country DYNAMIC'!D$2)</f>
        <v>1</v>
      </c>
      <c r="E81">
        <f>COUNTIFS(Answer, 'answer tally vs country DYNAMIC'!$A81,Country,'answer tally vs country DYNAMIC'!E$2)</f>
        <v>0</v>
      </c>
      <c r="F81">
        <f>COUNTIFS(Answer, 'answer tally vs country DYNAMIC'!$A81,Country,'answer tally vs country DYNAMIC'!F$2)</f>
        <v>0</v>
      </c>
      <c r="G81">
        <f>COUNTIFS(Answer, 'answer tally vs country DYNAMIC'!$A81,Country,'answer tally vs country DYNAMIC'!G$2)</f>
        <v>0</v>
      </c>
      <c r="H81">
        <f>COUNTIFS(Answer, 'answer tally vs country DYNAMIC'!$A81,Country,'answer tally vs country DYNAMIC'!H$2)</f>
        <v>0</v>
      </c>
      <c r="I81">
        <f>COUNTIFS(Answer, 'answer tally vs country DYNAMIC'!$A81,Country,'answer tally vs country DYNAMIC'!I$2)</f>
        <v>0</v>
      </c>
      <c r="J81">
        <f>COUNTIFS(Answer, 'answer tally vs country DYNAMIC'!$A81,Country,'answer tally vs country DYNAMIC'!J$2)</f>
        <v>0</v>
      </c>
      <c r="K81">
        <f>COUNTIFS(Answer, 'answer tally vs country DYNAMIC'!$A81,Country,'answer tally vs country DYNAMIC'!K$2)</f>
        <v>0</v>
      </c>
      <c r="L81">
        <f>COUNTIFS(Answer, 'answer tally vs country DYNAMIC'!$A81,Country,'answer tally vs country DYNAMIC'!L$2)</f>
        <v>0</v>
      </c>
      <c r="M81">
        <f>COUNTIFS(Answer, 'answer tally vs country DYNAMIC'!$A81,Country,'answer tally vs country DYNAMIC'!M$2)</f>
        <v>0</v>
      </c>
      <c r="N81">
        <f>COUNTIFS(Answer, 'answer tally vs country DYNAMIC'!$A81,Country,'answer tally vs country DYNAMIC'!N$2)</f>
        <v>0</v>
      </c>
      <c r="O81">
        <f>COUNTIFS(Answer, 'answer tally vs country DYNAMIC'!$A81,Country,'answer tally vs country DYNAMIC'!O$2)</f>
        <v>0</v>
      </c>
      <c r="P81">
        <f>COUNTIFS(Answer, 'answer tally vs country DYNAMIC'!$A81,Country,'answer tally vs country DYNAMIC'!P$2)</f>
        <v>0</v>
      </c>
      <c r="Q81">
        <f>COUNTIFS(Answer, 'answer tally vs country DYNAMIC'!$A81,Country,'answer tally vs country DYNAMIC'!Q$2)</f>
        <v>0</v>
      </c>
      <c r="R81">
        <f>COUNTIFS(Answer, 'answer tally vs country DYNAMIC'!$A81,Country,'answer tally vs country DYNAMIC'!R$2)</f>
        <v>0</v>
      </c>
      <c r="S81">
        <f>COUNTIFS(Answer, 'answer tally vs country DYNAMIC'!$A81,Country,'answer tally vs country DYNAMIC'!S$2)</f>
        <v>0</v>
      </c>
      <c r="T81">
        <f>COUNTIFS(Answer, 'answer tally vs country DYNAMIC'!$A81,Country,'answer tally vs country DYNAMIC'!T$2)</f>
        <v>0</v>
      </c>
      <c r="U81">
        <f>COUNTIFS(Answer, 'answer tally vs country DYNAMIC'!$A81,Country,'answer tally vs country DYNAMIC'!U$2)</f>
        <v>0</v>
      </c>
    </row>
    <row r="82" spans="1:21">
      <c r="A82" t="s">
        <v>1514</v>
      </c>
      <c r="B82">
        <v>3073221</v>
      </c>
      <c r="C82">
        <f>COUNTIFS(Batch_813445_batch_results.csv!$AD:$AD, 'answer tally vs country DYNAMIC'!$A82)</f>
        <v>1</v>
      </c>
      <c r="D82">
        <f>COUNTIFS(Answer, 'answer tally vs country DYNAMIC'!$A82,Country,'answer tally vs country DYNAMIC'!D$2)</f>
        <v>1</v>
      </c>
      <c r="E82">
        <f>COUNTIFS(Answer, 'answer tally vs country DYNAMIC'!$A82,Country,'answer tally vs country DYNAMIC'!E$2)</f>
        <v>0</v>
      </c>
      <c r="F82">
        <f>COUNTIFS(Answer, 'answer tally vs country DYNAMIC'!$A82,Country,'answer tally vs country DYNAMIC'!F$2)</f>
        <v>0</v>
      </c>
      <c r="G82">
        <f>COUNTIFS(Answer, 'answer tally vs country DYNAMIC'!$A82,Country,'answer tally vs country DYNAMIC'!G$2)</f>
        <v>0</v>
      </c>
      <c r="H82">
        <f>COUNTIFS(Answer, 'answer tally vs country DYNAMIC'!$A82,Country,'answer tally vs country DYNAMIC'!H$2)</f>
        <v>0</v>
      </c>
      <c r="I82">
        <f>COUNTIFS(Answer, 'answer tally vs country DYNAMIC'!$A82,Country,'answer tally vs country DYNAMIC'!I$2)</f>
        <v>0</v>
      </c>
      <c r="J82">
        <f>COUNTIFS(Answer, 'answer tally vs country DYNAMIC'!$A82,Country,'answer tally vs country DYNAMIC'!J$2)</f>
        <v>0</v>
      </c>
      <c r="K82">
        <f>COUNTIFS(Answer, 'answer tally vs country DYNAMIC'!$A82,Country,'answer tally vs country DYNAMIC'!K$2)</f>
        <v>0</v>
      </c>
      <c r="L82">
        <f>COUNTIFS(Answer, 'answer tally vs country DYNAMIC'!$A82,Country,'answer tally vs country DYNAMIC'!L$2)</f>
        <v>0</v>
      </c>
      <c r="M82">
        <f>COUNTIFS(Answer, 'answer tally vs country DYNAMIC'!$A82,Country,'answer tally vs country DYNAMIC'!M$2)</f>
        <v>0</v>
      </c>
      <c r="N82">
        <f>COUNTIFS(Answer, 'answer tally vs country DYNAMIC'!$A82,Country,'answer tally vs country DYNAMIC'!N$2)</f>
        <v>0</v>
      </c>
      <c r="O82">
        <f>COUNTIFS(Answer, 'answer tally vs country DYNAMIC'!$A82,Country,'answer tally vs country DYNAMIC'!O$2)</f>
        <v>0</v>
      </c>
      <c r="P82">
        <f>COUNTIFS(Answer, 'answer tally vs country DYNAMIC'!$A82,Country,'answer tally vs country DYNAMIC'!P$2)</f>
        <v>0</v>
      </c>
      <c r="Q82">
        <f>COUNTIFS(Answer, 'answer tally vs country DYNAMIC'!$A82,Country,'answer tally vs country DYNAMIC'!Q$2)</f>
        <v>0</v>
      </c>
      <c r="R82">
        <f>COUNTIFS(Answer, 'answer tally vs country DYNAMIC'!$A82,Country,'answer tally vs country DYNAMIC'!R$2)</f>
        <v>0</v>
      </c>
      <c r="S82">
        <f>COUNTIFS(Answer, 'answer tally vs country DYNAMIC'!$A82,Country,'answer tally vs country DYNAMIC'!S$2)</f>
        <v>0</v>
      </c>
      <c r="T82">
        <f>COUNTIFS(Answer, 'answer tally vs country DYNAMIC'!$A82,Country,'answer tally vs country DYNAMIC'!T$2)</f>
        <v>0</v>
      </c>
      <c r="U82">
        <f>COUNTIFS(Answer, 'answer tally vs country DYNAMIC'!$A82,Country,'answer tally vs country DYNAMIC'!U$2)</f>
        <v>0</v>
      </c>
    </row>
    <row r="83" spans="1:21">
      <c r="A83" t="s">
        <v>1059</v>
      </c>
      <c r="B83">
        <v>2774362</v>
      </c>
      <c r="C83">
        <f>COUNTIFS(Batch_813445_batch_results.csv!$AD:$AD, 'answer tally vs country DYNAMIC'!$A83)</f>
        <v>1</v>
      </c>
      <c r="D83">
        <f>COUNTIFS(Answer, 'answer tally vs country DYNAMIC'!$A83,Country,'answer tally vs country DYNAMIC'!D$2)</f>
        <v>0</v>
      </c>
      <c r="E83">
        <f>COUNTIFS(Answer, 'answer tally vs country DYNAMIC'!$A83,Country,'answer tally vs country DYNAMIC'!E$2)</f>
        <v>0</v>
      </c>
      <c r="F83">
        <f>COUNTIFS(Answer, 'answer tally vs country DYNAMIC'!$A83,Country,'answer tally vs country DYNAMIC'!F$2)</f>
        <v>0</v>
      </c>
      <c r="G83">
        <f>COUNTIFS(Answer, 'answer tally vs country DYNAMIC'!$A83,Country,'answer tally vs country DYNAMIC'!G$2)</f>
        <v>0</v>
      </c>
      <c r="H83">
        <f>COUNTIFS(Answer, 'answer tally vs country DYNAMIC'!$A83,Country,'answer tally vs country DYNAMIC'!H$2)</f>
        <v>0</v>
      </c>
      <c r="I83">
        <f>COUNTIFS(Answer, 'answer tally vs country DYNAMIC'!$A83,Country,'answer tally vs country DYNAMIC'!I$2)</f>
        <v>0</v>
      </c>
      <c r="J83">
        <f>COUNTIFS(Answer, 'answer tally vs country DYNAMIC'!$A83,Country,'answer tally vs country DYNAMIC'!J$2)</f>
        <v>0</v>
      </c>
      <c r="K83">
        <f>COUNTIFS(Answer, 'answer tally vs country DYNAMIC'!$A83,Country,'answer tally vs country DYNAMIC'!K$2)</f>
        <v>0</v>
      </c>
      <c r="L83">
        <f>COUNTIFS(Answer, 'answer tally vs country DYNAMIC'!$A83,Country,'answer tally vs country DYNAMIC'!L$2)</f>
        <v>0</v>
      </c>
      <c r="M83">
        <f>COUNTIFS(Answer, 'answer tally vs country DYNAMIC'!$A83,Country,'answer tally vs country DYNAMIC'!M$2)</f>
        <v>0</v>
      </c>
      <c r="N83">
        <f>COUNTIFS(Answer, 'answer tally vs country DYNAMIC'!$A83,Country,'answer tally vs country DYNAMIC'!N$2)</f>
        <v>0</v>
      </c>
      <c r="O83">
        <f>COUNTIFS(Answer, 'answer tally vs country DYNAMIC'!$A83,Country,'answer tally vs country DYNAMIC'!O$2)</f>
        <v>0</v>
      </c>
      <c r="P83">
        <f>COUNTIFS(Answer, 'answer tally vs country DYNAMIC'!$A83,Country,'answer tally vs country DYNAMIC'!P$2)</f>
        <v>0</v>
      </c>
      <c r="Q83">
        <f>COUNTIFS(Answer, 'answer tally vs country DYNAMIC'!$A83,Country,'answer tally vs country DYNAMIC'!Q$2)</f>
        <v>0</v>
      </c>
      <c r="R83">
        <f>COUNTIFS(Answer, 'answer tally vs country DYNAMIC'!$A83,Country,'answer tally vs country DYNAMIC'!R$2)</f>
        <v>0</v>
      </c>
      <c r="S83">
        <f>COUNTIFS(Answer, 'answer tally vs country DYNAMIC'!$A83,Country,'answer tally vs country DYNAMIC'!S$2)</f>
        <v>0</v>
      </c>
      <c r="T83">
        <f>COUNTIFS(Answer, 'answer tally vs country DYNAMIC'!$A83,Country,'answer tally vs country DYNAMIC'!T$2)</f>
        <v>0</v>
      </c>
      <c r="U83">
        <f>COUNTIFS(Answer, 'answer tally vs country DYNAMIC'!$A83,Country,'answer tally vs country DYNAMIC'!U$2)</f>
        <v>0</v>
      </c>
    </row>
    <row r="84" spans="1:21">
      <c r="A84" t="s">
        <v>952</v>
      </c>
      <c r="B84">
        <v>7727057</v>
      </c>
      <c r="C84">
        <f>COUNTIFS(Batch_813445_batch_results.csv!$AD:$AD, 'answer tally vs country DYNAMIC'!$A84)</f>
        <v>1</v>
      </c>
      <c r="D84">
        <f>COUNTIFS(Answer, 'answer tally vs country DYNAMIC'!$A84,Country,'answer tally vs country DYNAMIC'!D$2)</f>
        <v>0</v>
      </c>
      <c r="E84">
        <f>COUNTIFS(Answer, 'answer tally vs country DYNAMIC'!$A84,Country,'answer tally vs country DYNAMIC'!E$2)</f>
        <v>1</v>
      </c>
      <c r="F84">
        <f>COUNTIFS(Answer, 'answer tally vs country DYNAMIC'!$A84,Country,'answer tally vs country DYNAMIC'!F$2)</f>
        <v>0</v>
      </c>
      <c r="G84">
        <f>COUNTIFS(Answer, 'answer tally vs country DYNAMIC'!$A84,Country,'answer tally vs country DYNAMIC'!G$2)</f>
        <v>0</v>
      </c>
      <c r="H84">
        <f>COUNTIFS(Answer, 'answer tally vs country DYNAMIC'!$A84,Country,'answer tally vs country DYNAMIC'!H$2)</f>
        <v>0</v>
      </c>
      <c r="I84">
        <f>COUNTIFS(Answer, 'answer tally vs country DYNAMIC'!$A84,Country,'answer tally vs country DYNAMIC'!I$2)</f>
        <v>0</v>
      </c>
      <c r="J84">
        <f>COUNTIFS(Answer, 'answer tally vs country DYNAMIC'!$A84,Country,'answer tally vs country DYNAMIC'!J$2)</f>
        <v>0</v>
      </c>
      <c r="K84">
        <f>COUNTIFS(Answer, 'answer tally vs country DYNAMIC'!$A84,Country,'answer tally vs country DYNAMIC'!K$2)</f>
        <v>0</v>
      </c>
      <c r="L84">
        <f>COUNTIFS(Answer, 'answer tally vs country DYNAMIC'!$A84,Country,'answer tally vs country DYNAMIC'!L$2)</f>
        <v>0</v>
      </c>
      <c r="M84">
        <f>COUNTIFS(Answer, 'answer tally vs country DYNAMIC'!$A84,Country,'answer tally vs country DYNAMIC'!M$2)</f>
        <v>0</v>
      </c>
      <c r="N84">
        <f>COUNTIFS(Answer, 'answer tally vs country DYNAMIC'!$A84,Country,'answer tally vs country DYNAMIC'!N$2)</f>
        <v>0</v>
      </c>
      <c r="O84">
        <f>COUNTIFS(Answer, 'answer tally vs country DYNAMIC'!$A84,Country,'answer tally vs country DYNAMIC'!O$2)</f>
        <v>0</v>
      </c>
      <c r="P84">
        <f>COUNTIFS(Answer, 'answer tally vs country DYNAMIC'!$A84,Country,'answer tally vs country DYNAMIC'!P$2)</f>
        <v>0</v>
      </c>
      <c r="Q84">
        <f>COUNTIFS(Answer, 'answer tally vs country DYNAMIC'!$A84,Country,'answer tally vs country DYNAMIC'!Q$2)</f>
        <v>0</v>
      </c>
      <c r="R84">
        <f>COUNTIFS(Answer, 'answer tally vs country DYNAMIC'!$A84,Country,'answer tally vs country DYNAMIC'!R$2)</f>
        <v>0</v>
      </c>
      <c r="S84">
        <f>COUNTIFS(Answer, 'answer tally vs country DYNAMIC'!$A84,Country,'answer tally vs country DYNAMIC'!S$2)</f>
        <v>0</v>
      </c>
      <c r="T84">
        <f>COUNTIFS(Answer, 'answer tally vs country DYNAMIC'!$A84,Country,'answer tally vs country DYNAMIC'!T$2)</f>
        <v>0</v>
      </c>
      <c r="U84">
        <f>COUNTIFS(Answer, 'answer tally vs country DYNAMIC'!$A84,Country,'answer tally vs country DYNAMIC'!U$2)</f>
        <v>0</v>
      </c>
    </row>
    <row r="85" spans="1:21">
      <c r="A85" t="s">
        <v>1049</v>
      </c>
      <c r="B85">
        <v>10625905</v>
      </c>
      <c r="C85">
        <f>COUNTIFS(Batch_813445_batch_results.csv!$AD:$AD, 'answer tally vs country DYNAMIC'!$A85)</f>
        <v>1</v>
      </c>
      <c r="D85">
        <f>COUNTIFS(Answer, 'answer tally vs country DYNAMIC'!$A85,Country,'answer tally vs country DYNAMIC'!D$2)</f>
        <v>1</v>
      </c>
      <c r="E85">
        <f>COUNTIFS(Answer, 'answer tally vs country DYNAMIC'!$A85,Country,'answer tally vs country DYNAMIC'!E$2)</f>
        <v>0</v>
      </c>
      <c r="F85">
        <f>COUNTIFS(Answer, 'answer tally vs country DYNAMIC'!$A85,Country,'answer tally vs country DYNAMIC'!F$2)</f>
        <v>0</v>
      </c>
      <c r="G85">
        <f>COUNTIFS(Answer, 'answer tally vs country DYNAMIC'!$A85,Country,'answer tally vs country DYNAMIC'!G$2)</f>
        <v>0</v>
      </c>
      <c r="H85">
        <f>COUNTIFS(Answer, 'answer tally vs country DYNAMIC'!$A85,Country,'answer tally vs country DYNAMIC'!H$2)</f>
        <v>0</v>
      </c>
      <c r="I85">
        <f>COUNTIFS(Answer, 'answer tally vs country DYNAMIC'!$A85,Country,'answer tally vs country DYNAMIC'!I$2)</f>
        <v>0</v>
      </c>
      <c r="J85">
        <f>COUNTIFS(Answer, 'answer tally vs country DYNAMIC'!$A85,Country,'answer tally vs country DYNAMIC'!J$2)</f>
        <v>0</v>
      </c>
      <c r="K85">
        <f>COUNTIFS(Answer, 'answer tally vs country DYNAMIC'!$A85,Country,'answer tally vs country DYNAMIC'!K$2)</f>
        <v>0</v>
      </c>
      <c r="L85">
        <f>COUNTIFS(Answer, 'answer tally vs country DYNAMIC'!$A85,Country,'answer tally vs country DYNAMIC'!L$2)</f>
        <v>0</v>
      </c>
      <c r="M85">
        <f>COUNTIFS(Answer, 'answer tally vs country DYNAMIC'!$A85,Country,'answer tally vs country DYNAMIC'!M$2)</f>
        <v>0</v>
      </c>
      <c r="N85">
        <f>COUNTIFS(Answer, 'answer tally vs country DYNAMIC'!$A85,Country,'answer tally vs country DYNAMIC'!N$2)</f>
        <v>0</v>
      </c>
      <c r="O85">
        <f>COUNTIFS(Answer, 'answer tally vs country DYNAMIC'!$A85,Country,'answer tally vs country DYNAMIC'!O$2)</f>
        <v>0</v>
      </c>
      <c r="P85">
        <f>COUNTIFS(Answer, 'answer tally vs country DYNAMIC'!$A85,Country,'answer tally vs country DYNAMIC'!P$2)</f>
        <v>0</v>
      </c>
      <c r="Q85">
        <f>COUNTIFS(Answer, 'answer tally vs country DYNAMIC'!$A85,Country,'answer tally vs country DYNAMIC'!Q$2)</f>
        <v>0</v>
      </c>
      <c r="R85">
        <f>COUNTIFS(Answer, 'answer tally vs country DYNAMIC'!$A85,Country,'answer tally vs country DYNAMIC'!R$2)</f>
        <v>0</v>
      </c>
      <c r="S85">
        <f>COUNTIFS(Answer, 'answer tally vs country DYNAMIC'!$A85,Country,'answer tally vs country DYNAMIC'!S$2)</f>
        <v>0</v>
      </c>
      <c r="T85">
        <f>COUNTIFS(Answer, 'answer tally vs country DYNAMIC'!$A85,Country,'answer tally vs country DYNAMIC'!T$2)</f>
        <v>0</v>
      </c>
      <c r="U85">
        <f>COUNTIFS(Answer, 'answer tally vs country DYNAMIC'!$A85,Country,'answer tally vs country DYNAMIC'!U$2)</f>
        <v>0</v>
      </c>
    </row>
    <row r="86" spans="1:21">
      <c r="A86" t="s">
        <v>1027</v>
      </c>
      <c r="B86">
        <v>2887631</v>
      </c>
      <c r="C86">
        <f>COUNTIFS(Batch_813445_batch_results.csv!$AD:$AD, 'answer tally vs country DYNAMIC'!$A86)</f>
        <v>1</v>
      </c>
      <c r="D86">
        <f>COUNTIFS(Answer, 'answer tally vs country DYNAMIC'!$A86,Country,'answer tally vs country DYNAMIC'!D$2)</f>
        <v>1</v>
      </c>
      <c r="E86">
        <f>COUNTIFS(Answer, 'answer tally vs country DYNAMIC'!$A86,Country,'answer tally vs country DYNAMIC'!E$2)</f>
        <v>0</v>
      </c>
      <c r="F86">
        <f>COUNTIFS(Answer, 'answer tally vs country DYNAMIC'!$A86,Country,'answer tally vs country DYNAMIC'!F$2)</f>
        <v>0</v>
      </c>
      <c r="G86">
        <f>COUNTIFS(Answer, 'answer tally vs country DYNAMIC'!$A86,Country,'answer tally vs country DYNAMIC'!G$2)</f>
        <v>0</v>
      </c>
      <c r="H86">
        <f>COUNTIFS(Answer, 'answer tally vs country DYNAMIC'!$A86,Country,'answer tally vs country DYNAMIC'!H$2)</f>
        <v>0</v>
      </c>
      <c r="I86">
        <f>COUNTIFS(Answer, 'answer tally vs country DYNAMIC'!$A86,Country,'answer tally vs country DYNAMIC'!I$2)</f>
        <v>0</v>
      </c>
      <c r="J86">
        <f>COUNTIFS(Answer, 'answer tally vs country DYNAMIC'!$A86,Country,'answer tally vs country DYNAMIC'!J$2)</f>
        <v>0</v>
      </c>
      <c r="K86">
        <f>COUNTIFS(Answer, 'answer tally vs country DYNAMIC'!$A86,Country,'answer tally vs country DYNAMIC'!K$2)</f>
        <v>0</v>
      </c>
      <c r="L86">
        <f>COUNTIFS(Answer, 'answer tally vs country DYNAMIC'!$A86,Country,'answer tally vs country DYNAMIC'!L$2)</f>
        <v>0</v>
      </c>
      <c r="M86">
        <f>COUNTIFS(Answer, 'answer tally vs country DYNAMIC'!$A86,Country,'answer tally vs country DYNAMIC'!M$2)</f>
        <v>0</v>
      </c>
      <c r="N86">
        <f>COUNTIFS(Answer, 'answer tally vs country DYNAMIC'!$A86,Country,'answer tally vs country DYNAMIC'!N$2)</f>
        <v>0</v>
      </c>
      <c r="O86">
        <f>COUNTIFS(Answer, 'answer tally vs country DYNAMIC'!$A86,Country,'answer tally vs country DYNAMIC'!O$2)</f>
        <v>0</v>
      </c>
      <c r="P86">
        <f>COUNTIFS(Answer, 'answer tally vs country DYNAMIC'!$A86,Country,'answer tally vs country DYNAMIC'!P$2)</f>
        <v>0</v>
      </c>
      <c r="Q86">
        <f>COUNTIFS(Answer, 'answer tally vs country DYNAMIC'!$A86,Country,'answer tally vs country DYNAMIC'!Q$2)</f>
        <v>0</v>
      </c>
      <c r="R86">
        <f>COUNTIFS(Answer, 'answer tally vs country DYNAMIC'!$A86,Country,'answer tally vs country DYNAMIC'!R$2)</f>
        <v>0</v>
      </c>
      <c r="S86">
        <f>COUNTIFS(Answer, 'answer tally vs country DYNAMIC'!$A86,Country,'answer tally vs country DYNAMIC'!S$2)</f>
        <v>0</v>
      </c>
      <c r="T86">
        <f>COUNTIFS(Answer, 'answer tally vs country DYNAMIC'!$A86,Country,'answer tally vs country DYNAMIC'!T$2)</f>
        <v>0</v>
      </c>
      <c r="U86">
        <f>COUNTIFS(Answer, 'answer tally vs country DYNAMIC'!$A86,Country,'answer tally vs country DYNAMIC'!U$2)</f>
        <v>0</v>
      </c>
    </row>
    <row r="87" spans="1:21">
      <c r="A87" t="s">
        <v>997</v>
      </c>
      <c r="B87">
        <v>1735298</v>
      </c>
      <c r="C87">
        <f>COUNTIFS(Batch_813445_batch_results.csv!$AD:$AD, 'answer tally vs country DYNAMIC'!$A87)</f>
        <v>1</v>
      </c>
      <c r="D87">
        <f>COUNTIFS(Answer, 'answer tally vs country DYNAMIC'!$A87,Country,'answer tally vs country DYNAMIC'!D$2)</f>
        <v>1</v>
      </c>
      <c r="E87">
        <f>COUNTIFS(Answer, 'answer tally vs country DYNAMIC'!$A87,Country,'answer tally vs country DYNAMIC'!E$2)</f>
        <v>0</v>
      </c>
      <c r="F87">
        <f>COUNTIFS(Answer, 'answer tally vs country DYNAMIC'!$A87,Country,'answer tally vs country DYNAMIC'!F$2)</f>
        <v>0</v>
      </c>
      <c r="G87">
        <f>COUNTIFS(Answer, 'answer tally vs country DYNAMIC'!$A87,Country,'answer tally vs country DYNAMIC'!G$2)</f>
        <v>0</v>
      </c>
      <c r="H87">
        <f>COUNTIFS(Answer, 'answer tally vs country DYNAMIC'!$A87,Country,'answer tally vs country DYNAMIC'!H$2)</f>
        <v>0</v>
      </c>
      <c r="I87">
        <f>COUNTIFS(Answer, 'answer tally vs country DYNAMIC'!$A87,Country,'answer tally vs country DYNAMIC'!I$2)</f>
        <v>0</v>
      </c>
      <c r="J87">
        <f>COUNTIFS(Answer, 'answer tally vs country DYNAMIC'!$A87,Country,'answer tally vs country DYNAMIC'!J$2)</f>
        <v>0</v>
      </c>
      <c r="K87">
        <f>COUNTIFS(Answer, 'answer tally vs country DYNAMIC'!$A87,Country,'answer tally vs country DYNAMIC'!K$2)</f>
        <v>0</v>
      </c>
      <c r="L87">
        <f>COUNTIFS(Answer, 'answer tally vs country DYNAMIC'!$A87,Country,'answer tally vs country DYNAMIC'!L$2)</f>
        <v>0</v>
      </c>
      <c r="M87">
        <f>COUNTIFS(Answer, 'answer tally vs country DYNAMIC'!$A87,Country,'answer tally vs country DYNAMIC'!M$2)</f>
        <v>0</v>
      </c>
      <c r="N87">
        <f>COUNTIFS(Answer, 'answer tally vs country DYNAMIC'!$A87,Country,'answer tally vs country DYNAMIC'!N$2)</f>
        <v>0</v>
      </c>
      <c r="O87">
        <f>COUNTIFS(Answer, 'answer tally vs country DYNAMIC'!$A87,Country,'answer tally vs country DYNAMIC'!O$2)</f>
        <v>0</v>
      </c>
      <c r="P87">
        <f>COUNTIFS(Answer, 'answer tally vs country DYNAMIC'!$A87,Country,'answer tally vs country DYNAMIC'!P$2)</f>
        <v>0</v>
      </c>
      <c r="Q87">
        <f>COUNTIFS(Answer, 'answer tally vs country DYNAMIC'!$A87,Country,'answer tally vs country DYNAMIC'!Q$2)</f>
        <v>0</v>
      </c>
      <c r="R87">
        <f>COUNTIFS(Answer, 'answer tally vs country DYNAMIC'!$A87,Country,'answer tally vs country DYNAMIC'!R$2)</f>
        <v>0</v>
      </c>
      <c r="S87">
        <f>COUNTIFS(Answer, 'answer tally vs country DYNAMIC'!$A87,Country,'answer tally vs country DYNAMIC'!S$2)</f>
        <v>0</v>
      </c>
      <c r="T87">
        <f>COUNTIFS(Answer, 'answer tally vs country DYNAMIC'!$A87,Country,'answer tally vs country DYNAMIC'!T$2)</f>
        <v>0</v>
      </c>
      <c r="U87">
        <f>COUNTIFS(Answer, 'answer tally vs country DYNAMIC'!$A87,Country,'answer tally vs country DYNAMIC'!U$2)</f>
        <v>0</v>
      </c>
    </row>
    <row r="88" spans="1:21">
      <c r="A88" t="s">
        <v>962</v>
      </c>
      <c r="B88">
        <v>2899302</v>
      </c>
      <c r="C88">
        <f>COUNTIFS(Batch_813445_batch_results.csv!$AD:$AD, 'answer tally vs country DYNAMIC'!$A88)</f>
        <v>1</v>
      </c>
      <c r="D88">
        <f>COUNTIFS(Answer, 'answer tally vs country DYNAMIC'!$A88,Country,'answer tally vs country DYNAMIC'!D$2)</f>
        <v>1</v>
      </c>
      <c r="E88">
        <f>COUNTIFS(Answer, 'answer tally vs country DYNAMIC'!$A88,Country,'answer tally vs country DYNAMIC'!E$2)</f>
        <v>0</v>
      </c>
      <c r="F88">
        <f>COUNTIFS(Answer, 'answer tally vs country DYNAMIC'!$A88,Country,'answer tally vs country DYNAMIC'!F$2)</f>
        <v>0</v>
      </c>
      <c r="G88">
        <f>COUNTIFS(Answer, 'answer tally vs country DYNAMIC'!$A88,Country,'answer tally vs country DYNAMIC'!G$2)</f>
        <v>0</v>
      </c>
      <c r="H88">
        <f>COUNTIFS(Answer, 'answer tally vs country DYNAMIC'!$A88,Country,'answer tally vs country DYNAMIC'!H$2)</f>
        <v>0</v>
      </c>
      <c r="I88">
        <f>COUNTIFS(Answer, 'answer tally vs country DYNAMIC'!$A88,Country,'answer tally vs country DYNAMIC'!I$2)</f>
        <v>0</v>
      </c>
      <c r="J88">
        <f>COUNTIFS(Answer, 'answer tally vs country DYNAMIC'!$A88,Country,'answer tally vs country DYNAMIC'!J$2)</f>
        <v>0</v>
      </c>
      <c r="K88">
        <f>COUNTIFS(Answer, 'answer tally vs country DYNAMIC'!$A88,Country,'answer tally vs country DYNAMIC'!K$2)</f>
        <v>0</v>
      </c>
      <c r="L88">
        <f>COUNTIFS(Answer, 'answer tally vs country DYNAMIC'!$A88,Country,'answer tally vs country DYNAMIC'!L$2)</f>
        <v>0</v>
      </c>
      <c r="M88">
        <f>COUNTIFS(Answer, 'answer tally vs country DYNAMIC'!$A88,Country,'answer tally vs country DYNAMIC'!M$2)</f>
        <v>0</v>
      </c>
      <c r="N88">
        <f>COUNTIFS(Answer, 'answer tally vs country DYNAMIC'!$A88,Country,'answer tally vs country DYNAMIC'!N$2)</f>
        <v>0</v>
      </c>
      <c r="O88">
        <f>COUNTIFS(Answer, 'answer tally vs country DYNAMIC'!$A88,Country,'answer tally vs country DYNAMIC'!O$2)</f>
        <v>0</v>
      </c>
      <c r="P88">
        <f>COUNTIFS(Answer, 'answer tally vs country DYNAMIC'!$A88,Country,'answer tally vs country DYNAMIC'!P$2)</f>
        <v>0</v>
      </c>
      <c r="Q88">
        <f>COUNTIFS(Answer, 'answer tally vs country DYNAMIC'!$A88,Country,'answer tally vs country DYNAMIC'!Q$2)</f>
        <v>0</v>
      </c>
      <c r="R88">
        <f>COUNTIFS(Answer, 'answer tally vs country DYNAMIC'!$A88,Country,'answer tally vs country DYNAMIC'!R$2)</f>
        <v>0</v>
      </c>
      <c r="S88">
        <f>COUNTIFS(Answer, 'answer tally vs country DYNAMIC'!$A88,Country,'answer tally vs country DYNAMIC'!S$2)</f>
        <v>0</v>
      </c>
      <c r="T88">
        <f>COUNTIFS(Answer, 'answer tally vs country DYNAMIC'!$A88,Country,'answer tally vs country DYNAMIC'!T$2)</f>
        <v>0</v>
      </c>
      <c r="U88">
        <f>COUNTIFS(Answer, 'answer tally vs country DYNAMIC'!$A88,Country,'answer tally vs country DYNAMIC'!U$2)</f>
        <v>0</v>
      </c>
    </row>
  </sheetData>
  <autoFilter ref="A2:R88"/>
  <conditionalFormatting sqref="A2 B3">
    <cfRule type="containsText" dxfId="8" priority="2" operator="containsText" text="gold">
      <formula>NOT(ISERROR(SEARCH("gold",A2)))</formula>
    </cfRule>
    <cfRule type="containsText" dxfId="7" priority="3" operator="containsText" text="an ice cold hour">
      <formula>NOT(ISERROR(SEARCH("an ice cold hour",A2)))</formula>
    </cfRule>
    <cfRule type="containsText" dxfId="6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U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showRuler="0" workbookViewId="0">
      <selection sqref="A1:XFD1048576"/>
    </sheetView>
  </sheetViews>
  <sheetFormatPr baseColWidth="10" defaultRowHeight="15" x14ac:dyDescent="0"/>
  <cols>
    <col min="1" max="1" width="9.1640625" bestFit="1" customWidth="1"/>
    <col min="2" max="2" width="28.1640625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B1" t="s">
        <v>2494</v>
      </c>
      <c r="C1">
        <f>SUM(C3:C88)</f>
        <v>400</v>
      </c>
      <c r="D1">
        <f>SUM(D3:D88)</f>
        <v>2</v>
      </c>
      <c r="E1">
        <f>SUM(E3:E88)</f>
        <v>0</v>
      </c>
      <c r="F1">
        <f>SUM(F3:F88)</f>
        <v>1</v>
      </c>
      <c r="G1">
        <f>SUM(G3:G88)</f>
        <v>0</v>
      </c>
      <c r="H1">
        <f>SUM(H3:H88)</f>
        <v>0</v>
      </c>
      <c r="I1">
        <f>SUM(I3:I88)</f>
        <v>37</v>
      </c>
      <c r="J1">
        <f>SUM(J3:J88)</f>
        <v>40</v>
      </c>
      <c r="K1">
        <f>SUM(K3:K88)</f>
        <v>34</v>
      </c>
      <c r="L1">
        <f>SUM(L3:L88)</f>
        <v>42</v>
      </c>
      <c r="M1">
        <f>SUM(M3:M88)</f>
        <v>35</v>
      </c>
      <c r="N1">
        <f>SUM(N3:N88)</f>
        <v>38</v>
      </c>
      <c r="O1">
        <f>SUM(O3:O88)</f>
        <v>21</v>
      </c>
      <c r="P1">
        <f>SUM(P3:P88)</f>
        <v>45</v>
      </c>
      <c r="Q1">
        <f>SUM(Q3:Q88)</f>
        <v>34</v>
      </c>
      <c r="R1">
        <f>SUM(R3:R88)</f>
        <v>17</v>
      </c>
    </row>
    <row r="2" spans="1:18">
      <c r="A2" t="s">
        <v>2495</v>
      </c>
      <c r="B2" t="s">
        <v>28</v>
      </c>
      <c r="C2" t="s">
        <v>2493</v>
      </c>
      <c r="D2" t="s">
        <v>1732</v>
      </c>
      <c r="E2" t="s">
        <v>1723</v>
      </c>
      <c r="F2" t="s">
        <v>1728</v>
      </c>
      <c r="G2" t="s">
        <v>1729</v>
      </c>
      <c r="H2" t="s">
        <v>1724</v>
      </c>
      <c r="I2" t="s">
        <v>1730</v>
      </c>
      <c r="J2" t="s">
        <v>1725</v>
      </c>
      <c r="K2" t="s">
        <v>2200</v>
      </c>
      <c r="L2" t="s">
        <v>1721</v>
      </c>
      <c r="M2" t="s">
        <v>2201</v>
      </c>
      <c r="N2" t="s">
        <v>2491</v>
      </c>
      <c r="O2" t="s">
        <v>2492</v>
      </c>
      <c r="P2" t="s">
        <v>1726</v>
      </c>
      <c r="Q2" t="s">
        <v>1731</v>
      </c>
      <c r="R2" t="s">
        <v>1727</v>
      </c>
    </row>
    <row r="3" spans="1:18">
      <c r="A3">
        <v>16006710</v>
      </c>
      <c r="B3" t="s">
        <v>4045</v>
      </c>
      <c r="C3">
        <f>COUNTIFS(Batch_813445_batch_results.csv!$AD:$AD, 'usa Tally vs actual DYNAMIC'!$B3,Country,"USA")</f>
        <v>0</v>
      </c>
      <c r="D3">
        <f>COUNTIFS(Batch_813445_batch_results.csv!$AD:$AD, 'usa Tally vs actual DYNAMIC'!$B3,Country,"USA",Batch_813445_batch_results.csv!$AH:$AH,'answer tally vs actualDYNAMIC'!D$1)</f>
        <v>0</v>
      </c>
      <c r="E3">
        <f>COUNTIFS(Batch_813445_batch_results.csv!$AD:$AD, 'usa Tally vs actual DYNAMIC'!$B3,Country,"USA",Batch_813445_batch_results.csv!$AH:$AH,'answer tally vs actualDYNAMIC'!E$1)</f>
        <v>0</v>
      </c>
      <c r="F3">
        <f>COUNTIFS(Batch_813445_batch_results.csv!$AD:$AD, 'usa Tally vs actual DYNAMIC'!$B3,Country,"USA",Batch_813445_batch_results.csv!$AH:$AH,'answer tally vs actualDYNAMIC'!F$1)</f>
        <v>0</v>
      </c>
      <c r="G3">
        <f>COUNTIFS(Batch_813445_batch_results.csv!$AD:$AD, 'usa Tally vs actual DYNAMIC'!$B3,Country,"USA",Batch_813445_batch_results.csv!$AH:$AH,'answer tally vs actualDYNAMIC'!G$1)</f>
        <v>0</v>
      </c>
      <c r="H3">
        <f>COUNTIFS(Batch_813445_batch_results.csv!$AD:$AD, 'usa Tally vs actual DYNAMIC'!$B3,Country,"USA",Batch_813445_batch_results.csv!$AH:$AH,'answer tally vs actualDYNAMIC'!H$1)</f>
        <v>0</v>
      </c>
      <c r="I3">
        <f>COUNTIFS(Batch_813445_batch_results.csv!$AD:$AD, 'usa Tally vs actual DYNAMIC'!$B3,Country,"USA",Batch_813445_batch_results.csv!$AH:$AH,'answer tally vs actualDYNAMIC'!I$1)</f>
        <v>0</v>
      </c>
      <c r="J3">
        <f>COUNTIFS(Batch_813445_batch_results.csv!$AD:$AD, 'usa Tally vs actual DYNAMIC'!$B3,Country,"USA",Batch_813445_batch_results.csv!$AH:$AH,'answer tally vs actualDYNAMIC'!J$1)</f>
        <v>0</v>
      </c>
      <c r="K3">
        <f>COUNTIFS(Batch_813445_batch_results.csv!$AD:$AD, 'usa Tally vs actual DYNAMIC'!$B3,Country,"USA",Batch_813445_batch_results.csv!$AH:$AH,'answer tally vs actualDYNAMIC'!K$1)</f>
        <v>0</v>
      </c>
      <c r="L3">
        <f>COUNTIFS(Batch_813445_batch_results.csv!$AD:$AD, 'usa Tally vs actual DYNAMIC'!$B3,Country,"USA",Batch_813445_batch_results.csv!$AH:$AH,'answer tally vs actualDYNAMIC'!L$1)</f>
        <v>0</v>
      </c>
      <c r="M3">
        <f>COUNTIFS(Batch_813445_batch_results.csv!$AD:$AD, 'usa Tally vs actual DYNAMIC'!$B3,Country,"USA",Batch_813445_batch_results.csv!$AH:$AH,'answer tally vs actualDYNAMIC'!M$1)</f>
        <v>0</v>
      </c>
      <c r="N3">
        <f>COUNTIFS(Batch_813445_batch_results.csv!$AD:$AD, 'usa Tally vs actual DYNAMIC'!$B3,Country,"USA",Batch_813445_batch_results.csv!$AH:$AH,'answer tally vs actualDYNAMIC'!N$1)</f>
        <v>0</v>
      </c>
      <c r="O3">
        <f>COUNTIFS(Batch_813445_batch_results.csv!$AD:$AD, 'usa Tally vs actual DYNAMIC'!$B3,Country,"USA",Batch_813445_batch_results.csv!$AH:$AH,'answer tally vs actualDYNAMIC'!O$1)</f>
        <v>0</v>
      </c>
      <c r="P3">
        <f>COUNTIFS(Batch_813445_batch_results.csv!$AD:$AD, 'usa Tally vs actual DYNAMIC'!$B3,Country,"USA",Batch_813445_batch_results.csv!$AH:$AH,'answer tally vs actualDYNAMIC'!P$1)</f>
        <v>0</v>
      </c>
      <c r="Q3">
        <f>COUNTIFS(Batch_813445_batch_results.csv!$AD:$AD, 'usa Tally vs actual DYNAMIC'!$B3,Country,"USA",Batch_813445_batch_results.csv!$AH:$AH,'answer tally vs actualDYNAMIC'!Q$1)</f>
        <v>0</v>
      </c>
      <c r="R3">
        <f>COUNTIFS(Batch_813445_batch_results.csv!$AD:$AD, 'usa Tally vs actual DYNAMIC'!$B3,Country,"USA",Batch_813445_batch_results.csv!$AH:$AH,'answer tally vs actualDYNAMIC'!R$1)</f>
        <v>0</v>
      </c>
    </row>
    <row r="4" spans="1:18">
      <c r="A4">
        <v>1598958</v>
      </c>
      <c r="B4" t="s">
        <v>4199</v>
      </c>
      <c r="C4">
        <f>COUNTIFS(Batch_813445_batch_results.csv!$AD:$AD, 'usa Tally vs actual DYNAMIC'!$B4,Country,"USA")</f>
        <v>1</v>
      </c>
      <c r="D4">
        <f>COUNTIFS(Batch_813445_batch_results.csv!$AD:$AD, 'usa Tally vs actual DYNAMIC'!$B4,Country,"USA",Batch_813445_batch_results.csv!$AH:$AH,'answer tally vs actualDYNAMIC'!D$1)</f>
        <v>0</v>
      </c>
      <c r="E4">
        <f>COUNTIFS(Batch_813445_batch_results.csv!$AD:$AD, 'usa Tally vs actual DYNAMIC'!$B4,Country,"USA",Batch_813445_batch_results.csv!$AH:$AH,'answer tally vs actualDYNAMIC'!E$1)</f>
        <v>0</v>
      </c>
      <c r="F4">
        <f>COUNTIFS(Batch_813445_batch_results.csv!$AD:$AD, 'usa Tally vs actual DYNAMIC'!$B4,Country,"USA",Batch_813445_batch_results.csv!$AH:$AH,'answer tally vs actualDYNAMIC'!F$1)</f>
        <v>0</v>
      </c>
      <c r="G4">
        <f>COUNTIFS(Batch_813445_batch_results.csv!$AD:$AD, 'usa Tally vs actual DYNAMIC'!$B4,Country,"USA",Batch_813445_batch_results.csv!$AH:$AH,'answer tally vs actualDYNAMIC'!G$1)</f>
        <v>0</v>
      </c>
      <c r="H4">
        <f>COUNTIFS(Batch_813445_batch_results.csv!$AD:$AD, 'usa Tally vs actual DYNAMIC'!$B4,Country,"USA",Batch_813445_batch_results.csv!$AH:$AH,'answer tally vs actualDYNAMIC'!H$1)</f>
        <v>0</v>
      </c>
      <c r="I4">
        <f>COUNTIFS(Batch_813445_batch_results.csv!$AD:$AD, 'usa Tally vs actual DYNAMIC'!$B4,Country,"USA",Batch_813445_batch_results.csv!$AH:$AH,'answer tally vs actualDYNAMIC'!I$1)</f>
        <v>0</v>
      </c>
      <c r="J4">
        <f>COUNTIFS(Batch_813445_batch_results.csv!$AD:$AD, 'usa Tally vs actual DYNAMIC'!$B4,Country,"USA",Batch_813445_batch_results.csv!$AH:$AH,'answer tally vs actualDYNAMIC'!J$1)</f>
        <v>0</v>
      </c>
      <c r="K4">
        <f>COUNTIFS(Batch_813445_batch_results.csv!$AD:$AD, 'usa Tally vs actual DYNAMIC'!$B4,Country,"USA",Batch_813445_batch_results.csv!$AH:$AH,'answer tally vs actualDYNAMIC'!K$1)</f>
        <v>0</v>
      </c>
      <c r="L4">
        <f>COUNTIFS(Batch_813445_batch_results.csv!$AD:$AD, 'usa Tally vs actual DYNAMIC'!$B4,Country,"USA",Batch_813445_batch_results.csv!$AH:$AH,'answer tally vs actualDYNAMIC'!L$1)</f>
        <v>0</v>
      </c>
      <c r="M4">
        <f>COUNTIFS(Batch_813445_batch_results.csv!$AD:$AD, 'usa Tally vs actual DYNAMIC'!$B4,Country,"USA",Batch_813445_batch_results.csv!$AH:$AH,'answer tally vs actualDYNAMIC'!M$1)</f>
        <v>0</v>
      </c>
      <c r="N4">
        <f>COUNTIFS(Batch_813445_batch_results.csv!$AD:$AD, 'usa Tally vs actual DYNAMIC'!$B4,Country,"USA",Batch_813445_batch_results.csv!$AH:$AH,'answer tally vs actualDYNAMIC'!N$1)</f>
        <v>1</v>
      </c>
      <c r="O4">
        <f>COUNTIFS(Batch_813445_batch_results.csv!$AD:$AD, 'usa Tally vs actual DYNAMIC'!$B4,Country,"USA",Batch_813445_batch_results.csv!$AH:$AH,'answer tally vs actualDYNAMIC'!O$1)</f>
        <v>0</v>
      </c>
      <c r="P4">
        <f>COUNTIFS(Batch_813445_batch_results.csv!$AD:$AD, 'usa Tally vs actual DYNAMIC'!$B4,Country,"USA",Batch_813445_batch_results.csv!$AH:$AH,'answer tally vs actualDYNAMIC'!P$1)</f>
        <v>0</v>
      </c>
      <c r="Q4">
        <f>COUNTIFS(Batch_813445_batch_results.csv!$AD:$AD, 'usa Tally vs actual DYNAMIC'!$B4,Country,"USA",Batch_813445_batch_results.csv!$AH:$AH,'answer tally vs actualDYNAMIC'!Q$1)</f>
        <v>0</v>
      </c>
      <c r="R4">
        <f>COUNTIFS(Batch_813445_batch_results.csv!$AD:$AD, 'usa Tally vs actual DYNAMIC'!$B4,Country,"USA",Batch_813445_batch_results.csv!$AH:$AH,'answer tally vs actualDYNAMIC'!R$1)</f>
        <v>0</v>
      </c>
    </row>
    <row r="5" spans="1:18">
      <c r="A5">
        <v>211894</v>
      </c>
      <c r="B5" t="s">
        <v>4346</v>
      </c>
      <c r="C5">
        <f>COUNTIFS(Batch_813445_batch_results.csv!$AD:$AD, 'usa Tally vs actual DYNAMIC'!$B5,Country,"USA")</f>
        <v>0</v>
      </c>
      <c r="D5">
        <f>COUNTIFS(Batch_813445_batch_results.csv!$AD:$AD, 'usa Tally vs actual DYNAMIC'!$B5,Country,"USA",Batch_813445_batch_results.csv!$AH:$AH,'answer tally vs actualDYNAMIC'!D$1)</f>
        <v>0</v>
      </c>
      <c r="E5">
        <f>COUNTIFS(Batch_813445_batch_results.csv!$AD:$AD, 'usa Tally vs actual DYNAMIC'!$B5,Country,"USA",Batch_813445_batch_results.csv!$AH:$AH,'answer tally vs actualDYNAMIC'!E$1)</f>
        <v>0</v>
      </c>
      <c r="F5">
        <f>COUNTIFS(Batch_813445_batch_results.csv!$AD:$AD, 'usa Tally vs actual DYNAMIC'!$B5,Country,"USA",Batch_813445_batch_results.csv!$AH:$AH,'answer tally vs actualDYNAMIC'!F$1)</f>
        <v>0</v>
      </c>
      <c r="G5">
        <f>COUNTIFS(Batch_813445_batch_results.csv!$AD:$AD, 'usa Tally vs actual DYNAMIC'!$B5,Country,"USA",Batch_813445_batch_results.csv!$AH:$AH,'answer tally vs actualDYNAMIC'!G$1)</f>
        <v>0</v>
      </c>
      <c r="H5">
        <f>COUNTIFS(Batch_813445_batch_results.csv!$AD:$AD, 'usa Tally vs actual DYNAMIC'!$B5,Country,"USA",Batch_813445_batch_results.csv!$AH:$AH,'answer tally vs actualDYNAMIC'!H$1)</f>
        <v>0</v>
      </c>
      <c r="I5">
        <f>COUNTIFS(Batch_813445_batch_results.csv!$AD:$AD, 'usa Tally vs actual DYNAMIC'!$B5,Country,"USA",Batch_813445_batch_results.csv!$AH:$AH,'answer tally vs actualDYNAMIC'!I$1)</f>
        <v>0</v>
      </c>
      <c r="J5">
        <f>COUNTIFS(Batch_813445_batch_results.csv!$AD:$AD, 'usa Tally vs actual DYNAMIC'!$B5,Country,"USA",Batch_813445_batch_results.csv!$AH:$AH,'answer tally vs actualDYNAMIC'!J$1)</f>
        <v>0</v>
      </c>
      <c r="K5">
        <f>COUNTIFS(Batch_813445_batch_results.csv!$AD:$AD, 'usa Tally vs actual DYNAMIC'!$B5,Country,"USA",Batch_813445_batch_results.csv!$AH:$AH,'answer tally vs actualDYNAMIC'!K$1)</f>
        <v>0</v>
      </c>
      <c r="L5">
        <f>COUNTIFS(Batch_813445_batch_results.csv!$AD:$AD, 'usa Tally vs actual DYNAMIC'!$B5,Country,"USA",Batch_813445_batch_results.csv!$AH:$AH,'answer tally vs actualDYNAMIC'!L$1)</f>
        <v>0</v>
      </c>
      <c r="M5">
        <f>COUNTIFS(Batch_813445_batch_results.csv!$AD:$AD, 'usa Tally vs actual DYNAMIC'!$B5,Country,"USA",Batch_813445_batch_results.csv!$AH:$AH,'answer tally vs actualDYNAMIC'!M$1)</f>
        <v>0</v>
      </c>
      <c r="N5">
        <f>COUNTIFS(Batch_813445_batch_results.csv!$AD:$AD, 'usa Tally vs actual DYNAMIC'!$B5,Country,"USA",Batch_813445_batch_results.csv!$AH:$AH,'answer tally vs actualDYNAMIC'!N$1)</f>
        <v>0</v>
      </c>
      <c r="O5">
        <f>COUNTIFS(Batch_813445_batch_results.csv!$AD:$AD, 'usa Tally vs actual DYNAMIC'!$B5,Country,"USA",Batch_813445_batch_results.csv!$AH:$AH,'answer tally vs actualDYNAMIC'!O$1)</f>
        <v>0</v>
      </c>
      <c r="P5">
        <f>COUNTIFS(Batch_813445_batch_results.csv!$AD:$AD, 'usa Tally vs actual DYNAMIC'!$B5,Country,"USA",Batch_813445_batch_results.csv!$AH:$AH,'answer tally vs actualDYNAMIC'!P$1)</f>
        <v>0</v>
      </c>
      <c r="Q5">
        <f>COUNTIFS(Batch_813445_batch_results.csv!$AD:$AD, 'usa Tally vs actual DYNAMIC'!$B5,Country,"USA",Batch_813445_batch_results.csv!$AH:$AH,'answer tally vs actualDYNAMIC'!Q$1)</f>
        <v>0</v>
      </c>
      <c r="R5">
        <f>COUNTIFS(Batch_813445_batch_results.csv!$AD:$AD, 'usa Tally vs actual DYNAMIC'!$B5,Country,"USA",Batch_813445_batch_results.csv!$AH:$AH,'answer tally vs actualDYNAMIC'!R$1)</f>
        <v>0</v>
      </c>
    </row>
    <row r="6" spans="1:18">
      <c r="A6">
        <v>243552</v>
      </c>
      <c r="B6" t="s">
        <v>3432</v>
      </c>
      <c r="C6">
        <f>COUNTIFS(Batch_813445_batch_results.csv!$AD:$AD, 'usa Tally vs actual DYNAMIC'!$B6,Country,"USA")</f>
        <v>0</v>
      </c>
      <c r="D6">
        <f>COUNTIFS(Batch_813445_batch_results.csv!$AD:$AD, 'usa Tally vs actual DYNAMIC'!$B6,Country,"USA",Batch_813445_batch_results.csv!$AH:$AH,'answer tally vs actualDYNAMIC'!D$1)</f>
        <v>0</v>
      </c>
      <c r="E6">
        <f>COUNTIFS(Batch_813445_batch_results.csv!$AD:$AD, 'usa Tally vs actual DYNAMIC'!$B6,Country,"USA",Batch_813445_batch_results.csv!$AH:$AH,'answer tally vs actualDYNAMIC'!E$1)</f>
        <v>0</v>
      </c>
      <c r="F6">
        <f>COUNTIFS(Batch_813445_batch_results.csv!$AD:$AD, 'usa Tally vs actual DYNAMIC'!$B6,Country,"USA",Batch_813445_batch_results.csv!$AH:$AH,'answer tally vs actualDYNAMIC'!F$1)</f>
        <v>0</v>
      </c>
      <c r="G6">
        <f>COUNTIFS(Batch_813445_batch_results.csv!$AD:$AD, 'usa Tally vs actual DYNAMIC'!$B6,Country,"USA",Batch_813445_batch_results.csv!$AH:$AH,'answer tally vs actualDYNAMIC'!G$1)</f>
        <v>0</v>
      </c>
      <c r="H6">
        <f>COUNTIFS(Batch_813445_batch_results.csv!$AD:$AD, 'usa Tally vs actual DYNAMIC'!$B6,Country,"USA",Batch_813445_batch_results.csv!$AH:$AH,'answer tally vs actualDYNAMIC'!H$1)</f>
        <v>0</v>
      </c>
      <c r="I6">
        <f>COUNTIFS(Batch_813445_batch_results.csv!$AD:$AD, 'usa Tally vs actual DYNAMIC'!$B6,Country,"USA",Batch_813445_batch_results.csv!$AH:$AH,'answer tally vs actualDYNAMIC'!I$1)</f>
        <v>0</v>
      </c>
      <c r="J6">
        <f>COUNTIFS(Batch_813445_batch_results.csv!$AD:$AD, 'usa Tally vs actual DYNAMIC'!$B6,Country,"USA",Batch_813445_batch_results.csv!$AH:$AH,'answer tally vs actualDYNAMIC'!J$1)</f>
        <v>0</v>
      </c>
      <c r="K6">
        <f>COUNTIFS(Batch_813445_batch_results.csv!$AD:$AD, 'usa Tally vs actual DYNAMIC'!$B6,Country,"USA",Batch_813445_batch_results.csv!$AH:$AH,'answer tally vs actualDYNAMIC'!K$1)</f>
        <v>0</v>
      </c>
      <c r="L6">
        <f>COUNTIFS(Batch_813445_batch_results.csv!$AD:$AD, 'usa Tally vs actual DYNAMIC'!$B6,Country,"USA",Batch_813445_batch_results.csv!$AH:$AH,'answer tally vs actualDYNAMIC'!L$1)</f>
        <v>0</v>
      </c>
      <c r="M6">
        <f>COUNTIFS(Batch_813445_batch_results.csv!$AD:$AD, 'usa Tally vs actual DYNAMIC'!$B6,Country,"USA",Batch_813445_batch_results.csv!$AH:$AH,'answer tally vs actualDYNAMIC'!M$1)</f>
        <v>0</v>
      </c>
      <c r="N6">
        <f>COUNTIFS(Batch_813445_batch_results.csv!$AD:$AD, 'usa Tally vs actual DYNAMIC'!$B6,Country,"USA",Batch_813445_batch_results.csv!$AH:$AH,'answer tally vs actualDYNAMIC'!N$1)</f>
        <v>0</v>
      </c>
      <c r="O6">
        <f>COUNTIFS(Batch_813445_batch_results.csv!$AD:$AD, 'usa Tally vs actual DYNAMIC'!$B6,Country,"USA",Batch_813445_batch_results.csv!$AH:$AH,'answer tally vs actualDYNAMIC'!O$1)</f>
        <v>0</v>
      </c>
      <c r="P6">
        <f>COUNTIFS(Batch_813445_batch_results.csv!$AD:$AD, 'usa Tally vs actual DYNAMIC'!$B6,Country,"USA",Batch_813445_batch_results.csv!$AH:$AH,'answer tally vs actualDYNAMIC'!P$1)</f>
        <v>0</v>
      </c>
      <c r="Q6">
        <f>COUNTIFS(Batch_813445_batch_results.csv!$AD:$AD, 'usa Tally vs actual DYNAMIC'!$B6,Country,"USA",Batch_813445_batch_results.csv!$AH:$AH,'answer tally vs actualDYNAMIC'!Q$1)</f>
        <v>0</v>
      </c>
      <c r="R6">
        <f>COUNTIFS(Batch_813445_batch_results.csv!$AD:$AD, 'usa Tally vs actual DYNAMIC'!$B6,Country,"USA",Batch_813445_batch_results.csv!$AH:$AH,'answer tally vs actualDYNAMIC'!R$1)</f>
        <v>0</v>
      </c>
    </row>
    <row r="7" spans="1:18">
      <c r="A7">
        <v>16071696</v>
      </c>
      <c r="B7" t="s">
        <v>1476</v>
      </c>
      <c r="C7">
        <f>COUNTIFS(Batch_813445_batch_results.csv!$AD:$AD, 'usa Tally vs actual DYNAMIC'!$B7,Country,"USA")</f>
        <v>0</v>
      </c>
      <c r="D7">
        <f>COUNTIFS(Batch_813445_batch_results.csv!$AD:$AD, 'usa Tally vs actual DYNAMIC'!$B7,Country,"USA",Batch_813445_batch_results.csv!$AH:$AH,'answer tally vs actualDYNAMIC'!D$1)</f>
        <v>0</v>
      </c>
      <c r="E7">
        <f>COUNTIFS(Batch_813445_batch_results.csv!$AD:$AD, 'usa Tally vs actual DYNAMIC'!$B7,Country,"USA",Batch_813445_batch_results.csv!$AH:$AH,'answer tally vs actualDYNAMIC'!E$1)</f>
        <v>0</v>
      </c>
      <c r="F7">
        <f>COUNTIFS(Batch_813445_batch_results.csv!$AD:$AD, 'usa Tally vs actual DYNAMIC'!$B7,Country,"USA",Batch_813445_batch_results.csv!$AH:$AH,'answer tally vs actualDYNAMIC'!F$1)</f>
        <v>0</v>
      </c>
      <c r="G7">
        <f>COUNTIFS(Batch_813445_batch_results.csv!$AD:$AD, 'usa Tally vs actual DYNAMIC'!$B7,Country,"USA",Batch_813445_batch_results.csv!$AH:$AH,'answer tally vs actualDYNAMIC'!G$1)</f>
        <v>0</v>
      </c>
      <c r="H7">
        <f>COUNTIFS(Batch_813445_batch_results.csv!$AD:$AD, 'usa Tally vs actual DYNAMIC'!$B7,Country,"USA",Batch_813445_batch_results.csv!$AH:$AH,'answer tally vs actualDYNAMIC'!H$1)</f>
        <v>0</v>
      </c>
      <c r="I7">
        <f>COUNTIFS(Batch_813445_batch_results.csv!$AD:$AD, 'usa Tally vs actual DYNAMIC'!$B7,Country,"USA",Batch_813445_batch_results.csv!$AH:$AH,'answer tally vs actualDYNAMIC'!I$1)</f>
        <v>0</v>
      </c>
      <c r="J7">
        <f>COUNTIFS(Batch_813445_batch_results.csv!$AD:$AD, 'usa Tally vs actual DYNAMIC'!$B7,Country,"USA",Batch_813445_batch_results.csv!$AH:$AH,'answer tally vs actualDYNAMIC'!J$1)</f>
        <v>0</v>
      </c>
      <c r="K7">
        <f>COUNTIFS(Batch_813445_batch_results.csv!$AD:$AD, 'usa Tally vs actual DYNAMIC'!$B7,Country,"USA",Batch_813445_batch_results.csv!$AH:$AH,'answer tally vs actualDYNAMIC'!K$1)</f>
        <v>0</v>
      </c>
      <c r="L7">
        <f>COUNTIFS(Batch_813445_batch_results.csv!$AD:$AD, 'usa Tally vs actual DYNAMIC'!$B7,Country,"USA",Batch_813445_batch_results.csv!$AH:$AH,'answer tally vs actualDYNAMIC'!L$1)</f>
        <v>0</v>
      </c>
      <c r="M7">
        <f>COUNTIFS(Batch_813445_batch_results.csv!$AD:$AD, 'usa Tally vs actual DYNAMIC'!$B7,Country,"USA",Batch_813445_batch_results.csv!$AH:$AH,'answer tally vs actualDYNAMIC'!M$1)</f>
        <v>0</v>
      </c>
      <c r="N7">
        <f>COUNTIFS(Batch_813445_batch_results.csv!$AD:$AD, 'usa Tally vs actual DYNAMIC'!$B7,Country,"USA",Batch_813445_batch_results.csv!$AH:$AH,'answer tally vs actualDYNAMIC'!N$1)</f>
        <v>0</v>
      </c>
      <c r="O7">
        <f>COUNTIFS(Batch_813445_batch_results.csv!$AD:$AD, 'usa Tally vs actual DYNAMIC'!$B7,Country,"USA",Batch_813445_batch_results.csv!$AH:$AH,'answer tally vs actualDYNAMIC'!O$1)</f>
        <v>0</v>
      </c>
      <c r="P7">
        <f>COUNTIFS(Batch_813445_batch_results.csv!$AD:$AD, 'usa Tally vs actual DYNAMIC'!$B7,Country,"USA",Batch_813445_batch_results.csv!$AH:$AH,'answer tally vs actualDYNAMIC'!P$1)</f>
        <v>0</v>
      </c>
      <c r="Q7">
        <f>COUNTIFS(Batch_813445_batch_results.csv!$AD:$AD, 'usa Tally vs actual DYNAMIC'!$B7,Country,"USA",Batch_813445_batch_results.csv!$AH:$AH,'answer tally vs actualDYNAMIC'!Q$1)</f>
        <v>0</v>
      </c>
      <c r="R7">
        <f>COUNTIFS(Batch_813445_batch_results.csv!$AD:$AD, 'usa Tally vs actual DYNAMIC'!$B7,Country,"USA",Batch_813445_batch_results.csv!$AH:$AH,'answer tally vs actualDYNAMIC'!R$1)</f>
        <v>0</v>
      </c>
    </row>
    <row r="8" spans="1:18">
      <c r="A8">
        <v>16071696</v>
      </c>
      <c r="B8" t="s">
        <v>1549</v>
      </c>
      <c r="C8">
        <f>COUNTIFS(Batch_813445_batch_results.csv!$AD:$AD, 'usa Tally vs actual DYNAMIC'!$B8,Country,"USA")</f>
        <v>1</v>
      </c>
      <c r="D8">
        <f>COUNTIFS(Batch_813445_batch_results.csv!$AD:$AD, 'usa Tally vs actual DYNAMIC'!$B8,Country,"USA",Batch_813445_batch_results.csv!$AH:$AH,'answer tally vs actualDYNAMIC'!D$1)</f>
        <v>0</v>
      </c>
      <c r="E8">
        <f>COUNTIFS(Batch_813445_batch_results.csv!$AD:$AD, 'usa Tally vs actual DYNAMIC'!$B8,Country,"USA",Batch_813445_batch_results.csv!$AH:$AH,'answer tally vs actualDYNAMIC'!E$1)</f>
        <v>0</v>
      </c>
      <c r="F8">
        <f>COUNTIFS(Batch_813445_batch_results.csv!$AD:$AD, 'usa Tally vs actual DYNAMIC'!$B8,Country,"USA",Batch_813445_batch_results.csv!$AH:$AH,'answer tally vs actualDYNAMIC'!F$1)</f>
        <v>0</v>
      </c>
      <c r="G8">
        <f>COUNTIFS(Batch_813445_batch_results.csv!$AD:$AD, 'usa Tally vs actual DYNAMIC'!$B8,Country,"USA",Batch_813445_batch_results.csv!$AH:$AH,'answer tally vs actualDYNAMIC'!G$1)</f>
        <v>0</v>
      </c>
      <c r="H8">
        <f>COUNTIFS(Batch_813445_batch_results.csv!$AD:$AD, 'usa Tally vs actual DYNAMIC'!$B8,Country,"USA",Batch_813445_batch_results.csv!$AH:$AH,'answer tally vs actualDYNAMIC'!H$1)</f>
        <v>0</v>
      </c>
      <c r="I8">
        <f>COUNTIFS(Batch_813445_batch_results.csv!$AD:$AD, 'usa Tally vs actual DYNAMIC'!$B8,Country,"USA",Batch_813445_batch_results.csv!$AH:$AH,'answer tally vs actualDYNAMIC'!I$1)</f>
        <v>0</v>
      </c>
      <c r="J8">
        <f>COUNTIFS(Batch_813445_batch_results.csv!$AD:$AD, 'usa Tally vs actual DYNAMIC'!$B8,Country,"USA",Batch_813445_batch_results.csv!$AH:$AH,'answer tally vs actualDYNAMIC'!J$1)</f>
        <v>0</v>
      </c>
      <c r="K8">
        <f>COUNTIFS(Batch_813445_batch_results.csv!$AD:$AD, 'usa Tally vs actual DYNAMIC'!$B8,Country,"USA",Batch_813445_batch_results.csv!$AH:$AH,'answer tally vs actualDYNAMIC'!K$1)</f>
        <v>0</v>
      </c>
      <c r="L8">
        <f>COUNTIFS(Batch_813445_batch_results.csv!$AD:$AD, 'usa Tally vs actual DYNAMIC'!$B8,Country,"USA",Batch_813445_batch_results.csv!$AH:$AH,'answer tally vs actualDYNAMIC'!L$1)</f>
        <v>0</v>
      </c>
      <c r="M8">
        <f>COUNTIFS(Batch_813445_batch_results.csv!$AD:$AD, 'usa Tally vs actual DYNAMIC'!$B8,Country,"USA",Batch_813445_batch_results.csv!$AH:$AH,'answer tally vs actualDYNAMIC'!M$1)</f>
        <v>0</v>
      </c>
      <c r="N8">
        <f>COUNTIFS(Batch_813445_batch_results.csv!$AD:$AD, 'usa Tally vs actual DYNAMIC'!$B8,Country,"USA",Batch_813445_batch_results.csv!$AH:$AH,'answer tally vs actualDYNAMIC'!N$1)</f>
        <v>0</v>
      </c>
      <c r="O8">
        <f>COUNTIFS(Batch_813445_batch_results.csv!$AD:$AD, 'usa Tally vs actual DYNAMIC'!$B8,Country,"USA",Batch_813445_batch_results.csv!$AH:$AH,'answer tally vs actualDYNAMIC'!O$1)</f>
        <v>0</v>
      </c>
      <c r="P8">
        <f>COUNTIFS(Batch_813445_batch_results.csv!$AD:$AD, 'usa Tally vs actual DYNAMIC'!$B8,Country,"USA",Batch_813445_batch_results.csv!$AH:$AH,'answer tally vs actualDYNAMIC'!P$1)</f>
        <v>0</v>
      </c>
      <c r="Q8">
        <f>COUNTIFS(Batch_813445_batch_results.csv!$AD:$AD, 'usa Tally vs actual DYNAMIC'!$B8,Country,"USA",Batch_813445_batch_results.csv!$AH:$AH,'answer tally vs actualDYNAMIC'!Q$1)</f>
        <v>1</v>
      </c>
      <c r="R8">
        <f>COUNTIFS(Batch_813445_batch_results.csv!$AD:$AD, 'usa Tally vs actual DYNAMIC'!$B8,Country,"USA",Batch_813445_batch_results.csv!$AH:$AH,'answer tally vs actualDYNAMIC'!R$1)</f>
        <v>0</v>
      </c>
    </row>
    <row r="9" spans="1:18">
      <c r="A9">
        <v>53246</v>
      </c>
      <c r="B9" t="s">
        <v>962</v>
      </c>
      <c r="C9">
        <f>COUNTIFS(Batch_813445_batch_results.csv!$AD:$AD, 'usa Tally vs actual DYNAMIC'!$B9,Country,"USA")</f>
        <v>1</v>
      </c>
      <c r="D9">
        <f>COUNTIFS(Batch_813445_batch_results.csv!$AD:$AD, 'usa Tally vs actual DYNAMIC'!$B9,Country,"USA",Batch_813445_batch_results.csv!$AH:$AH,'answer tally vs actualDYNAMIC'!D$1)</f>
        <v>0</v>
      </c>
      <c r="E9">
        <f>COUNTIFS(Batch_813445_batch_results.csv!$AD:$AD, 'usa Tally vs actual DYNAMIC'!$B9,Country,"USA",Batch_813445_batch_results.csv!$AH:$AH,'answer tally vs actualDYNAMIC'!E$1)</f>
        <v>0</v>
      </c>
      <c r="F9">
        <f>COUNTIFS(Batch_813445_batch_results.csv!$AD:$AD, 'usa Tally vs actual DYNAMIC'!$B9,Country,"USA",Batch_813445_batch_results.csv!$AH:$AH,'answer tally vs actualDYNAMIC'!F$1)</f>
        <v>0</v>
      </c>
      <c r="G9">
        <f>COUNTIFS(Batch_813445_batch_results.csv!$AD:$AD, 'usa Tally vs actual DYNAMIC'!$B9,Country,"USA",Batch_813445_batch_results.csv!$AH:$AH,'answer tally vs actualDYNAMIC'!G$1)</f>
        <v>0</v>
      </c>
      <c r="H9">
        <f>COUNTIFS(Batch_813445_batch_results.csv!$AD:$AD, 'usa Tally vs actual DYNAMIC'!$B9,Country,"USA",Batch_813445_batch_results.csv!$AH:$AH,'answer tally vs actualDYNAMIC'!H$1)</f>
        <v>0</v>
      </c>
      <c r="I9">
        <f>COUNTIFS(Batch_813445_batch_results.csv!$AD:$AD, 'usa Tally vs actual DYNAMIC'!$B9,Country,"USA",Batch_813445_batch_results.csv!$AH:$AH,'answer tally vs actualDYNAMIC'!I$1)</f>
        <v>0</v>
      </c>
      <c r="J9">
        <f>COUNTIFS(Batch_813445_batch_results.csv!$AD:$AD, 'usa Tally vs actual DYNAMIC'!$B9,Country,"USA",Batch_813445_batch_results.csv!$AH:$AH,'answer tally vs actualDYNAMIC'!J$1)</f>
        <v>0</v>
      </c>
      <c r="K9">
        <f>COUNTIFS(Batch_813445_batch_results.csv!$AD:$AD, 'usa Tally vs actual DYNAMIC'!$B9,Country,"USA",Batch_813445_batch_results.csv!$AH:$AH,'answer tally vs actualDYNAMIC'!K$1)</f>
        <v>0</v>
      </c>
      <c r="L9">
        <f>COUNTIFS(Batch_813445_batch_results.csv!$AD:$AD, 'usa Tally vs actual DYNAMIC'!$B9,Country,"USA",Batch_813445_batch_results.csv!$AH:$AH,'answer tally vs actualDYNAMIC'!L$1)</f>
        <v>0</v>
      </c>
      <c r="M9">
        <f>COUNTIFS(Batch_813445_batch_results.csv!$AD:$AD, 'usa Tally vs actual DYNAMIC'!$B9,Country,"USA",Batch_813445_batch_results.csv!$AH:$AH,'answer tally vs actualDYNAMIC'!M$1)</f>
        <v>0</v>
      </c>
      <c r="N9">
        <f>COUNTIFS(Batch_813445_batch_results.csv!$AD:$AD, 'usa Tally vs actual DYNAMIC'!$B9,Country,"USA",Batch_813445_batch_results.csv!$AH:$AH,'answer tally vs actualDYNAMIC'!N$1)</f>
        <v>0</v>
      </c>
      <c r="O9">
        <f>COUNTIFS(Batch_813445_batch_results.csv!$AD:$AD, 'usa Tally vs actual DYNAMIC'!$B9,Country,"USA",Batch_813445_batch_results.csv!$AH:$AH,'answer tally vs actualDYNAMIC'!O$1)</f>
        <v>0</v>
      </c>
      <c r="P9">
        <f>COUNTIFS(Batch_813445_batch_results.csv!$AD:$AD, 'usa Tally vs actual DYNAMIC'!$B9,Country,"USA",Batch_813445_batch_results.csv!$AH:$AH,'answer tally vs actualDYNAMIC'!P$1)</f>
        <v>0</v>
      </c>
      <c r="Q9">
        <f>COUNTIFS(Batch_813445_batch_results.csv!$AD:$AD, 'usa Tally vs actual DYNAMIC'!$B9,Country,"USA",Batch_813445_batch_results.csv!$AH:$AH,'answer tally vs actualDYNAMIC'!Q$1)</f>
        <v>0</v>
      </c>
      <c r="R9">
        <f>COUNTIFS(Batch_813445_batch_results.csv!$AD:$AD, 'usa Tally vs actual DYNAMIC'!$B9,Country,"USA",Batch_813445_batch_results.csv!$AH:$AH,'answer tally vs actualDYNAMIC'!R$1)</f>
        <v>1</v>
      </c>
    </row>
    <row r="10" spans="1:18">
      <c r="A10">
        <v>227165</v>
      </c>
      <c r="B10" t="s">
        <v>1514</v>
      </c>
      <c r="C10">
        <f>COUNTIFS(Batch_813445_batch_results.csv!$AD:$AD, 'usa Tally vs actual DYNAMIC'!$B10,Country,"USA")</f>
        <v>1</v>
      </c>
      <c r="D10">
        <f>COUNTIFS(Batch_813445_batch_results.csv!$AD:$AD, 'usa Tally vs actual DYNAMIC'!$B10,Country,"USA",Batch_813445_batch_results.csv!$AH:$AH,'answer tally vs actualDYNAMIC'!D$1)</f>
        <v>0</v>
      </c>
      <c r="E10">
        <f>COUNTIFS(Batch_813445_batch_results.csv!$AD:$AD, 'usa Tally vs actual DYNAMIC'!$B10,Country,"USA",Batch_813445_batch_results.csv!$AH:$AH,'answer tally vs actualDYNAMIC'!E$1)</f>
        <v>0</v>
      </c>
      <c r="F10">
        <f>COUNTIFS(Batch_813445_batch_results.csv!$AD:$AD, 'usa Tally vs actual DYNAMIC'!$B10,Country,"USA",Batch_813445_batch_results.csv!$AH:$AH,'answer tally vs actualDYNAMIC'!F$1)</f>
        <v>0</v>
      </c>
      <c r="G10">
        <f>COUNTIFS(Batch_813445_batch_results.csv!$AD:$AD, 'usa Tally vs actual DYNAMIC'!$B10,Country,"USA",Batch_813445_batch_results.csv!$AH:$AH,'answer tally vs actualDYNAMIC'!G$1)</f>
        <v>0</v>
      </c>
      <c r="H10">
        <f>COUNTIFS(Batch_813445_batch_results.csv!$AD:$AD, 'usa Tally vs actual DYNAMIC'!$B10,Country,"USA",Batch_813445_batch_results.csv!$AH:$AH,'answer tally vs actualDYNAMIC'!H$1)</f>
        <v>0</v>
      </c>
      <c r="I10">
        <f>COUNTIFS(Batch_813445_batch_results.csv!$AD:$AD, 'usa Tally vs actual DYNAMIC'!$B10,Country,"USA",Batch_813445_batch_results.csv!$AH:$AH,'answer tally vs actualDYNAMIC'!I$1)</f>
        <v>0</v>
      </c>
      <c r="J10">
        <f>COUNTIFS(Batch_813445_batch_results.csv!$AD:$AD, 'usa Tally vs actual DYNAMIC'!$B10,Country,"USA",Batch_813445_batch_results.csv!$AH:$AH,'answer tally vs actualDYNAMIC'!J$1)</f>
        <v>0</v>
      </c>
      <c r="K10">
        <f>COUNTIFS(Batch_813445_batch_results.csv!$AD:$AD, 'usa Tally vs actual DYNAMIC'!$B10,Country,"USA",Batch_813445_batch_results.csv!$AH:$AH,'answer tally vs actualDYNAMIC'!K$1)</f>
        <v>0</v>
      </c>
      <c r="L10">
        <f>COUNTIFS(Batch_813445_batch_results.csv!$AD:$AD, 'usa Tally vs actual DYNAMIC'!$B10,Country,"USA",Batch_813445_batch_results.csv!$AH:$AH,'answer tally vs actualDYNAMIC'!L$1)</f>
        <v>0</v>
      </c>
      <c r="M10">
        <f>COUNTIFS(Batch_813445_batch_results.csv!$AD:$AD, 'usa Tally vs actual DYNAMIC'!$B10,Country,"USA",Batch_813445_batch_results.csv!$AH:$AH,'answer tally vs actualDYNAMIC'!M$1)</f>
        <v>0</v>
      </c>
      <c r="N10">
        <f>COUNTIFS(Batch_813445_batch_results.csv!$AD:$AD, 'usa Tally vs actual DYNAMIC'!$B10,Country,"USA",Batch_813445_batch_results.csv!$AH:$AH,'answer tally vs actualDYNAMIC'!N$1)</f>
        <v>0</v>
      </c>
      <c r="O10">
        <f>COUNTIFS(Batch_813445_batch_results.csv!$AD:$AD, 'usa Tally vs actual DYNAMIC'!$B10,Country,"USA",Batch_813445_batch_results.csv!$AH:$AH,'answer tally vs actualDYNAMIC'!O$1)</f>
        <v>0</v>
      </c>
      <c r="P10">
        <f>COUNTIFS(Batch_813445_batch_results.csv!$AD:$AD, 'usa Tally vs actual DYNAMIC'!$B10,Country,"USA",Batch_813445_batch_results.csv!$AH:$AH,'answer tally vs actualDYNAMIC'!P$1)</f>
        <v>0</v>
      </c>
      <c r="Q10">
        <f>COUNTIFS(Batch_813445_batch_results.csv!$AD:$AD, 'usa Tally vs actual DYNAMIC'!$B10,Country,"USA",Batch_813445_batch_results.csv!$AH:$AH,'answer tally vs actualDYNAMIC'!Q$1)</f>
        <v>1</v>
      </c>
      <c r="R10">
        <f>COUNTIFS(Batch_813445_batch_results.csv!$AD:$AD, 'usa Tally vs actual DYNAMIC'!$B10,Country,"USA",Batch_813445_batch_results.csv!$AH:$AH,'answer tally vs actualDYNAMIC'!R$1)</f>
        <v>0</v>
      </c>
    </row>
    <row r="11" spans="1:18">
      <c r="A11">
        <v>16344</v>
      </c>
      <c r="B11" t="s">
        <v>3704</v>
      </c>
      <c r="C11">
        <f>COUNTIFS(Batch_813445_batch_results.csv!$AD:$AD, 'usa Tally vs actual DYNAMIC'!$B11,Country,"USA")</f>
        <v>0</v>
      </c>
      <c r="D11">
        <f>COUNTIFS(Batch_813445_batch_results.csv!$AD:$AD, 'usa Tally vs actual DYNAMIC'!$B11,Country,"USA",Batch_813445_batch_results.csv!$AH:$AH,'answer tally vs actualDYNAMIC'!D$1)</f>
        <v>0</v>
      </c>
      <c r="E11">
        <f>COUNTIFS(Batch_813445_batch_results.csv!$AD:$AD, 'usa Tally vs actual DYNAMIC'!$B11,Country,"USA",Batch_813445_batch_results.csv!$AH:$AH,'answer tally vs actualDYNAMIC'!E$1)</f>
        <v>0</v>
      </c>
      <c r="F11">
        <f>COUNTIFS(Batch_813445_batch_results.csv!$AD:$AD, 'usa Tally vs actual DYNAMIC'!$B11,Country,"USA",Batch_813445_batch_results.csv!$AH:$AH,'answer tally vs actualDYNAMIC'!F$1)</f>
        <v>0</v>
      </c>
      <c r="G11">
        <f>COUNTIFS(Batch_813445_batch_results.csv!$AD:$AD, 'usa Tally vs actual DYNAMIC'!$B11,Country,"USA",Batch_813445_batch_results.csv!$AH:$AH,'answer tally vs actualDYNAMIC'!G$1)</f>
        <v>0</v>
      </c>
      <c r="H11">
        <f>COUNTIFS(Batch_813445_batch_results.csv!$AD:$AD, 'usa Tally vs actual DYNAMIC'!$B11,Country,"USA",Batch_813445_batch_results.csv!$AH:$AH,'answer tally vs actualDYNAMIC'!H$1)</f>
        <v>0</v>
      </c>
      <c r="I11">
        <f>COUNTIFS(Batch_813445_batch_results.csv!$AD:$AD, 'usa Tally vs actual DYNAMIC'!$B11,Country,"USA",Batch_813445_batch_results.csv!$AH:$AH,'answer tally vs actualDYNAMIC'!I$1)</f>
        <v>0</v>
      </c>
      <c r="J11">
        <f>COUNTIFS(Batch_813445_batch_results.csv!$AD:$AD, 'usa Tally vs actual DYNAMIC'!$B11,Country,"USA",Batch_813445_batch_results.csv!$AH:$AH,'answer tally vs actualDYNAMIC'!J$1)</f>
        <v>0</v>
      </c>
      <c r="K11">
        <f>COUNTIFS(Batch_813445_batch_results.csv!$AD:$AD, 'usa Tally vs actual DYNAMIC'!$B11,Country,"USA",Batch_813445_batch_results.csv!$AH:$AH,'answer tally vs actualDYNAMIC'!K$1)</f>
        <v>0</v>
      </c>
      <c r="L11">
        <f>COUNTIFS(Batch_813445_batch_results.csv!$AD:$AD, 'usa Tally vs actual DYNAMIC'!$B11,Country,"USA",Batch_813445_batch_results.csv!$AH:$AH,'answer tally vs actualDYNAMIC'!L$1)</f>
        <v>0</v>
      </c>
      <c r="M11">
        <f>COUNTIFS(Batch_813445_batch_results.csv!$AD:$AD, 'usa Tally vs actual DYNAMIC'!$B11,Country,"USA",Batch_813445_batch_results.csv!$AH:$AH,'answer tally vs actualDYNAMIC'!M$1)</f>
        <v>0</v>
      </c>
      <c r="N11">
        <f>COUNTIFS(Batch_813445_batch_results.csv!$AD:$AD, 'usa Tally vs actual DYNAMIC'!$B11,Country,"USA",Batch_813445_batch_results.csv!$AH:$AH,'answer tally vs actualDYNAMIC'!N$1)</f>
        <v>0</v>
      </c>
      <c r="O11">
        <f>COUNTIFS(Batch_813445_batch_results.csv!$AD:$AD, 'usa Tally vs actual DYNAMIC'!$B11,Country,"USA",Batch_813445_batch_results.csv!$AH:$AH,'answer tally vs actualDYNAMIC'!O$1)</f>
        <v>0</v>
      </c>
      <c r="P11">
        <f>COUNTIFS(Batch_813445_batch_results.csv!$AD:$AD, 'usa Tally vs actual DYNAMIC'!$B11,Country,"USA",Batch_813445_batch_results.csv!$AH:$AH,'answer tally vs actualDYNAMIC'!P$1)</f>
        <v>0</v>
      </c>
      <c r="Q11">
        <f>COUNTIFS(Batch_813445_batch_results.csv!$AD:$AD, 'usa Tally vs actual DYNAMIC'!$B11,Country,"USA",Batch_813445_batch_results.csv!$AH:$AH,'answer tally vs actualDYNAMIC'!Q$1)</f>
        <v>0</v>
      </c>
      <c r="R11">
        <f>COUNTIFS(Batch_813445_batch_results.csv!$AD:$AD, 'usa Tally vs actual DYNAMIC'!$B11,Country,"USA",Batch_813445_batch_results.csv!$AH:$AH,'answer tally vs actualDYNAMIC'!R$1)</f>
        <v>0</v>
      </c>
    </row>
    <row r="12" spans="1:18">
      <c r="A12">
        <v>112569</v>
      </c>
      <c r="B12" t="s">
        <v>1481</v>
      </c>
      <c r="C12">
        <f>COUNTIFS(Batch_813445_batch_results.csv!$AD:$AD, 'usa Tally vs actual DYNAMIC'!$B12,Country,"USA")</f>
        <v>1</v>
      </c>
      <c r="D12">
        <f>COUNTIFS(Batch_813445_batch_results.csv!$AD:$AD, 'usa Tally vs actual DYNAMIC'!$B12,Country,"USA",Batch_813445_batch_results.csv!$AH:$AH,'answer tally vs actualDYNAMIC'!D$1)</f>
        <v>0</v>
      </c>
      <c r="E12">
        <f>COUNTIFS(Batch_813445_batch_results.csv!$AD:$AD, 'usa Tally vs actual DYNAMIC'!$B12,Country,"USA",Batch_813445_batch_results.csv!$AH:$AH,'answer tally vs actualDYNAMIC'!E$1)</f>
        <v>0</v>
      </c>
      <c r="F12">
        <f>COUNTIFS(Batch_813445_batch_results.csv!$AD:$AD, 'usa Tally vs actual DYNAMIC'!$B12,Country,"USA",Batch_813445_batch_results.csv!$AH:$AH,'answer tally vs actualDYNAMIC'!F$1)</f>
        <v>0</v>
      </c>
      <c r="G12">
        <f>COUNTIFS(Batch_813445_batch_results.csv!$AD:$AD, 'usa Tally vs actual DYNAMIC'!$B12,Country,"USA",Batch_813445_batch_results.csv!$AH:$AH,'answer tally vs actualDYNAMIC'!G$1)</f>
        <v>0</v>
      </c>
      <c r="H12">
        <f>COUNTIFS(Batch_813445_batch_results.csv!$AD:$AD, 'usa Tally vs actual DYNAMIC'!$B12,Country,"USA",Batch_813445_batch_results.csv!$AH:$AH,'answer tally vs actualDYNAMIC'!H$1)</f>
        <v>0</v>
      </c>
      <c r="I12">
        <f>COUNTIFS(Batch_813445_batch_results.csv!$AD:$AD, 'usa Tally vs actual DYNAMIC'!$B12,Country,"USA",Batch_813445_batch_results.csv!$AH:$AH,'answer tally vs actualDYNAMIC'!I$1)</f>
        <v>0</v>
      </c>
      <c r="J12">
        <f>COUNTIFS(Batch_813445_batch_results.csv!$AD:$AD, 'usa Tally vs actual DYNAMIC'!$B12,Country,"USA",Batch_813445_batch_results.csv!$AH:$AH,'answer tally vs actualDYNAMIC'!J$1)</f>
        <v>0</v>
      </c>
      <c r="K12">
        <f>COUNTIFS(Batch_813445_batch_results.csv!$AD:$AD, 'usa Tally vs actual DYNAMIC'!$B12,Country,"USA",Batch_813445_batch_results.csv!$AH:$AH,'answer tally vs actualDYNAMIC'!K$1)</f>
        <v>0</v>
      </c>
      <c r="L12">
        <f>COUNTIFS(Batch_813445_batch_results.csv!$AD:$AD, 'usa Tally vs actual DYNAMIC'!$B12,Country,"USA",Batch_813445_batch_results.csv!$AH:$AH,'answer tally vs actualDYNAMIC'!L$1)</f>
        <v>0</v>
      </c>
      <c r="M12">
        <f>COUNTIFS(Batch_813445_batch_results.csv!$AD:$AD, 'usa Tally vs actual DYNAMIC'!$B12,Country,"USA",Batch_813445_batch_results.csv!$AH:$AH,'answer tally vs actualDYNAMIC'!M$1)</f>
        <v>0</v>
      </c>
      <c r="N12">
        <f>COUNTIFS(Batch_813445_batch_results.csv!$AD:$AD, 'usa Tally vs actual DYNAMIC'!$B12,Country,"USA",Batch_813445_batch_results.csv!$AH:$AH,'answer tally vs actualDYNAMIC'!N$1)</f>
        <v>0</v>
      </c>
      <c r="O12">
        <f>COUNTIFS(Batch_813445_batch_results.csv!$AD:$AD, 'usa Tally vs actual DYNAMIC'!$B12,Country,"USA",Batch_813445_batch_results.csv!$AH:$AH,'answer tally vs actualDYNAMIC'!O$1)</f>
        <v>0</v>
      </c>
      <c r="P12">
        <f>COUNTIFS(Batch_813445_batch_results.csv!$AD:$AD, 'usa Tally vs actual DYNAMIC'!$B12,Country,"USA",Batch_813445_batch_results.csv!$AH:$AH,'answer tally vs actualDYNAMIC'!P$1)</f>
        <v>0</v>
      </c>
      <c r="Q12">
        <f>COUNTIFS(Batch_813445_batch_results.csv!$AD:$AD, 'usa Tally vs actual DYNAMIC'!$B12,Country,"USA",Batch_813445_batch_results.csv!$AH:$AH,'answer tally vs actualDYNAMIC'!Q$1)</f>
        <v>1</v>
      </c>
      <c r="R12">
        <f>COUNTIFS(Batch_813445_batch_results.csv!$AD:$AD, 'usa Tally vs actual DYNAMIC'!$B12,Country,"USA",Batch_813445_batch_results.csv!$AH:$AH,'answer tally vs actualDYNAMIC'!R$1)</f>
        <v>0</v>
      </c>
    </row>
    <row r="13" spans="1:18">
      <c r="A13">
        <v>65046</v>
      </c>
      <c r="B13" t="s">
        <v>3681</v>
      </c>
      <c r="C13">
        <f>COUNTIFS(Batch_813445_batch_results.csv!$AD:$AD, 'usa Tally vs actual DYNAMIC'!$B13,Country,"USA")</f>
        <v>1</v>
      </c>
      <c r="D13">
        <f>COUNTIFS(Batch_813445_batch_results.csv!$AD:$AD, 'usa Tally vs actual DYNAMIC'!$B13,Country,"USA",Batch_813445_batch_results.csv!$AH:$AH,'answer tally vs actualDYNAMIC'!D$1)</f>
        <v>0</v>
      </c>
      <c r="E13">
        <f>COUNTIFS(Batch_813445_batch_results.csv!$AD:$AD, 'usa Tally vs actual DYNAMIC'!$B13,Country,"USA",Batch_813445_batch_results.csv!$AH:$AH,'answer tally vs actualDYNAMIC'!E$1)</f>
        <v>0</v>
      </c>
      <c r="F13">
        <f>COUNTIFS(Batch_813445_batch_results.csv!$AD:$AD, 'usa Tally vs actual DYNAMIC'!$B13,Country,"USA",Batch_813445_batch_results.csv!$AH:$AH,'answer tally vs actualDYNAMIC'!F$1)</f>
        <v>0</v>
      </c>
      <c r="G13">
        <f>COUNTIFS(Batch_813445_batch_results.csv!$AD:$AD, 'usa Tally vs actual DYNAMIC'!$B13,Country,"USA",Batch_813445_batch_results.csv!$AH:$AH,'answer tally vs actualDYNAMIC'!G$1)</f>
        <v>0</v>
      </c>
      <c r="H13">
        <f>COUNTIFS(Batch_813445_batch_results.csv!$AD:$AD, 'usa Tally vs actual DYNAMIC'!$B13,Country,"USA",Batch_813445_batch_results.csv!$AH:$AH,'answer tally vs actualDYNAMIC'!H$1)</f>
        <v>0</v>
      </c>
      <c r="I13">
        <f>COUNTIFS(Batch_813445_batch_results.csv!$AD:$AD, 'usa Tally vs actual DYNAMIC'!$B13,Country,"USA",Batch_813445_batch_results.csv!$AH:$AH,'answer tally vs actualDYNAMIC'!I$1)</f>
        <v>0</v>
      </c>
      <c r="J13">
        <f>COUNTIFS(Batch_813445_batch_results.csv!$AD:$AD, 'usa Tally vs actual DYNAMIC'!$B13,Country,"USA",Batch_813445_batch_results.csv!$AH:$AH,'answer tally vs actualDYNAMIC'!J$1)</f>
        <v>0</v>
      </c>
      <c r="K13">
        <f>COUNTIFS(Batch_813445_batch_results.csv!$AD:$AD, 'usa Tally vs actual DYNAMIC'!$B13,Country,"USA",Batch_813445_batch_results.csv!$AH:$AH,'answer tally vs actualDYNAMIC'!K$1)</f>
        <v>0</v>
      </c>
      <c r="L13">
        <f>COUNTIFS(Batch_813445_batch_results.csv!$AD:$AD, 'usa Tally vs actual DYNAMIC'!$B13,Country,"USA",Batch_813445_batch_results.csv!$AH:$AH,'answer tally vs actualDYNAMIC'!L$1)</f>
        <v>0</v>
      </c>
      <c r="M13">
        <f>COUNTIFS(Batch_813445_batch_results.csv!$AD:$AD, 'usa Tally vs actual DYNAMIC'!$B13,Country,"USA",Batch_813445_batch_results.csv!$AH:$AH,'answer tally vs actualDYNAMIC'!M$1)</f>
        <v>0</v>
      </c>
      <c r="N13">
        <f>COUNTIFS(Batch_813445_batch_results.csv!$AD:$AD, 'usa Tally vs actual DYNAMIC'!$B13,Country,"USA",Batch_813445_batch_results.csv!$AH:$AH,'answer tally vs actualDYNAMIC'!N$1)</f>
        <v>0</v>
      </c>
      <c r="O13">
        <f>COUNTIFS(Batch_813445_batch_results.csv!$AD:$AD, 'usa Tally vs actual DYNAMIC'!$B13,Country,"USA",Batch_813445_batch_results.csv!$AH:$AH,'answer tally vs actualDYNAMIC'!O$1)</f>
        <v>0</v>
      </c>
      <c r="P13">
        <f>COUNTIFS(Batch_813445_batch_results.csv!$AD:$AD, 'usa Tally vs actual DYNAMIC'!$B13,Country,"USA",Batch_813445_batch_results.csv!$AH:$AH,'answer tally vs actualDYNAMIC'!P$1)</f>
        <v>0</v>
      </c>
      <c r="Q13">
        <f>COUNTIFS(Batch_813445_batch_results.csv!$AD:$AD, 'usa Tally vs actual DYNAMIC'!$B13,Country,"USA",Batch_813445_batch_results.csv!$AH:$AH,'answer tally vs actualDYNAMIC'!Q$1)</f>
        <v>1</v>
      </c>
      <c r="R13">
        <f>COUNTIFS(Batch_813445_batch_results.csv!$AD:$AD, 'usa Tally vs actual DYNAMIC'!$B13,Country,"USA",Batch_813445_batch_results.csv!$AH:$AH,'answer tally vs actualDYNAMIC'!R$1)</f>
        <v>0</v>
      </c>
    </row>
    <row r="14" spans="1:18">
      <c r="A14">
        <v>65046</v>
      </c>
      <c r="B14" t="s">
        <v>967</v>
      </c>
      <c r="C14">
        <f>COUNTIFS(Batch_813445_batch_results.csv!$AD:$AD, 'usa Tally vs actual DYNAMIC'!$B14,Country,"USA")</f>
        <v>34</v>
      </c>
      <c r="D14">
        <f>COUNTIFS(Batch_813445_batch_results.csv!$AD:$AD, 'usa Tally vs actual DYNAMIC'!$B14,Country,"USA",Batch_813445_batch_results.csv!$AH:$AH,'answer tally vs actualDYNAMIC'!D$1)</f>
        <v>0</v>
      </c>
      <c r="E14">
        <f>COUNTIFS(Batch_813445_batch_results.csv!$AD:$AD, 'usa Tally vs actual DYNAMIC'!$B14,Country,"USA",Batch_813445_batch_results.csv!$AH:$AH,'answer tally vs actualDYNAMIC'!E$1)</f>
        <v>0</v>
      </c>
      <c r="F14">
        <f>COUNTIFS(Batch_813445_batch_results.csv!$AD:$AD, 'usa Tally vs actual DYNAMIC'!$B14,Country,"USA",Batch_813445_batch_results.csv!$AH:$AH,'answer tally vs actualDYNAMIC'!F$1)</f>
        <v>0</v>
      </c>
      <c r="G14">
        <f>COUNTIFS(Batch_813445_batch_results.csv!$AD:$AD, 'usa Tally vs actual DYNAMIC'!$B14,Country,"USA",Batch_813445_batch_results.csv!$AH:$AH,'answer tally vs actualDYNAMIC'!G$1)</f>
        <v>0</v>
      </c>
      <c r="H14">
        <f>COUNTIFS(Batch_813445_batch_results.csv!$AD:$AD, 'usa Tally vs actual DYNAMIC'!$B14,Country,"USA",Batch_813445_batch_results.csv!$AH:$AH,'answer tally vs actualDYNAMIC'!H$1)</f>
        <v>0</v>
      </c>
      <c r="I14">
        <f>COUNTIFS(Batch_813445_batch_results.csv!$AD:$AD, 'usa Tally vs actual DYNAMIC'!$B14,Country,"USA",Batch_813445_batch_results.csv!$AH:$AH,'answer tally vs actualDYNAMIC'!I$1)</f>
        <v>0</v>
      </c>
      <c r="J14">
        <f>COUNTIFS(Batch_813445_batch_results.csv!$AD:$AD, 'usa Tally vs actual DYNAMIC'!$B14,Country,"USA",Batch_813445_batch_results.csv!$AH:$AH,'answer tally vs actualDYNAMIC'!J$1)</f>
        <v>0</v>
      </c>
      <c r="K14">
        <f>COUNTIFS(Batch_813445_batch_results.csv!$AD:$AD, 'usa Tally vs actual DYNAMIC'!$B14,Country,"USA",Batch_813445_batch_results.csv!$AH:$AH,'answer tally vs actualDYNAMIC'!K$1)</f>
        <v>0</v>
      </c>
      <c r="L14">
        <f>COUNTIFS(Batch_813445_batch_results.csv!$AD:$AD, 'usa Tally vs actual DYNAMIC'!$B14,Country,"USA",Batch_813445_batch_results.csv!$AH:$AH,'answer tally vs actualDYNAMIC'!L$1)</f>
        <v>0</v>
      </c>
      <c r="M14">
        <f>COUNTIFS(Batch_813445_batch_results.csv!$AD:$AD, 'usa Tally vs actual DYNAMIC'!$B14,Country,"USA",Batch_813445_batch_results.csv!$AH:$AH,'answer tally vs actualDYNAMIC'!M$1)</f>
        <v>0</v>
      </c>
      <c r="N14">
        <f>COUNTIFS(Batch_813445_batch_results.csv!$AD:$AD, 'usa Tally vs actual DYNAMIC'!$B14,Country,"USA",Batch_813445_batch_results.csv!$AH:$AH,'answer tally vs actualDYNAMIC'!N$1)</f>
        <v>0</v>
      </c>
      <c r="O14">
        <f>COUNTIFS(Batch_813445_batch_results.csv!$AD:$AD, 'usa Tally vs actual DYNAMIC'!$B14,Country,"USA",Batch_813445_batch_results.csv!$AH:$AH,'answer tally vs actualDYNAMIC'!O$1)</f>
        <v>0</v>
      </c>
      <c r="P14">
        <f>COUNTIFS(Batch_813445_batch_results.csv!$AD:$AD, 'usa Tally vs actual DYNAMIC'!$B14,Country,"USA",Batch_813445_batch_results.csv!$AH:$AH,'answer tally vs actualDYNAMIC'!P$1)</f>
        <v>0</v>
      </c>
      <c r="Q14">
        <f>COUNTIFS(Batch_813445_batch_results.csv!$AD:$AD, 'usa Tally vs actual DYNAMIC'!$B14,Country,"USA",Batch_813445_batch_results.csv!$AH:$AH,'answer tally vs actualDYNAMIC'!Q$1)</f>
        <v>22</v>
      </c>
      <c r="R14">
        <f>COUNTIFS(Batch_813445_batch_results.csv!$AD:$AD, 'usa Tally vs actual DYNAMIC'!$B14,Country,"USA",Batch_813445_batch_results.csv!$AH:$AH,'answer tally vs actualDYNAMIC'!R$1)</f>
        <v>12</v>
      </c>
    </row>
    <row r="15" spans="1:18">
      <c r="A15">
        <v>65046</v>
      </c>
      <c r="B15" t="s">
        <v>1507</v>
      </c>
      <c r="C15">
        <f>COUNTIFS(Batch_813445_batch_results.csv!$AD:$AD, 'usa Tally vs actual DYNAMIC'!$B15,Country,"USA")</f>
        <v>2</v>
      </c>
      <c r="D15">
        <f>COUNTIFS(Batch_813445_batch_results.csv!$AD:$AD, 'usa Tally vs actual DYNAMIC'!$B15,Country,"USA",Batch_813445_batch_results.csv!$AH:$AH,'answer tally vs actualDYNAMIC'!D$1)</f>
        <v>0</v>
      </c>
      <c r="E15">
        <f>COUNTIFS(Batch_813445_batch_results.csv!$AD:$AD, 'usa Tally vs actual DYNAMIC'!$B15,Country,"USA",Batch_813445_batch_results.csv!$AH:$AH,'answer tally vs actualDYNAMIC'!E$1)</f>
        <v>0</v>
      </c>
      <c r="F15">
        <f>COUNTIFS(Batch_813445_batch_results.csv!$AD:$AD, 'usa Tally vs actual DYNAMIC'!$B15,Country,"USA",Batch_813445_batch_results.csv!$AH:$AH,'answer tally vs actualDYNAMIC'!F$1)</f>
        <v>0</v>
      </c>
      <c r="G15">
        <f>COUNTIFS(Batch_813445_batch_results.csv!$AD:$AD, 'usa Tally vs actual DYNAMIC'!$B15,Country,"USA",Batch_813445_batch_results.csv!$AH:$AH,'answer tally vs actualDYNAMIC'!G$1)</f>
        <v>0</v>
      </c>
      <c r="H15">
        <f>COUNTIFS(Batch_813445_batch_results.csv!$AD:$AD, 'usa Tally vs actual DYNAMIC'!$B15,Country,"USA",Batch_813445_batch_results.csv!$AH:$AH,'answer tally vs actualDYNAMIC'!H$1)</f>
        <v>0</v>
      </c>
      <c r="I15">
        <f>COUNTIFS(Batch_813445_batch_results.csv!$AD:$AD, 'usa Tally vs actual DYNAMIC'!$B15,Country,"USA",Batch_813445_batch_results.csv!$AH:$AH,'answer tally vs actualDYNAMIC'!I$1)</f>
        <v>0</v>
      </c>
      <c r="J15">
        <f>COUNTIFS(Batch_813445_batch_results.csv!$AD:$AD, 'usa Tally vs actual DYNAMIC'!$B15,Country,"USA",Batch_813445_batch_results.csv!$AH:$AH,'answer tally vs actualDYNAMIC'!J$1)</f>
        <v>0</v>
      </c>
      <c r="K15">
        <f>COUNTIFS(Batch_813445_batch_results.csv!$AD:$AD, 'usa Tally vs actual DYNAMIC'!$B15,Country,"USA",Batch_813445_batch_results.csv!$AH:$AH,'answer tally vs actualDYNAMIC'!K$1)</f>
        <v>0</v>
      </c>
      <c r="L15">
        <f>COUNTIFS(Batch_813445_batch_results.csv!$AD:$AD, 'usa Tally vs actual DYNAMIC'!$B15,Country,"USA",Batch_813445_batch_results.csv!$AH:$AH,'answer tally vs actualDYNAMIC'!L$1)</f>
        <v>0</v>
      </c>
      <c r="M15">
        <f>COUNTIFS(Batch_813445_batch_results.csv!$AD:$AD, 'usa Tally vs actual DYNAMIC'!$B15,Country,"USA",Batch_813445_batch_results.csv!$AH:$AH,'answer tally vs actualDYNAMIC'!M$1)</f>
        <v>0</v>
      </c>
      <c r="N15">
        <f>COUNTIFS(Batch_813445_batch_results.csv!$AD:$AD, 'usa Tally vs actual DYNAMIC'!$B15,Country,"USA",Batch_813445_batch_results.csv!$AH:$AH,'answer tally vs actualDYNAMIC'!N$1)</f>
        <v>0</v>
      </c>
      <c r="O15">
        <f>COUNTIFS(Batch_813445_batch_results.csv!$AD:$AD, 'usa Tally vs actual DYNAMIC'!$B15,Country,"USA",Batch_813445_batch_results.csv!$AH:$AH,'answer tally vs actualDYNAMIC'!O$1)</f>
        <v>0</v>
      </c>
      <c r="P15">
        <f>COUNTIFS(Batch_813445_batch_results.csv!$AD:$AD, 'usa Tally vs actual DYNAMIC'!$B15,Country,"USA",Batch_813445_batch_results.csv!$AH:$AH,'answer tally vs actualDYNAMIC'!P$1)</f>
        <v>0</v>
      </c>
      <c r="Q15">
        <f>COUNTIFS(Batch_813445_batch_results.csv!$AD:$AD, 'usa Tally vs actual DYNAMIC'!$B15,Country,"USA",Batch_813445_batch_results.csv!$AH:$AH,'answer tally vs actualDYNAMIC'!Q$1)</f>
        <v>2</v>
      </c>
      <c r="R15">
        <f>COUNTIFS(Batch_813445_batch_results.csv!$AD:$AD, 'usa Tally vs actual DYNAMIC'!$B15,Country,"USA",Batch_813445_batch_results.csv!$AH:$AH,'answer tally vs actualDYNAMIC'!R$1)</f>
        <v>0</v>
      </c>
    </row>
    <row r="16" spans="1:18">
      <c r="A16">
        <v>65046</v>
      </c>
      <c r="B16" t="s">
        <v>3655</v>
      </c>
      <c r="C16">
        <f>COUNTIFS(Batch_813445_batch_results.csv!$AD:$AD, 'usa Tally vs actual DYNAMIC'!$B16,Country,"USA")</f>
        <v>1</v>
      </c>
      <c r="D16">
        <f>COUNTIFS(Batch_813445_batch_results.csv!$AD:$AD, 'usa Tally vs actual DYNAMIC'!$B16,Country,"USA",Batch_813445_batch_results.csv!$AH:$AH,'answer tally vs actualDYNAMIC'!D$1)</f>
        <v>0</v>
      </c>
      <c r="E16">
        <f>COUNTIFS(Batch_813445_batch_results.csv!$AD:$AD, 'usa Tally vs actual DYNAMIC'!$B16,Country,"USA",Batch_813445_batch_results.csv!$AH:$AH,'answer tally vs actualDYNAMIC'!E$1)</f>
        <v>0</v>
      </c>
      <c r="F16">
        <f>COUNTIFS(Batch_813445_batch_results.csv!$AD:$AD, 'usa Tally vs actual DYNAMIC'!$B16,Country,"USA",Batch_813445_batch_results.csv!$AH:$AH,'answer tally vs actualDYNAMIC'!F$1)</f>
        <v>0</v>
      </c>
      <c r="G16">
        <f>COUNTIFS(Batch_813445_batch_results.csv!$AD:$AD, 'usa Tally vs actual DYNAMIC'!$B16,Country,"USA",Batch_813445_batch_results.csv!$AH:$AH,'answer tally vs actualDYNAMIC'!G$1)</f>
        <v>0</v>
      </c>
      <c r="H16">
        <f>COUNTIFS(Batch_813445_batch_results.csv!$AD:$AD, 'usa Tally vs actual DYNAMIC'!$B16,Country,"USA",Batch_813445_batch_results.csv!$AH:$AH,'answer tally vs actualDYNAMIC'!H$1)</f>
        <v>0</v>
      </c>
      <c r="I16">
        <f>COUNTIFS(Batch_813445_batch_results.csv!$AD:$AD, 'usa Tally vs actual DYNAMIC'!$B16,Country,"USA",Batch_813445_batch_results.csv!$AH:$AH,'answer tally vs actualDYNAMIC'!I$1)</f>
        <v>0</v>
      </c>
      <c r="J16">
        <f>COUNTIFS(Batch_813445_batch_results.csv!$AD:$AD, 'usa Tally vs actual DYNAMIC'!$B16,Country,"USA",Batch_813445_batch_results.csv!$AH:$AH,'answer tally vs actualDYNAMIC'!J$1)</f>
        <v>0</v>
      </c>
      <c r="K16">
        <f>COUNTIFS(Batch_813445_batch_results.csv!$AD:$AD, 'usa Tally vs actual DYNAMIC'!$B16,Country,"USA",Batch_813445_batch_results.csv!$AH:$AH,'answer tally vs actualDYNAMIC'!K$1)</f>
        <v>0</v>
      </c>
      <c r="L16">
        <f>COUNTIFS(Batch_813445_batch_results.csv!$AD:$AD, 'usa Tally vs actual DYNAMIC'!$B16,Country,"USA",Batch_813445_batch_results.csv!$AH:$AH,'answer tally vs actualDYNAMIC'!L$1)</f>
        <v>0</v>
      </c>
      <c r="M16">
        <f>COUNTIFS(Batch_813445_batch_results.csv!$AD:$AD, 'usa Tally vs actual DYNAMIC'!$B16,Country,"USA",Batch_813445_batch_results.csv!$AH:$AH,'answer tally vs actualDYNAMIC'!M$1)</f>
        <v>0</v>
      </c>
      <c r="N16">
        <f>COUNTIFS(Batch_813445_batch_results.csv!$AD:$AD, 'usa Tally vs actual DYNAMIC'!$B16,Country,"USA",Batch_813445_batch_results.csv!$AH:$AH,'answer tally vs actualDYNAMIC'!N$1)</f>
        <v>0</v>
      </c>
      <c r="O16">
        <f>COUNTIFS(Batch_813445_batch_results.csv!$AD:$AD, 'usa Tally vs actual DYNAMIC'!$B16,Country,"USA",Batch_813445_batch_results.csv!$AH:$AH,'answer tally vs actualDYNAMIC'!O$1)</f>
        <v>0</v>
      </c>
      <c r="P16">
        <f>COUNTIFS(Batch_813445_batch_results.csv!$AD:$AD, 'usa Tally vs actual DYNAMIC'!$B16,Country,"USA",Batch_813445_batch_results.csv!$AH:$AH,'answer tally vs actualDYNAMIC'!P$1)</f>
        <v>0</v>
      </c>
      <c r="Q16">
        <f>COUNTIFS(Batch_813445_batch_results.csv!$AD:$AD, 'usa Tally vs actual DYNAMIC'!$B16,Country,"USA",Batch_813445_batch_results.csv!$AH:$AH,'answer tally vs actualDYNAMIC'!Q$1)</f>
        <v>1</v>
      </c>
      <c r="R16">
        <f>COUNTIFS(Batch_813445_batch_results.csv!$AD:$AD, 'usa Tally vs actual DYNAMIC'!$B16,Country,"USA",Batch_813445_batch_results.csv!$AH:$AH,'answer tally vs actualDYNAMIC'!R$1)</f>
        <v>0</v>
      </c>
    </row>
    <row r="17" spans="1:18">
      <c r="A17">
        <v>65046</v>
      </c>
      <c r="B17" t="s">
        <v>1486</v>
      </c>
      <c r="C17">
        <f>COUNTIFS(Batch_813445_batch_results.csv!$AD:$AD, 'usa Tally vs actual DYNAMIC'!$B17,Country,"USA")</f>
        <v>1</v>
      </c>
      <c r="D17">
        <f>COUNTIFS(Batch_813445_batch_results.csv!$AD:$AD, 'usa Tally vs actual DYNAMIC'!$B17,Country,"USA",Batch_813445_batch_results.csv!$AH:$AH,'answer tally vs actualDYNAMIC'!D$1)</f>
        <v>0</v>
      </c>
      <c r="E17">
        <f>COUNTIFS(Batch_813445_batch_results.csv!$AD:$AD, 'usa Tally vs actual DYNAMIC'!$B17,Country,"USA",Batch_813445_batch_results.csv!$AH:$AH,'answer tally vs actualDYNAMIC'!E$1)</f>
        <v>0</v>
      </c>
      <c r="F17">
        <f>COUNTIFS(Batch_813445_batch_results.csv!$AD:$AD, 'usa Tally vs actual DYNAMIC'!$B17,Country,"USA",Batch_813445_batch_results.csv!$AH:$AH,'answer tally vs actualDYNAMIC'!F$1)</f>
        <v>0</v>
      </c>
      <c r="G17">
        <f>COUNTIFS(Batch_813445_batch_results.csv!$AD:$AD, 'usa Tally vs actual DYNAMIC'!$B17,Country,"USA",Batch_813445_batch_results.csv!$AH:$AH,'answer tally vs actualDYNAMIC'!G$1)</f>
        <v>0</v>
      </c>
      <c r="H17">
        <f>COUNTIFS(Batch_813445_batch_results.csv!$AD:$AD, 'usa Tally vs actual DYNAMIC'!$B17,Country,"USA",Batch_813445_batch_results.csv!$AH:$AH,'answer tally vs actualDYNAMIC'!H$1)</f>
        <v>0</v>
      </c>
      <c r="I17">
        <f>COUNTIFS(Batch_813445_batch_results.csv!$AD:$AD, 'usa Tally vs actual DYNAMIC'!$B17,Country,"USA",Batch_813445_batch_results.csv!$AH:$AH,'answer tally vs actualDYNAMIC'!I$1)</f>
        <v>0</v>
      </c>
      <c r="J17">
        <f>COUNTIFS(Batch_813445_batch_results.csv!$AD:$AD, 'usa Tally vs actual DYNAMIC'!$B17,Country,"USA",Batch_813445_batch_results.csv!$AH:$AH,'answer tally vs actualDYNAMIC'!J$1)</f>
        <v>0</v>
      </c>
      <c r="K17">
        <f>COUNTIFS(Batch_813445_batch_results.csv!$AD:$AD, 'usa Tally vs actual DYNAMIC'!$B17,Country,"USA",Batch_813445_batch_results.csv!$AH:$AH,'answer tally vs actualDYNAMIC'!K$1)</f>
        <v>0</v>
      </c>
      <c r="L17">
        <f>COUNTIFS(Batch_813445_batch_results.csv!$AD:$AD, 'usa Tally vs actual DYNAMIC'!$B17,Country,"USA",Batch_813445_batch_results.csv!$AH:$AH,'answer tally vs actualDYNAMIC'!L$1)</f>
        <v>0</v>
      </c>
      <c r="M17">
        <f>COUNTIFS(Batch_813445_batch_results.csv!$AD:$AD, 'usa Tally vs actual DYNAMIC'!$B17,Country,"USA",Batch_813445_batch_results.csv!$AH:$AH,'answer tally vs actualDYNAMIC'!M$1)</f>
        <v>0</v>
      </c>
      <c r="N17">
        <f>COUNTIFS(Batch_813445_batch_results.csv!$AD:$AD, 'usa Tally vs actual DYNAMIC'!$B17,Country,"USA",Batch_813445_batch_results.csv!$AH:$AH,'answer tally vs actualDYNAMIC'!N$1)</f>
        <v>0</v>
      </c>
      <c r="O17">
        <f>COUNTIFS(Batch_813445_batch_results.csv!$AD:$AD, 'usa Tally vs actual DYNAMIC'!$B17,Country,"USA",Batch_813445_batch_results.csv!$AH:$AH,'answer tally vs actualDYNAMIC'!O$1)</f>
        <v>0</v>
      </c>
      <c r="P17">
        <f>COUNTIFS(Batch_813445_batch_results.csv!$AD:$AD, 'usa Tally vs actual DYNAMIC'!$B17,Country,"USA",Batch_813445_batch_results.csv!$AH:$AH,'answer tally vs actualDYNAMIC'!P$1)</f>
        <v>0</v>
      </c>
      <c r="Q17">
        <f>COUNTIFS(Batch_813445_batch_results.csv!$AD:$AD, 'usa Tally vs actual DYNAMIC'!$B17,Country,"USA",Batch_813445_batch_results.csv!$AH:$AH,'answer tally vs actualDYNAMIC'!Q$1)</f>
        <v>1</v>
      </c>
      <c r="R17">
        <f>COUNTIFS(Batch_813445_batch_results.csv!$AD:$AD, 'usa Tally vs actual DYNAMIC'!$B17,Country,"USA",Batch_813445_batch_results.csv!$AH:$AH,'answer tally vs actualDYNAMIC'!R$1)</f>
        <v>0</v>
      </c>
    </row>
    <row r="18" spans="1:18">
      <c r="A18">
        <v>65046</v>
      </c>
      <c r="B18" t="s">
        <v>1027</v>
      </c>
      <c r="C18">
        <f>COUNTIFS(Batch_813445_batch_results.csv!$AD:$AD, 'usa Tally vs actual DYNAMIC'!$B18,Country,"USA")</f>
        <v>1</v>
      </c>
      <c r="D18">
        <f>COUNTIFS(Batch_813445_batch_results.csv!$AD:$AD, 'usa Tally vs actual DYNAMIC'!$B18,Country,"USA",Batch_813445_batch_results.csv!$AH:$AH,'answer tally vs actualDYNAMIC'!D$1)</f>
        <v>0</v>
      </c>
      <c r="E18">
        <f>COUNTIFS(Batch_813445_batch_results.csv!$AD:$AD, 'usa Tally vs actual DYNAMIC'!$B18,Country,"USA",Batch_813445_batch_results.csv!$AH:$AH,'answer tally vs actualDYNAMIC'!E$1)</f>
        <v>0</v>
      </c>
      <c r="F18">
        <f>COUNTIFS(Batch_813445_batch_results.csv!$AD:$AD, 'usa Tally vs actual DYNAMIC'!$B18,Country,"USA",Batch_813445_batch_results.csv!$AH:$AH,'answer tally vs actualDYNAMIC'!F$1)</f>
        <v>0</v>
      </c>
      <c r="G18">
        <f>COUNTIFS(Batch_813445_batch_results.csv!$AD:$AD, 'usa Tally vs actual DYNAMIC'!$B18,Country,"USA",Batch_813445_batch_results.csv!$AH:$AH,'answer tally vs actualDYNAMIC'!G$1)</f>
        <v>0</v>
      </c>
      <c r="H18">
        <f>COUNTIFS(Batch_813445_batch_results.csv!$AD:$AD, 'usa Tally vs actual DYNAMIC'!$B18,Country,"USA",Batch_813445_batch_results.csv!$AH:$AH,'answer tally vs actualDYNAMIC'!H$1)</f>
        <v>0</v>
      </c>
      <c r="I18">
        <f>COUNTIFS(Batch_813445_batch_results.csv!$AD:$AD, 'usa Tally vs actual DYNAMIC'!$B18,Country,"USA",Batch_813445_batch_results.csv!$AH:$AH,'answer tally vs actualDYNAMIC'!I$1)</f>
        <v>0</v>
      </c>
      <c r="J18">
        <f>COUNTIFS(Batch_813445_batch_results.csv!$AD:$AD, 'usa Tally vs actual DYNAMIC'!$B18,Country,"USA",Batch_813445_batch_results.csv!$AH:$AH,'answer tally vs actualDYNAMIC'!J$1)</f>
        <v>0</v>
      </c>
      <c r="K18">
        <f>COUNTIFS(Batch_813445_batch_results.csv!$AD:$AD, 'usa Tally vs actual DYNAMIC'!$B18,Country,"USA",Batch_813445_batch_results.csv!$AH:$AH,'answer tally vs actualDYNAMIC'!K$1)</f>
        <v>0</v>
      </c>
      <c r="L18">
        <f>COUNTIFS(Batch_813445_batch_results.csv!$AD:$AD, 'usa Tally vs actual DYNAMIC'!$B18,Country,"USA",Batch_813445_batch_results.csv!$AH:$AH,'answer tally vs actualDYNAMIC'!L$1)</f>
        <v>0</v>
      </c>
      <c r="M18">
        <f>COUNTIFS(Batch_813445_batch_results.csv!$AD:$AD, 'usa Tally vs actual DYNAMIC'!$B18,Country,"USA",Batch_813445_batch_results.csv!$AH:$AH,'answer tally vs actualDYNAMIC'!M$1)</f>
        <v>0</v>
      </c>
      <c r="N18">
        <f>COUNTIFS(Batch_813445_batch_results.csv!$AD:$AD, 'usa Tally vs actual DYNAMIC'!$B18,Country,"USA",Batch_813445_batch_results.csv!$AH:$AH,'answer tally vs actualDYNAMIC'!N$1)</f>
        <v>0</v>
      </c>
      <c r="O18">
        <f>COUNTIFS(Batch_813445_batch_results.csv!$AD:$AD, 'usa Tally vs actual DYNAMIC'!$B18,Country,"USA",Batch_813445_batch_results.csv!$AH:$AH,'answer tally vs actualDYNAMIC'!O$1)</f>
        <v>0</v>
      </c>
      <c r="P18">
        <f>COUNTIFS(Batch_813445_batch_results.csv!$AD:$AD, 'usa Tally vs actual DYNAMIC'!$B18,Country,"USA",Batch_813445_batch_results.csv!$AH:$AH,'answer tally vs actualDYNAMIC'!P$1)</f>
        <v>0</v>
      </c>
      <c r="Q18">
        <f>COUNTIFS(Batch_813445_batch_results.csv!$AD:$AD, 'usa Tally vs actual DYNAMIC'!$B18,Country,"USA",Batch_813445_batch_results.csv!$AH:$AH,'answer tally vs actualDYNAMIC'!Q$1)</f>
        <v>0</v>
      </c>
      <c r="R18">
        <f>COUNTIFS(Batch_813445_batch_results.csv!$AD:$AD, 'usa Tally vs actual DYNAMIC'!$B18,Country,"USA",Batch_813445_batch_results.csv!$AH:$AH,'answer tally vs actualDYNAMIC'!R$1)</f>
        <v>1</v>
      </c>
    </row>
    <row r="19" spans="1:18">
      <c r="A19">
        <v>12952</v>
      </c>
      <c r="B19" t="s">
        <v>1567</v>
      </c>
      <c r="C19">
        <f>COUNTIFS(Batch_813445_batch_results.csv!$AD:$AD, 'usa Tally vs actual DYNAMIC'!$B19,Country,"USA")</f>
        <v>0</v>
      </c>
      <c r="D19">
        <f>COUNTIFS(Batch_813445_batch_results.csv!$AD:$AD, 'usa Tally vs actual DYNAMIC'!$B19,Country,"USA",Batch_813445_batch_results.csv!$AH:$AH,'answer tally vs actualDYNAMIC'!D$1)</f>
        <v>0</v>
      </c>
      <c r="E19">
        <f>COUNTIFS(Batch_813445_batch_results.csv!$AD:$AD, 'usa Tally vs actual DYNAMIC'!$B19,Country,"USA",Batch_813445_batch_results.csv!$AH:$AH,'answer tally vs actualDYNAMIC'!E$1)</f>
        <v>0</v>
      </c>
      <c r="F19">
        <f>COUNTIFS(Batch_813445_batch_results.csv!$AD:$AD, 'usa Tally vs actual DYNAMIC'!$B19,Country,"USA",Batch_813445_batch_results.csv!$AH:$AH,'answer tally vs actualDYNAMIC'!F$1)</f>
        <v>0</v>
      </c>
      <c r="G19">
        <f>COUNTIFS(Batch_813445_batch_results.csv!$AD:$AD, 'usa Tally vs actual DYNAMIC'!$B19,Country,"USA",Batch_813445_batch_results.csv!$AH:$AH,'answer tally vs actualDYNAMIC'!G$1)</f>
        <v>0</v>
      </c>
      <c r="H19">
        <f>COUNTIFS(Batch_813445_batch_results.csv!$AD:$AD, 'usa Tally vs actual DYNAMIC'!$B19,Country,"USA",Batch_813445_batch_results.csv!$AH:$AH,'answer tally vs actualDYNAMIC'!H$1)</f>
        <v>0</v>
      </c>
      <c r="I19">
        <f>COUNTIFS(Batch_813445_batch_results.csv!$AD:$AD, 'usa Tally vs actual DYNAMIC'!$B19,Country,"USA",Batch_813445_batch_results.csv!$AH:$AH,'answer tally vs actualDYNAMIC'!I$1)</f>
        <v>0</v>
      </c>
      <c r="J19">
        <f>COUNTIFS(Batch_813445_batch_results.csv!$AD:$AD, 'usa Tally vs actual DYNAMIC'!$B19,Country,"USA",Batch_813445_batch_results.csv!$AH:$AH,'answer tally vs actualDYNAMIC'!J$1)</f>
        <v>0</v>
      </c>
      <c r="K19">
        <f>COUNTIFS(Batch_813445_batch_results.csv!$AD:$AD, 'usa Tally vs actual DYNAMIC'!$B19,Country,"USA",Batch_813445_batch_results.csv!$AH:$AH,'answer tally vs actualDYNAMIC'!K$1)</f>
        <v>0</v>
      </c>
      <c r="L19">
        <f>COUNTIFS(Batch_813445_batch_results.csv!$AD:$AD, 'usa Tally vs actual DYNAMIC'!$B19,Country,"USA",Batch_813445_batch_results.csv!$AH:$AH,'answer tally vs actualDYNAMIC'!L$1)</f>
        <v>0</v>
      </c>
      <c r="M19">
        <f>COUNTIFS(Batch_813445_batch_results.csv!$AD:$AD, 'usa Tally vs actual DYNAMIC'!$B19,Country,"USA",Batch_813445_batch_results.csv!$AH:$AH,'answer tally vs actualDYNAMIC'!M$1)</f>
        <v>0</v>
      </c>
      <c r="N19">
        <f>COUNTIFS(Batch_813445_batch_results.csv!$AD:$AD, 'usa Tally vs actual DYNAMIC'!$B19,Country,"USA",Batch_813445_batch_results.csv!$AH:$AH,'answer tally vs actualDYNAMIC'!N$1)</f>
        <v>0</v>
      </c>
      <c r="O19">
        <f>COUNTIFS(Batch_813445_batch_results.csv!$AD:$AD, 'usa Tally vs actual DYNAMIC'!$B19,Country,"USA",Batch_813445_batch_results.csv!$AH:$AH,'answer tally vs actualDYNAMIC'!O$1)</f>
        <v>0</v>
      </c>
      <c r="P19">
        <f>COUNTIFS(Batch_813445_batch_results.csv!$AD:$AD, 'usa Tally vs actual DYNAMIC'!$B19,Country,"USA",Batch_813445_batch_results.csv!$AH:$AH,'answer tally vs actualDYNAMIC'!P$1)</f>
        <v>0</v>
      </c>
      <c r="Q19">
        <f>COUNTIFS(Batch_813445_batch_results.csv!$AD:$AD, 'usa Tally vs actual DYNAMIC'!$B19,Country,"USA",Batch_813445_batch_results.csv!$AH:$AH,'answer tally vs actualDYNAMIC'!Q$1)</f>
        <v>0</v>
      </c>
      <c r="R19">
        <f>COUNTIFS(Batch_813445_batch_results.csv!$AD:$AD, 'usa Tally vs actual DYNAMIC'!$B19,Country,"USA",Batch_813445_batch_results.csv!$AH:$AH,'answer tally vs actualDYNAMIC'!R$1)</f>
        <v>0</v>
      </c>
    </row>
    <row r="20" spans="1:18">
      <c r="A20">
        <v>32650</v>
      </c>
      <c r="B20" t="s">
        <v>757</v>
      </c>
      <c r="C20">
        <f>COUNTIFS(Batch_813445_batch_results.csv!$AD:$AD, 'usa Tally vs actual DYNAMIC'!$B20,Country,"USA")</f>
        <v>2</v>
      </c>
      <c r="D20">
        <f>COUNTIFS(Batch_813445_batch_results.csv!$AD:$AD, 'usa Tally vs actual DYNAMIC'!$B20,Country,"USA",Batch_813445_batch_results.csv!$AH:$AH,'answer tally vs actualDYNAMIC'!D$1)</f>
        <v>0</v>
      </c>
      <c r="E20">
        <f>COUNTIFS(Batch_813445_batch_results.csv!$AD:$AD, 'usa Tally vs actual DYNAMIC'!$B20,Country,"USA",Batch_813445_batch_results.csv!$AH:$AH,'answer tally vs actualDYNAMIC'!E$1)</f>
        <v>0</v>
      </c>
      <c r="F20">
        <f>COUNTIFS(Batch_813445_batch_results.csv!$AD:$AD, 'usa Tally vs actual DYNAMIC'!$B20,Country,"USA",Batch_813445_batch_results.csv!$AH:$AH,'answer tally vs actualDYNAMIC'!F$1)</f>
        <v>0</v>
      </c>
      <c r="G20">
        <f>COUNTIFS(Batch_813445_batch_results.csv!$AD:$AD, 'usa Tally vs actual DYNAMIC'!$B20,Country,"USA",Batch_813445_batch_results.csv!$AH:$AH,'answer tally vs actualDYNAMIC'!G$1)</f>
        <v>0</v>
      </c>
      <c r="H20">
        <f>COUNTIFS(Batch_813445_batch_results.csv!$AD:$AD, 'usa Tally vs actual DYNAMIC'!$B20,Country,"USA",Batch_813445_batch_results.csv!$AH:$AH,'answer tally vs actualDYNAMIC'!H$1)</f>
        <v>0</v>
      </c>
      <c r="I20">
        <f>COUNTIFS(Batch_813445_batch_results.csv!$AD:$AD, 'usa Tally vs actual DYNAMIC'!$B20,Country,"USA",Batch_813445_batch_results.csv!$AH:$AH,'answer tally vs actualDYNAMIC'!I$1)</f>
        <v>0</v>
      </c>
      <c r="J20">
        <f>COUNTIFS(Batch_813445_batch_results.csv!$AD:$AD, 'usa Tally vs actual DYNAMIC'!$B20,Country,"USA",Batch_813445_batch_results.csv!$AH:$AH,'answer tally vs actualDYNAMIC'!J$1)</f>
        <v>1</v>
      </c>
      <c r="K20">
        <f>COUNTIFS(Batch_813445_batch_results.csv!$AD:$AD, 'usa Tally vs actual DYNAMIC'!$B20,Country,"USA",Batch_813445_batch_results.csv!$AH:$AH,'answer tally vs actualDYNAMIC'!K$1)</f>
        <v>0</v>
      </c>
      <c r="L20">
        <f>COUNTIFS(Batch_813445_batch_results.csv!$AD:$AD, 'usa Tally vs actual DYNAMIC'!$B20,Country,"USA",Batch_813445_batch_results.csv!$AH:$AH,'answer tally vs actualDYNAMIC'!L$1)</f>
        <v>0</v>
      </c>
      <c r="M20">
        <f>COUNTIFS(Batch_813445_batch_results.csv!$AD:$AD, 'usa Tally vs actual DYNAMIC'!$B20,Country,"USA",Batch_813445_batch_results.csv!$AH:$AH,'answer tally vs actualDYNAMIC'!M$1)</f>
        <v>0</v>
      </c>
      <c r="N20">
        <f>COUNTIFS(Batch_813445_batch_results.csv!$AD:$AD, 'usa Tally vs actual DYNAMIC'!$B20,Country,"USA",Batch_813445_batch_results.csv!$AH:$AH,'answer tally vs actualDYNAMIC'!N$1)</f>
        <v>0</v>
      </c>
      <c r="O20">
        <f>COUNTIFS(Batch_813445_batch_results.csv!$AD:$AD, 'usa Tally vs actual DYNAMIC'!$B20,Country,"USA",Batch_813445_batch_results.csv!$AH:$AH,'answer tally vs actualDYNAMIC'!O$1)</f>
        <v>0</v>
      </c>
      <c r="P20">
        <f>COUNTIFS(Batch_813445_batch_results.csv!$AD:$AD, 'usa Tally vs actual DYNAMIC'!$B20,Country,"USA",Batch_813445_batch_results.csv!$AH:$AH,'answer tally vs actualDYNAMIC'!P$1)</f>
        <v>0</v>
      </c>
      <c r="Q20">
        <f>COUNTIFS(Batch_813445_batch_results.csv!$AD:$AD, 'usa Tally vs actual DYNAMIC'!$B20,Country,"USA",Batch_813445_batch_results.csv!$AH:$AH,'answer tally vs actualDYNAMIC'!Q$1)</f>
        <v>1</v>
      </c>
      <c r="R20">
        <f>COUNTIFS(Batch_813445_batch_results.csv!$AD:$AD, 'usa Tally vs actual DYNAMIC'!$B20,Country,"USA",Batch_813445_batch_results.csv!$AH:$AH,'answer tally vs actualDYNAMIC'!R$1)</f>
        <v>0</v>
      </c>
    </row>
    <row r="21" spans="1:18">
      <c r="A21">
        <v>12202</v>
      </c>
      <c r="B21" t="s">
        <v>3691</v>
      </c>
      <c r="C21">
        <f>COUNTIFS(Batch_813445_batch_results.csv!$AD:$AD, 'usa Tally vs actual DYNAMIC'!$B21,Country,"USA")</f>
        <v>0</v>
      </c>
      <c r="D21">
        <f>COUNTIFS(Batch_813445_batch_results.csv!$AD:$AD, 'usa Tally vs actual DYNAMIC'!$B21,Country,"USA",Batch_813445_batch_results.csv!$AH:$AH,'answer tally vs actualDYNAMIC'!D$1)</f>
        <v>0</v>
      </c>
      <c r="E21">
        <f>COUNTIFS(Batch_813445_batch_results.csv!$AD:$AD, 'usa Tally vs actual DYNAMIC'!$B21,Country,"USA",Batch_813445_batch_results.csv!$AH:$AH,'answer tally vs actualDYNAMIC'!E$1)</f>
        <v>0</v>
      </c>
      <c r="F21">
        <f>COUNTIFS(Batch_813445_batch_results.csv!$AD:$AD, 'usa Tally vs actual DYNAMIC'!$B21,Country,"USA",Batch_813445_batch_results.csv!$AH:$AH,'answer tally vs actualDYNAMIC'!F$1)</f>
        <v>0</v>
      </c>
      <c r="G21">
        <f>COUNTIFS(Batch_813445_batch_results.csv!$AD:$AD, 'usa Tally vs actual DYNAMIC'!$B21,Country,"USA",Batch_813445_batch_results.csv!$AH:$AH,'answer tally vs actualDYNAMIC'!G$1)</f>
        <v>0</v>
      </c>
      <c r="H21">
        <f>COUNTIFS(Batch_813445_batch_results.csv!$AD:$AD, 'usa Tally vs actual DYNAMIC'!$B21,Country,"USA",Batch_813445_batch_results.csv!$AH:$AH,'answer tally vs actualDYNAMIC'!H$1)</f>
        <v>0</v>
      </c>
      <c r="I21">
        <f>COUNTIFS(Batch_813445_batch_results.csv!$AD:$AD, 'usa Tally vs actual DYNAMIC'!$B21,Country,"USA",Batch_813445_batch_results.csv!$AH:$AH,'answer tally vs actualDYNAMIC'!I$1)</f>
        <v>0</v>
      </c>
      <c r="J21">
        <f>COUNTIFS(Batch_813445_batch_results.csv!$AD:$AD, 'usa Tally vs actual DYNAMIC'!$B21,Country,"USA",Batch_813445_batch_results.csv!$AH:$AH,'answer tally vs actualDYNAMIC'!J$1)</f>
        <v>0</v>
      </c>
      <c r="K21">
        <f>COUNTIFS(Batch_813445_batch_results.csv!$AD:$AD, 'usa Tally vs actual DYNAMIC'!$B21,Country,"USA",Batch_813445_batch_results.csv!$AH:$AH,'answer tally vs actualDYNAMIC'!K$1)</f>
        <v>0</v>
      </c>
      <c r="L21">
        <f>COUNTIFS(Batch_813445_batch_results.csv!$AD:$AD, 'usa Tally vs actual DYNAMIC'!$B21,Country,"USA",Batch_813445_batch_results.csv!$AH:$AH,'answer tally vs actualDYNAMIC'!L$1)</f>
        <v>0</v>
      </c>
      <c r="M21">
        <f>COUNTIFS(Batch_813445_batch_results.csv!$AD:$AD, 'usa Tally vs actual DYNAMIC'!$B21,Country,"USA",Batch_813445_batch_results.csv!$AH:$AH,'answer tally vs actualDYNAMIC'!M$1)</f>
        <v>0</v>
      </c>
      <c r="N21">
        <f>COUNTIFS(Batch_813445_batch_results.csv!$AD:$AD, 'usa Tally vs actual DYNAMIC'!$B21,Country,"USA",Batch_813445_batch_results.csv!$AH:$AH,'answer tally vs actualDYNAMIC'!N$1)</f>
        <v>0</v>
      </c>
      <c r="O21">
        <f>COUNTIFS(Batch_813445_batch_results.csv!$AD:$AD, 'usa Tally vs actual DYNAMIC'!$B21,Country,"USA",Batch_813445_batch_results.csv!$AH:$AH,'answer tally vs actualDYNAMIC'!O$1)</f>
        <v>0</v>
      </c>
      <c r="P21">
        <f>COUNTIFS(Batch_813445_batch_results.csv!$AD:$AD, 'usa Tally vs actual DYNAMIC'!$B21,Country,"USA",Batch_813445_batch_results.csv!$AH:$AH,'answer tally vs actualDYNAMIC'!P$1)</f>
        <v>0</v>
      </c>
      <c r="Q21">
        <f>COUNTIFS(Batch_813445_batch_results.csv!$AD:$AD, 'usa Tally vs actual DYNAMIC'!$B21,Country,"USA",Batch_813445_batch_results.csv!$AH:$AH,'answer tally vs actualDYNAMIC'!Q$1)</f>
        <v>0</v>
      </c>
      <c r="R21">
        <f>COUNTIFS(Batch_813445_batch_results.csv!$AD:$AD, 'usa Tally vs actual DYNAMIC'!$B21,Country,"USA",Batch_813445_batch_results.csv!$AH:$AH,'answer tally vs actualDYNAMIC'!R$1)</f>
        <v>0</v>
      </c>
    </row>
    <row r="22" spans="1:18">
      <c r="A22">
        <v>136479</v>
      </c>
      <c r="B22" t="s">
        <v>1562</v>
      </c>
      <c r="C22">
        <f>COUNTIFS(Batch_813445_batch_results.csv!$AD:$AD, 'usa Tally vs actual DYNAMIC'!$B22,Country,"USA")</f>
        <v>0</v>
      </c>
      <c r="D22">
        <f>COUNTIFS(Batch_813445_batch_results.csv!$AD:$AD, 'usa Tally vs actual DYNAMIC'!$B22,Country,"USA",Batch_813445_batch_results.csv!$AH:$AH,'answer tally vs actualDYNAMIC'!D$1)</f>
        <v>0</v>
      </c>
      <c r="E22">
        <f>COUNTIFS(Batch_813445_batch_results.csv!$AD:$AD, 'usa Tally vs actual DYNAMIC'!$B22,Country,"USA",Batch_813445_batch_results.csv!$AH:$AH,'answer tally vs actualDYNAMIC'!E$1)</f>
        <v>0</v>
      </c>
      <c r="F22">
        <f>COUNTIFS(Batch_813445_batch_results.csv!$AD:$AD, 'usa Tally vs actual DYNAMIC'!$B22,Country,"USA",Batch_813445_batch_results.csv!$AH:$AH,'answer tally vs actualDYNAMIC'!F$1)</f>
        <v>0</v>
      </c>
      <c r="G22">
        <f>COUNTIFS(Batch_813445_batch_results.csv!$AD:$AD, 'usa Tally vs actual DYNAMIC'!$B22,Country,"USA",Batch_813445_batch_results.csv!$AH:$AH,'answer tally vs actualDYNAMIC'!G$1)</f>
        <v>0</v>
      </c>
      <c r="H22">
        <f>COUNTIFS(Batch_813445_batch_results.csv!$AD:$AD, 'usa Tally vs actual DYNAMIC'!$B22,Country,"USA",Batch_813445_batch_results.csv!$AH:$AH,'answer tally vs actualDYNAMIC'!H$1)</f>
        <v>0</v>
      </c>
      <c r="I22">
        <f>COUNTIFS(Batch_813445_batch_results.csv!$AD:$AD, 'usa Tally vs actual DYNAMIC'!$B22,Country,"USA",Batch_813445_batch_results.csv!$AH:$AH,'answer tally vs actualDYNAMIC'!I$1)</f>
        <v>0</v>
      </c>
      <c r="J22">
        <f>COUNTIFS(Batch_813445_batch_results.csv!$AD:$AD, 'usa Tally vs actual DYNAMIC'!$B22,Country,"USA",Batch_813445_batch_results.csv!$AH:$AH,'answer tally vs actualDYNAMIC'!J$1)</f>
        <v>0</v>
      </c>
      <c r="K22">
        <f>COUNTIFS(Batch_813445_batch_results.csv!$AD:$AD, 'usa Tally vs actual DYNAMIC'!$B22,Country,"USA",Batch_813445_batch_results.csv!$AH:$AH,'answer tally vs actualDYNAMIC'!K$1)</f>
        <v>0</v>
      </c>
      <c r="L22">
        <f>COUNTIFS(Batch_813445_batch_results.csv!$AD:$AD, 'usa Tally vs actual DYNAMIC'!$B22,Country,"USA",Batch_813445_batch_results.csv!$AH:$AH,'answer tally vs actualDYNAMIC'!L$1)</f>
        <v>0</v>
      </c>
      <c r="M22">
        <f>COUNTIFS(Batch_813445_batch_results.csv!$AD:$AD, 'usa Tally vs actual DYNAMIC'!$B22,Country,"USA",Batch_813445_batch_results.csv!$AH:$AH,'answer tally vs actualDYNAMIC'!M$1)</f>
        <v>0</v>
      </c>
      <c r="N22">
        <f>COUNTIFS(Batch_813445_batch_results.csv!$AD:$AD, 'usa Tally vs actual DYNAMIC'!$B22,Country,"USA",Batch_813445_batch_results.csv!$AH:$AH,'answer tally vs actualDYNAMIC'!N$1)</f>
        <v>0</v>
      </c>
      <c r="O22">
        <f>COUNTIFS(Batch_813445_batch_results.csv!$AD:$AD, 'usa Tally vs actual DYNAMIC'!$B22,Country,"USA",Batch_813445_batch_results.csv!$AH:$AH,'answer tally vs actualDYNAMIC'!O$1)</f>
        <v>0</v>
      </c>
      <c r="P22">
        <f>COUNTIFS(Batch_813445_batch_results.csv!$AD:$AD, 'usa Tally vs actual DYNAMIC'!$B22,Country,"USA",Batch_813445_batch_results.csv!$AH:$AH,'answer tally vs actualDYNAMIC'!P$1)</f>
        <v>0</v>
      </c>
      <c r="Q22">
        <f>COUNTIFS(Batch_813445_batch_results.csv!$AD:$AD, 'usa Tally vs actual DYNAMIC'!$B22,Country,"USA",Batch_813445_batch_results.csv!$AH:$AH,'answer tally vs actualDYNAMIC'!Q$1)</f>
        <v>0</v>
      </c>
      <c r="R22">
        <f>COUNTIFS(Batch_813445_batch_results.csv!$AD:$AD, 'usa Tally vs actual DYNAMIC'!$B22,Country,"USA",Batch_813445_batch_results.csv!$AH:$AH,'answer tally vs actualDYNAMIC'!R$1)</f>
        <v>0</v>
      </c>
    </row>
    <row r="23" spans="1:18">
      <c r="A23">
        <v>137069</v>
      </c>
      <c r="B23" t="s">
        <v>3650</v>
      </c>
      <c r="C23">
        <f>COUNTIFS(Batch_813445_batch_results.csv!$AD:$AD, 'usa Tally vs actual DYNAMIC'!$B23,Country,"USA")</f>
        <v>1</v>
      </c>
      <c r="D23">
        <f>COUNTIFS(Batch_813445_batch_results.csv!$AD:$AD, 'usa Tally vs actual DYNAMIC'!$B23,Country,"USA",Batch_813445_batch_results.csv!$AH:$AH,'answer tally vs actualDYNAMIC'!D$1)</f>
        <v>0</v>
      </c>
      <c r="E23">
        <f>COUNTIFS(Batch_813445_batch_results.csv!$AD:$AD, 'usa Tally vs actual DYNAMIC'!$B23,Country,"USA",Batch_813445_batch_results.csv!$AH:$AH,'answer tally vs actualDYNAMIC'!E$1)</f>
        <v>0</v>
      </c>
      <c r="F23">
        <f>COUNTIFS(Batch_813445_batch_results.csv!$AD:$AD, 'usa Tally vs actual DYNAMIC'!$B23,Country,"USA",Batch_813445_batch_results.csv!$AH:$AH,'answer tally vs actualDYNAMIC'!F$1)</f>
        <v>0</v>
      </c>
      <c r="G23">
        <f>COUNTIFS(Batch_813445_batch_results.csv!$AD:$AD, 'usa Tally vs actual DYNAMIC'!$B23,Country,"USA",Batch_813445_batch_results.csv!$AH:$AH,'answer tally vs actualDYNAMIC'!G$1)</f>
        <v>0</v>
      </c>
      <c r="H23">
        <f>COUNTIFS(Batch_813445_batch_results.csv!$AD:$AD, 'usa Tally vs actual DYNAMIC'!$B23,Country,"USA",Batch_813445_batch_results.csv!$AH:$AH,'answer tally vs actualDYNAMIC'!H$1)</f>
        <v>0</v>
      </c>
      <c r="I23">
        <f>COUNTIFS(Batch_813445_batch_results.csv!$AD:$AD, 'usa Tally vs actual DYNAMIC'!$B23,Country,"USA",Batch_813445_batch_results.csv!$AH:$AH,'answer tally vs actualDYNAMIC'!I$1)</f>
        <v>0</v>
      </c>
      <c r="J23">
        <f>COUNTIFS(Batch_813445_batch_results.csv!$AD:$AD, 'usa Tally vs actual DYNAMIC'!$B23,Country,"USA",Batch_813445_batch_results.csv!$AH:$AH,'answer tally vs actualDYNAMIC'!J$1)</f>
        <v>0</v>
      </c>
      <c r="K23">
        <f>COUNTIFS(Batch_813445_batch_results.csv!$AD:$AD, 'usa Tally vs actual DYNAMIC'!$B23,Country,"USA",Batch_813445_batch_results.csv!$AH:$AH,'answer tally vs actualDYNAMIC'!K$1)</f>
        <v>0</v>
      </c>
      <c r="L23">
        <f>COUNTIFS(Batch_813445_batch_results.csv!$AD:$AD, 'usa Tally vs actual DYNAMIC'!$B23,Country,"USA",Batch_813445_batch_results.csv!$AH:$AH,'answer tally vs actualDYNAMIC'!L$1)</f>
        <v>0</v>
      </c>
      <c r="M23">
        <f>COUNTIFS(Batch_813445_batch_results.csv!$AD:$AD, 'usa Tally vs actual DYNAMIC'!$B23,Country,"USA",Batch_813445_batch_results.csv!$AH:$AH,'answer tally vs actualDYNAMIC'!M$1)</f>
        <v>0</v>
      </c>
      <c r="N23">
        <f>COUNTIFS(Batch_813445_batch_results.csv!$AD:$AD, 'usa Tally vs actual DYNAMIC'!$B23,Country,"USA",Batch_813445_batch_results.csv!$AH:$AH,'answer tally vs actualDYNAMIC'!N$1)</f>
        <v>0</v>
      </c>
      <c r="O23">
        <f>COUNTIFS(Batch_813445_batch_results.csv!$AD:$AD, 'usa Tally vs actual DYNAMIC'!$B23,Country,"USA",Batch_813445_batch_results.csv!$AH:$AH,'answer tally vs actualDYNAMIC'!O$1)</f>
        <v>0</v>
      </c>
      <c r="P23">
        <f>COUNTIFS(Batch_813445_batch_results.csv!$AD:$AD, 'usa Tally vs actual DYNAMIC'!$B23,Country,"USA",Batch_813445_batch_results.csv!$AH:$AH,'answer tally vs actualDYNAMIC'!P$1)</f>
        <v>0</v>
      </c>
      <c r="Q23">
        <f>COUNTIFS(Batch_813445_batch_results.csv!$AD:$AD, 'usa Tally vs actual DYNAMIC'!$B23,Country,"USA",Batch_813445_batch_results.csv!$AH:$AH,'answer tally vs actualDYNAMIC'!Q$1)</f>
        <v>1</v>
      </c>
      <c r="R23">
        <f>COUNTIFS(Batch_813445_batch_results.csv!$AD:$AD, 'usa Tally vs actual DYNAMIC'!$B23,Country,"USA",Batch_813445_batch_results.csv!$AH:$AH,'answer tally vs actualDYNAMIC'!R$1)</f>
        <v>0</v>
      </c>
    </row>
    <row r="24" spans="1:18">
      <c r="A24">
        <v>1044631</v>
      </c>
      <c r="B24" t="s">
        <v>3626</v>
      </c>
      <c r="C24">
        <f>COUNTIFS(Batch_813445_batch_results.csv!$AD:$AD, 'usa Tally vs actual DYNAMIC'!$B24,Country,"USA")</f>
        <v>0</v>
      </c>
      <c r="D24">
        <f>COUNTIFS(Batch_813445_batch_results.csv!$AD:$AD, 'usa Tally vs actual DYNAMIC'!$B24,Country,"USA",Batch_813445_batch_results.csv!$AH:$AH,'answer tally vs actualDYNAMIC'!D$1)</f>
        <v>0</v>
      </c>
      <c r="E24">
        <f>COUNTIFS(Batch_813445_batch_results.csv!$AD:$AD, 'usa Tally vs actual DYNAMIC'!$B24,Country,"USA",Batch_813445_batch_results.csv!$AH:$AH,'answer tally vs actualDYNAMIC'!E$1)</f>
        <v>0</v>
      </c>
      <c r="F24">
        <f>COUNTIFS(Batch_813445_batch_results.csv!$AD:$AD, 'usa Tally vs actual DYNAMIC'!$B24,Country,"USA",Batch_813445_batch_results.csv!$AH:$AH,'answer tally vs actualDYNAMIC'!F$1)</f>
        <v>0</v>
      </c>
      <c r="G24">
        <f>COUNTIFS(Batch_813445_batch_results.csv!$AD:$AD, 'usa Tally vs actual DYNAMIC'!$B24,Country,"USA",Batch_813445_batch_results.csv!$AH:$AH,'answer tally vs actualDYNAMIC'!G$1)</f>
        <v>0</v>
      </c>
      <c r="H24">
        <f>COUNTIFS(Batch_813445_batch_results.csv!$AD:$AD, 'usa Tally vs actual DYNAMIC'!$B24,Country,"USA",Batch_813445_batch_results.csv!$AH:$AH,'answer tally vs actualDYNAMIC'!H$1)</f>
        <v>0</v>
      </c>
      <c r="I24">
        <f>COUNTIFS(Batch_813445_batch_results.csv!$AD:$AD, 'usa Tally vs actual DYNAMIC'!$B24,Country,"USA",Batch_813445_batch_results.csv!$AH:$AH,'answer tally vs actualDYNAMIC'!I$1)</f>
        <v>0</v>
      </c>
      <c r="J24">
        <f>COUNTIFS(Batch_813445_batch_results.csv!$AD:$AD, 'usa Tally vs actual DYNAMIC'!$B24,Country,"USA",Batch_813445_batch_results.csv!$AH:$AH,'answer tally vs actualDYNAMIC'!J$1)</f>
        <v>0</v>
      </c>
      <c r="K24">
        <f>COUNTIFS(Batch_813445_batch_results.csv!$AD:$AD, 'usa Tally vs actual DYNAMIC'!$B24,Country,"USA",Batch_813445_batch_results.csv!$AH:$AH,'answer tally vs actualDYNAMIC'!K$1)</f>
        <v>0</v>
      </c>
      <c r="L24">
        <f>COUNTIFS(Batch_813445_batch_results.csv!$AD:$AD, 'usa Tally vs actual DYNAMIC'!$B24,Country,"USA",Batch_813445_batch_results.csv!$AH:$AH,'answer tally vs actualDYNAMIC'!L$1)</f>
        <v>0</v>
      </c>
      <c r="M24">
        <f>COUNTIFS(Batch_813445_batch_results.csv!$AD:$AD, 'usa Tally vs actual DYNAMIC'!$B24,Country,"USA",Batch_813445_batch_results.csv!$AH:$AH,'answer tally vs actualDYNAMIC'!M$1)</f>
        <v>0</v>
      </c>
      <c r="N24">
        <f>COUNTIFS(Batch_813445_batch_results.csv!$AD:$AD, 'usa Tally vs actual DYNAMIC'!$B24,Country,"USA",Batch_813445_batch_results.csv!$AH:$AH,'answer tally vs actualDYNAMIC'!N$1)</f>
        <v>0</v>
      </c>
      <c r="O24">
        <f>COUNTIFS(Batch_813445_batch_results.csv!$AD:$AD, 'usa Tally vs actual DYNAMIC'!$B24,Country,"USA",Batch_813445_batch_results.csv!$AH:$AH,'answer tally vs actualDYNAMIC'!O$1)</f>
        <v>0</v>
      </c>
      <c r="P24">
        <f>COUNTIFS(Batch_813445_batch_results.csv!$AD:$AD, 'usa Tally vs actual DYNAMIC'!$B24,Country,"USA",Batch_813445_batch_results.csv!$AH:$AH,'answer tally vs actualDYNAMIC'!P$1)</f>
        <v>0</v>
      </c>
      <c r="Q24">
        <f>COUNTIFS(Batch_813445_batch_results.csv!$AD:$AD, 'usa Tally vs actual DYNAMIC'!$B24,Country,"USA",Batch_813445_batch_results.csv!$AH:$AH,'answer tally vs actualDYNAMIC'!Q$1)</f>
        <v>0</v>
      </c>
      <c r="R24">
        <f>COUNTIFS(Batch_813445_batch_results.csv!$AD:$AD, 'usa Tally vs actual DYNAMIC'!$B24,Country,"USA",Batch_813445_batch_results.csv!$AH:$AH,'answer tally vs actualDYNAMIC'!R$1)</f>
        <v>0</v>
      </c>
    </row>
    <row r="25" spans="1:18">
      <c r="A25">
        <v>105196</v>
      </c>
      <c r="B25" t="s">
        <v>3676</v>
      </c>
      <c r="C25">
        <f>COUNTIFS(Batch_813445_batch_results.csv!$AD:$AD, 'usa Tally vs actual DYNAMIC'!$B25,Country,"USA")</f>
        <v>0</v>
      </c>
      <c r="D25">
        <f>COUNTIFS(Batch_813445_batch_results.csv!$AD:$AD, 'usa Tally vs actual DYNAMIC'!$B25,Country,"USA",Batch_813445_batch_results.csv!$AH:$AH,'answer tally vs actualDYNAMIC'!D$1)</f>
        <v>0</v>
      </c>
      <c r="E25">
        <f>COUNTIFS(Batch_813445_batch_results.csv!$AD:$AD, 'usa Tally vs actual DYNAMIC'!$B25,Country,"USA",Batch_813445_batch_results.csv!$AH:$AH,'answer tally vs actualDYNAMIC'!E$1)</f>
        <v>0</v>
      </c>
      <c r="F25">
        <f>COUNTIFS(Batch_813445_batch_results.csv!$AD:$AD, 'usa Tally vs actual DYNAMIC'!$B25,Country,"USA",Batch_813445_batch_results.csv!$AH:$AH,'answer tally vs actualDYNAMIC'!F$1)</f>
        <v>0</v>
      </c>
      <c r="G25">
        <f>COUNTIFS(Batch_813445_batch_results.csv!$AD:$AD, 'usa Tally vs actual DYNAMIC'!$B25,Country,"USA",Batch_813445_batch_results.csv!$AH:$AH,'answer tally vs actualDYNAMIC'!G$1)</f>
        <v>0</v>
      </c>
      <c r="H25">
        <f>COUNTIFS(Batch_813445_batch_results.csv!$AD:$AD, 'usa Tally vs actual DYNAMIC'!$B25,Country,"USA",Batch_813445_batch_results.csv!$AH:$AH,'answer tally vs actualDYNAMIC'!H$1)</f>
        <v>0</v>
      </c>
      <c r="I25">
        <f>COUNTIFS(Batch_813445_batch_results.csv!$AD:$AD, 'usa Tally vs actual DYNAMIC'!$B25,Country,"USA",Batch_813445_batch_results.csv!$AH:$AH,'answer tally vs actualDYNAMIC'!I$1)</f>
        <v>0</v>
      </c>
      <c r="J25">
        <f>COUNTIFS(Batch_813445_batch_results.csv!$AD:$AD, 'usa Tally vs actual DYNAMIC'!$B25,Country,"USA",Batch_813445_batch_results.csv!$AH:$AH,'answer tally vs actualDYNAMIC'!J$1)</f>
        <v>0</v>
      </c>
      <c r="K25">
        <f>COUNTIFS(Batch_813445_batch_results.csv!$AD:$AD, 'usa Tally vs actual DYNAMIC'!$B25,Country,"USA",Batch_813445_batch_results.csv!$AH:$AH,'answer tally vs actualDYNAMIC'!K$1)</f>
        <v>0</v>
      </c>
      <c r="L25">
        <f>COUNTIFS(Batch_813445_batch_results.csv!$AD:$AD, 'usa Tally vs actual DYNAMIC'!$B25,Country,"USA",Batch_813445_batch_results.csv!$AH:$AH,'answer tally vs actualDYNAMIC'!L$1)</f>
        <v>0</v>
      </c>
      <c r="M25">
        <f>COUNTIFS(Batch_813445_batch_results.csv!$AD:$AD, 'usa Tally vs actual DYNAMIC'!$B25,Country,"USA",Batch_813445_batch_results.csv!$AH:$AH,'answer tally vs actualDYNAMIC'!M$1)</f>
        <v>0</v>
      </c>
      <c r="N25">
        <f>COUNTIFS(Batch_813445_batch_results.csv!$AD:$AD, 'usa Tally vs actual DYNAMIC'!$B25,Country,"USA",Batch_813445_batch_results.csv!$AH:$AH,'answer tally vs actualDYNAMIC'!N$1)</f>
        <v>0</v>
      </c>
      <c r="O25">
        <f>COUNTIFS(Batch_813445_batch_results.csv!$AD:$AD, 'usa Tally vs actual DYNAMIC'!$B25,Country,"USA",Batch_813445_batch_results.csv!$AH:$AH,'answer tally vs actualDYNAMIC'!O$1)</f>
        <v>0</v>
      </c>
      <c r="P25">
        <f>COUNTIFS(Batch_813445_batch_results.csv!$AD:$AD, 'usa Tally vs actual DYNAMIC'!$B25,Country,"USA",Batch_813445_batch_results.csv!$AH:$AH,'answer tally vs actualDYNAMIC'!P$1)</f>
        <v>0</v>
      </c>
      <c r="Q25">
        <f>COUNTIFS(Batch_813445_batch_results.csv!$AD:$AD, 'usa Tally vs actual DYNAMIC'!$B25,Country,"USA",Batch_813445_batch_results.csv!$AH:$AH,'answer tally vs actualDYNAMIC'!Q$1)</f>
        <v>0</v>
      </c>
      <c r="R25">
        <f>COUNTIFS(Batch_813445_batch_results.csv!$AD:$AD, 'usa Tally vs actual DYNAMIC'!$B25,Country,"USA",Batch_813445_batch_results.csv!$AH:$AH,'answer tally vs actualDYNAMIC'!R$1)</f>
        <v>0</v>
      </c>
    </row>
    <row r="26" spans="1:18">
      <c r="A26">
        <v>0</v>
      </c>
      <c r="B26" t="s">
        <v>1059</v>
      </c>
      <c r="C26">
        <f>COUNTIFS(Batch_813445_batch_results.csv!$AD:$AD, 'usa Tally vs actual DYNAMIC'!$B26,Country,"USA")</f>
        <v>0</v>
      </c>
      <c r="D26">
        <f>COUNTIFS(Batch_813445_batch_results.csv!$AD:$AD, 'usa Tally vs actual DYNAMIC'!$B26,Country,"USA",Batch_813445_batch_results.csv!$AH:$AH,'answer tally vs actualDYNAMIC'!D$1)</f>
        <v>0</v>
      </c>
      <c r="E26">
        <f>COUNTIFS(Batch_813445_batch_results.csv!$AD:$AD, 'usa Tally vs actual DYNAMIC'!$B26,Country,"USA",Batch_813445_batch_results.csv!$AH:$AH,'answer tally vs actualDYNAMIC'!E$1)</f>
        <v>0</v>
      </c>
      <c r="F26">
        <f>COUNTIFS(Batch_813445_batch_results.csv!$AD:$AD, 'usa Tally vs actual DYNAMIC'!$B26,Country,"USA",Batch_813445_batch_results.csv!$AH:$AH,'answer tally vs actualDYNAMIC'!F$1)</f>
        <v>0</v>
      </c>
      <c r="G26">
        <f>COUNTIFS(Batch_813445_batch_results.csv!$AD:$AD, 'usa Tally vs actual DYNAMIC'!$B26,Country,"USA",Batch_813445_batch_results.csv!$AH:$AH,'answer tally vs actualDYNAMIC'!G$1)</f>
        <v>0</v>
      </c>
      <c r="H26">
        <f>COUNTIFS(Batch_813445_batch_results.csv!$AD:$AD, 'usa Tally vs actual DYNAMIC'!$B26,Country,"USA",Batch_813445_batch_results.csv!$AH:$AH,'answer tally vs actualDYNAMIC'!H$1)</f>
        <v>0</v>
      </c>
      <c r="I26">
        <f>COUNTIFS(Batch_813445_batch_results.csv!$AD:$AD, 'usa Tally vs actual DYNAMIC'!$B26,Country,"USA",Batch_813445_batch_results.csv!$AH:$AH,'answer tally vs actualDYNAMIC'!I$1)</f>
        <v>0</v>
      </c>
      <c r="J26">
        <f>COUNTIFS(Batch_813445_batch_results.csv!$AD:$AD, 'usa Tally vs actual DYNAMIC'!$B26,Country,"USA",Batch_813445_batch_results.csv!$AH:$AH,'answer tally vs actualDYNAMIC'!J$1)</f>
        <v>0</v>
      </c>
      <c r="K26">
        <f>COUNTIFS(Batch_813445_batch_results.csv!$AD:$AD, 'usa Tally vs actual DYNAMIC'!$B26,Country,"USA",Batch_813445_batch_results.csv!$AH:$AH,'answer tally vs actualDYNAMIC'!K$1)</f>
        <v>0</v>
      </c>
      <c r="L26">
        <f>COUNTIFS(Batch_813445_batch_results.csv!$AD:$AD, 'usa Tally vs actual DYNAMIC'!$B26,Country,"USA",Batch_813445_batch_results.csv!$AH:$AH,'answer tally vs actualDYNAMIC'!L$1)</f>
        <v>0</v>
      </c>
      <c r="M26">
        <f>COUNTIFS(Batch_813445_batch_results.csv!$AD:$AD, 'usa Tally vs actual DYNAMIC'!$B26,Country,"USA",Batch_813445_batch_results.csv!$AH:$AH,'answer tally vs actualDYNAMIC'!M$1)</f>
        <v>0</v>
      </c>
      <c r="N26">
        <f>COUNTIFS(Batch_813445_batch_results.csv!$AD:$AD, 'usa Tally vs actual DYNAMIC'!$B26,Country,"USA",Batch_813445_batch_results.csv!$AH:$AH,'answer tally vs actualDYNAMIC'!N$1)</f>
        <v>0</v>
      </c>
      <c r="O26">
        <f>COUNTIFS(Batch_813445_batch_results.csv!$AD:$AD, 'usa Tally vs actual DYNAMIC'!$B26,Country,"USA",Batch_813445_batch_results.csv!$AH:$AH,'answer tally vs actualDYNAMIC'!O$1)</f>
        <v>0</v>
      </c>
      <c r="P26">
        <f>COUNTIFS(Batch_813445_batch_results.csv!$AD:$AD, 'usa Tally vs actual DYNAMIC'!$B26,Country,"USA",Batch_813445_batch_results.csv!$AH:$AH,'answer tally vs actualDYNAMIC'!P$1)</f>
        <v>0</v>
      </c>
      <c r="Q26">
        <f>COUNTIFS(Batch_813445_batch_results.csv!$AD:$AD, 'usa Tally vs actual DYNAMIC'!$B26,Country,"USA",Batch_813445_batch_results.csv!$AH:$AH,'answer tally vs actualDYNAMIC'!Q$1)</f>
        <v>0</v>
      </c>
      <c r="R26">
        <f>COUNTIFS(Batch_813445_batch_results.csv!$AD:$AD, 'usa Tally vs actual DYNAMIC'!$B26,Country,"USA",Batch_813445_batch_results.csv!$AH:$AH,'answer tally vs actualDYNAMIC'!R$1)</f>
        <v>0</v>
      </c>
    </row>
    <row r="27" spans="1:18">
      <c r="A27">
        <v>7779849</v>
      </c>
      <c r="B27" t="s">
        <v>1049</v>
      </c>
      <c r="C27">
        <f>COUNTIFS(Batch_813445_batch_results.csv!$AD:$AD, 'usa Tally vs actual DYNAMIC'!$B27,Country,"USA")</f>
        <v>1</v>
      </c>
      <c r="D27">
        <f>COUNTIFS(Batch_813445_batch_results.csv!$AD:$AD, 'usa Tally vs actual DYNAMIC'!$B27,Country,"USA",Batch_813445_batch_results.csv!$AH:$AH,'answer tally vs actualDYNAMIC'!D$1)</f>
        <v>0</v>
      </c>
      <c r="E27">
        <f>COUNTIFS(Batch_813445_batch_results.csv!$AD:$AD, 'usa Tally vs actual DYNAMIC'!$B27,Country,"USA",Batch_813445_batch_results.csv!$AH:$AH,'answer tally vs actualDYNAMIC'!E$1)</f>
        <v>0</v>
      </c>
      <c r="F27">
        <f>COUNTIFS(Batch_813445_batch_results.csv!$AD:$AD, 'usa Tally vs actual DYNAMIC'!$B27,Country,"USA",Batch_813445_batch_results.csv!$AH:$AH,'answer tally vs actualDYNAMIC'!F$1)</f>
        <v>0</v>
      </c>
      <c r="G27">
        <f>COUNTIFS(Batch_813445_batch_results.csv!$AD:$AD, 'usa Tally vs actual DYNAMIC'!$B27,Country,"USA",Batch_813445_batch_results.csv!$AH:$AH,'answer tally vs actualDYNAMIC'!G$1)</f>
        <v>0</v>
      </c>
      <c r="H27">
        <f>COUNTIFS(Batch_813445_batch_results.csv!$AD:$AD, 'usa Tally vs actual DYNAMIC'!$B27,Country,"USA",Batch_813445_batch_results.csv!$AH:$AH,'answer tally vs actualDYNAMIC'!H$1)</f>
        <v>0</v>
      </c>
      <c r="I27">
        <f>COUNTIFS(Batch_813445_batch_results.csv!$AD:$AD, 'usa Tally vs actual DYNAMIC'!$B27,Country,"USA",Batch_813445_batch_results.csv!$AH:$AH,'answer tally vs actualDYNAMIC'!I$1)</f>
        <v>0</v>
      </c>
      <c r="J27">
        <f>COUNTIFS(Batch_813445_batch_results.csv!$AD:$AD, 'usa Tally vs actual DYNAMIC'!$B27,Country,"USA",Batch_813445_batch_results.csv!$AH:$AH,'answer tally vs actualDYNAMIC'!J$1)</f>
        <v>0</v>
      </c>
      <c r="K27">
        <f>COUNTIFS(Batch_813445_batch_results.csv!$AD:$AD, 'usa Tally vs actual DYNAMIC'!$B27,Country,"USA",Batch_813445_batch_results.csv!$AH:$AH,'answer tally vs actualDYNAMIC'!K$1)</f>
        <v>0</v>
      </c>
      <c r="L27">
        <f>COUNTIFS(Batch_813445_batch_results.csv!$AD:$AD, 'usa Tally vs actual DYNAMIC'!$B27,Country,"USA",Batch_813445_batch_results.csv!$AH:$AH,'answer tally vs actualDYNAMIC'!L$1)</f>
        <v>0</v>
      </c>
      <c r="M27">
        <f>COUNTIFS(Batch_813445_batch_results.csv!$AD:$AD, 'usa Tally vs actual DYNAMIC'!$B27,Country,"USA",Batch_813445_batch_results.csv!$AH:$AH,'answer tally vs actualDYNAMIC'!M$1)</f>
        <v>0</v>
      </c>
      <c r="N27">
        <f>COUNTIFS(Batch_813445_batch_results.csv!$AD:$AD, 'usa Tally vs actual DYNAMIC'!$B27,Country,"USA",Batch_813445_batch_results.csv!$AH:$AH,'answer tally vs actualDYNAMIC'!N$1)</f>
        <v>0</v>
      </c>
      <c r="O27">
        <f>COUNTIFS(Batch_813445_batch_results.csv!$AD:$AD, 'usa Tally vs actual DYNAMIC'!$B27,Country,"USA",Batch_813445_batch_results.csv!$AH:$AH,'answer tally vs actualDYNAMIC'!O$1)</f>
        <v>0</v>
      </c>
      <c r="P27">
        <f>COUNTIFS(Batch_813445_batch_results.csv!$AD:$AD, 'usa Tally vs actual DYNAMIC'!$B27,Country,"USA",Batch_813445_batch_results.csv!$AH:$AH,'answer tally vs actualDYNAMIC'!P$1)</f>
        <v>0</v>
      </c>
      <c r="Q27">
        <f>COUNTIFS(Batch_813445_batch_results.csv!$AD:$AD, 'usa Tally vs actual DYNAMIC'!$B27,Country,"USA",Batch_813445_batch_results.csv!$AH:$AH,'answer tally vs actualDYNAMIC'!Q$1)</f>
        <v>0</v>
      </c>
      <c r="R27">
        <f>COUNTIFS(Batch_813445_batch_results.csv!$AD:$AD, 'usa Tally vs actual DYNAMIC'!$B27,Country,"USA",Batch_813445_batch_results.csv!$AH:$AH,'answer tally vs actualDYNAMIC'!R$1)</f>
        <v>1</v>
      </c>
    </row>
    <row r="28" spans="1:18">
      <c r="A28">
        <v>52844</v>
      </c>
      <c r="B28" t="s">
        <v>3802</v>
      </c>
      <c r="C28">
        <f>COUNTIFS(Batch_813445_batch_results.csv!$AD:$AD, 'usa Tally vs actual DYNAMIC'!$B28,Country,"USA")</f>
        <v>0</v>
      </c>
      <c r="D28">
        <f>COUNTIFS(Batch_813445_batch_results.csv!$AD:$AD, 'usa Tally vs actual DYNAMIC'!$B28,Country,"USA",Batch_813445_batch_results.csv!$AH:$AH,'answer tally vs actualDYNAMIC'!D$1)</f>
        <v>0</v>
      </c>
      <c r="E28">
        <f>COUNTIFS(Batch_813445_batch_results.csv!$AD:$AD, 'usa Tally vs actual DYNAMIC'!$B28,Country,"USA",Batch_813445_batch_results.csv!$AH:$AH,'answer tally vs actualDYNAMIC'!E$1)</f>
        <v>0</v>
      </c>
      <c r="F28">
        <f>COUNTIFS(Batch_813445_batch_results.csv!$AD:$AD, 'usa Tally vs actual DYNAMIC'!$B28,Country,"USA",Batch_813445_batch_results.csv!$AH:$AH,'answer tally vs actualDYNAMIC'!F$1)</f>
        <v>0</v>
      </c>
      <c r="G28">
        <f>COUNTIFS(Batch_813445_batch_results.csv!$AD:$AD, 'usa Tally vs actual DYNAMIC'!$B28,Country,"USA",Batch_813445_batch_results.csv!$AH:$AH,'answer tally vs actualDYNAMIC'!G$1)</f>
        <v>0</v>
      </c>
      <c r="H28">
        <f>COUNTIFS(Batch_813445_batch_results.csv!$AD:$AD, 'usa Tally vs actual DYNAMIC'!$B28,Country,"USA",Batch_813445_batch_results.csv!$AH:$AH,'answer tally vs actualDYNAMIC'!H$1)</f>
        <v>0</v>
      </c>
      <c r="I28">
        <f>COUNTIFS(Batch_813445_batch_results.csv!$AD:$AD, 'usa Tally vs actual DYNAMIC'!$B28,Country,"USA",Batch_813445_batch_results.csv!$AH:$AH,'answer tally vs actualDYNAMIC'!I$1)</f>
        <v>0</v>
      </c>
      <c r="J28">
        <f>COUNTIFS(Batch_813445_batch_results.csv!$AD:$AD, 'usa Tally vs actual DYNAMIC'!$B28,Country,"USA",Batch_813445_batch_results.csv!$AH:$AH,'answer tally vs actualDYNAMIC'!J$1)</f>
        <v>0</v>
      </c>
      <c r="K28">
        <f>COUNTIFS(Batch_813445_batch_results.csv!$AD:$AD, 'usa Tally vs actual DYNAMIC'!$B28,Country,"USA",Batch_813445_batch_results.csv!$AH:$AH,'answer tally vs actualDYNAMIC'!K$1)</f>
        <v>0</v>
      </c>
      <c r="L28">
        <f>COUNTIFS(Batch_813445_batch_results.csv!$AD:$AD, 'usa Tally vs actual DYNAMIC'!$B28,Country,"USA",Batch_813445_batch_results.csv!$AH:$AH,'answer tally vs actualDYNAMIC'!L$1)</f>
        <v>0</v>
      </c>
      <c r="M28">
        <f>COUNTIFS(Batch_813445_batch_results.csv!$AD:$AD, 'usa Tally vs actual DYNAMIC'!$B28,Country,"USA",Batch_813445_batch_results.csv!$AH:$AH,'answer tally vs actualDYNAMIC'!M$1)</f>
        <v>0</v>
      </c>
      <c r="N28">
        <f>COUNTIFS(Batch_813445_batch_results.csv!$AD:$AD, 'usa Tally vs actual DYNAMIC'!$B28,Country,"USA",Batch_813445_batch_results.csv!$AH:$AH,'answer tally vs actualDYNAMIC'!N$1)</f>
        <v>0</v>
      </c>
      <c r="O28">
        <f>COUNTIFS(Batch_813445_batch_results.csv!$AD:$AD, 'usa Tally vs actual DYNAMIC'!$B28,Country,"USA",Batch_813445_batch_results.csv!$AH:$AH,'answer tally vs actualDYNAMIC'!O$1)</f>
        <v>0</v>
      </c>
      <c r="P28">
        <f>COUNTIFS(Batch_813445_batch_results.csv!$AD:$AD, 'usa Tally vs actual DYNAMIC'!$B28,Country,"USA",Batch_813445_batch_results.csv!$AH:$AH,'answer tally vs actualDYNAMIC'!P$1)</f>
        <v>0</v>
      </c>
      <c r="Q28">
        <f>COUNTIFS(Batch_813445_batch_results.csv!$AD:$AD, 'usa Tally vs actual DYNAMIC'!$B28,Country,"USA",Batch_813445_batch_results.csv!$AH:$AH,'answer tally vs actualDYNAMIC'!Q$1)</f>
        <v>0</v>
      </c>
      <c r="R28">
        <f>COUNTIFS(Batch_813445_batch_results.csv!$AD:$AD, 'usa Tally vs actual DYNAMIC'!$B28,Country,"USA",Batch_813445_batch_results.csv!$AH:$AH,'answer tally vs actualDYNAMIC'!R$1)</f>
        <v>0</v>
      </c>
    </row>
    <row r="29" spans="1:18">
      <c r="A29">
        <v>13</v>
      </c>
      <c r="B29" t="s">
        <v>1851</v>
      </c>
      <c r="C29">
        <f>COUNTIFS(Batch_813445_batch_results.csv!$AD:$AD, 'usa Tally vs actual DYNAMIC'!$B29,Country,"USA")</f>
        <v>0</v>
      </c>
      <c r="D29">
        <f>COUNTIFS(Batch_813445_batch_results.csv!$AD:$AD, 'usa Tally vs actual DYNAMIC'!$B29,Country,"USA",Batch_813445_batch_results.csv!$AH:$AH,'answer tally vs actualDYNAMIC'!D$1)</f>
        <v>0</v>
      </c>
      <c r="E29">
        <f>COUNTIFS(Batch_813445_batch_results.csv!$AD:$AD, 'usa Tally vs actual DYNAMIC'!$B29,Country,"USA",Batch_813445_batch_results.csv!$AH:$AH,'answer tally vs actualDYNAMIC'!E$1)</f>
        <v>0</v>
      </c>
      <c r="F29">
        <f>COUNTIFS(Batch_813445_batch_results.csv!$AD:$AD, 'usa Tally vs actual DYNAMIC'!$B29,Country,"USA",Batch_813445_batch_results.csv!$AH:$AH,'answer tally vs actualDYNAMIC'!F$1)</f>
        <v>0</v>
      </c>
      <c r="G29">
        <f>COUNTIFS(Batch_813445_batch_results.csv!$AD:$AD, 'usa Tally vs actual DYNAMIC'!$B29,Country,"USA",Batch_813445_batch_results.csv!$AH:$AH,'answer tally vs actualDYNAMIC'!G$1)</f>
        <v>0</v>
      </c>
      <c r="H29">
        <f>COUNTIFS(Batch_813445_batch_results.csv!$AD:$AD, 'usa Tally vs actual DYNAMIC'!$B29,Country,"USA",Batch_813445_batch_results.csv!$AH:$AH,'answer tally vs actualDYNAMIC'!H$1)</f>
        <v>0</v>
      </c>
      <c r="I29">
        <f>COUNTIFS(Batch_813445_batch_results.csv!$AD:$AD, 'usa Tally vs actual DYNAMIC'!$B29,Country,"USA",Batch_813445_batch_results.csv!$AH:$AH,'answer tally vs actualDYNAMIC'!I$1)</f>
        <v>0</v>
      </c>
      <c r="J29">
        <f>COUNTIFS(Batch_813445_batch_results.csv!$AD:$AD, 'usa Tally vs actual DYNAMIC'!$B29,Country,"USA",Batch_813445_batch_results.csv!$AH:$AH,'answer tally vs actualDYNAMIC'!J$1)</f>
        <v>0</v>
      </c>
      <c r="K29">
        <f>COUNTIFS(Batch_813445_batch_results.csv!$AD:$AD, 'usa Tally vs actual DYNAMIC'!$B29,Country,"USA",Batch_813445_batch_results.csv!$AH:$AH,'answer tally vs actualDYNAMIC'!K$1)</f>
        <v>0</v>
      </c>
      <c r="L29">
        <f>COUNTIFS(Batch_813445_batch_results.csv!$AD:$AD, 'usa Tally vs actual DYNAMIC'!$B29,Country,"USA",Batch_813445_batch_results.csv!$AH:$AH,'answer tally vs actualDYNAMIC'!L$1)</f>
        <v>0</v>
      </c>
      <c r="M29">
        <f>COUNTIFS(Batch_813445_batch_results.csv!$AD:$AD, 'usa Tally vs actual DYNAMIC'!$B29,Country,"USA",Batch_813445_batch_results.csv!$AH:$AH,'answer tally vs actualDYNAMIC'!M$1)</f>
        <v>0</v>
      </c>
      <c r="N29">
        <f>COUNTIFS(Batch_813445_batch_results.csv!$AD:$AD, 'usa Tally vs actual DYNAMIC'!$B29,Country,"USA",Batch_813445_batch_results.csv!$AH:$AH,'answer tally vs actualDYNAMIC'!N$1)</f>
        <v>0</v>
      </c>
      <c r="O29">
        <f>COUNTIFS(Batch_813445_batch_results.csv!$AD:$AD, 'usa Tally vs actual DYNAMIC'!$B29,Country,"USA",Batch_813445_batch_results.csv!$AH:$AH,'answer tally vs actualDYNAMIC'!O$1)</f>
        <v>0</v>
      </c>
      <c r="P29">
        <f>COUNTIFS(Batch_813445_batch_results.csv!$AD:$AD, 'usa Tally vs actual DYNAMIC'!$B29,Country,"USA",Batch_813445_batch_results.csv!$AH:$AH,'answer tally vs actualDYNAMIC'!P$1)</f>
        <v>0</v>
      </c>
      <c r="Q29">
        <f>COUNTIFS(Batch_813445_batch_results.csv!$AD:$AD, 'usa Tally vs actual DYNAMIC'!$B29,Country,"USA",Batch_813445_batch_results.csv!$AH:$AH,'answer tally vs actualDYNAMIC'!Q$1)</f>
        <v>0</v>
      </c>
      <c r="R29">
        <f>COUNTIFS(Batch_813445_batch_results.csv!$AD:$AD, 'usa Tally vs actual DYNAMIC'!$B29,Country,"USA",Batch_813445_batch_results.csv!$AH:$AH,'answer tally vs actualDYNAMIC'!R$1)</f>
        <v>0</v>
      </c>
    </row>
    <row r="30" spans="1:18">
      <c r="A30">
        <v>243552</v>
      </c>
      <c r="B30" t="s">
        <v>2417</v>
      </c>
      <c r="C30">
        <f>COUNTIFS(Batch_813445_batch_results.csv!$AD:$AD, 'usa Tally vs actual DYNAMIC'!$B30,Country,"USA")</f>
        <v>1</v>
      </c>
      <c r="D30">
        <f>COUNTIFS(Batch_813445_batch_results.csv!$AD:$AD, 'usa Tally vs actual DYNAMIC'!$B30,Country,"USA",Batch_813445_batch_results.csv!$AH:$AH,'answer tally vs actualDYNAMIC'!D$1)</f>
        <v>0</v>
      </c>
      <c r="E30">
        <f>COUNTIFS(Batch_813445_batch_results.csv!$AD:$AD, 'usa Tally vs actual DYNAMIC'!$B30,Country,"USA",Batch_813445_batch_results.csv!$AH:$AH,'answer tally vs actualDYNAMIC'!E$1)</f>
        <v>0</v>
      </c>
      <c r="F30">
        <f>COUNTIFS(Batch_813445_batch_results.csv!$AD:$AD, 'usa Tally vs actual DYNAMIC'!$B30,Country,"USA",Batch_813445_batch_results.csv!$AH:$AH,'answer tally vs actualDYNAMIC'!F$1)</f>
        <v>0</v>
      </c>
      <c r="G30">
        <f>COUNTIFS(Batch_813445_batch_results.csv!$AD:$AD, 'usa Tally vs actual DYNAMIC'!$B30,Country,"USA",Batch_813445_batch_results.csv!$AH:$AH,'answer tally vs actualDYNAMIC'!G$1)</f>
        <v>0</v>
      </c>
      <c r="H30">
        <f>COUNTIFS(Batch_813445_batch_results.csv!$AD:$AD, 'usa Tally vs actual DYNAMIC'!$B30,Country,"USA",Batch_813445_batch_results.csv!$AH:$AH,'answer tally vs actualDYNAMIC'!H$1)</f>
        <v>0</v>
      </c>
      <c r="I30">
        <f>COUNTIFS(Batch_813445_batch_results.csv!$AD:$AD, 'usa Tally vs actual DYNAMIC'!$B30,Country,"USA",Batch_813445_batch_results.csv!$AH:$AH,'answer tally vs actualDYNAMIC'!I$1)</f>
        <v>0</v>
      </c>
      <c r="J30">
        <f>COUNTIFS(Batch_813445_batch_results.csv!$AD:$AD, 'usa Tally vs actual DYNAMIC'!$B30,Country,"USA",Batch_813445_batch_results.csv!$AH:$AH,'answer tally vs actualDYNAMIC'!J$1)</f>
        <v>0</v>
      </c>
      <c r="K30">
        <f>COUNTIFS(Batch_813445_batch_results.csv!$AD:$AD, 'usa Tally vs actual DYNAMIC'!$B30,Country,"USA",Batch_813445_batch_results.csv!$AH:$AH,'answer tally vs actualDYNAMIC'!K$1)</f>
        <v>0</v>
      </c>
      <c r="L30">
        <f>COUNTIFS(Batch_813445_batch_results.csv!$AD:$AD, 'usa Tally vs actual DYNAMIC'!$B30,Country,"USA",Batch_813445_batch_results.csv!$AH:$AH,'answer tally vs actualDYNAMIC'!L$1)</f>
        <v>0</v>
      </c>
      <c r="M30">
        <f>COUNTIFS(Batch_813445_batch_results.csv!$AD:$AD, 'usa Tally vs actual DYNAMIC'!$B30,Country,"USA",Batch_813445_batch_results.csv!$AH:$AH,'answer tally vs actualDYNAMIC'!M$1)</f>
        <v>0</v>
      </c>
      <c r="N30">
        <f>COUNTIFS(Batch_813445_batch_results.csv!$AD:$AD, 'usa Tally vs actual DYNAMIC'!$B30,Country,"USA",Batch_813445_batch_results.csv!$AH:$AH,'answer tally vs actualDYNAMIC'!N$1)</f>
        <v>0</v>
      </c>
      <c r="O30">
        <f>COUNTIFS(Batch_813445_batch_results.csv!$AD:$AD, 'usa Tally vs actual DYNAMIC'!$B30,Country,"USA",Batch_813445_batch_results.csv!$AH:$AH,'answer tally vs actualDYNAMIC'!O$1)</f>
        <v>1</v>
      </c>
      <c r="P30">
        <f>COUNTIFS(Batch_813445_batch_results.csv!$AD:$AD, 'usa Tally vs actual DYNAMIC'!$B30,Country,"USA",Batch_813445_batch_results.csv!$AH:$AH,'answer tally vs actualDYNAMIC'!P$1)</f>
        <v>0</v>
      </c>
      <c r="Q30">
        <f>COUNTIFS(Batch_813445_batch_results.csv!$AD:$AD, 'usa Tally vs actual DYNAMIC'!$B30,Country,"USA",Batch_813445_batch_results.csv!$AH:$AH,'answer tally vs actualDYNAMIC'!Q$1)</f>
        <v>0</v>
      </c>
      <c r="R30">
        <f>COUNTIFS(Batch_813445_batch_results.csv!$AD:$AD, 'usa Tally vs actual DYNAMIC'!$B30,Country,"USA",Batch_813445_batch_results.csv!$AH:$AH,'answer tally vs actualDYNAMIC'!R$1)</f>
        <v>0</v>
      </c>
    </row>
    <row r="31" spans="1:18">
      <c r="A31">
        <v>198594</v>
      </c>
      <c r="B31" t="s">
        <v>3190</v>
      </c>
      <c r="C31">
        <f>COUNTIFS(Batch_813445_batch_results.csv!$AD:$AD, 'usa Tally vs actual DYNAMIC'!$B31,Country,"USA")</f>
        <v>0</v>
      </c>
      <c r="D31">
        <f>COUNTIFS(Batch_813445_batch_results.csv!$AD:$AD, 'usa Tally vs actual DYNAMIC'!$B31,Country,"USA",Batch_813445_batch_results.csv!$AH:$AH,'answer tally vs actualDYNAMIC'!D$1)</f>
        <v>0</v>
      </c>
      <c r="E31">
        <f>COUNTIFS(Batch_813445_batch_results.csv!$AD:$AD, 'usa Tally vs actual DYNAMIC'!$B31,Country,"USA",Batch_813445_batch_results.csv!$AH:$AH,'answer tally vs actualDYNAMIC'!E$1)</f>
        <v>0</v>
      </c>
      <c r="F31">
        <f>COUNTIFS(Batch_813445_batch_results.csv!$AD:$AD, 'usa Tally vs actual DYNAMIC'!$B31,Country,"USA",Batch_813445_batch_results.csv!$AH:$AH,'answer tally vs actualDYNAMIC'!F$1)</f>
        <v>0</v>
      </c>
      <c r="G31">
        <f>COUNTIFS(Batch_813445_batch_results.csv!$AD:$AD, 'usa Tally vs actual DYNAMIC'!$B31,Country,"USA",Batch_813445_batch_results.csv!$AH:$AH,'answer tally vs actualDYNAMIC'!G$1)</f>
        <v>0</v>
      </c>
      <c r="H31">
        <f>COUNTIFS(Batch_813445_batch_results.csv!$AD:$AD, 'usa Tally vs actual DYNAMIC'!$B31,Country,"USA",Batch_813445_batch_results.csv!$AH:$AH,'answer tally vs actualDYNAMIC'!H$1)</f>
        <v>0</v>
      </c>
      <c r="I31">
        <f>COUNTIFS(Batch_813445_batch_results.csv!$AD:$AD, 'usa Tally vs actual DYNAMIC'!$B31,Country,"USA",Batch_813445_batch_results.csv!$AH:$AH,'answer tally vs actualDYNAMIC'!I$1)</f>
        <v>0</v>
      </c>
      <c r="J31">
        <f>COUNTIFS(Batch_813445_batch_results.csv!$AD:$AD, 'usa Tally vs actual DYNAMIC'!$B31,Country,"USA",Batch_813445_batch_results.csv!$AH:$AH,'answer tally vs actualDYNAMIC'!J$1)</f>
        <v>0</v>
      </c>
      <c r="K31">
        <f>COUNTIFS(Batch_813445_batch_results.csv!$AD:$AD, 'usa Tally vs actual DYNAMIC'!$B31,Country,"USA",Batch_813445_batch_results.csv!$AH:$AH,'answer tally vs actualDYNAMIC'!K$1)</f>
        <v>0</v>
      </c>
      <c r="L31">
        <f>COUNTIFS(Batch_813445_batch_results.csv!$AD:$AD, 'usa Tally vs actual DYNAMIC'!$B31,Country,"USA",Batch_813445_batch_results.csv!$AH:$AH,'answer tally vs actualDYNAMIC'!L$1)</f>
        <v>0</v>
      </c>
      <c r="M31">
        <f>COUNTIFS(Batch_813445_batch_results.csv!$AD:$AD, 'usa Tally vs actual DYNAMIC'!$B31,Country,"USA",Batch_813445_batch_results.csv!$AH:$AH,'answer tally vs actualDYNAMIC'!M$1)</f>
        <v>0</v>
      </c>
      <c r="N31">
        <f>COUNTIFS(Batch_813445_batch_results.csv!$AD:$AD, 'usa Tally vs actual DYNAMIC'!$B31,Country,"USA",Batch_813445_batch_results.csv!$AH:$AH,'answer tally vs actualDYNAMIC'!N$1)</f>
        <v>0</v>
      </c>
      <c r="O31">
        <f>COUNTIFS(Batch_813445_batch_results.csv!$AD:$AD, 'usa Tally vs actual DYNAMIC'!$B31,Country,"USA",Batch_813445_batch_results.csv!$AH:$AH,'answer tally vs actualDYNAMIC'!O$1)</f>
        <v>0</v>
      </c>
      <c r="P31">
        <f>COUNTIFS(Batch_813445_batch_results.csv!$AD:$AD, 'usa Tally vs actual DYNAMIC'!$B31,Country,"USA",Batch_813445_batch_results.csv!$AH:$AH,'answer tally vs actualDYNAMIC'!P$1)</f>
        <v>0</v>
      </c>
      <c r="Q31">
        <f>COUNTIFS(Batch_813445_batch_results.csv!$AD:$AD, 'usa Tally vs actual DYNAMIC'!$B31,Country,"USA",Batch_813445_batch_results.csv!$AH:$AH,'answer tally vs actualDYNAMIC'!Q$1)</f>
        <v>0</v>
      </c>
      <c r="R31">
        <f>COUNTIFS(Batch_813445_batch_results.csv!$AD:$AD, 'usa Tally vs actual DYNAMIC'!$B31,Country,"USA",Batch_813445_batch_results.csv!$AH:$AH,'answer tally vs actualDYNAMIC'!R$1)</f>
        <v>0</v>
      </c>
    </row>
    <row r="32" spans="1:18">
      <c r="A32">
        <v>198594</v>
      </c>
      <c r="B32" t="s">
        <v>2665</v>
      </c>
      <c r="C32">
        <f>COUNTIFS(Batch_813445_batch_results.csv!$AD:$AD, 'usa Tally vs actual DYNAMIC'!$B32,Country,"USA")</f>
        <v>0</v>
      </c>
      <c r="D32">
        <f>COUNTIFS(Batch_813445_batch_results.csv!$AD:$AD, 'usa Tally vs actual DYNAMIC'!$B32,Country,"USA",Batch_813445_batch_results.csv!$AH:$AH,'answer tally vs actualDYNAMIC'!D$1)</f>
        <v>0</v>
      </c>
      <c r="E32">
        <f>COUNTIFS(Batch_813445_batch_results.csv!$AD:$AD, 'usa Tally vs actual DYNAMIC'!$B32,Country,"USA",Batch_813445_batch_results.csv!$AH:$AH,'answer tally vs actualDYNAMIC'!E$1)</f>
        <v>0</v>
      </c>
      <c r="F32">
        <f>COUNTIFS(Batch_813445_batch_results.csv!$AD:$AD, 'usa Tally vs actual DYNAMIC'!$B32,Country,"USA",Batch_813445_batch_results.csv!$AH:$AH,'answer tally vs actualDYNAMIC'!F$1)</f>
        <v>0</v>
      </c>
      <c r="G32">
        <f>COUNTIFS(Batch_813445_batch_results.csv!$AD:$AD, 'usa Tally vs actual DYNAMIC'!$B32,Country,"USA",Batch_813445_batch_results.csv!$AH:$AH,'answer tally vs actualDYNAMIC'!G$1)</f>
        <v>0</v>
      </c>
      <c r="H32">
        <f>COUNTIFS(Batch_813445_batch_results.csv!$AD:$AD, 'usa Tally vs actual DYNAMIC'!$B32,Country,"USA",Batch_813445_batch_results.csv!$AH:$AH,'answer tally vs actualDYNAMIC'!H$1)</f>
        <v>0</v>
      </c>
      <c r="I32">
        <f>COUNTIFS(Batch_813445_batch_results.csv!$AD:$AD, 'usa Tally vs actual DYNAMIC'!$B32,Country,"USA",Batch_813445_batch_results.csv!$AH:$AH,'answer tally vs actualDYNAMIC'!I$1)</f>
        <v>0</v>
      </c>
      <c r="J32">
        <f>COUNTIFS(Batch_813445_batch_results.csv!$AD:$AD, 'usa Tally vs actual DYNAMIC'!$B32,Country,"USA",Batch_813445_batch_results.csv!$AH:$AH,'answer tally vs actualDYNAMIC'!J$1)</f>
        <v>0</v>
      </c>
      <c r="K32">
        <f>COUNTIFS(Batch_813445_batch_results.csv!$AD:$AD, 'usa Tally vs actual DYNAMIC'!$B32,Country,"USA",Batch_813445_batch_results.csv!$AH:$AH,'answer tally vs actualDYNAMIC'!K$1)</f>
        <v>0</v>
      </c>
      <c r="L32">
        <f>COUNTIFS(Batch_813445_batch_results.csv!$AD:$AD, 'usa Tally vs actual DYNAMIC'!$B32,Country,"USA",Batch_813445_batch_results.csv!$AH:$AH,'answer tally vs actualDYNAMIC'!L$1)</f>
        <v>0</v>
      </c>
      <c r="M32">
        <f>COUNTIFS(Batch_813445_batch_results.csv!$AD:$AD, 'usa Tally vs actual DYNAMIC'!$B32,Country,"USA",Batch_813445_batch_results.csv!$AH:$AH,'answer tally vs actualDYNAMIC'!M$1)</f>
        <v>0</v>
      </c>
      <c r="N32">
        <f>COUNTIFS(Batch_813445_batch_results.csv!$AD:$AD, 'usa Tally vs actual DYNAMIC'!$B32,Country,"USA",Batch_813445_batch_results.csv!$AH:$AH,'answer tally vs actualDYNAMIC'!N$1)</f>
        <v>0</v>
      </c>
      <c r="O32">
        <f>COUNTIFS(Batch_813445_batch_results.csv!$AD:$AD, 'usa Tally vs actual DYNAMIC'!$B32,Country,"USA",Batch_813445_batch_results.csv!$AH:$AH,'answer tally vs actualDYNAMIC'!O$1)</f>
        <v>0</v>
      </c>
      <c r="P32">
        <f>COUNTIFS(Batch_813445_batch_results.csv!$AD:$AD, 'usa Tally vs actual DYNAMIC'!$B32,Country,"USA",Batch_813445_batch_results.csv!$AH:$AH,'answer tally vs actualDYNAMIC'!P$1)</f>
        <v>0</v>
      </c>
      <c r="Q32">
        <f>COUNTIFS(Batch_813445_batch_results.csv!$AD:$AD, 'usa Tally vs actual DYNAMIC'!$B32,Country,"USA",Batch_813445_batch_results.csv!$AH:$AH,'answer tally vs actualDYNAMIC'!Q$1)</f>
        <v>0</v>
      </c>
      <c r="R32">
        <f>COUNTIFS(Batch_813445_batch_results.csv!$AD:$AD, 'usa Tally vs actual DYNAMIC'!$B32,Country,"USA",Batch_813445_batch_results.csv!$AH:$AH,'answer tally vs actualDYNAMIC'!R$1)</f>
        <v>0</v>
      </c>
    </row>
    <row r="33" spans="1:18">
      <c r="A33">
        <v>0</v>
      </c>
      <c r="B33" t="s">
        <v>1974</v>
      </c>
      <c r="C33">
        <f>COUNTIFS(Batch_813445_batch_results.csv!$AD:$AD, 'usa Tally vs actual DYNAMIC'!$B33,Country,"USA")</f>
        <v>0</v>
      </c>
      <c r="D33">
        <f>COUNTIFS(Batch_813445_batch_results.csv!$AD:$AD, 'usa Tally vs actual DYNAMIC'!$B33,Country,"USA",Batch_813445_batch_results.csv!$AH:$AH,'answer tally vs actualDYNAMIC'!D$1)</f>
        <v>0</v>
      </c>
      <c r="E33">
        <f>COUNTIFS(Batch_813445_batch_results.csv!$AD:$AD, 'usa Tally vs actual DYNAMIC'!$B33,Country,"USA",Batch_813445_batch_results.csv!$AH:$AH,'answer tally vs actualDYNAMIC'!E$1)</f>
        <v>0</v>
      </c>
      <c r="F33">
        <f>COUNTIFS(Batch_813445_batch_results.csv!$AD:$AD, 'usa Tally vs actual DYNAMIC'!$B33,Country,"USA",Batch_813445_batch_results.csv!$AH:$AH,'answer tally vs actualDYNAMIC'!F$1)</f>
        <v>0</v>
      </c>
      <c r="G33">
        <f>COUNTIFS(Batch_813445_batch_results.csv!$AD:$AD, 'usa Tally vs actual DYNAMIC'!$B33,Country,"USA",Batch_813445_batch_results.csv!$AH:$AH,'answer tally vs actualDYNAMIC'!G$1)</f>
        <v>0</v>
      </c>
      <c r="H33">
        <f>COUNTIFS(Batch_813445_batch_results.csv!$AD:$AD, 'usa Tally vs actual DYNAMIC'!$B33,Country,"USA",Batch_813445_batch_results.csv!$AH:$AH,'answer tally vs actualDYNAMIC'!H$1)</f>
        <v>0</v>
      </c>
      <c r="I33">
        <f>COUNTIFS(Batch_813445_batch_results.csv!$AD:$AD, 'usa Tally vs actual DYNAMIC'!$B33,Country,"USA",Batch_813445_batch_results.csv!$AH:$AH,'answer tally vs actualDYNAMIC'!I$1)</f>
        <v>0</v>
      </c>
      <c r="J33">
        <f>COUNTIFS(Batch_813445_batch_results.csv!$AD:$AD, 'usa Tally vs actual DYNAMIC'!$B33,Country,"USA",Batch_813445_batch_results.csv!$AH:$AH,'answer tally vs actualDYNAMIC'!J$1)</f>
        <v>0</v>
      </c>
      <c r="K33">
        <f>COUNTIFS(Batch_813445_batch_results.csv!$AD:$AD, 'usa Tally vs actual DYNAMIC'!$B33,Country,"USA",Batch_813445_batch_results.csv!$AH:$AH,'answer tally vs actualDYNAMIC'!K$1)</f>
        <v>0</v>
      </c>
      <c r="L33">
        <f>COUNTIFS(Batch_813445_batch_results.csv!$AD:$AD, 'usa Tally vs actual DYNAMIC'!$B33,Country,"USA",Batch_813445_batch_results.csv!$AH:$AH,'answer tally vs actualDYNAMIC'!L$1)</f>
        <v>0</v>
      </c>
      <c r="M33">
        <f>COUNTIFS(Batch_813445_batch_results.csv!$AD:$AD, 'usa Tally vs actual DYNAMIC'!$B33,Country,"USA",Batch_813445_batch_results.csv!$AH:$AH,'answer tally vs actualDYNAMIC'!M$1)</f>
        <v>0</v>
      </c>
      <c r="N33">
        <f>COUNTIFS(Batch_813445_batch_results.csv!$AD:$AD, 'usa Tally vs actual DYNAMIC'!$B33,Country,"USA",Batch_813445_batch_results.csv!$AH:$AH,'answer tally vs actualDYNAMIC'!N$1)</f>
        <v>0</v>
      </c>
      <c r="O33">
        <f>COUNTIFS(Batch_813445_batch_results.csv!$AD:$AD, 'usa Tally vs actual DYNAMIC'!$B33,Country,"USA",Batch_813445_batch_results.csv!$AH:$AH,'answer tally vs actualDYNAMIC'!O$1)</f>
        <v>0</v>
      </c>
      <c r="P33">
        <f>COUNTIFS(Batch_813445_batch_results.csv!$AD:$AD, 'usa Tally vs actual DYNAMIC'!$B33,Country,"USA",Batch_813445_batch_results.csv!$AH:$AH,'answer tally vs actualDYNAMIC'!P$1)</f>
        <v>0</v>
      </c>
      <c r="Q33">
        <f>COUNTIFS(Batch_813445_batch_results.csv!$AD:$AD, 'usa Tally vs actual DYNAMIC'!$B33,Country,"USA",Batch_813445_batch_results.csv!$AH:$AH,'answer tally vs actualDYNAMIC'!Q$1)</f>
        <v>0</v>
      </c>
      <c r="R33">
        <f>COUNTIFS(Batch_813445_batch_results.csv!$AD:$AD, 'usa Tally vs actual DYNAMIC'!$B33,Country,"USA",Batch_813445_batch_results.csv!$AH:$AH,'answer tally vs actualDYNAMIC'!R$1)</f>
        <v>0</v>
      </c>
    </row>
    <row r="34" spans="1:18">
      <c r="A34">
        <v>33388</v>
      </c>
      <c r="B34" t="s">
        <v>3981</v>
      </c>
      <c r="C34">
        <f>COUNTIFS(Batch_813445_batch_results.csv!$AD:$AD, 'usa Tally vs actual DYNAMIC'!$B34,Country,"USA")</f>
        <v>1</v>
      </c>
      <c r="D34">
        <f>COUNTIFS(Batch_813445_batch_results.csv!$AD:$AD, 'usa Tally vs actual DYNAMIC'!$B34,Country,"USA",Batch_813445_batch_results.csv!$AH:$AH,'answer tally vs actualDYNAMIC'!D$1)</f>
        <v>0</v>
      </c>
      <c r="E34">
        <f>COUNTIFS(Batch_813445_batch_results.csv!$AD:$AD, 'usa Tally vs actual DYNAMIC'!$B34,Country,"USA",Batch_813445_batch_results.csv!$AH:$AH,'answer tally vs actualDYNAMIC'!E$1)</f>
        <v>0</v>
      </c>
      <c r="F34">
        <f>COUNTIFS(Batch_813445_batch_results.csv!$AD:$AD, 'usa Tally vs actual DYNAMIC'!$B34,Country,"USA",Batch_813445_batch_results.csv!$AH:$AH,'answer tally vs actualDYNAMIC'!F$1)</f>
        <v>0</v>
      </c>
      <c r="G34">
        <f>COUNTIFS(Batch_813445_batch_results.csv!$AD:$AD, 'usa Tally vs actual DYNAMIC'!$B34,Country,"USA",Batch_813445_batch_results.csv!$AH:$AH,'answer tally vs actualDYNAMIC'!G$1)</f>
        <v>0</v>
      </c>
      <c r="H34">
        <f>COUNTIFS(Batch_813445_batch_results.csv!$AD:$AD, 'usa Tally vs actual DYNAMIC'!$B34,Country,"USA",Batch_813445_batch_results.csv!$AH:$AH,'answer tally vs actualDYNAMIC'!H$1)</f>
        <v>0</v>
      </c>
      <c r="I34">
        <f>COUNTIFS(Batch_813445_batch_results.csv!$AD:$AD, 'usa Tally vs actual DYNAMIC'!$B34,Country,"USA",Batch_813445_batch_results.csv!$AH:$AH,'answer tally vs actualDYNAMIC'!I$1)</f>
        <v>0</v>
      </c>
      <c r="J34">
        <f>COUNTIFS(Batch_813445_batch_results.csv!$AD:$AD, 'usa Tally vs actual DYNAMIC'!$B34,Country,"USA",Batch_813445_batch_results.csv!$AH:$AH,'answer tally vs actualDYNAMIC'!J$1)</f>
        <v>0</v>
      </c>
      <c r="K34">
        <f>COUNTIFS(Batch_813445_batch_results.csv!$AD:$AD, 'usa Tally vs actual DYNAMIC'!$B34,Country,"USA",Batch_813445_batch_results.csv!$AH:$AH,'answer tally vs actualDYNAMIC'!K$1)</f>
        <v>1</v>
      </c>
      <c r="L34">
        <f>COUNTIFS(Batch_813445_batch_results.csv!$AD:$AD, 'usa Tally vs actual DYNAMIC'!$B34,Country,"USA",Batch_813445_batch_results.csv!$AH:$AH,'answer tally vs actualDYNAMIC'!L$1)</f>
        <v>0</v>
      </c>
      <c r="M34">
        <f>COUNTIFS(Batch_813445_batch_results.csv!$AD:$AD, 'usa Tally vs actual DYNAMIC'!$B34,Country,"USA",Batch_813445_batch_results.csv!$AH:$AH,'answer tally vs actualDYNAMIC'!M$1)</f>
        <v>0</v>
      </c>
      <c r="N34">
        <f>COUNTIFS(Batch_813445_batch_results.csv!$AD:$AD, 'usa Tally vs actual DYNAMIC'!$B34,Country,"USA",Batch_813445_batch_results.csv!$AH:$AH,'answer tally vs actualDYNAMIC'!N$1)</f>
        <v>0</v>
      </c>
      <c r="O34">
        <f>COUNTIFS(Batch_813445_batch_results.csv!$AD:$AD, 'usa Tally vs actual DYNAMIC'!$B34,Country,"USA",Batch_813445_batch_results.csv!$AH:$AH,'answer tally vs actualDYNAMIC'!O$1)</f>
        <v>0</v>
      </c>
      <c r="P34">
        <f>COUNTIFS(Batch_813445_batch_results.csv!$AD:$AD, 'usa Tally vs actual DYNAMIC'!$B34,Country,"USA",Batch_813445_batch_results.csv!$AH:$AH,'answer tally vs actualDYNAMIC'!P$1)</f>
        <v>0</v>
      </c>
      <c r="Q34">
        <f>COUNTIFS(Batch_813445_batch_results.csv!$AD:$AD, 'usa Tally vs actual DYNAMIC'!$B34,Country,"USA",Batch_813445_batch_results.csv!$AH:$AH,'answer tally vs actualDYNAMIC'!Q$1)</f>
        <v>0</v>
      </c>
      <c r="R34">
        <f>COUNTIFS(Batch_813445_batch_results.csv!$AD:$AD, 'usa Tally vs actual DYNAMIC'!$B34,Country,"USA",Batch_813445_batch_results.csv!$AH:$AH,'answer tally vs actualDYNAMIC'!R$1)</f>
        <v>0</v>
      </c>
    </row>
    <row r="35" spans="1:18">
      <c r="A35">
        <v>12535</v>
      </c>
      <c r="B35" t="s">
        <v>4141</v>
      </c>
      <c r="C35">
        <f>COUNTIFS(Batch_813445_batch_results.csv!$AD:$AD, 'usa Tally vs actual DYNAMIC'!$B35,Country,"USA")</f>
        <v>0</v>
      </c>
      <c r="D35">
        <f>COUNTIFS(Batch_813445_batch_results.csv!$AD:$AD, 'usa Tally vs actual DYNAMIC'!$B35,Country,"USA",Batch_813445_batch_results.csv!$AH:$AH,'answer tally vs actualDYNAMIC'!D$1)</f>
        <v>0</v>
      </c>
      <c r="E35">
        <f>COUNTIFS(Batch_813445_batch_results.csv!$AD:$AD, 'usa Tally vs actual DYNAMIC'!$B35,Country,"USA",Batch_813445_batch_results.csv!$AH:$AH,'answer tally vs actualDYNAMIC'!E$1)</f>
        <v>0</v>
      </c>
      <c r="F35">
        <f>COUNTIFS(Batch_813445_batch_results.csv!$AD:$AD, 'usa Tally vs actual DYNAMIC'!$B35,Country,"USA",Batch_813445_batch_results.csv!$AH:$AH,'answer tally vs actualDYNAMIC'!F$1)</f>
        <v>0</v>
      </c>
      <c r="G35">
        <f>COUNTIFS(Batch_813445_batch_results.csv!$AD:$AD, 'usa Tally vs actual DYNAMIC'!$B35,Country,"USA",Batch_813445_batch_results.csv!$AH:$AH,'answer tally vs actualDYNAMIC'!G$1)</f>
        <v>0</v>
      </c>
      <c r="H35">
        <f>COUNTIFS(Batch_813445_batch_results.csv!$AD:$AD, 'usa Tally vs actual DYNAMIC'!$B35,Country,"USA",Batch_813445_batch_results.csv!$AH:$AH,'answer tally vs actualDYNAMIC'!H$1)</f>
        <v>0</v>
      </c>
      <c r="I35">
        <f>COUNTIFS(Batch_813445_batch_results.csv!$AD:$AD, 'usa Tally vs actual DYNAMIC'!$B35,Country,"USA",Batch_813445_batch_results.csv!$AH:$AH,'answer tally vs actualDYNAMIC'!I$1)</f>
        <v>0</v>
      </c>
      <c r="J35">
        <f>COUNTIFS(Batch_813445_batch_results.csv!$AD:$AD, 'usa Tally vs actual DYNAMIC'!$B35,Country,"USA",Batch_813445_batch_results.csv!$AH:$AH,'answer tally vs actualDYNAMIC'!J$1)</f>
        <v>0</v>
      </c>
      <c r="K35">
        <f>COUNTIFS(Batch_813445_batch_results.csv!$AD:$AD, 'usa Tally vs actual DYNAMIC'!$B35,Country,"USA",Batch_813445_batch_results.csv!$AH:$AH,'answer tally vs actualDYNAMIC'!K$1)</f>
        <v>0</v>
      </c>
      <c r="L35">
        <f>COUNTIFS(Batch_813445_batch_results.csv!$AD:$AD, 'usa Tally vs actual DYNAMIC'!$B35,Country,"USA",Batch_813445_batch_results.csv!$AH:$AH,'answer tally vs actualDYNAMIC'!L$1)</f>
        <v>0</v>
      </c>
      <c r="M35">
        <f>COUNTIFS(Batch_813445_batch_results.csv!$AD:$AD, 'usa Tally vs actual DYNAMIC'!$B35,Country,"USA",Batch_813445_batch_results.csv!$AH:$AH,'answer tally vs actualDYNAMIC'!M$1)</f>
        <v>0</v>
      </c>
      <c r="N35">
        <f>COUNTIFS(Batch_813445_batch_results.csv!$AD:$AD, 'usa Tally vs actual DYNAMIC'!$B35,Country,"USA",Batch_813445_batch_results.csv!$AH:$AH,'answer tally vs actualDYNAMIC'!N$1)</f>
        <v>0</v>
      </c>
      <c r="O35">
        <f>COUNTIFS(Batch_813445_batch_results.csv!$AD:$AD, 'usa Tally vs actual DYNAMIC'!$B35,Country,"USA",Batch_813445_batch_results.csv!$AH:$AH,'answer tally vs actualDYNAMIC'!O$1)</f>
        <v>0</v>
      </c>
      <c r="P35">
        <f>COUNTIFS(Batch_813445_batch_results.csv!$AD:$AD, 'usa Tally vs actual DYNAMIC'!$B35,Country,"USA",Batch_813445_batch_results.csv!$AH:$AH,'answer tally vs actualDYNAMIC'!P$1)</f>
        <v>0</v>
      </c>
      <c r="Q35">
        <f>COUNTIFS(Batch_813445_batch_results.csv!$AD:$AD, 'usa Tally vs actual DYNAMIC'!$B35,Country,"USA",Batch_813445_batch_results.csv!$AH:$AH,'answer tally vs actualDYNAMIC'!Q$1)</f>
        <v>0</v>
      </c>
      <c r="R35">
        <f>COUNTIFS(Batch_813445_batch_results.csv!$AD:$AD, 'usa Tally vs actual DYNAMIC'!$B35,Country,"USA",Batch_813445_batch_results.csv!$AH:$AH,'answer tally vs actualDYNAMIC'!R$1)</f>
        <v>0</v>
      </c>
    </row>
    <row r="36" spans="1:18">
      <c r="A36">
        <v>12535</v>
      </c>
      <c r="B36" t="s">
        <v>4062</v>
      </c>
      <c r="C36">
        <f>COUNTIFS(Batch_813445_batch_results.csv!$AD:$AD, 'usa Tally vs actual DYNAMIC'!$B36,Country,"USA")</f>
        <v>0</v>
      </c>
      <c r="D36">
        <f>COUNTIFS(Batch_813445_batch_results.csv!$AD:$AD, 'usa Tally vs actual DYNAMIC'!$B36,Country,"USA",Batch_813445_batch_results.csv!$AH:$AH,'answer tally vs actualDYNAMIC'!D$1)</f>
        <v>0</v>
      </c>
      <c r="E36">
        <f>COUNTIFS(Batch_813445_batch_results.csv!$AD:$AD, 'usa Tally vs actual DYNAMIC'!$B36,Country,"USA",Batch_813445_batch_results.csv!$AH:$AH,'answer tally vs actualDYNAMIC'!E$1)</f>
        <v>0</v>
      </c>
      <c r="F36">
        <f>COUNTIFS(Batch_813445_batch_results.csv!$AD:$AD, 'usa Tally vs actual DYNAMIC'!$B36,Country,"USA",Batch_813445_batch_results.csv!$AH:$AH,'answer tally vs actualDYNAMIC'!F$1)</f>
        <v>0</v>
      </c>
      <c r="G36">
        <f>COUNTIFS(Batch_813445_batch_results.csv!$AD:$AD, 'usa Tally vs actual DYNAMIC'!$B36,Country,"USA",Batch_813445_batch_results.csv!$AH:$AH,'answer tally vs actualDYNAMIC'!G$1)</f>
        <v>0</v>
      </c>
      <c r="H36">
        <f>COUNTIFS(Batch_813445_batch_results.csv!$AD:$AD, 'usa Tally vs actual DYNAMIC'!$B36,Country,"USA",Batch_813445_batch_results.csv!$AH:$AH,'answer tally vs actualDYNAMIC'!H$1)</f>
        <v>0</v>
      </c>
      <c r="I36">
        <f>COUNTIFS(Batch_813445_batch_results.csv!$AD:$AD, 'usa Tally vs actual DYNAMIC'!$B36,Country,"USA",Batch_813445_batch_results.csv!$AH:$AH,'answer tally vs actualDYNAMIC'!I$1)</f>
        <v>0</v>
      </c>
      <c r="J36">
        <f>COUNTIFS(Batch_813445_batch_results.csv!$AD:$AD, 'usa Tally vs actual DYNAMIC'!$B36,Country,"USA",Batch_813445_batch_results.csv!$AH:$AH,'answer tally vs actualDYNAMIC'!J$1)</f>
        <v>0</v>
      </c>
      <c r="K36">
        <f>COUNTIFS(Batch_813445_batch_results.csv!$AD:$AD, 'usa Tally vs actual DYNAMIC'!$B36,Country,"USA",Batch_813445_batch_results.csv!$AH:$AH,'answer tally vs actualDYNAMIC'!K$1)</f>
        <v>0</v>
      </c>
      <c r="L36">
        <f>COUNTIFS(Batch_813445_batch_results.csv!$AD:$AD, 'usa Tally vs actual DYNAMIC'!$B36,Country,"USA",Batch_813445_batch_results.csv!$AH:$AH,'answer tally vs actualDYNAMIC'!L$1)</f>
        <v>0</v>
      </c>
      <c r="M36">
        <f>COUNTIFS(Batch_813445_batch_results.csv!$AD:$AD, 'usa Tally vs actual DYNAMIC'!$B36,Country,"USA",Batch_813445_batch_results.csv!$AH:$AH,'answer tally vs actualDYNAMIC'!M$1)</f>
        <v>0</v>
      </c>
      <c r="N36">
        <f>COUNTIFS(Batch_813445_batch_results.csv!$AD:$AD, 'usa Tally vs actual DYNAMIC'!$B36,Country,"USA",Batch_813445_batch_results.csv!$AH:$AH,'answer tally vs actualDYNAMIC'!N$1)</f>
        <v>0</v>
      </c>
      <c r="O36">
        <f>COUNTIFS(Batch_813445_batch_results.csv!$AD:$AD, 'usa Tally vs actual DYNAMIC'!$B36,Country,"USA",Batch_813445_batch_results.csv!$AH:$AH,'answer tally vs actualDYNAMIC'!O$1)</f>
        <v>0</v>
      </c>
      <c r="P36">
        <f>COUNTIFS(Batch_813445_batch_results.csv!$AD:$AD, 'usa Tally vs actual DYNAMIC'!$B36,Country,"USA",Batch_813445_batch_results.csv!$AH:$AH,'answer tally vs actualDYNAMIC'!P$1)</f>
        <v>0</v>
      </c>
      <c r="Q36">
        <f>COUNTIFS(Batch_813445_batch_results.csv!$AD:$AD, 'usa Tally vs actual DYNAMIC'!$B36,Country,"USA",Batch_813445_batch_results.csv!$AH:$AH,'answer tally vs actualDYNAMIC'!Q$1)</f>
        <v>0</v>
      </c>
      <c r="R36">
        <f>COUNTIFS(Batch_813445_batch_results.csv!$AD:$AD, 'usa Tally vs actual DYNAMIC'!$B36,Country,"USA",Batch_813445_batch_results.csv!$AH:$AH,'answer tally vs actualDYNAMIC'!R$1)</f>
        <v>0</v>
      </c>
    </row>
    <row r="37" spans="1:18">
      <c r="A37">
        <v>65046</v>
      </c>
      <c r="B37" t="s">
        <v>320</v>
      </c>
      <c r="C37">
        <f>COUNTIFS(Batch_813445_batch_results.csv!$AD:$AD, 'usa Tally vs actual DYNAMIC'!$B37,Country,"USA")</f>
        <v>0</v>
      </c>
      <c r="D37">
        <f>COUNTIFS(Batch_813445_batch_results.csv!$AD:$AD, 'usa Tally vs actual DYNAMIC'!$B37,Country,"USA",Batch_813445_batch_results.csv!$AH:$AH,'answer tally vs actualDYNAMIC'!D$1)</f>
        <v>0</v>
      </c>
      <c r="E37">
        <f>COUNTIFS(Batch_813445_batch_results.csv!$AD:$AD, 'usa Tally vs actual DYNAMIC'!$B37,Country,"USA",Batch_813445_batch_results.csv!$AH:$AH,'answer tally vs actualDYNAMIC'!E$1)</f>
        <v>0</v>
      </c>
      <c r="F37">
        <f>COUNTIFS(Batch_813445_batch_results.csv!$AD:$AD, 'usa Tally vs actual DYNAMIC'!$B37,Country,"USA",Batch_813445_batch_results.csv!$AH:$AH,'answer tally vs actualDYNAMIC'!F$1)</f>
        <v>0</v>
      </c>
      <c r="G37">
        <f>COUNTIFS(Batch_813445_batch_results.csv!$AD:$AD, 'usa Tally vs actual DYNAMIC'!$B37,Country,"USA",Batch_813445_batch_results.csv!$AH:$AH,'answer tally vs actualDYNAMIC'!G$1)</f>
        <v>0</v>
      </c>
      <c r="H37">
        <f>COUNTIFS(Batch_813445_batch_results.csv!$AD:$AD, 'usa Tally vs actual DYNAMIC'!$B37,Country,"USA",Batch_813445_batch_results.csv!$AH:$AH,'answer tally vs actualDYNAMIC'!H$1)</f>
        <v>0</v>
      </c>
      <c r="I37">
        <f>COUNTIFS(Batch_813445_batch_results.csv!$AD:$AD, 'usa Tally vs actual DYNAMIC'!$B37,Country,"USA",Batch_813445_batch_results.csv!$AH:$AH,'answer tally vs actualDYNAMIC'!I$1)</f>
        <v>0</v>
      </c>
      <c r="J37">
        <f>COUNTIFS(Batch_813445_batch_results.csv!$AD:$AD, 'usa Tally vs actual DYNAMIC'!$B37,Country,"USA",Batch_813445_batch_results.csv!$AH:$AH,'answer tally vs actualDYNAMIC'!J$1)</f>
        <v>0</v>
      </c>
      <c r="K37">
        <f>COUNTIFS(Batch_813445_batch_results.csv!$AD:$AD, 'usa Tally vs actual DYNAMIC'!$B37,Country,"USA",Batch_813445_batch_results.csv!$AH:$AH,'answer tally vs actualDYNAMIC'!K$1)</f>
        <v>0</v>
      </c>
      <c r="L37">
        <f>COUNTIFS(Batch_813445_batch_results.csv!$AD:$AD, 'usa Tally vs actual DYNAMIC'!$B37,Country,"USA",Batch_813445_batch_results.csv!$AH:$AH,'answer tally vs actualDYNAMIC'!L$1)</f>
        <v>0</v>
      </c>
      <c r="M37">
        <f>COUNTIFS(Batch_813445_batch_results.csv!$AD:$AD, 'usa Tally vs actual DYNAMIC'!$B37,Country,"USA",Batch_813445_batch_results.csv!$AH:$AH,'answer tally vs actualDYNAMIC'!M$1)</f>
        <v>0</v>
      </c>
      <c r="N37">
        <f>COUNTIFS(Batch_813445_batch_results.csv!$AD:$AD, 'usa Tally vs actual DYNAMIC'!$B37,Country,"USA",Batch_813445_batch_results.csv!$AH:$AH,'answer tally vs actualDYNAMIC'!N$1)</f>
        <v>0</v>
      </c>
      <c r="O37">
        <f>COUNTIFS(Batch_813445_batch_results.csv!$AD:$AD, 'usa Tally vs actual DYNAMIC'!$B37,Country,"USA",Batch_813445_batch_results.csv!$AH:$AH,'answer tally vs actualDYNAMIC'!O$1)</f>
        <v>0</v>
      </c>
      <c r="P37">
        <f>COUNTIFS(Batch_813445_batch_results.csv!$AD:$AD, 'usa Tally vs actual DYNAMIC'!$B37,Country,"USA",Batch_813445_batch_results.csv!$AH:$AH,'answer tally vs actualDYNAMIC'!P$1)</f>
        <v>0</v>
      </c>
      <c r="Q37">
        <f>COUNTIFS(Batch_813445_batch_results.csv!$AD:$AD, 'usa Tally vs actual DYNAMIC'!$B37,Country,"USA",Batch_813445_batch_results.csv!$AH:$AH,'answer tally vs actualDYNAMIC'!Q$1)</f>
        <v>0</v>
      </c>
      <c r="R37">
        <f>COUNTIFS(Batch_813445_batch_results.csv!$AD:$AD, 'usa Tally vs actual DYNAMIC'!$B37,Country,"USA",Batch_813445_batch_results.csv!$AH:$AH,'answer tally vs actualDYNAMIC'!R$1)</f>
        <v>0</v>
      </c>
    </row>
    <row r="38" spans="1:18">
      <c r="A38">
        <v>65046</v>
      </c>
      <c r="B38" t="s">
        <v>92</v>
      </c>
      <c r="C38">
        <f>COUNTIFS(Batch_813445_batch_results.csv!$AD:$AD, 'usa Tally vs actual DYNAMIC'!$B38,Country,"USA")</f>
        <v>6</v>
      </c>
      <c r="D38">
        <f>COUNTIFS(Batch_813445_batch_results.csv!$AD:$AD, 'usa Tally vs actual DYNAMIC'!$B38,Country,"USA",Batch_813445_batch_results.csv!$AH:$AH,'answer tally vs actualDYNAMIC'!D$1)</f>
        <v>0</v>
      </c>
      <c r="E38">
        <f>COUNTIFS(Batch_813445_batch_results.csv!$AD:$AD, 'usa Tally vs actual DYNAMIC'!$B38,Country,"USA",Batch_813445_batch_results.csv!$AH:$AH,'answer tally vs actualDYNAMIC'!E$1)</f>
        <v>0</v>
      </c>
      <c r="F38">
        <f>COUNTIFS(Batch_813445_batch_results.csv!$AD:$AD, 'usa Tally vs actual DYNAMIC'!$B38,Country,"USA",Batch_813445_batch_results.csv!$AH:$AH,'answer tally vs actualDYNAMIC'!F$1)</f>
        <v>0</v>
      </c>
      <c r="G38">
        <f>COUNTIFS(Batch_813445_batch_results.csv!$AD:$AD, 'usa Tally vs actual DYNAMIC'!$B38,Country,"USA",Batch_813445_batch_results.csv!$AH:$AH,'answer tally vs actualDYNAMIC'!G$1)</f>
        <v>0</v>
      </c>
      <c r="H38">
        <f>COUNTIFS(Batch_813445_batch_results.csv!$AD:$AD, 'usa Tally vs actual DYNAMIC'!$B38,Country,"USA",Batch_813445_batch_results.csv!$AH:$AH,'answer tally vs actualDYNAMIC'!H$1)</f>
        <v>0</v>
      </c>
      <c r="I38">
        <f>COUNTIFS(Batch_813445_batch_results.csv!$AD:$AD, 'usa Tally vs actual DYNAMIC'!$B38,Country,"USA",Batch_813445_batch_results.csv!$AH:$AH,'answer tally vs actualDYNAMIC'!I$1)</f>
        <v>0</v>
      </c>
      <c r="J38">
        <f>COUNTIFS(Batch_813445_batch_results.csv!$AD:$AD, 'usa Tally vs actual DYNAMIC'!$B38,Country,"USA",Batch_813445_batch_results.csv!$AH:$AH,'answer tally vs actualDYNAMIC'!J$1)</f>
        <v>0</v>
      </c>
      <c r="K38">
        <f>COUNTIFS(Batch_813445_batch_results.csv!$AD:$AD, 'usa Tally vs actual DYNAMIC'!$B38,Country,"USA",Batch_813445_batch_results.csv!$AH:$AH,'answer tally vs actualDYNAMIC'!K$1)</f>
        <v>2</v>
      </c>
      <c r="L38">
        <f>COUNTIFS(Batch_813445_batch_results.csv!$AD:$AD, 'usa Tally vs actual DYNAMIC'!$B38,Country,"USA",Batch_813445_batch_results.csv!$AH:$AH,'answer tally vs actualDYNAMIC'!L$1)</f>
        <v>1</v>
      </c>
      <c r="M38">
        <f>COUNTIFS(Batch_813445_batch_results.csv!$AD:$AD, 'usa Tally vs actual DYNAMIC'!$B38,Country,"USA",Batch_813445_batch_results.csv!$AH:$AH,'answer tally vs actualDYNAMIC'!M$1)</f>
        <v>0</v>
      </c>
      <c r="N38">
        <f>COUNTIFS(Batch_813445_batch_results.csv!$AD:$AD, 'usa Tally vs actual DYNAMIC'!$B38,Country,"USA",Batch_813445_batch_results.csv!$AH:$AH,'answer tally vs actualDYNAMIC'!N$1)</f>
        <v>0</v>
      </c>
      <c r="O38">
        <f>COUNTIFS(Batch_813445_batch_results.csv!$AD:$AD, 'usa Tally vs actual DYNAMIC'!$B38,Country,"USA",Batch_813445_batch_results.csv!$AH:$AH,'answer tally vs actualDYNAMIC'!O$1)</f>
        <v>0</v>
      </c>
      <c r="P38">
        <f>COUNTIFS(Batch_813445_batch_results.csv!$AD:$AD, 'usa Tally vs actual DYNAMIC'!$B38,Country,"USA",Batch_813445_batch_results.csv!$AH:$AH,'answer tally vs actualDYNAMIC'!P$1)</f>
        <v>2</v>
      </c>
      <c r="Q38">
        <f>COUNTIFS(Batch_813445_batch_results.csv!$AD:$AD, 'usa Tally vs actual DYNAMIC'!$B38,Country,"USA",Batch_813445_batch_results.csv!$AH:$AH,'answer tally vs actualDYNAMIC'!Q$1)</f>
        <v>0</v>
      </c>
      <c r="R38">
        <f>COUNTIFS(Batch_813445_batch_results.csv!$AD:$AD, 'usa Tally vs actual DYNAMIC'!$B38,Country,"USA",Batch_813445_batch_results.csv!$AH:$AH,'answer tally vs actualDYNAMIC'!R$1)</f>
        <v>0</v>
      </c>
    </row>
    <row r="39" spans="1:18">
      <c r="A39">
        <v>65046</v>
      </c>
      <c r="B39" t="s">
        <v>1947</v>
      </c>
      <c r="C39">
        <f>COUNTIFS(Batch_813445_batch_results.csv!$AD:$AD, 'usa Tally vs actual DYNAMIC'!$B39,Country,"USA")</f>
        <v>0</v>
      </c>
      <c r="D39">
        <f>COUNTIFS(Batch_813445_batch_results.csv!$AD:$AD, 'usa Tally vs actual DYNAMIC'!$B39,Country,"USA",Batch_813445_batch_results.csv!$AH:$AH,'answer tally vs actualDYNAMIC'!D$1)</f>
        <v>0</v>
      </c>
      <c r="E39">
        <f>COUNTIFS(Batch_813445_batch_results.csv!$AD:$AD, 'usa Tally vs actual DYNAMIC'!$B39,Country,"USA",Batch_813445_batch_results.csv!$AH:$AH,'answer tally vs actualDYNAMIC'!E$1)</f>
        <v>0</v>
      </c>
      <c r="F39">
        <f>COUNTIFS(Batch_813445_batch_results.csv!$AD:$AD, 'usa Tally vs actual DYNAMIC'!$B39,Country,"USA",Batch_813445_batch_results.csv!$AH:$AH,'answer tally vs actualDYNAMIC'!F$1)</f>
        <v>0</v>
      </c>
      <c r="G39">
        <f>COUNTIFS(Batch_813445_batch_results.csv!$AD:$AD, 'usa Tally vs actual DYNAMIC'!$B39,Country,"USA",Batch_813445_batch_results.csv!$AH:$AH,'answer tally vs actualDYNAMIC'!G$1)</f>
        <v>0</v>
      </c>
      <c r="H39">
        <f>COUNTIFS(Batch_813445_batch_results.csv!$AD:$AD, 'usa Tally vs actual DYNAMIC'!$B39,Country,"USA",Batch_813445_batch_results.csv!$AH:$AH,'answer tally vs actualDYNAMIC'!H$1)</f>
        <v>0</v>
      </c>
      <c r="I39">
        <f>COUNTIFS(Batch_813445_batch_results.csv!$AD:$AD, 'usa Tally vs actual DYNAMIC'!$B39,Country,"USA",Batch_813445_batch_results.csv!$AH:$AH,'answer tally vs actualDYNAMIC'!I$1)</f>
        <v>0</v>
      </c>
      <c r="J39">
        <f>COUNTIFS(Batch_813445_batch_results.csv!$AD:$AD, 'usa Tally vs actual DYNAMIC'!$B39,Country,"USA",Batch_813445_batch_results.csv!$AH:$AH,'answer tally vs actualDYNAMIC'!J$1)</f>
        <v>0</v>
      </c>
      <c r="K39">
        <f>COUNTIFS(Batch_813445_batch_results.csv!$AD:$AD, 'usa Tally vs actual DYNAMIC'!$B39,Country,"USA",Batch_813445_batch_results.csv!$AH:$AH,'answer tally vs actualDYNAMIC'!K$1)</f>
        <v>0</v>
      </c>
      <c r="L39">
        <f>COUNTIFS(Batch_813445_batch_results.csv!$AD:$AD, 'usa Tally vs actual DYNAMIC'!$B39,Country,"USA",Batch_813445_batch_results.csv!$AH:$AH,'answer tally vs actualDYNAMIC'!L$1)</f>
        <v>0</v>
      </c>
      <c r="M39">
        <f>COUNTIFS(Batch_813445_batch_results.csv!$AD:$AD, 'usa Tally vs actual DYNAMIC'!$B39,Country,"USA",Batch_813445_batch_results.csv!$AH:$AH,'answer tally vs actualDYNAMIC'!M$1)</f>
        <v>0</v>
      </c>
      <c r="N39">
        <f>COUNTIFS(Batch_813445_batch_results.csv!$AD:$AD, 'usa Tally vs actual DYNAMIC'!$B39,Country,"USA",Batch_813445_batch_results.csv!$AH:$AH,'answer tally vs actualDYNAMIC'!N$1)</f>
        <v>0</v>
      </c>
      <c r="O39">
        <f>COUNTIFS(Batch_813445_batch_results.csv!$AD:$AD, 'usa Tally vs actual DYNAMIC'!$B39,Country,"USA",Batch_813445_batch_results.csv!$AH:$AH,'answer tally vs actualDYNAMIC'!O$1)</f>
        <v>0</v>
      </c>
      <c r="P39">
        <f>COUNTIFS(Batch_813445_batch_results.csv!$AD:$AD, 'usa Tally vs actual DYNAMIC'!$B39,Country,"USA",Batch_813445_batch_results.csv!$AH:$AH,'answer tally vs actualDYNAMIC'!P$1)</f>
        <v>0</v>
      </c>
      <c r="Q39">
        <f>COUNTIFS(Batch_813445_batch_results.csv!$AD:$AD, 'usa Tally vs actual DYNAMIC'!$B39,Country,"USA",Batch_813445_batch_results.csv!$AH:$AH,'answer tally vs actualDYNAMIC'!Q$1)</f>
        <v>0</v>
      </c>
      <c r="R39">
        <f>COUNTIFS(Batch_813445_batch_results.csv!$AD:$AD, 'usa Tally vs actual DYNAMIC'!$B39,Country,"USA",Batch_813445_batch_results.csv!$AH:$AH,'answer tally vs actualDYNAMIC'!R$1)</f>
        <v>0</v>
      </c>
    </row>
    <row r="40" spans="1:18">
      <c r="A40">
        <v>20088</v>
      </c>
      <c r="B40" t="s">
        <v>1877</v>
      </c>
      <c r="C40">
        <f>COUNTIFS(Batch_813445_batch_results.csv!$AD:$AD, 'usa Tally vs actual DYNAMIC'!$B40,Country,"USA")</f>
        <v>0</v>
      </c>
      <c r="D40">
        <f>COUNTIFS(Batch_813445_batch_results.csv!$AD:$AD, 'usa Tally vs actual DYNAMIC'!$B40,Country,"USA",Batch_813445_batch_results.csv!$AH:$AH,'answer tally vs actualDYNAMIC'!D$1)</f>
        <v>0</v>
      </c>
      <c r="E40">
        <f>COUNTIFS(Batch_813445_batch_results.csv!$AD:$AD, 'usa Tally vs actual DYNAMIC'!$B40,Country,"USA",Batch_813445_batch_results.csv!$AH:$AH,'answer tally vs actualDYNAMIC'!E$1)</f>
        <v>0</v>
      </c>
      <c r="F40">
        <f>COUNTIFS(Batch_813445_batch_results.csv!$AD:$AD, 'usa Tally vs actual DYNAMIC'!$B40,Country,"USA",Batch_813445_batch_results.csv!$AH:$AH,'answer tally vs actualDYNAMIC'!F$1)</f>
        <v>0</v>
      </c>
      <c r="G40">
        <f>COUNTIFS(Batch_813445_batch_results.csv!$AD:$AD, 'usa Tally vs actual DYNAMIC'!$B40,Country,"USA",Batch_813445_batch_results.csv!$AH:$AH,'answer tally vs actualDYNAMIC'!G$1)</f>
        <v>0</v>
      </c>
      <c r="H40">
        <f>COUNTIFS(Batch_813445_batch_results.csv!$AD:$AD, 'usa Tally vs actual DYNAMIC'!$B40,Country,"USA",Batch_813445_batch_results.csv!$AH:$AH,'answer tally vs actualDYNAMIC'!H$1)</f>
        <v>0</v>
      </c>
      <c r="I40">
        <f>COUNTIFS(Batch_813445_batch_results.csv!$AD:$AD, 'usa Tally vs actual DYNAMIC'!$B40,Country,"USA",Batch_813445_batch_results.csv!$AH:$AH,'answer tally vs actualDYNAMIC'!I$1)</f>
        <v>0</v>
      </c>
      <c r="J40">
        <f>COUNTIFS(Batch_813445_batch_results.csv!$AD:$AD, 'usa Tally vs actual DYNAMIC'!$B40,Country,"USA",Batch_813445_batch_results.csv!$AH:$AH,'answer tally vs actualDYNAMIC'!J$1)</f>
        <v>0</v>
      </c>
      <c r="K40">
        <f>COUNTIFS(Batch_813445_batch_results.csv!$AD:$AD, 'usa Tally vs actual DYNAMIC'!$B40,Country,"USA",Batch_813445_batch_results.csv!$AH:$AH,'answer tally vs actualDYNAMIC'!K$1)</f>
        <v>0</v>
      </c>
      <c r="L40">
        <f>COUNTIFS(Batch_813445_batch_results.csv!$AD:$AD, 'usa Tally vs actual DYNAMIC'!$B40,Country,"USA",Batch_813445_batch_results.csv!$AH:$AH,'answer tally vs actualDYNAMIC'!L$1)</f>
        <v>0</v>
      </c>
      <c r="M40">
        <f>COUNTIFS(Batch_813445_batch_results.csv!$AD:$AD, 'usa Tally vs actual DYNAMIC'!$B40,Country,"USA",Batch_813445_batch_results.csv!$AH:$AH,'answer tally vs actualDYNAMIC'!M$1)</f>
        <v>0</v>
      </c>
      <c r="N40">
        <f>COUNTIFS(Batch_813445_batch_results.csv!$AD:$AD, 'usa Tally vs actual DYNAMIC'!$B40,Country,"USA",Batch_813445_batch_results.csv!$AH:$AH,'answer tally vs actualDYNAMIC'!N$1)</f>
        <v>0</v>
      </c>
      <c r="O40">
        <f>COUNTIFS(Batch_813445_batch_results.csv!$AD:$AD, 'usa Tally vs actual DYNAMIC'!$B40,Country,"USA",Batch_813445_batch_results.csv!$AH:$AH,'answer tally vs actualDYNAMIC'!O$1)</f>
        <v>0</v>
      </c>
      <c r="P40">
        <f>COUNTIFS(Batch_813445_batch_results.csv!$AD:$AD, 'usa Tally vs actual DYNAMIC'!$B40,Country,"USA",Batch_813445_batch_results.csv!$AH:$AH,'answer tally vs actualDYNAMIC'!P$1)</f>
        <v>0</v>
      </c>
      <c r="Q40">
        <f>COUNTIFS(Batch_813445_batch_results.csv!$AD:$AD, 'usa Tally vs actual DYNAMIC'!$B40,Country,"USA",Batch_813445_batch_results.csv!$AH:$AH,'answer tally vs actualDYNAMIC'!Q$1)</f>
        <v>0</v>
      </c>
      <c r="R40">
        <f>COUNTIFS(Batch_813445_batch_results.csv!$AD:$AD, 'usa Tally vs actual DYNAMIC'!$B40,Country,"USA",Batch_813445_batch_results.csv!$AH:$AH,'answer tally vs actualDYNAMIC'!R$1)</f>
        <v>0</v>
      </c>
    </row>
    <row r="41" spans="1:18">
      <c r="A41">
        <v>32650</v>
      </c>
      <c r="B41" t="s">
        <v>913</v>
      </c>
      <c r="C41">
        <f>COUNTIFS(Batch_813445_batch_results.csv!$AD:$AD, 'usa Tally vs actual DYNAMIC'!$B41,Country,"USA")</f>
        <v>1</v>
      </c>
      <c r="D41">
        <f>COUNTIFS(Batch_813445_batch_results.csv!$AD:$AD, 'usa Tally vs actual DYNAMIC'!$B41,Country,"USA",Batch_813445_batch_results.csv!$AH:$AH,'answer tally vs actualDYNAMIC'!D$1)</f>
        <v>0</v>
      </c>
      <c r="E41">
        <f>COUNTIFS(Batch_813445_batch_results.csv!$AD:$AD, 'usa Tally vs actual DYNAMIC'!$B41,Country,"USA",Batch_813445_batch_results.csv!$AH:$AH,'answer tally vs actualDYNAMIC'!E$1)</f>
        <v>0</v>
      </c>
      <c r="F41">
        <f>COUNTIFS(Batch_813445_batch_results.csv!$AD:$AD, 'usa Tally vs actual DYNAMIC'!$B41,Country,"USA",Batch_813445_batch_results.csv!$AH:$AH,'answer tally vs actualDYNAMIC'!F$1)</f>
        <v>0</v>
      </c>
      <c r="G41">
        <f>COUNTIFS(Batch_813445_batch_results.csv!$AD:$AD, 'usa Tally vs actual DYNAMIC'!$B41,Country,"USA",Batch_813445_batch_results.csv!$AH:$AH,'answer tally vs actualDYNAMIC'!G$1)</f>
        <v>0</v>
      </c>
      <c r="H41">
        <f>COUNTIFS(Batch_813445_batch_results.csv!$AD:$AD, 'usa Tally vs actual DYNAMIC'!$B41,Country,"USA",Batch_813445_batch_results.csv!$AH:$AH,'answer tally vs actualDYNAMIC'!H$1)</f>
        <v>0</v>
      </c>
      <c r="I41">
        <f>COUNTIFS(Batch_813445_batch_results.csv!$AD:$AD, 'usa Tally vs actual DYNAMIC'!$B41,Country,"USA",Batch_813445_batch_results.csv!$AH:$AH,'answer tally vs actualDYNAMIC'!I$1)</f>
        <v>0</v>
      </c>
      <c r="J41">
        <f>COUNTIFS(Batch_813445_batch_results.csv!$AD:$AD, 'usa Tally vs actual DYNAMIC'!$B41,Country,"USA",Batch_813445_batch_results.csv!$AH:$AH,'answer tally vs actualDYNAMIC'!J$1)</f>
        <v>0</v>
      </c>
      <c r="K41">
        <f>COUNTIFS(Batch_813445_batch_results.csv!$AD:$AD, 'usa Tally vs actual DYNAMIC'!$B41,Country,"USA",Batch_813445_batch_results.csv!$AH:$AH,'answer tally vs actualDYNAMIC'!K$1)</f>
        <v>0</v>
      </c>
      <c r="L41">
        <f>COUNTIFS(Batch_813445_batch_results.csv!$AD:$AD, 'usa Tally vs actual DYNAMIC'!$B41,Country,"USA",Batch_813445_batch_results.csv!$AH:$AH,'answer tally vs actualDYNAMIC'!L$1)</f>
        <v>0</v>
      </c>
      <c r="M41">
        <f>COUNTIFS(Batch_813445_batch_results.csv!$AD:$AD, 'usa Tally vs actual DYNAMIC'!$B41,Country,"USA",Batch_813445_batch_results.csv!$AH:$AH,'answer tally vs actualDYNAMIC'!M$1)</f>
        <v>0</v>
      </c>
      <c r="N41">
        <f>COUNTIFS(Batch_813445_batch_results.csv!$AD:$AD, 'usa Tally vs actual DYNAMIC'!$B41,Country,"USA",Batch_813445_batch_results.csv!$AH:$AH,'answer tally vs actualDYNAMIC'!N$1)</f>
        <v>1</v>
      </c>
      <c r="O41">
        <f>COUNTIFS(Batch_813445_batch_results.csv!$AD:$AD, 'usa Tally vs actual DYNAMIC'!$B41,Country,"USA",Batch_813445_batch_results.csv!$AH:$AH,'answer tally vs actualDYNAMIC'!O$1)</f>
        <v>0</v>
      </c>
      <c r="P41">
        <f>COUNTIFS(Batch_813445_batch_results.csv!$AD:$AD, 'usa Tally vs actual DYNAMIC'!$B41,Country,"USA",Batch_813445_batch_results.csv!$AH:$AH,'answer tally vs actualDYNAMIC'!P$1)</f>
        <v>0</v>
      </c>
      <c r="Q41">
        <f>COUNTIFS(Batch_813445_batch_results.csv!$AD:$AD, 'usa Tally vs actual DYNAMIC'!$B41,Country,"USA",Batch_813445_batch_results.csv!$AH:$AH,'answer tally vs actualDYNAMIC'!Q$1)</f>
        <v>0</v>
      </c>
      <c r="R41">
        <f>COUNTIFS(Batch_813445_batch_results.csv!$AD:$AD, 'usa Tally vs actual DYNAMIC'!$B41,Country,"USA",Batch_813445_batch_results.csv!$AH:$AH,'answer tally vs actualDYNAMIC'!R$1)</f>
        <v>0</v>
      </c>
    </row>
    <row r="42" spans="1:18">
      <c r="A42">
        <v>12202</v>
      </c>
      <c r="B42" t="s">
        <v>2138</v>
      </c>
      <c r="C42">
        <f>COUNTIFS(Batch_813445_batch_results.csv!$AD:$AD, 'usa Tally vs actual DYNAMIC'!$B42,Country,"USA")</f>
        <v>0</v>
      </c>
      <c r="D42">
        <f>COUNTIFS(Batch_813445_batch_results.csv!$AD:$AD, 'usa Tally vs actual DYNAMIC'!$B42,Country,"USA",Batch_813445_batch_results.csv!$AH:$AH,'answer tally vs actualDYNAMIC'!D$1)</f>
        <v>0</v>
      </c>
      <c r="E42">
        <f>COUNTIFS(Batch_813445_batch_results.csv!$AD:$AD, 'usa Tally vs actual DYNAMIC'!$B42,Country,"USA",Batch_813445_batch_results.csv!$AH:$AH,'answer tally vs actualDYNAMIC'!E$1)</f>
        <v>0</v>
      </c>
      <c r="F42">
        <f>COUNTIFS(Batch_813445_batch_results.csv!$AD:$AD, 'usa Tally vs actual DYNAMIC'!$B42,Country,"USA",Batch_813445_batch_results.csv!$AH:$AH,'answer tally vs actualDYNAMIC'!F$1)</f>
        <v>0</v>
      </c>
      <c r="G42">
        <f>COUNTIFS(Batch_813445_batch_results.csv!$AD:$AD, 'usa Tally vs actual DYNAMIC'!$B42,Country,"USA",Batch_813445_batch_results.csv!$AH:$AH,'answer tally vs actualDYNAMIC'!G$1)</f>
        <v>0</v>
      </c>
      <c r="H42">
        <f>COUNTIFS(Batch_813445_batch_results.csv!$AD:$AD, 'usa Tally vs actual DYNAMIC'!$B42,Country,"USA",Batch_813445_batch_results.csv!$AH:$AH,'answer tally vs actualDYNAMIC'!H$1)</f>
        <v>0</v>
      </c>
      <c r="I42">
        <f>COUNTIFS(Batch_813445_batch_results.csv!$AD:$AD, 'usa Tally vs actual DYNAMIC'!$B42,Country,"USA",Batch_813445_batch_results.csv!$AH:$AH,'answer tally vs actualDYNAMIC'!I$1)</f>
        <v>0</v>
      </c>
      <c r="J42">
        <f>COUNTIFS(Batch_813445_batch_results.csv!$AD:$AD, 'usa Tally vs actual DYNAMIC'!$B42,Country,"USA",Batch_813445_batch_results.csv!$AH:$AH,'answer tally vs actualDYNAMIC'!J$1)</f>
        <v>0</v>
      </c>
      <c r="K42">
        <f>COUNTIFS(Batch_813445_batch_results.csv!$AD:$AD, 'usa Tally vs actual DYNAMIC'!$B42,Country,"USA",Batch_813445_batch_results.csv!$AH:$AH,'answer tally vs actualDYNAMIC'!K$1)</f>
        <v>0</v>
      </c>
      <c r="L42">
        <f>COUNTIFS(Batch_813445_batch_results.csv!$AD:$AD, 'usa Tally vs actual DYNAMIC'!$B42,Country,"USA",Batch_813445_batch_results.csv!$AH:$AH,'answer tally vs actualDYNAMIC'!L$1)</f>
        <v>0</v>
      </c>
      <c r="M42">
        <f>COUNTIFS(Batch_813445_batch_results.csv!$AD:$AD, 'usa Tally vs actual DYNAMIC'!$B42,Country,"USA",Batch_813445_batch_results.csv!$AH:$AH,'answer tally vs actualDYNAMIC'!M$1)</f>
        <v>0</v>
      </c>
      <c r="N42">
        <f>COUNTIFS(Batch_813445_batch_results.csv!$AD:$AD, 'usa Tally vs actual DYNAMIC'!$B42,Country,"USA",Batch_813445_batch_results.csv!$AH:$AH,'answer tally vs actualDYNAMIC'!N$1)</f>
        <v>0</v>
      </c>
      <c r="O42">
        <f>COUNTIFS(Batch_813445_batch_results.csv!$AD:$AD, 'usa Tally vs actual DYNAMIC'!$B42,Country,"USA",Batch_813445_batch_results.csv!$AH:$AH,'answer tally vs actualDYNAMIC'!O$1)</f>
        <v>0</v>
      </c>
      <c r="P42">
        <f>COUNTIFS(Batch_813445_batch_results.csv!$AD:$AD, 'usa Tally vs actual DYNAMIC'!$B42,Country,"USA",Batch_813445_batch_results.csv!$AH:$AH,'answer tally vs actualDYNAMIC'!P$1)</f>
        <v>0</v>
      </c>
      <c r="Q42">
        <f>COUNTIFS(Batch_813445_batch_results.csv!$AD:$AD, 'usa Tally vs actual DYNAMIC'!$B42,Country,"USA",Batch_813445_batch_results.csv!$AH:$AH,'answer tally vs actualDYNAMIC'!Q$1)</f>
        <v>0</v>
      </c>
      <c r="R42">
        <f>COUNTIFS(Batch_813445_batch_results.csv!$AD:$AD, 'usa Tally vs actual DYNAMIC'!$B42,Country,"USA",Batch_813445_batch_results.csv!$AH:$AH,'answer tally vs actualDYNAMIC'!R$1)</f>
        <v>0</v>
      </c>
    </row>
    <row r="43" spans="1:18">
      <c r="A43">
        <v>9938094</v>
      </c>
      <c r="B43" t="s">
        <v>3180</v>
      </c>
      <c r="C43">
        <f>COUNTIFS(Batch_813445_batch_results.csv!$AD:$AD, 'usa Tally vs actual DYNAMIC'!$B43,Country,"USA")</f>
        <v>0</v>
      </c>
      <c r="D43">
        <f>COUNTIFS(Batch_813445_batch_results.csv!$AD:$AD, 'usa Tally vs actual DYNAMIC'!$B43,Country,"USA",Batch_813445_batch_results.csv!$AH:$AH,'answer tally vs actualDYNAMIC'!D$1)</f>
        <v>0</v>
      </c>
      <c r="E43">
        <f>COUNTIFS(Batch_813445_batch_results.csv!$AD:$AD, 'usa Tally vs actual DYNAMIC'!$B43,Country,"USA",Batch_813445_batch_results.csv!$AH:$AH,'answer tally vs actualDYNAMIC'!E$1)</f>
        <v>0</v>
      </c>
      <c r="F43">
        <f>COUNTIFS(Batch_813445_batch_results.csv!$AD:$AD, 'usa Tally vs actual DYNAMIC'!$B43,Country,"USA",Batch_813445_batch_results.csv!$AH:$AH,'answer tally vs actualDYNAMIC'!F$1)</f>
        <v>0</v>
      </c>
      <c r="G43">
        <f>COUNTIFS(Batch_813445_batch_results.csv!$AD:$AD, 'usa Tally vs actual DYNAMIC'!$B43,Country,"USA",Batch_813445_batch_results.csv!$AH:$AH,'answer tally vs actualDYNAMIC'!G$1)</f>
        <v>0</v>
      </c>
      <c r="H43">
        <f>COUNTIFS(Batch_813445_batch_results.csv!$AD:$AD, 'usa Tally vs actual DYNAMIC'!$B43,Country,"USA",Batch_813445_batch_results.csv!$AH:$AH,'answer tally vs actualDYNAMIC'!H$1)</f>
        <v>0</v>
      </c>
      <c r="I43">
        <f>COUNTIFS(Batch_813445_batch_results.csv!$AD:$AD, 'usa Tally vs actual DYNAMIC'!$B43,Country,"USA",Batch_813445_batch_results.csv!$AH:$AH,'answer tally vs actualDYNAMIC'!I$1)</f>
        <v>0</v>
      </c>
      <c r="J43">
        <f>COUNTIFS(Batch_813445_batch_results.csv!$AD:$AD, 'usa Tally vs actual DYNAMIC'!$B43,Country,"USA",Batch_813445_batch_results.csv!$AH:$AH,'answer tally vs actualDYNAMIC'!J$1)</f>
        <v>0</v>
      </c>
      <c r="K43">
        <f>COUNTIFS(Batch_813445_batch_results.csv!$AD:$AD, 'usa Tally vs actual DYNAMIC'!$B43,Country,"USA",Batch_813445_batch_results.csv!$AH:$AH,'answer tally vs actualDYNAMIC'!K$1)</f>
        <v>0</v>
      </c>
      <c r="L43">
        <f>COUNTIFS(Batch_813445_batch_results.csv!$AD:$AD, 'usa Tally vs actual DYNAMIC'!$B43,Country,"USA",Batch_813445_batch_results.csv!$AH:$AH,'answer tally vs actualDYNAMIC'!L$1)</f>
        <v>0</v>
      </c>
      <c r="M43">
        <f>COUNTIFS(Batch_813445_batch_results.csv!$AD:$AD, 'usa Tally vs actual DYNAMIC'!$B43,Country,"USA",Batch_813445_batch_results.csv!$AH:$AH,'answer tally vs actualDYNAMIC'!M$1)</f>
        <v>0</v>
      </c>
      <c r="N43">
        <f>COUNTIFS(Batch_813445_batch_results.csv!$AD:$AD, 'usa Tally vs actual DYNAMIC'!$B43,Country,"USA",Batch_813445_batch_results.csv!$AH:$AH,'answer tally vs actualDYNAMIC'!N$1)</f>
        <v>0</v>
      </c>
      <c r="O43">
        <f>COUNTIFS(Batch_813445_batch_results.csv!$AD:$AD, 'usa Tally vs actual DYNAMIC'!$B43,Country,"USA",Batch_813445_batch_results.csv!$AH:$AH,'answer tally vs actualDYNAMIC'!O$1)</f>
        <v>0</v>
      </c>
      <c r="P43">
        <f>COUNTIFS(Batch_813445_batch_results.csv!$AD:$AD, 'usa Tally vs actual DYNAMIC'!$B43,Country,"USA",Batch_813445_batch_results.csv!$AH:$AH,'answer tally vs actualDYNAMIC'!P$1)</f>
        <v>0</v>
      </c>
      <c r="Q43">
        <f>COUNTIFS(Batch_813445_batch_results.csv!$AD:$AD, 'usa Tally vs actual DYNAMIC'!$B43,Country,"USA",Batch_813445_batch_results.csv!$AH:$AH,'answer tally vs actualDYNAMIC'!Q$1)</f>
        <v>0</v>
      </c>
      <c r="R43">
        <f>COUNTIFS(Batch_813445_batch_results.csv!$AD:$AD, 'usa Tally vs actual DYNAMIC'!$B43,Country,"USA",Batch_813445_batch_results.csv!$AH:$AH,'answer tally vs actualDYNAMIC'!R$1)</f>
        <v>0</v>
      </c>
    </row>
    <row r="44" spans="1:18">
      <c r="A44">
        <v>105196</v>
      </c>
      <c r="B44" t="s">
        <v>2764</v>
      </c>
      <c r="C44">
        <f>COUNTIFS(Batch_813445_batch_results.csv!$AD:$AD, 'usa Tally vs actual DYNAMIC'!$B44,Country,"USA")</f>
        <v>0</v>
      </c>
      <c r="D44">
        <f>COUNTIFS(Batch_813445_batch_results.csv!$AD:$AD, 'usa Tally vs actual DYNAMIC'!$B44,Country,"USA",Batch_813445_batch_results.csv!$AH:$AH,'answer tally vs actualDYNAMIC'!D$1)</f>
        <v>0</v>
      </c>
      <c r="E44">
        <f>COUNTIFS(Batch_813445_batch_results.csv!$AD:$AD, 'usa Tally vs actual DYNAMIC'!$B44,Country,"USA",Batch_813445_batch_results.csv!$AH:$AH,'answer tally vs actualDYNAMIC'!E$1)</f>
        <v>0</v>
      </c>
      <c r="F44">
        <f>COUNTIFS(Batch_813445_batch_results.csv!$AD:$AD, 'usa Tally vs actual DYNAMIC'!$B44,Country,"USA",Batch_813445_batch_results.csv!$AH:$AH,'answer tally vs actualDYNAMIC'!F$1)</f>
        <v>0</v>
      </c>
      <c r="G44">
        <f>COUNTIFS(Batch_813445_batch_results.csv!$AD:$AD, 'usa Tally vs actual DYNAMIC'!$B44,Country,"USA",Batch_813445_batch_results.csv!$AH:$AH,'answer tally vs actualDYNAMIC'!G$1)</f>
        <v>0</v>
      </c>
      <c r="H44">
        <f>COUNTIFS(Batch_813445_batch_results.csv!$AD:$AD, 'usa Tally vs actual DYNAMIC'!$B44,Country,"USA",Batch_813445_batch_results.csv!$AH:$AH,'answer tally vs actualDYNAMIC'!H$1)</f>
        <v>0</v>
      </c>
      <c r="I44">
        <f>COUNTIFS(Batch_813445_batch_results.csv!$AD:$AD, 'usa Tally vs actual DYNAMIC'!$B44,Country,"USA",Batch_813445_batch_results.csv!$AH:$AH,'answer tally vs actualDYNAMIC'!I$1)</f>
        <v>0</v>
      </c>
      <c r="J44">
        <f>COUNTIFS(Batch_813445_batch_results.csv!$AD:$AD, 'usa Tally vs actual DYNAMIC'!$B44,Country,"USA",Batch_813445_batch_results.csv!$AH:$AH,'answer tally vs actualDYNAMIC'!J$1)</f>
        <v>0</v>
      </c>
      <c r="K44">
        <f>COUNTIFS(Batch_813445_batch_results.csv!$AD:$AD, 'usa Tally vs actual DYNAMIC'!$B44,Country,"USA",Batch_813445_batch_results.csv!$AH:$AH,'answer tally vs actualDYNAMIC'!K$1)</f>
        <v>0</v>
      </c>
      <c r="L44">
        <f>COUNTIFS(Batch_813445_batch_results.csv!$AD:$AD, 'usa Tally vs actual DYNAMIC'!$B44,Country,"USA",Batch_813445_batch_results.csv!$AH:$AH,'answer tally vs actualDYNAMIC'!L$1)</f>
        <v>0</v>
      </c>
      <c r="M44">
        <f>COUNTIFS(Batch_813445_batch_results.csv!$AD:$AD, 'usa Tally vs actual DYNAMIC'!$B44,Country,"USA",Batch_813445_batch_results.csv!$AH:$AH,'answer tally vs actualDYNAMIC'!M$1)</f>
        <v>0</v>
      </c>
      <c r="N44">
        <f>COUNTIFS(Batch_813445_batch_results.csv!$AD:$AD, 'usa Tally vs actual DYNAMIC'!$B44,Country,"USA",Batch_813445_batch_results.csv!$AH:$AH,'answer tally vs actualDYNAMIC'!N$1)</f>
        <v>0</v>
      </c>
      <c r="O44">
        <f>COUNTIFS(Batch_813445_batch_results.csv!$AD:$AD, 'usa Tally vs actual DYNAMIC'!$B44,Country,"USA",Batch_813445_batch_results.csv!$AH:$AH,'answer tally vs actualDYNAMIC'!O$1)</f>
        <v>0</v>
      </c>
      <c r="P44">
        <f>COUNTIFS(Batch_813445_batch_results.csv!$AD:$AD, 'usa Tally vs actual DYNAMIC'!$B44,Country,"USA",Batch_813445_batch_results.csv!$AH:$AH,'answer tally vs actualDYNAMIC'!P$1)</f>
        <v>0</v>
      </c>
      <c r="Q44">
        <f>COUNTIFS(Batch_813445_batch_results.csv!$AD:$AD, 'usa Tally vs actual DYNAMIC'!$B44,Country,"USA",Batch_813445_batch_results.csv!$AH:$AH,'answer tally vs actualDYNAMIC'!Q$1)</f>
        <v>0</v>
      </c>
      <c r="R44">
        <f>COUNTIFS(Batch_813445_batch_results.csv!$AD:$AD, 'usa Tally vs actual DYNAMIC'!$B44,Country,"USA",Batch_813445_batch_results.csv!$AH:$AH,'answer tally vs actualDYNAMIC'!R$1)</f>
        <v>0</v>
      </c>
    </row>
    <row r="45" spans="1:18">
      <c r="A45">
        <v>26750</v>
      </c>
      <c r="B45" t="s">
        <v>3586</v>
      </c>
      <c r="C45">
        <f>COUNTIFS(Batch_813445_batch_results.csv!$AD:$AD, 'usa Tally vs actual DYNAMIC'!$B45,Country,"USA")</f>
        <v>1</v>
      </c>
      <c r="D45">
        <f>COUNTIFS(Batch_813445_batch_results.csv!$AD:$AD, 'usa Tally vs actual DYNAMIC'!$B45,Country,"USA",Batch_813445_batch_results.csv!$AH:$AH,'answer tally vs actualDYNAMIC'!D$1)</f>
        <v>0</v>
      </c>
      <c r="E45">
        <f>COUNTIFS(Batch_813445_batch_results.csv!$AD:$AD, 'usa Tally vs actual DYNAMIC'!$B45,Country,"USA",Batch_813445_batch_results.csv!$AH:$AH,'answer tally vs actualDYNAMIC'!E$1)</f>
        <v>0</v>
      </c>
      <c r="F45">
        <f>COUNTIFS(Batch_813445_batch_results.csv!$AD:$AD, 'usa Tally vs actual DYNAMIC'!$B45,Country,"USA",Batch_813445_batch_results.csv!$AH:$AH,'answer tally vs actualDYNAMIC'!F$1)</f>
        <v>0</v>
      </c>
      <c r="G45">
        <f>COUNTIFS(Batch_813445_batch_results.csv!$AD:$AD, 'usa Tally vs actual DYNAMIC'!$B45,Country,"USA",Batch_813445_batch_results.csv!$AH:$AH,'answer tally vs actualDYNAMIC'!G$1)</f>
        <v>0</v>
      </c>
      <c r="H45">
        <f>COUNTIFS(Batch_813445_batch_results.csv!$AD:$AD, 'usa Tally vs actual DYNAMIC'!$B45,Country,"USA",Batch_813445_batch_results.csv!$AH:$AH,'answer tally vs actualDYNAMIC'!H$1)</f>
        <v>0</v>
      </c>
      <c r="I45">
        <f>COUNTIFS(Batch_813445_batch_results.csv!$AD:$AD, 'usa Tally vs actual DYNAMIC'!$B45,Country,"USA",Batch_813445_batch_results.csv!$AH:$AH,'answer tally vs actualDYNAMIC'!I$1)</f>
        <v>1</v>
      </c>
      <c r="J45">
        <f>COUNTIFS(Batch_813445_batch_results.csv!$AD:$AD, 'usa Tally vs actual DYNAMIC'!$B45,Country,"USA",Batch_813445_batch_results.csv!$AH:$AH,'answer tally vs actualDYNAMIC'!J$1)</f>
        <v>0</v>
      </c>
      <c r="K45">
        <f>COUNTIFS(Batch_813445_batch_results.csv!$AD:$AD, 'usa Tally vs actual DYNAMIC'!$B45,Country,"USA",Batch_813445_batch_results.csv!$AH:$AH,'answer tally vs actualDYNAMIC'!K$1)</f>
        <v>0</v>
      </c>
      <c r="L45">
        <f>COUNTIFS(Batch_813445_batch_results.csv!$AD:$AD, 'usa Tally vs actual DYNAMIC'!$B45,Country,"USA",Batch_813445_batch_results.csv!$AH:$AH,'answer tally vs actualDYNAMIC'!L$1)</f>
        <v>0</v>
      </c>
      <c r="M45">
        <f>COUNTIFS(Batch_813445_batch_results.csv!$AD:$AD, 'usa Tally vs actual DYNAMIC'!$B45,Country,"USA",Batch_813445_batch_results.csv!$AH:$AH,'answer tally vs actualDYNAMIC'!M$1)</f>
        <v>0</v>
      </c>
      <c r="N45">
        <f>COUNTIFS(Batch_813445_batch_results.csv!$AD:$AD, 'usa Tally vs actual DYNAMIC'!$B45,Country,"USA",Batch_813445_batch_results.csv!$AH:$AH,'answer tally vs actualDYNAMIC'!N$1)</f>
        <v>0</v>
      </c>
      <c r="O45">
        <f>COUNTIFS(Batch_813445_batch_results.csv!$AD:$AD, 'usa Tally vs actual DYNAMIC'!$B45,Country,"USA",Batch_813445_batch_results.csv!$AH:$AH,'answer tally vs actualDYNAMIC'!O$1)</f>
        <v>0</v>
      </c>
      <c r="P45">
        <f>COUNTIFS(Batch_813445_batch_results.csv!$AD:$AD, 'usa Tally vs actual DYNAMIC'!$B45,Country,"USA",Batch_813445_batch_results.csv!$AH:$AH,'answer tally vs actualDYNAMIC'!P$1)</f>
        <v>0</v>
      </c>
      <c r="Q45">
        <f>COUNTIFS(Batch_813445_batch_results.csv!$AD:$AD, 'usa Tally vs actual DYNAMIC'!$B45,Country,"USA",Batch_813445_batch_results.csv!$AH:$AH,'answer tally vs actualDYNAMIC'!Q$1)</f>
        <v>0</v>
      </c>
      <c r="R45">
        <f>COUNTIFS(Batch_813445_batch_results.csv!$AD:$AD, 'usa Tally vs actual DYNAMIC'!$B45,Country,"USA",Batch_813445_batch_results.csv!$AH:$AH,'answer tally vs actualDYNAMIC'!R$1)</f>
        <v>0</v>
      </c>
    </row>
    <row r="46" spans="1:18">
      <c r="A46">
        <v>7601343</v>
      </c>
      <c r="B46" t="s">
        <v>1828</v>
      </c>
      <c r="C46">
        <f>COUNTIFS(Batch_813445_batch_results.csv!$AD:$AD, 'usa Tally vs actual DYNAMIC'!$B46,Country,"USA")</f>
        <v>0</v>
      </c>
      <c r="D46">
        <f>COUNTIFS(Batch_813445_batch_results.csv!$AD:$AD, 'usa Tally vs actual DYNAMIC'!$B46,Country,"USA",Batch_813445_batch_results.csv!$AH:$AH,'answer tally vs actualDYNAMIC'!D$1)</f>
        <v>0</v>
      </c>
      <c r="E46">
        <f>COUNTIFS(Batch_813445_batch_results.csv!$AD:$AD, 'usa Tally vs actual DYNAMIC'!$B46,Country,"USA",Batch_813445_batch_results.csv!$AH:$AH,'answer tally vs actualDYNAMIC'!E$1)</f>
        <v>0</v>
      </c>
      <c r="F46">
        <f>COUNTIFS(Batch_813445_batch_results.csv!$AD:$AD, 'usa Tally vs actual DYNAMIC'!$B46,Country,"USA",Batch_813445_batch_results.csv!$AH:$AH,'answer tally vs actualDYNAMIC'!F$1)</f>
        <v>0</v>
      </c>
      <c r="G46">
        <f>COUNTIFS(Batch_813445_batch_results.csv!$AD:$AD, 'usa Tally vs actual DYNAMIC'!$B46,Country,"USA",Batch_813445_batch_results.csv!$AH:$AH,'answer tally vs actualDYNAMIC'!G$1)</f>
        <v>0</v>
      </c>
      <c r="H46">
        <f>COUNTIFS(Batch_813445_batch_results.csv!$AD:$AD, 'usa Tally vs actual DYNAMIC'!$B46,Country,"USA",Batch_813445_batch_results.csv!$AH:$AH,'answer tally vs actualDYNAMIC'!H$1)</f>
        <v>0</v>
      </c>
      <c r="I46">
        <f>COUNTIFS(Batch_813445_batch_results.csv!$AD:$AD, 'usa Tally vs actual DYNAMIC'!$B46,Country,"USA",Batch_813445_batch_results.csv!$AH:$AH,'answer tally vs actualDYNAMIC'!I$1)</f>
        <v>0</v>
      </c>
      <c r="J46">
        <f>COUNTIFS(Batch_813445_batch_results.csv!$AD:$AD, 'usa Tally vs actual DYNAMIC'!$B46,Country,"USA",Batch_813445_batch_results.csv!$AH:$AH,'answer tally vs actualDYNAMIC'!J$1)</f>
        <v>0</v>
      </c>
      <c r="K46">
        <f>COUNTIFS(Batch_813445_batch_results.csv!$AD:$AD, 'usa Tally vs actual DYNAMIC'!$B46,Country,"USA",Batch_813445_batch_results.csv!$AH:$AH,'answer tally vs actualDYNAMIC'!K$1)</f>
        <v>0</v>
      </c>
      <c r="L46">
        <f>COUNTIFS(Batch_813445_batch_results.csv!$AD:$AD, 'usa Tally vs actual DYNAMIC'!$B46,Country,"USA",Batch_813445_batch_results.csv!$AH:$AH,'answer tally vs actualDYNAMIC'!L$1)</f>
        <v>0</v>
      </c>
      <c r="M46">
        <f>COUNTIFS(Batch_813445_batch_results.csv!$AD:$AD, 'usa Tally vs actual DYNAMIC'!$B46,Country,"USA",Batch_813445_batch_results.csv!$AH:$AH,'answer tally vs actualDYNAMIC'!M$1)</f>
        <v>0</v>
      </c>
      <c r="N46">
        <f>COUNTIFS(Batch_813445_batch_results.csv!$AD:$AD, 'usa Tally vs actual DYNAMIC'!$B46,Country,"USA",Batch_813445_batch_results.csv!$AH:$AH,'answer tally vs actualDYNAMIC'!N$1)</f>
        <v>0</v>
      </c>
      <c r="O46">
        <f>COUNTIFS(Batch_813445_batch_results.csv!$AD:$AD, 'usa Tally vs actual DYNAMIC'!$B46,Country,"USA",Batch_813445_batch_results.csv!$AH:$AH,'answer tally vs actualDYNAMIC'!O$1)</f>
        <v>0</v>
      </c>
      <c r="P46">
        <f>COUNTIFS(Batch_813445_batch_results.csv!$AD:$AD, 'usa Tally vs actual DYNAMIC'!$B46,Country,"USA",Batch_813445_batch_results.csv!$AH:$AH,'answer tally vs actualDYNAMIC'!P$1)</f>
        <v>0</v>
      </c>
      <c r="Q46">
        <f>COUNTIFS(Batch_813445_batch_results.csv!$AD:$AD, 'usa Tally vs actual DYNAMIC'!$B46,Country,"USA",Batch_813445_batch_results.csv!$AH:$AH,'answer tally vs actualDYNAMIC'!Q$1)</f>
        <v>0</v>
      </c>
      <c r="R46">
        <f>COUNTIFS(Batch_813445_batch_results.csv!$AD:$AD, 'usa Tally vs actual DYNAMIC'!$B46,Country,"USA",Batch_813445_batch_results.csv!$AH:$AH,'answer tally vs actualDYNAMIC'!R$1)</f>
        <v>0</v>
      </c>
    </row>
    <row r="47" spans="1:18">
      <c r="A47">
        <v>94501</v>
      </c>
      <c r="B47" t="s">
        <v>1963</v>
      </c>
      <c r="C47">
        <f>COUNTIFS(Batch_813445_batch_results.csv!$AD:$AD, 'usa Tally vs actual DYNAMIC'!$B47,Country,"USA")</f>
        <v>0</v>
      </c>
      <c r="D47">
        <f>COUNTIFS(Batch_813445_batch_results.csv!$AD:$AD, 'usa Tally vs actual DYNAMIC'!$B47,Country,"USA",Batch_813445_batch_results.csv!$AH:$AH,'answer tally vs actualDYNAMIC'!D$1)</f>
        <v>0</v>
      </c>
      <c r="E47">
        <f>COUNTIFS(Batch_813445_batch_results.csv!$AD:$AD, 'usa Tally vs actual DYNAMIC'!$B47,Country,"USA",Batch_813445_batch_results.csv!$AH:$AH,'answer tally vs actualDYNAMIC'!E$1)</f>
        <v>0</v>
      </c>
      <c r="F47">
        <f>COUNTIFS(Batch_813445_batch_results.csv!$AD:$AD, 'usa Tally vs actual DYNAMIC'!$B47,Country,"USA",Batch_813445_batch_results.csv!$AH:$AH,'answer tally vs actualDYNAMIC'!F$1)</f>
        <v>0</v>
      </c>
      <c r="G47">
        <f>COUNTIFS(Batch_813445_batch_results.csv!$AD:$AD, 'usa Tally vs actual DYNAMIC'!$B47,Country,"USA",Batch_813445_batch_results.csv!$AH:$AH,'answer tally vs actualDYNAMIC'!G$1)</f>
        <v>0</v>
      </c>
      <c r="H47">
        <f>COUNTIFS(Batch_813445_batch_results.csv!$AD:$AD, 'usa Tally vs actual DYNAMIC'!$B47,Country,"USA",Batch_813445_batch_results.csv!$AH:$AH,'answer tally vs actualDYNAMIC'!H$1)</f>
        <v>0</v>
      </c>
      <c r="I47">
        <f>COUNTIFS(Batch_813445_batch_results.csv!$AD:$AD, 'usa Tally vs actual DYNAMIC'!$B47,Country,"USA",Batch_813445_batch_results.csv!$AH:$AH,'answer tally vs actualDYNAMIC'!I$1)</f>
        <v>0</v>
      </c>
      <c r="J47">
        <f>COUNTIFS(Batch_813445_batch_results.csv!$AD:$AD, 'usa Tally vs actual DYNAMIC'!$B47,Country,"USA",Batch_813445_batch_results.csv!$AH:$AH,'answer tally vs actualDYNAMIC'!J$1)</f>
        <v>0</v>
      </c>
      <c r="K47">
        <f>COUNTIFS(Batch_813445_batch_results.csv!$AD:$AD, 'usa Tally vs actual DYNAMIC'!$B47,Country,"USA",Batch_813445_batch_results.csv!$AH:$AH,'answer tally vs actualDYNAMIC'!K$1)</f>
        <v>0</v>
      </c>
      <c r="L47">
        <f>COUNTIFS(Batch_813445_batch_results.csv!$AD:$AD, 'usa Tally vs actual DYNAMIC'!$B47,Country,"USA",Batch_813445_batch_results.csv!$AH:$AH,'answer tally vs actualDYNAMIC'!L$1)</f>
        <v>0</v>
      </c>
      <c r="M47">
        <f>COUNTIFS(Batch_813445_batch_results.csv!$AD:$AD, 'usa Tally vs actual DYNAMIC'!$B47,Country,"USA",Batch_813445_batch_results.csv!$AH:$AH,'answer tally vs actualDYNAMIC'!M$1)</f>
        <v>0</v>
      </c>
      <c r="N47">
        <f>COUNTIFS(Batch_813445_batch_results.csv!$AD:$AD, 'usa Tally vs actual DYNAMIC'!$B47,Country,"USA",Batch_813445_batch_results.csv!$AH:$AH,'answer tally vs actualDYNAMIC'!N$1)</f>
        <v>0</v>
      </c>
      <c r="O47">
        <f>COUNTIFS(Batch_813445_batch_results.csv!$AD:$AD, 'usa Tally vs actual DYNAMIC'!$B47,Country,"USA",Batch_813445_batch_results.csv!$AH:$AH,'answer tally vs actualDYNAMIC'!O$1)</f>
        <v>0</v>
      </c>
      <c r="P47">
        <f>COUNTIFS(Batch_813445_batch_results.csv!$AD:$AD, 'usa Tally vs actual DYNAMIC'!$B47,Country,"USA",Batch_813445_batch_results.csv!$AH:$AH,'answer tally vs actualDYNAMIC'!P$1)</f>
        <v>0</v>
      </c>
      <c r="Q47">
        <f>COUNTIFS(Batch_813445_batch_results.csv!$AD:$AD, 'usa Tally vs actual DYNAMIC'!$B47,Country,"USA",Batch_813445_batch_results.csv!$AH:$AH,'answer tally vs actualDYNAMIC'!Q$1)</f>
        <v>0</v>
      </c>
      <c r="R47">
        <f>COUNTIFS(Batch_813445_batch_results.csv!$AD:$AD, 'usa Tally vs actual DYNAMIC'!$B47,Country,"USA",Batch_813445_batch_results.csv!$AH:$AH,'answer tally vs actualDYNAMIC'!R$1)</f>
        <v>0</v>
      </c>
    </row>
    <row r="48" spans="1:18">
      <c r="A48">
        <v>182305</v>
      </c>
      <c r="B48" t="s">
        <v>3352</v>
      </c>
      <c r="C48">
        <f>COUNTIFS(Batch_813445_batch_results.csv!$AD:$AD, 'usa Tally vs actual DYNAMIC'!$B48,Country,"USA")</f>
        <v>1</v>
      </c>
      <c r="D48">
        <f>COUNTIFS(Batch_813445_batch_results.csv!$AD:$AD, 'usa Tally vs actual DYNAMIC'!$B48,Country,"USA",Batch_813445_batch_results.csv!$AH:$AH,'answer tally vs actualDYNAMIC'!D$1)</f>
        <v>0</v>
      </c>
      <c r="E48">
        <f>COUNTIFS(Batch_813445_batch_results.csv!$AD:$AD, 'usa Tally vs actual DYNAMIC'!$B48,Country,"USA",Batch_813445_batch_results.csv!$AH:$AH,'answer tally vs actualDYNAMIC'!E$1)</f>
        <v>0</v>
      </c>
      <c r="F48">
        <f>COUNTIFS(Batch_813445_batch_results.csv!$AD:$AD, 'usa Tally vs actual DYNAMIC'!$B48,Country,"USA",Batch_813445_batch_results.csv!$AH:$AH,'answer tally vs actualDYNAMIC'!F$1)</f>
        <v>1</v>
      </c>
      <c r="G48">
        <f>COUNTIFS(Batch_813445_batch_results.csv!$AD:$AD, 'usa Tally vs actual DYNAMIC'!$B48,Country,"USA",Batch_813445_batch_results.csv!$AH:$AH,'answer tally vs actualDYNAMIC'!G$1)</f>
        <v>0</v>
      </c>
      <c r="H48">
        <f>COUNTIFS(Batch_813445_batch_results.csv!$AD:$AD, 'usa Tally vs actual DYNAMIC'!$B48,Country,"USA",Batch_813445_batch_results.csv!$AH:$AH,'answer tally vs actualDYNAMIC'!H$1)</f>
        <v>0</v>
      </c>
      <c r="I48">
        <f>COUNTIFS(Batch_813445_batch_results.csv!$AD:$AD, 'usa Tally vs actual DYNAMIC'!$B48,Country,"USA",Batch_813445_batch_results.csv!$AH:$AH,'answer tally vs actualDYNAMIC'!I$1)</f>
        <v>0</v>
      </c>
      <c r="J48">
        <f>COUNTIFS(Batch_813445_batch_results.csv!$AD:$AD, 'usa Tally vs actual DYNAMIC'!$B48,Country,"USA",Batch_813445_batch_results.csv!$AH:$AH,'answer tally vs actualDYNAMIC'!J$1)</f>
        <v>0</v>
      </c>
      <c r="K48">
        <f>COUNTIFS(Batch_813445_batch_results.csv!$AD:$AD, 'usa Tally vs actual DYNAMIC'!$B48,Country,"USA",Batch_813445_batch_results.csv!$AH:$AH,'answer tally vs actualDYNAMIC'!K$1)</f>
        <v>0</v>
      </c>
      <c r="L48">
        <f>COUNTIFS(Batch_813445_batch_results.csv!$AD:$AD, 'usa Tally vs actual DYNAMIC'!$B48,Country,"USA",Batch_813445_batch_results.csv!$AH:$AH,'answer tally vs actualDYNAMIC'!L$1)</f>
        <v>0</v>
      </c>
      <c r="M48">
        <f>COUNTIFS(Batch_813445_batch_results.csv!$AD:$AD, 'usa Tally vs actual DYNAMIC'!$B48,Country,"USA",Batch_813445_batch_results.csv!$AH:$AH,'answer tally vs actualDYNAMIC'!M$1)</f>
        <v>0</v>
      </c>
      <c r="N48">
        <f>COUNTIFS(Batch_813445_batch_results.csv!$AD:$AD, 'usa Tally vs actual DYNAMIC'!$B48,Country,"USA",Batch_813445_batch_results.csv!$AH:$AH,'answer tally vs actualDYNAMIC'!N$1)</f>
        <v>0</v>
      </c>
      <c r="O48">
        <f>COUNTIFS(Batch_813445_batch_results.csv!$AD:$AD, 'usa Tally vs actual DYNAMIC'!$B48,Country,"USA",Batch_813445_batch_results.csv!$AH:$AH,'answer tally vs actualDYNAMIC'!O$1)</f>
        <v>0</v>
      </c>
      <c r="P48">
        <f>COUNTIFS(Batch_813445_batch_results.csv!$AD:$AD, 'usa Tally vs actual DYNAMIC'!$B48,Country,"USA",Batch_813445_batch_results.csv!$AH:$AH,'answer tally vs actualDYNAMIC'!P$1)</f>
        <v>0</v>
      </c>
      <c r="Q48">
        <f>COUNTIFS(Batch_813445_batch_results.csv!$AD:$AD, 'usa Tally vs actual DYNAMIC'!$B48,Country,"USA",Batch_813445_batch_results.csv!$AH:$AH,'answer tally vs actualDYNAMIC'!Q$1)</f>
        <v>0</v>
      </c>
      <c r="R48">
        <f>COUNTIFS(Batch_813445_batch_results.csv!$AD:$AD, 'usa Tally vs actual DYNAMIC'!$B48,Country,"USA",Batch_813445_batch_results.csv!$AH:$AH,'answer tally vs actualDYNAMIC'!R$1)</f>
        <v>0</v>
      </c>
    </row>
    <row r="49" spans="1:18">
      <c r="A49">
        <v>248121</v>
      </c>
      <c r="B49" t="s">
        <v>3423</v>
      </c>
      <c r="C49">
        <f>COUNTIFS(Batch_813445_batch_results.csv!$AD:$AD, 'usa Tally vs actual DYNAMIC'!$B49,Country,"USA")</f>
        <v>0</v>
      </c>
      <c r="D49">
        <f>COUNTIFS(Batch_813445_batch_results.csv!$AD:$AD, 'usa Tally vs actual DYNAMIC'!$B49,Country,"USA",Batch_813445_batch_results.csv!$AH:$AH,'answer tally vs actualDYNAMIC'!D$1)</f>
        <v>0</v>
      </c>
      <c r="E49">
        <f>COUNTIFS(Batch_813445_batch_results.csv!$AD:$AD, 'usa Tally vs actual DYNAMIC'!$B49,Country,"USA",Batch_813445_batch_results.csv!$AH:$AH,'answer tally vs actualDYNAMIC'!E$1)</f>
        <v>0</v>
      </c>
      <c r="F49">
        <f>COUNTIFS(Batch_813445_batch_results.csv!$AD:$AD, 'usa Tally vs actual DYNAMIC'!$B49,Country,"USA",Batch_813445_batch_results.csv!$AH:$AH,'answer tally vs actualDYNAMIC'!F$1)</f>
        <v>0</v>
      </c>
      <c r="G49">
        <f>COUNTIFS(Batch_813445_batch_results.csv!$AD:$AD, 'usa Tally vs actual DYNAMIC'!$B49,Country,"USA",Batch_813445_batch_results.csv!$AH:$AH,'answer tally vs actualDYNAMIC'!G$1)</f>
        <v>0</v>
      </c>
      <c r="H49">
        <f>COUNTIFS(Batch_813445_batch_results.csv!$AD:$AD, 'usa Tally vs actual DYNAMIC'!$B49,Country,"USA",Batch_813445_batch_results.csv!$AH:$AH,'answer tally vs actualDYNAMIC'!H$1)</f>
        <v>0</v>
      </c>
      <c r="I49">
        <f>COUNTIFS(Batch_813445_batch_results.csv!$AD:$AD, 'usa Tally vs actual DYNAMIC'!$B49,Country,"USA",Batch_813445_batch_results.csv!$AH:$AH,'answer tally vs actualDYNAMIC'!I$1)</f>
        <v>0</v>
      </c>
      <c r="J49">
        <f>COUNTIFS(Batch_813445_batch_results.csv!$AD:$AD, 'usa Tally vs actual DYNAMIC'!$B49,Country,"USA",Batch_813445_batch_results.csv!$AH:$AH,'answer tally vs actualDYNAMIC'!J$1)</f>
        <v>0</v>
      </c>
      <c r="K49">
        <f>COUNTIFS(Batch_813445_batch_results.csv!$AD:$AD, 'usa Tally vs actual DYNAMIC'!$B49,Country,"USA",Batch_813445_batch_results.csv!$AH:$AH,'answer tally vs actualDYNAMIC'!K$1)</f>
        <v>0</v>
      </c>
      <c r="L49">
        <f>COUNTIFS(Batch_813445_batch_results.csv!$AD:$AD, 'usa Tally vs actual DYNAMIC'!$B49,Country,"USA",Batch_813445_batch_results.csv!$AH:$AH,'answer tally vs actualDYNAMIC'!L$1)</f>
        <v>0</v>
      </c>
      <c r="M49">
        <f>COUNTIFS(Batch_813445_batch_results.csv!$AD:$AD, 'usa Tally vs actual DYNAMIC'!$B49,Country,"USA",Batch_813445_batch_results.csv!$AH:$AH,'answer tally vs actualDYNAMIC'!M$1)</f>
        <v>0</v>
      </c>
      <c r="N49">
        <f>COUNTIFS(Batch_813445_batch_results.csv!$AD:$AD, 'usa Tally vs actual DYNAMIC'!$B49,Country,"USA",Batch_813445_batch_results.csv!$AH:$AH,'answer tally vs actualDYNAMIC'!N$1)</f>
        <v>0</v>
      </c>
      <c r="O49">
        <f>COUNTIFS(Batch_813445_batch_results.csv!$AD:$AD, 'usa Tally vs actual DYNAMIC'!$B49,Country,"USA",Batch_813445_batch_results.csv!$AH:$AH,'answer tally vs actualDYNAMIC'!O$1)</f>
        <v>0</v>
      </c>
      <c r="P49">
        <f>COUNTIFS(Batch_813445_batch_results.csv!$AD:$AD, 'usa Tally vs actual DYNAMIC'!$B49,Country,"USA",Batch_813445_batch_results.csv!$AH:$AH,'answer tally vs actualDYNAMIC'!P$1)</f>
        <v>0</v>
      </c>
      <c r="Q49">
        <f>COUNTIFS(Batch_813445_batch_results.csv!$AD:$AD, 'usa Tally vs actual DYNAMIC'!$B49,Country,"USA",Batch_813445_batch_results.csv!$AH:$AH,'answer tally vs actualDYNAMIC'!Q$1)</f>
        <v>0</v>
      </c>
      <c r="R49">
        <f>COUNTIFS(Batch_813445_batch_results.csv!$AD:$AD, 'usa Tally vs actual DYNAMIC'!$B49,Country,"USA",Batch_813445_batch_results.csv!$AH:$AH,'answer tally vs actualDYNAMIC'!R$1)</f>
        <v>0</v>
      </c>
    </row>
    <row r="50" spans="1:18">
      <c r="A50">
        <v>1601533</v>
      </c>
      <c r="B50" t="s">
        <v>3529</v>
      </c>
      <c r="C50">
        <f>COUNTIFS(Batch_813445_batch_results.csv!$AD:$AD, 'usa Tally vs actual DYNAMIC'!$B50,Country,"USA")</f>
        <v>0</v>
      </c>
      <c r="D50">
        <f>COUNTIFS(Batch_813445_batch_results.csv!$AD:$AD, 'usa Tally vs actual DYNAMIC'!$B50,Country,"USA",Batch_813445_batch_results.csv!$AH:$AH,'answer tally vs actualDYNAMIC'!D$1)</f>
        <v>0</v>
      </c>
      <c r="E50">
        <f>COUNTIFS(Batch_813445_batch_results.csv!$AD:$AD, 'usa Tally vs actual DYNAMIC'!$B50,Country,"USA",Batch_813445_batch_results.csv!$AH:$AH,'answer tally vs actualDYNAMIC'!E$1)</f>
        <v>0</v>
      </c>
      <c r="F50">
        <f>COUNTIFS(Batch_813445_batch_results.csv!$AD:$AD, 'usa Tally vs actual DYNAMIC'!$B50,Country,"USA",Batch_813445_batch_results.csv!$AH:$AH,'answer tally vs actualDYNAMIC'!F$1)</f>
        <v>0</v>
      </c>
      <c r="G50">
        <f>COUNTIFS(Batch_813445_batch_results.csv!$AD:$AD, 'usa Tally vs actual DYNAMIC'!$B50,Country,"USA",Batch_813445_batch_results.csv!$AH:$AH,'answer tally vs actualDYNAMIC'!G$1)</f>
        <v>0</v>
      </c>
      <c r="H50">
        <f>COUNTIFS(Batch_813445_batch_results.csv!$AD:$AD, 'usa Tally vs actual DYNAMIC'!$B50,Country,"USA",Batch_813445_batch_results.csv!$AH:$AH,'answer tally vs actualDYNAMIC'!H$1)</f>
        <v>0</v>
      </c>
      <c r="I50">
        <f>COUNTIFS(Batch_813445_batch_results.csv!$AD:$AD, 'usa Tally vs actual DYNAMIC'!$B50,Country,"USA",Batch_813445_batch_results.csv!$AH:$AH,'answer tally vs actualDYNAMIC'!I$1)</f>
        <v>0</v>
      </c>
      <c r="J50">
        <f>COUNTIFS(Batch_813445_batch_results.csv!$AD:$AD, 'usa Tally vs actual DYNAMIC'!$B50,Country,"USA",Batch_813445_batch_results.csv!$AH:$AH,'answer tally vs actualDYNAMIC'!J$1)</f>
        <v>0</v>
      </c>
      <c r="K50">
        <f>COUNTIFS(Batch_813445_batch_results.csv!$AD:$AD, 'usa Tally vs actual DYNAMIC'!$B50,Country,"USA",Batch_813445_batch_results.csv!$AH:$AH,'answer tally vs actualDYNAMIC'!K$1)</f>
        <v>0</v>
      </c>
      <c r="L50">
        <f>COUNTIFS(Batch_813445_batch_results.csv!$AD:$AD, 'usa Tally vs actual DYNAMIC'!$B50,Country,"USA",Batch_813445_batch_results.csv!$AH:$AH,'answer tally vs actualDYNAMIC'!L$1)</f>
        <v>0</v>
      </c>
      <c r="M50">
        <f>COUNTIFS(Batch_813445_batch_results.csv!$AD:$AD, 'usa Tally vs actual DYNAMIC'!$B50,Country,"USA",Batch_813445_batch_results.csv!$AH:$AH,'answer tally vs actualDYNAMIC'!M$1)</f>
        <v>0</v>
      </c>
      <c r="N50">
        <f>COUNTIFS(Batch_813445_batch_results.csv!$AD:$AD, 'usa Tally vs actual DYNAMIC'!$B50,Country,"USA",Batch_813445_batch_results.csv!$AH:$AH,'answer tally vs actualDYNAMIC'!N$1)</f>
        <v>0</v>
      </c>
      <c r="O50">
        <f>COUNTIFS(Batch_813445_batch_results.csv!$AD:$AD, 'usa Tally vs actual DYNAMIC'!$B50,Country,"USA",Batch_813445_batch_results.csv!$AH:$AH,'answer tally vs actualDYNAMIC'!O$1)</f>
        <v>0</v>
      </c>
      <c r="P50">
        <f>COUNTIFS(Batch_813445_batch_results.csv!$AD:$AD, 'usa Tally vs actual DYNAMIC'!$B50,Country,"USA",Batch_813445_batch_results.csv!$AH:$AH,'answer tally vs actualDYNAMIC'!P$1)</f>
        <v>0</v>
      </c>
      <c r="Q50">
        <f>COUNTIFS(Batch_813445_batch_results.csv!$AD:$AD, 'usa Tally vs actual DYNAMIC'!$B50,Country,"USA",Batch_813445_batch_results.csv!$AH:$AH,'answer tally vs actualDYNAMIC'!Q$1)</f>
        <v>0</v>
      </c>
      <c r="R50">
        <f>COUNTIFS(Batch_813445_batch_results.csv!$AD:$AD, 'usa Tally vs actual DYNAMIC'!$B50,Country,"USA",Batch_813445_batch_results.csv!$AH:$AH,'answer tally vs actualDYNAMIC'!R$1)</f>
        <v>0</v>
      </c>
    </row>
    <row r="51" spans="1:18">
      <c r="A51">
        <v>1641683</v>
      </c>
      <c r="B51" t="s">
        <v>3917</v>
      </c>
      <c r="C51">
        <f>COUNTIFS(Batch_813445_batch_results.csv!$AD:$AD, 'usa Tally vs actual DYNAMIC'!$B51,Country,"USA")</f>
        <v>0</v>
      </c>
      <c r="D51">
        <f>COUNTIFS(Batch_813445_batch_results.csv!$AD:$AD, 'usa Tally vs actual DYNAMIC'!$B51,Country,"USA",Batch_813445_batch_results.csv!$AH:$AH,'answer tally vs actualDYNAMIC'!D$1)</f>
        <v>0</v>
      </c>
      <c r="E51">
        <f>COUNTIFS(Batch_813445_batch_results.csv!$AD:$AD, 'usa Tally vs actual DYNAMIC'!$B51,Country,"USA",Batch_813445_batch_results.csv!$AH:$AH,'answer tally vs actualDYNAMIC'!E$1)</f>
        <v>0</v>
      </c>
      <c r="F51">
        <f>COUNTIFS(Batch_813445_batch_results.csv!$AD:$AD, 'usa Tally vs actual DYNAMIC'!$B51,Country,"USA",Batch_813445_batch_results.csv!$AH:$AH,'answer tally vs actualDYNAMIC'!F$1)</f>
        <v>0</v>
      </c>
      <c r="G51">
        <f>COUNTIFS(Batch_813445_batch_results.csv!$AD:$AD, 'usa Tally vs actual DYNAMIC'!$B51,Country,"USA",Batch_813445_batch_results.csv!$AH:$AH,'answer tally vs actualDYNAMIC'!G$1)</f>
        <v>0</v>
      </c>
      <c r="H51">
        <f>COUNTIFS(Batch_813445_batch_results.csv!$AD:$AD, 'usa Tally vs actual DYNAMIC'!$B51,Country,"USA",Batch_813445_batch_results.csv!$AH:$AH,'answer tally vs actualDYNAMIC'!H$1)</f>
        <v>0</v>
      </c>
      <c r="I51">
        <f>COUNTIFS(Batch_813445_batch_results.csv!$AD:$AD, 'usa Tally vs actual DYNAMIC'!$B51,Country,"USA",Batch_813445_batch_results.csv!$AH:$AH,'answer tally vs actualDYNAMIC'!I$1)</f>
        <v>0</v>
      </c>
      <c r="J51">
        <f>COUNTIFS(Batch_813445_batch_results.csv!$AD:$AD, 'usa Tally vs actual DYNAMIC'!$B51,Country,"USA",Batch_813445_batch_results.csv!$AH:$AH,'answer tally vs actualDYNAMIC'!J$1)</f>
        <v>0</v>
      </c>
      <c r="K51">
        <f>COUNTIFS(Batch_813445_batch_results.csv!$AD:$AD, 'usa Tally vs actual DYNAMIC'!$B51,Country,"USA",Batch_813445_batch_results.csv!$AH:$AH,'answer tally vs actualDYNAMIC'!K$1)</f>
        <v>0</v>
      </c>
      <c r="L51">
        <f>COUNTIFS(Batch_813445_batch_results.csv!$AD:$AD, 'usa Tally vs actual DYNAMIC'!$B51,Country,"USA",Batch_813445_batch_results.csv!$AH:$AH,'answer tally vs actualDYNAMIC'!L$1)</f>
        <v>0</v>
      </c>
      <c r="M51">
        <f>COUNTIFS(Batch_813445_batch_results.csv!$AD:$AD, 'usa Tally vs actual DYNAMIC'!$B51,Country,"USA",Batch_813445_batch_results.csv!$AH:$AH,'answer tally vs actualDYNAMIC'!M$1)</f>
        <v>0</v>
      </c>
      <c r="N51">
        <f>COUNTIFS(Batch_813445_batch_results.csv!$AD:$AD, 'usa Tally vs actual DYNAMIC'!$B51,Country,"USA",Batch_813445_batch_results.csv!$AH:$AH,'answer tally vs actualDYNAMIC'!N$1)</f>
        <v>0</v>
      </c>
      <c r="O51">
        <f>COUNTIFS(Batch_813445_batch_results.csv!$AD:$AD, 'usa Tally vs actual DYNAMIC'!$B51,Country,"USA",Batch_813445_batch_results.csv!$AH:$AH,'answer tally vs actualDYNAMIC'!O$1)</f>
        <v>0</v>
      </c>
      <c r="P51">
        <f>COUNTIFS(Batch_813445_batch_results.csv!$AD:$AD, 'usa Tally vs actual DYNAMIC'!$B51,Country,"USA",Batch_813445_batch_results.csv!$AH:$AH,'answer tally vs actualDYNAMIC'!P$1)</f>
        <v>0</v>
      </c>
      <c r="Q51">
        <f>COUNTIFS(Batch_813445_batch_results.csv!$AD:$AD, 'usa Tally vs actual DYNAMIC'!$B51,Country,"USA",Batch_813445_batch_results.csv!$AH:$AH,'answer tally vs actualDYNAMIC'!Q$1)</f>
        <v>0</v>
      </c>
      <c r="R51">
        <f>COUNTIFS(Batch_813445_batch_results.csv!$AD:$AD, 'usa Tally vs actual DYNAMIC'!$B51,Country,"USA",Batch_813445_batch_results.csv!$AH:$AH,'answer tally vs actualDYNAMIC'!R$1)</f>
        <v>0</v>
      </c>
    </row>
    <row r="52" spans="1:18">
      <c r="A52">
        <v>1641683</v>
      </c>
      <c r="B52" t="s">
        <v>4254</v>
      </c>
      <c r="C52">
        <f>COUNTIFS(Batch_813445_batch_results.csv!$AD:$AD, 'usa Tally vs actual DYNAMIC'!$B52,Country,"USA")</f>
        <v>0</v>
      </c>
      <c r="D52">
        <f>COUNTIFS(Batch_813445_batch_results.csv!$AD:$AD, 'usa Tally vs actual DYNAMIC'!$B52,Country,"USA",Batch_813445_batch_results.csv!$AH:$AH,'answer tally vs actualDYNAMIC'!D$1)</f>
        <v>0</v>
      </c>
      <c r="E52">
        <f>COUNTIFS(Batch_813445_batch_results.csv!$AD:$AD, 'usa Tally vs actual DYNAMIC'!$B52,Country,"USA",Batch_813445_batch_results.csv!$AH:$AH,'answer tally vs actualDYNAMIC'!E$1)</f>
        <v>0</v>
      </c>
      <c r="F52">
        <f>COUNTIFS(Batch_813445_batch_results.csv!$AD:$AD, 'usa Tally vs actual DYNAMIC'!$B52,Country,"USA",Batch_813445_batch_results.csv!$AH:$AH,'answer tally vs actualDYNAMIC'!F$1)</f>
        <v>0</v>
      </c>
      <c r="G52">
        <f>COUNTIFS(Batch_813445_batch_results.csv!$AD:$AD, 'usa Tally vs actual DYNAMIC'!$B52,Country,"USA",Batch_813445_batch_results.csv!$AH:$AH,'answer tally vs actualDYNAMIC'!G$1)</f>
        <v>0</v>
      </c>
      <c r="H52">
        <f>COUNTIFS(Batch_813445_batch_results.csv!$AD:$AD, 'usa Tally vs actual DYNAMIC'!$B52,Country,"USA",Batch_813445_batch_results.csv!$AH:$AH,'answer tally vs actualDYNAMIC'!H$1)</f>
        <v>0</v>
      </c>
      <c r="I52">
        <f>COUNTIFS(Batch_813445_batch_results.csv!$AD:$AD, 'usa Tally vs actual DYNAMIC'!$B52,Country,"USA",Batch_813445_batch_results.csv!$AH:$AH,'answer tally vs actualDYNAMIC'!I$1)</f>
        <v>0</v>
      </c>
      <c r="J52">
        <f>COUNTIFS(Batch_813445_batch_results.csv!$AD:$AD, 'usa Tally vs actual DYNAMIC'!$B52,Country,"USA",Batch_813445_batch_results.csv!$AH:$AH,'answer tally vs actualDYNAMIC'!J$1)</f>
        <v>0</v>
      </c>
      <c r="K52">
        <f>COUNTIFS(Batch_813445_batch_results.csv!$AD:$AD, 'usa Tally vs actual DYNAMIC'!$B52,Country,"USA",Batch_813445_batch_results.csv!$AH:$AH,'answer tally vs actualDYNAMIC'!K$1)</f>
        <v>0</v>
      </c>
      <c r="L52">
        <f>COUNTIFS(Batch_813445_batch_results.csv!$AD:$AD, 'usa Tally vs actual DYNAMIC'!$B52,Country,"USA",Batch_813445_batch_results.csv!$AH:$AH,'answer tally vs actualDYNAMIC'!L$1)</f>
        <v>0</v>
      </c>
      <c r="M52">
        <f>COUNTIFS(Batch_813445_batch_results.csv!$AD:$AD, 'usa Tally vs actual DYNAMIC'!$B52,Country,"USA",Batch_813445_batch_results.csv!$AH:$AH,'answer tally vs actualDYNAMIC'!M$1)</f>
        <v>0</v>
      </c>
      <c r="N52">
        <f>COUNTIFS(Batch_813445_batch_results.csv!$AD:$AD, 'usa Tally vs actual DYNAMIC'!$B52,Country,"USA",Batch_813445_batch_results.csv!$AH:$AH,'answer tally vs actualDYNAMIC'!N$1)</f>
        <v>0</v>
      </c>
      <c r="O52">
        <f>COUNTIFS(Batch_813445_batch_results.csv!$AD:$AD, 'usa Tally vs actual DYNAMIC'!$B52,Country,"USA",Batch_813445_batch_results.csv!$AH:$AH,'answer tally vs actualDYNAMIC'!O$1)</f>
        <v>0</v>
      </c>
      <c r="P52">
        <f>COUNTIFS(Batch_813445_batch_results.csv!$AD:$AD, 'usa Tally vs actual DYNAMIC'!$B52,Country,"USA",Batch_813445_batch_results.csv!$AH:$AH,'answer tally vs actualDYNAMIC'!P$1)</f>
        <v>0</v>
      </c>
      <c r="Q52">
        <f>COUNTIFS(Batch_813445_batch_results.csv!$AD:$AD, 'usa Tally vs actual DYNAMIC'!$B52,Country,"USA",Batch_813445_batch_results.csv!$AH:$AH,'answer tally vs actualDYNAMIC'!Q$1)</f>
        <v>0</v>
      </c>
      <c r="R52">
        <f>COUNTIFS(Batch_813445_batch_results.csv!$AD:$AD, 'usa Tally vs actual DYNAMIC'!$B52,Country,"USA",Batch_813445_batch_results.csv!$AH:$AH,'answer tally vs actualDYNAMIC'!R$1)</f>
        <v>0</v>
      </c>
    </row>
    <row r="53" spans="1:18">
      <c r="A53">
        <v>18971601</v>
      </c>
      <c r="B53" t="s">
        <v>3071</v>
      </c>
      <c r="C53">
        <f>COUNTIFS(Batch_813445_batch_results.csv!$AD:$AD, 'usa Tally vs actual DYNAMIC'!$B53,Country,"USA")</f>
        <v>0</v>
      </c>
      <c r="D53">
        <f>COUNTIFS(Batch_813445_batch_results.csv!$AD:$AD, 'usa Tally vs actual DYNAMIC'!$B53,Country,"USA",Batch_813445_batch_results.csv!$AH:$AH,'answer tally vs actualDYNAMIC'!D$1)</f>
        <v>0</v>
      </c>
      <c r="E53">
        <f>COUNTIFS(Batch_813445_batch_results.csv!$AD:$AD, 'usa Tally vs actual DYNAMIC'!$B53,Country,"USA",Batch_813445_batch_results.csv!$AH:$AH,'answer tally vs actualDYNAMIC'!E$1)</f>
        <v>0</v>
      </c>
      <c r="F53">
        <f>COUNTIFS(Batch_813445_batch_results.csv!$AD:$AD, 'usa Tally vs actual DYNAMIC'!$B53,Country,"USA",Batch_813445_batch_results.csv!$AH:$AH,'answer tally vs actualDYNAMIC'!F$1)</f>
        <v>0</v>
      </c>
      <c r="G53">
        <f>COUNTIFS(Batch_813445_batch_results.csv!$AD:$AD, 'usa Tally vs actual DYNAMIC'!$B53,Country,"USA",Batch_813445_batch_results.csv!$AH:$AH,'answer tally vs actualDYNAMIC'!G$1)</f>
        <v>0</v>
      </c>
      <c r="H53">
        <f>COUNTIFS(Batch_813445_batch_results.csv!$AD:$AD, 'usa Tally vs actual DYNAMIC'!$B53,Country,"USA",Batch_813445_batch_results.csv!$AH:$AH,'answer tally vs actualDYNAMIC'!H$1)</f>
        <v>0</v>
      </c>
      <c r="I53">
        <f>COUNTIFS(Batch_813445_batch_results.csv!$AD:$AD, 'usa Tally vs actual DYNAMIC'!$B53,Country,"USA",Batch_813445_batch_results.csv!$AH:$AH,'answer tally vs actualDYNAMIC'!I$1)</f>
        <v>0</v>
      </c>
      <c r="J53">
        <f>COUNTIFS(Batch_813445_batch_results.csv!$AD:$AD, 'usa Tally vs actual DYNAMIC'!$B53,Country,"USA",Batch_813445_batch_results.csv!$AH:$AH,'answer tally vs actualDYNAMIC'!J$1)</f>
        <v>0</v>
      </c>
      <c r="K53">
        <f>COUNTIFS(Batch_813445_batch_results.csv!$AD:$AD, 'usa Tally vs actual DYNAMIC'!$B53,Country,"USA",Batch_813445_batch_results.csv!$AH:$AH,'answer tally vs actualDYNAMIC'!K$1)</f>
        <v>0</v>
      </c>
      <c r="L53">
        <f>COUNTIFS(Batch_813445_batch_results.csv!$AD:$AD, 'usa Tally vs actual DYNAMIC'!$B53,Country,"USA",Batch_813445_batch_results.csv!$AH:$AH,'answer tally vs actualDYNAMIC'!L$1)</f>
        <v>0</v>
      </c>
      <c r="M53">
        <f>COUNTIFS(Batch_813445_batch_results.csv!$AD:$AD, 'usa Tally vs actual DYNAMIC'!$B53,Country,"USA",Batch_813445_batch_results.csv!$AH:$AH,'answer tally vs actualDYNAMIC'!M$1)</f>
        <v>0</v>
      </c>
      <c r="N53">
        <f>COUNTIFS(Batch_813445_batch_results.csv!$AD:$AD, 'usa Tally vs actual DYNAMIC'!$B53,Country,"USA",Batch_813445_batch_results.csv!$AH:$AH,'answer tally vs actualDYNAMIC'!N$1)</f>
        <v>0</v>
      </c>
      <c r="O53">
        <f>COUNTIFS(Batch_813445_batch_results.csv!$AD:$AD, 'usa Tally vs actual DYNAMIC'!$B53,Country,"USA",Batch_813445_batch_results.csv!$AH:$AH,'answer tally vs actualDYNAMIC'!O$1)</f>
        <v>0</v>
      </c>
      <c r="P53">
        <f>COUNTIFS(Batch_813445_batch_results.csv!$AD:$AD, 'usa Tally vs actual DYNAMIC'!$B53,Country,"USA",Batch_813445_batch_results.csv!$AH:$AH,'answer tally vs actualDYNAMIC'!P$1)</f>
        <v>0</v>
      </c>
      <c r="Q53">
        <f>COUNTIFS(Batch_813445_batch_results.csv!$AD:$AD, 'usa Tally vs actual DYNAMIC'!$B53,Country,"USA",Batch_813445_batch_results.csv!$AH:$AH,'answer tally vs actualDYNAMIC'!Q$1)</f>
        <v>0</v>
      </c>
      <c r="R53">
        <f>COUNTIFS(Batch_813445_batch_results.csv!$AD:$AD, 'usa Tally vs actual DYNAMIC'!$B53,Country,"USA",Batch_813445_batch_results.csv!$AH:$AH,'answer tally vs actualDYNAMIC'!R$1)</f>
        <v>0</v>
      </c>
    </row>
    <row r="54" spans="1:18">
      <c r="A54">
        <v>0</v>
      </c>
      <c r="B54" t="s">
        <v>3763</v>
      </c>
      <c r="C54">
        <f>COUNTIFS(Batch_813445_batch_results.csv!$AD:$AD, 'usa Tally vs actual DYNAMIC'!$B54,Country,"USA")</f>
        <v>0</v>
      </c>
      <c r="D54">
        <f>COUNTIFS(Batch_813445_batch_results.csv!$AD:$AD, 'usa Tally vs actual DYNAMIC'!$B54,Country,"USA",Batch_813445_batch_results.csv!$AH:$AH,'answer tally vs actualDYNAMIC'!D$1)</f>
        <v>0</v>
      </c>
      <c r="E54">
        <f>COUNTIFS(Batch_813445_batch_results.csv!$AD:$AD, 'usa Tally vs actual DYNAMIC'!$B54,Country,"USA",Batch_813445_batch_results.csv!$AH:$AH,'answer tally vs actualDYNAMIC'!E$1)</f>
        <v>0</v>
      </c>
      <c r="F54">
        <f>COUNTIFS(Batch_813445_batch_results.csv!$AD:$AD, 'usa Tally vs actual DYNAMIC'!$B54,Country,"USA",Batch_813445_batch_results.csv!$AH:$AH,'answer tally vs actualDYNAMIC'!F$1)</f>
        <v>0</v>
      </c>
      <c r="G54">
        <f>COUNTIFS(Batch_813445_batch_results.csv!$AD:$AD, 'usa Tally vs actual DYNAMIC'!$B54,Country,"USA",Batch_813445_batch_results.csv!$AH:$AH,'answer tally vs actualDYNAMIC'!G$1)</f>
        <v>0</v>
      </c>
      <c r="H54">
        <f>COUNTIFS(Batch_813445_batch_results.csv!$AD:$AD, 'usa Tally vs actual DYNAMIC'!$B54,Country,"USA",Batch_813445_batch_results.csv!$AH:$AH,'answer tally vs actualDYNAMIC'!H$1)</f>
        <v>0</v>
      </c>
      <c r="I54">
        <f>COUNTIFS(Batch_813445_batch_results.csv!$AD:$AD, 'usa Tally vs actual DYNAMIC'!$B54,Country,"USA",Batch_813445_batch_results.csv!$AH:$AH,'answer tally vs actualDYNAMIC'!I$1)</f>
        <v>0</v>
      </c>
      <c r="J54">
        <f>COUNTIFS(Batch_813445_batch_results.csv!$AD:$AD, 'usa Tally vs actual DYNAMIC'!$B54,Country,"USA",Batch_813445_batch_results.csv!$AH:$AH,'answer tally vs actualDYNAMIC'!J$1)</f>
        <v>0</v>
      </c>
      <c r="K54">
        <f>COUNTIFS(Batch_813445_batch_results.csv!$AD:$AD, 'usa Tally vs actual DYNAMIC'!$B54,Country,"USA",Batch_813445_batch_results.csv!$AH:$AH,'answer tally vs actualDYNAMIC'!K$1)</f>
        <v>0</v>
      </c>
      <c r="L54">
        <f>COUNTIFS(Batch_813445_batch_results.csv!$AD:$AD, 'usa Tally vs actual DYNAMIC'!$B54,Country,"USA",Batch_813445_batch_results.csv!$AH:$AH,'answer tally vs actualDYNAMIC'!L$1)</f>
        <v>0</v>
      </c>
      <c r="M54">
        <f>COUNTIFS(Batch_813445_batch_results.csv!$AD:$AD, 'usa Tally vs actual DYNAMIC'!$B54,Country,"USA",Batch_813445_batch_results.csv!$AH:$AH,'answer tally vs actualDYNAMIC'!M$1)</f>
        <v>0</v>
      </c>
      <c r="N54">
        <f>COUNTIFS(Batch_813445_batch_results.csv!$AD:$AD, 'usa Tally vs actual DYNAMIC'!$B54,Country,"USA",Batch_813445_batch_results.csv!$AH:$AH,'answer tally vs actualDYNAMIC'!N$1)</f>
        <v>0</v>
      </c>
      <c r="O54">
        <f>COUNTIFS(Batch_813445_batch_results.csv!$AD:$AD, 'usa Tally vs actual DYNAMIC'!$B54,Country,"USA",Batch_813445_batch_results.csv!$AH:$AH,'answer tally vs actualDYNAMIC'!O$1)</f>
        <v>0</v>
      </c>
      <c r="P54">
        <f>COUNTIFS(Batch_813445_batch_results.csv!$AD:$AD, 'usa Tally vs actual DYNAMIC'!$B54,Country,"USA",Batch_813445_batch_results.csv!$AH:$AH,'answer tally vs actualDYNAMIC'!P$1)</f>
        <v>0</v>
      </c>
      <c r="Q54">
        <f>COUNTIFS(Batch_813445_batch_results.csv!$AD:$AD, 'usa Tally vs actual DYNAMIC'!$B54,Country,"USA",Batch_813445_batch_results.csv!$AH:$AH,'answer tally vs actualDYNAMIC'!Q$1)</f>
        <v>0</v>
      </c>
      <c r="R54">
        <f>COUNTIFS(Batch_813445_batch_results.csv!$AD:$AD, 'usa Tally vs actual DYNAMIC'!$B54,Country,"USA",Batch_813445_batch_results.csv!$AH:$AH,'answer tally vs actualDYNAMIC'!R$1)</f>
        <v>0</v>
      </c>
    </row>
    <row r="55" spans="1:18">
      <c r="A55">
        <v>243552</v>
      </c>
      <c r="B55" t="s">
        <v>3441</v>
      </c>
      <c r="C55">
        <f>COUNTIFS(Batch_813445_batch_results.csv!$AD:$AD, 'usa Tally vs actual DYNAMIC'!$B55,Country,"USA")</f>
        <v>0</v>
      </c>
      <c r="D55">
        <f>COUNTIFS(Batch_813445_batch_results.csv!$AD:$AD, 'usa Tally vs actual DYNAMIC'!$B55,Country,"USA",Batch_813445_batch_results.csv!$AH:$AH,'answer tally vs actualDYNAMIC'!D$1)</f>
        <v>0</v>
      </c>
      <c r="E55">
        <f>COUNTIFS(Batch_813445_batch_results.csv!$AD:$AD, 'usa Tally vs actual DYNAMIC'!$B55,Country,"USA",Batch_813445_batch_results.csv!$AH:$AH,'answer tally vs actualDYNAMIC'!E$1)</f>
        <v>0</v>
      </c>
      <c r="F55">
        <f>COUNTIFS(Batch_813445_batch_results.csv!$AD:$AD, 'usa Tally vs actual DYNAMIC'!$B55,Country,"USA",Batch_813445_batch_results.csv!$AH:$AH,'answer tally vs actualDYNAMIC'!F$1)</f>
        <v>0</v>
      </c>
      <c r="G55">
        <f>COUNTIFS(Batch_813445_batch_results.csv!$AD:$AD, 'usa Tally vs actual DYNAMIC'!$B55,Country,"USA",Batch_813445_batch_results.csv!$AH:$AH,'answer tally vs actualDYNAMIC'!G$1)</f>
        <v>0</v>
      </c>
      <c r="H55">
        <f>COUNTIFS(Batch_813445_batch_results.csv!$AD:$AD, 'usa Tally vs actual DYNAMIC'!$B55,Country,"USA",Batch_813445_batch_results.csv!$AH:$AH,'answer tally vs actualDYNAMIC'!H$1)</f>
        <v>0</v>
      </c>
      <c r="I55">
        <f>COUNTIFS(Batch_813445_batch_results.csv!$AD:$AD, 'usa Tally vs actual DYNAMIC'!$B55,Country,"USA",Batch_813445_batch_results.csv!$AH:$AH,'answer tally vs actualDYNAMIC'!I$1)</f>
        <v>0</v>
      </c>
      <c r="J55">
        <f>COUNTIFS(Batch_813445_batch_results.csv!$AD:$AD, 'usa Tally vs actual DYNAMIC'!$B55,Country,"USA",Batch_813445_batch_results.csv!$AH:$AH,'answer tally vs actualDYNAMIC'!J$1)</f>
        <v>0</v>
      </c>
      <c r="K55">
        <f>COUNTIFS(Batch_813445_batch_results.csv!$AD:$AD, 'usa Tally vs actual DYNAMIC'!$B55,Country,"USA",Batch_813445_batch_results.csv!$AH:$AH,'answer tally vs actualDYNAMIC'!K$1)</f>
        <v>0</v>
      </c>
      <c r="L55">
        <f>COUNTIFS(Batch_813445_batch_results.csv!$AD:$AD, 'usa Tally vs actual DYNAMIC'!$B55,Country,"USA",Batch_813445_batch_results.csv!$AH:$AH,'answer tally vs actualDYNAMIC'!L$1)</f>
        <v>0</v>
      </c>
      <c r="M55">
        <f>COUNTIFS(Batch_813445_batch_results.csv!$AD:$AD, 'usa Tally vs actual DYNAMIC'!$B55,Country,"USA",Batch_813445_batch_results.csv!$AH:$AH,'answer tally vs actualDYNAMIC'!M$1)</f>
        <v>0</v>
      </c>
      <c r="N55">
        <f>COUNTIFS(Batch_813445_batch_results.csv!$AD:$AD, 'usa Tally vs actual DYNAMIC'!$B55,Country,"USA",Batch_813445_batch_results.csv!$AH:$AH,'answer tally vs actualDYNAMIC'!N$1)</f>
        <v>0</v>
      </c>
      <c r="O55">
        <f>COUNTIFS(Batch_813445_batch_results.csv!$AD:$AD, 'usa Tally vs actual DYNAMIC'!$B55,Country,"USA",Batch_813445_batch_results.csv!$AH:$AH,'answer tally vs actualDYNAMIC'!O$1)</f>
        <v>0</v>
      </c>
      <c r="P55">
        <f>COUNTIFS(Batch_813445_batch_results.csv!$AD:$AD, 'usa Tally vs actual DYNAMIC'!$B55,Country,"USA",Batch_813445_batch_results.csv!$AH:$AH,'answer tally vs actualDYNAMIC'!P$1)</f>
        <v>0</v>
      </c>
      <c r="Q55">
        <f>COUNTIFS(Batch_813445_batch_results.csv!$AD:$AD, 'usa Tally vs actual DYNAMIC'!$B55,Country,"USA",Batch_813445_batch_results.csv!$AH:$AH,'answer tally vs actualDYNAMIC'!Q$1)</f>
        <v>0</v>
      </c>
      <c r="R55">
        <f>COUNTIFS(Batch_813445_batch_results.csv!$AD:$AD, 'usa Tally vs actual DYNAMIC'!$B55,Country,"USA",Batch_813445_batch_results.csv!$AH:$AH,'answer tally vs actualDYNAMIC'!R$1)</f>
        <v>0</v>
      </c>
    </row>
    <row r="56" spans="1:18">
      <c r="A56">
        <v>243552</v>
      </c>
      <c r="B56" t="s">
        <v>3016</v>
      </c>
      <c r="C56">
        <f>COUNTIFS(Batch_813445_batch_results.csv!$AD:$AD, 'usa Tally vs actual DYNAMIC'!$B56,Country,"USA")</f>
        <v>0</v>
      </c>
      <c r="D56">
        <f>COUNTIFS(Batch_813445_batch_results.csv!$AD:$AD, 'usa Tally vs actual DYNAMIC'!$B56,Country,"USA",Batch_813445_batch_results.csv!$AH:$AH,'answer tally vs actualDYNAMIC'!D$1)</f>
        <v>0</v>
      </c>
      <c r="E56">
        <f>COUNTIFS(Batch_813445_batch_results.csv!$AD:$AD, 'usa Tally vs actual DYNAMIC'!$B56,Country,"USA",Batch_813445_batch_results.csv!$AH:$AH,'answer tally vs actualDYNAMIC'!E$1)</f>
        <v>0</v>
      </c>
      <c r="F56">
        <f>COUNTIFS(Batch_813445_batch_results.csv!$AD:$AD, 'usa Tally vs actual DYNAMIC'!$B56,Country,"USA",Batch_813445_batch_results.csv!$AH:$AH,'answer tally vs actualDYNAMIC'!F$1)</f>
        <v>0</v>
      </c>
      <c r="G56">
        <f>COUNTIFS(Batch_813445_batch_results.csv!$AD:$AD, 'usa Tally vs actual DYNAMIC'!$B56,Country,"USA",Batch_813445_batch_results.csv!$AH:$AH,'answer tally vs actualDYNAMIC'!G$1)</f>
        <v>0</v>
      </c>
      <c r="H56">
        <f>COUNTIFS(Batch_813445_batch_results.csv!$AD:$AD, 'usa Tally vs actual DYNAMIC'!$B56,Country,"USA",Batch_813445_batch_results.csv!$AH:$AH,'answer tally vs actualDYNAMIC'!H$1)</f>
        <v>0</v>
      </c>
      <c r="I56">
        <f>COUNTIFS(Batch_813445_batch_results.csv!$AD:$AD, 'usa Tally vs actual DYNAMIC'!$B56,Country,"USA",Batch_813445_batch_results.csv!$AH:$AH,'answer tally vs actualDYNAMIC'!I$1)</f>
        <v>0</v>
      </c>
      <c r="J56">
        <f>COUNTIFS(Batch_813445_batch_results.csv!$AD:$AD, 'usa Tally vs actual DYNAMIC'!$B56,Country,"USA",Batch_813445_batch_results.csv!$AH:$AH,'answer tally vs actualDYNAMIC'!J$1)</f>
        <v>0</v>
      </c>
      <c r="K56">
        <f>COUNTIFS(Batch_813445_batch_results.csv!$AD:$AD, 'usa Tally vs actual DYNAMIC'!$B56,Country,"USA",Batch_813445_batch_results.csv!$AH:$AH,'answer tally vs actualDYNAMIC'!K$1)</f>
        <v>0</v>
      </c>
      <c r="L56">
        <f>COUNTIFS(Batch_813445_batch_results.csv!$AD:$AD, 'usa Tally vs actual DYNAMIC'!$B56,Country,"USA",Batch_813445_batch_results.csv!$AH:$AH,'answer tally vs actualDYNAMIC'!L$1)</f>
        <v>0</v>
      </c>
      <c r="M56">
        <f>COUNTIFS(Batch_813445_batch_results.csv!$AD:$AD, 'usa Tally vs actual DYNAMIC'!$B56,Country,"USA",Batch_813445_batch_results.csv!$AH:$AH,'answer tally vs actualDYNAMIC'!M$1)</f>
        <v>0</v>
      </c>
      <c r="N56">
        <f>COUNTIFS(Batch_813445_batch_results.csv!$AD:$AD, 'usa Tally vs actual DYNAMIC'!$B56,Country,"USA",Batch_813445_batch_results.csv!$AH:$AH,'answer tally vs actualDYNAMIC'!N$1)</f>
        <v>0</v>
      </c>
      <c r="O56">
        <f>COUNTIFS(Batch_813445_batch_results.csv!$AD:$AD, 'usa Tally vs actual DYNAMIC'!$B56,Country,"USA",Batch_813445_batch_results.csv!$AH:$AH,'answer tally vs actualDYNAMIC'!O$1)</f>
        <v>0</v>
      </c>
      <c r="P56">
        <f>COUNTIFS(Batch_813445_batch_results.csv!$AD:$AD, 'usa Tally vs actual DYNAMIC'!$B56,Country,"USA",Batch_813445_batch_results.csv!$AH:$AH,'answer tally vs actualDYNAMIC'!P$1)</f>
        <v>0</v>
      </c>
      <c r="Q56">
        <f>COUNTIFS(Batch_813445_batch_results.csv!$AD:$AD, 'usa Tally vs actual DYNAMIC'!$B56,Country,"USA",Batch_813445_batch_results.csv!$AH:$AH,'answer tally vs actualDYNAMIC'!Q$1)</f>
        <v>0</v>
      </c>
      <c r="R56">
        <f>COUNTIFS(Batch_813445_batch_results.csv!$AD:$AD, 'usa Tally vs actual DYNAMIC'!$B56,Country,"USA",Batch_813445_batch_results.csv!$AH:$AH,'answer tally vs actualDYNAMIC'!R$1)</f>
        <v>0</v>
      </c>
    </row>
    <row r="57" spans="1:18">
      <c r="A57">
        <v>243552</v>
      </c>
      <c r="B57" t="s">
        <v>2890</v>
      </c>
      <c r="C57">
        <f>COUNTIFS(Batch_813445_batch_results.csv!$AD:$AD, 'usa Tally vs actual DYNAMIC'!$B57,Country,"USA")</f>
        <v>0</v>
      </c>
      <c r="D57">
        <f>COUNTIFS(Batch_813445_batch_results.csv!$AD:$AD, 'usa Tally vs actual DYNAMIC'!$B57,Country,"USA",Batch_813445_batch_results.csv!$AH:$AH,'answer tally vs actualDYNAMIC'!D$1)</f>
        <v>0</v>
      </c>
      <c r="E57">
        <f>COUNTIFS(Batch_813445_batch_results.csv!$AD:$AD, 'usa Tally vs actual DYNAMIC'!$B57,Country,"USA",Batch_813445_batch_results.csv!$AH:$AH,'answer tally vs actualDYNAMIC'!E$1)</f>
        <v>0</v>
      </c>
      <c r="F57">
        <f>COUNTIFS(Batch_813445_batch_results.csv!$AD:$AD, 'usa Tally vs actual DYNAMIC'!$B57,Country,"USA",Batch_813445_batch_results.csv!$AH:$AH,'answer tally vs actualDYNAMIC'!F$1)</f>
        <v>0</v>
      </c>
      <c r="G57">
        <f>COUNTIFS(Batch_813445_batch_results.csv!$AD:$AD, 'usa Tally vs actual DYNAMIC'!$B57,Country,"USA",Batch_813445_batch_results.csv!$AH:$AH,'answer tally vs actualDYNAMIC'!G$1)</f>
        <v>0</v>
      </c>
      <c r="H57">
        <f>COUNTIFS(Batch_813445_batch_results.csv!$AD:$AD, 'usa Tally vs actual DYNAMIC'!$B57,Country,"USA",Batch_813445_batch_results.csv!$AH:$AH,'answer tally vs actualDYNAMIC'!H$1)</f>
        <v>0</v>
      </c>
      <c r="I57">
        <f>COUNTIFS(Batch_813445_batch_results.csv!$AD:$AD, 'usa Tally vs actual DYNAMIC'!$B57,Country,"USA",Batch_813445_batch_results.csv!$AH:$AH,'answer tally vs actualDYNAMIC'!I$1)</f>
        <v>0</v>
      </c>
      <c r="J57">
        <f>COUNTIFS(Batch_813445_batch_results.csv!$AD:$AD, 'usa Tally vs actual DYNAMIC'!$B57,Country,"USA",Batch_813445_batch_results.csv!$AH:$AH,'answer tally vs actualDYNAMIC'!J$1)</f>
        <v>0</v>
      </c>
      <c r="K57">
        <f>COUNTIFS(Batch_813445_batch_results.csv!$AD:$AD, 'usa Tally vs actual DYNAMIC'!$B57,Country,"USA",Batch_813445_batch_results.csv!$AH:$AH,'answer tally vs actualDYNAMIC'!K$1)</f>
        <v>0</v>
      </c>
      <c r="L57">
        <f>COUNTIFS(Batch_813445_batch_results.csv!$AD:$AD, 'usa Tally vs actual DYNAMIC'!$B57,Country,"USA",Batch_813445_batch_results.csv!$AH:$AH,'answer tally vs actualDYNAMIC'!L$1)</f>
        <v>0</v>
      </c>
      <c r="M57">
        <f>COUNTIFS(Batch_813445_batch_results.csv!$AD:$AD, 'usa Tally vs actual DYNAMIC'!$B57,Country,"USA",Batch_813445_batch_results.csv!$AH:$AH,'answer tally vs actualDYNAMIC'!M$1)</f>
        <v>0</v>
      </c>
      <c r="N57">
        <f>COUNTIFS(Batch_813445_batch_results.csv!$AD:$AD, 'usa Tally vs actual DYNAMIC'!$B57,Country,"USA",Batch_813445_batch_results.csv!$AH:$AH,'answer tally vs actualDYNAMIC'!N$1)</f>
        <v>0</v>
      </c>
      <c r="O57">
        <f>COUNTIFS(Batch_813445_batch_results.csv!$AD:$AD, 'usa Tally vs actual DYNAMIC'!$B57,Country,"USA",Batch_813445_batch_results.csv!$AH:$AH,'answer tally vs actualDYNAMIC'!O$1)</f>
        <v>0</v>
      </c>
      <c r="P57">
        <f>COUNTIFS(Batch_813445_batch_results.csv!$AD:$AD, 'usa Tally vs actual DYNAMIC'!$B57,Country,"USA",Batch_813445_batch_results.csv!$AH:$AH,'answer tally vs actualDYNAMIC'!P$1)</f>
        <v>0</v>
      </c>
      <c r="Q57">
        <f>COUNTIFS(Batch_813445_batch_results.csv!$AD:$AD, 'usa Tally vs actual DYNAMIC'!$B57,Country,"USA",Batch_813445_batch_results.csv!$AH:$AH,'answer tally vs actualDYNAMIC'!Q$1)</f>
        <v>0</v>
      </c>
      <c r="R57">
        <f>COUNTIFS(Batch_813445_batch_results.csv!$AD:$AD, 'usa Tally vs actual DYNAMIC'!$B57,Country,"USA",Batch_813445_batch_results.csv!$AH:$AH,'answer tally vs actualDYNAMIC'!R$1)</f>
        <v>0</v>
      </c>
    </row>
    <row r="58" spans="1:18">
      <c r="A58">
        <v>26028765</v>
      </c>
      <c r="B58" t="s">
        <v>229</v>
      </c>
      <c r="C58">
        <f>COUNTIFS(Batch_813445_batch_results.csv!$AD:$AD, 'usa Tally vs actual DYNAMIC'!$B58,Country,"USA")</f>
        <v>0</v>
      </c>
      <c r="D58">
        <f>COUNTIFS(Batch_813445_batch_results.csv!$AD:$AD, 'usa Tally vs actual DYNAMIC'!$B58,Country,"USA",Batch_813445_batch_results.csv!$AH:$AH,'answer tally vs actualDYNAMIC'!D$1)</f>
        <v>0</v>
      </c>
      <c r="E58">
        <f>COUNTIFS(Batch_813445_batch_results.csv!$AD:$AD, 'usa Tally vs actual DYNAMIC'!$B58,Country,"USA",Batch_813445_batch_results.csv!$AH:$AH,'answer tally vs actualDYNAMIC'!E$1)</f>
        <v>0</v>
      </c>
      <c r="F58">
        <f>COUNTIFS(Batch_813445_batch_results.csv!$AD:$AD, 'usa Tally vs actual DYNAMIC'!$B58,Country,"USA",Batch_813445_batch_results.csv!$AH:$AH,'answer tally vs actualDYNAMIC'!F$1)</f>
        <v>0</v>
      </c>
      <c r="G58">
        <f>COUNTIFS(Batch_813445_batch_results.csv!$AD:$AD, 'usa Tally vs actual DYNAMIC'!$B58,Country,"USA",Batch_813445_batch_results.csv!$AH:$AH,'answer tally vs actualDYNAMIC'!G$1)</f>
        <v>0</v>
      </c>
      <c r="H58">
        <f>COUNTIFS(Batch_813445_batch_results.csv!$AD:$AD, 'usa Tally vs actual DYNAMIC'!$B58,Country,"USA",Batch_813445_batch_results.csv!$AH:$AH,'answer tally vs actualDYNAMIC'!H$1)</f>
        <v>0</v>
      </c>
      <c r="I58">
        <f>COUNTIFS(Batch_813445_batch_results.csv!$AD:$AD, 'usa Tally vs actual DYNAMIC'!$B58,Country,"USA",Batch_813445_batch_results.csv!$AH:$AH,'answer tally vs actualDYNAMIC'!I$1)</f>
        <v>0</v>
      </c>
      <c r="J58">
        <f>COUNTIFS(Batch_813445_batch_results.csv!$AD:$AD, 'usa Tally vs actual DYNAMIC'!$B58,Country,"USA",Batch_813445_batch_results.csv!$AH:$AH,'answer tally vs actualDYNAMIC'!J$1)</f>
        <v>0</v>
      </c>
      <c r="K58">
        <f>COUNTIFS(Batch_813445_batch_results.csv!$AD:$AD, 'usa Tally vs actual DYNAMIC'!$B58,Country,"USA",Batch_813445_batch_results.csv!$AH:$AH,'answer tally vs actualDYNAMIC'!K$1)</f>
        <v>0</v>
      </c>
      <c r="L58">
        <f>COUNTIFS(Batch_813445_batch_results.csv!$AD:$AD, 'usa Tally vs actual DYNAMIC'!$B58,Country,"USA",Batch_813445_batch_results.csv!$AH:$AH,'answer tally vs actualDYNAMIC'!L$1)</f>
        <v>0</v>
      </c>
      <c r="M58">
        <f>COUNTIFS(Batch_813445_batch_results.csv!$AD:$AD, 'usa Tally vs actual DYNAMIC'!$B58,Country,"USA",Batch_813445_batch_results.csv!$AH:$AH,'answer tally vs actualDYNAMIC'!M$1)</f>
        <v>0</v>
      </c>
      <c r="N58">
        <f>COUNTIFS(Batch_813445_batch_results.csv!$AD:$AD, 'usa Tally vs actual DYNAMIC'!$B58,Country,"USA",Batch_813445_batch_results.csv!$AH:$AH,'answer tally vs actualDYNAMIC'!N$1)</f>
        <v>0</v>
      </c>
      <c r="O58">
        <f>COUNTIFS(Batch_813445_batch_results.csv!$AD:$AD, 'usa Tally vs actual DYNAMIC'!$B58,Country,"USA",Batch_813445_batch_results.csv!$AH:$AH,'answer tally vs actualDYNAMIC'!O$1)</f>
        <v>0</v>
      </c>
      <c r="P58">
        <f>COUNTIFS(Batch_813445_batch_results.csv!$AD:$AD, 'usa Tally vs actual DYNAMIC'!$B58,Country,"USA",Batch_813445_batch_results.csv!$AH:$AH,'answer tally vs actualDYNAMIC'!P$1)</f>
        <v>0</v>
      </c>
      <c r="Q58">
        <f>COUNTIFS(Batch_813445_batch_results.csv!$AD:$AD, 'usa Tally vs actual DYNAMIC'!$B58,Country,"USA",Batch_813445_batch_results.csv!$AH:$AH,'answer tally vs actualDYNAMIC'!Q$1)</f>
        <v>0</v>
      </c>
      <c r="R58">
        <f>COUNTIFS(Batch_813445_batch_results.csv!$AD:$AD, 'usa Tally vs actual DYNAMIC'!$B58,Country,"USA",Batch_813445_batch_results.csv!$AH:$AH,'answer tally vs actualDYNAMIC'!R$1)</f>
        <v>0</v>
      </c>
    </row>
    <row r="59" spans="1:18">
      <c r="A59">
        <v>243552</v>
      </c>
      <c r="B59" t="s">
        <v>4291</v>
      </c>
      <c r="C59">
        <f>COUNTIFS(Batch_813445_batch_results.csv!$AD:$AD, 'usa Tally vs actual DYNAMIC'!$B59,Country,"USA")</f>
        <v>2</v>
      </c>
      <c r="D59">
        <f>COUNTIFS(Batch_813445_batch_results.csv!$AD:$AD, 'usa Tally vs actual DYNAMIC'!$B59,Country,"USA",Batch_813445_batch_results.csv!$AH:$AH,'answer tally vs actualDYNAMIC'!D$1)</f>
        <v>0</v>
      </c>
      <c r="E59">
        <f>COUNTIFS(Batch_813445_batch_results.csv!$AD:$AD, 'usa Tally vs actual DYNAMIC'!$B59,Country,"USA",Batch_813445_batch_results.csv!$AH:$AH,'answer tally vs actualDYNAMIC'!E$1)</f>
        <v>0</v>
      </c>
      <c r="F59">
        <f>COUNTIFS(Batch_813445_batch_results.csv!$AD:$AD, 'usa Tally vs actual DYNAMIC'!$B59,Country,"USA",Batch_813445_batch_results.csv!$AH:$AH,'answer tally vs actualDYNAMIC'!F$1)</f>
        <v>0</v>
      </c>
      <c r="G59">
        <f>COUNTIFS(Batch_813445_batch_results.csv!$AD:$AD, 'usa Tally vs actual DYNAMIC'!$B59,Country,"USA",Batch_813445_batch_results.csv!$AH:$AH,'answer tally vs actualDYNAMIC'!G$1)</f>
        <v>0</v>
      </c>
      <c r="H59">
        <f>COUNTIFS(Batch_813445_batch_results.csv!$AD:$AD, 'usa Tally vs actual DYNAMIC'!$B59,Country,"USA",Batch_813445_batch_results.csv!$AH:$AH,'answer tally vs actualDYNAMIC'!H$1)</f>
        <v>0</v>
      </c>
      <c r="I59">
        <f>COUNTIFS(Batch_813445_batch_results.csv!$AD:$AD, 'usa Tally vs actual DYNAMIC'!$B59,Country,"USA",Batch_813445_batch_results.csv!$AH:$AH,'answer tally vs actualDYNAMIC'!I$1)</f>
        <v>0</v>
      </c>
      <c r="J59">
        <f>COUNTIFS(Batch_813445_batch_results.csv!$AD:$AD, 'usa Tally vs actual DYNAMIC'!$B59,Country,"USA",Batch_813445_batch_results.csv!$AH:$AH,'answer tally vs actualDYNAMIC'!J$1)</f>
        <v>0</v>
      </c>
      <c r="K59">
        <f>COUNTIFS(Batch_813445_batch_results.csv!$AD:$AD, 'usa Tally vs actual DYNAMIC'!$B59,Country,"USA",Batch_813445_batch_results.csv!$AH:$AH,'answer tally vs actualDYNAMIC'!K$1)</f>
        <v>0</v>
      </c>
      <c r="L59">
        <f>COUNTIFS(Batch_813445_batch_results.csv!$AD:$AD, 'usa Tally vs actual DYNAMIC'!$B59,Country,"USA",Batch_813445_batch_results.csv!$AH:$AH,'answer tally vs actualDYNAMIC'!L$1)</f>
        <v>0</v>
      </c>
      <c r="M59">
        <f>COUNTIFS(Batch_813445_batch_results.csv!$AD:$AD, 'usa Tally vs actual DYNAMIC'!$B59,Country,"USA",Batch_813445_batch_results.csv!$AH:$AH,'answer tally vs actualDYNAMIC'!M$1)</f>
        <v>0</v>
      </c>
      <c r="N59">
        <f>COUNTIFS(Batch_813445_batch_results.csv!$AD:$AD, 'usa Tally vs actual DYNAMIC'!$B59,Country,"USA",Batch_813445_batch_results.csv!$AH:$AH,'answer tally vs actualDYNAMIC'!N$1)</f>
        <v>0</v>
      </c>
      <c r="O59">
        <f>COUNTIFS(Batch_813445_batch_results.csv!$AD:$AD, 'usa Tally vs actual DYNAMIC'!$B59,Country,"USA",Batch_813445_batch_results.csv!$AH:$AH,'answer tally vs actualDYNAMIC'!O$1)</f>
        <v>2</v>
      </c>
      <c r="P59">
        <f>COUNTIFS(Batch_813445_batch_results.csv!$AD:$AD, 'usa Tally vs actual DYNAMIC'!$B59,Country,"USA",Batch_813445_batch_results.csv!$AH:$AH,'answer tally vs actualDYNAMIC'!P$1)</f>
        <v>0</v>
      </c>
      <c r="Q59">
        <f>COUNTIFS(Batch_813445_batch_results.csv!$AD:$AD, 'usa Tally vs actual DYNAMIC'!$B59,Country,"USA",Batch_813445_batch_results.csv!$AH:$AH,'answer tally vs actualDYNAMIC'!Q$1)</f>
        <v>0</v>
      </c>
      <c r="R59">
        <f>COUNTIFS(Batch_813445_batch_results.csv!$AD:$AD, 'usa Tally vs actual DYNAMIC'!$B59,Country,"USA",Batch_813445_batch_results.csv!$AH:$AH,'answer tally vs actualDYNAMIC'!R$1)</f>
        <v>0</v>
      </c>
    </row>
    <row r="60" spans="1:18">
      <c r="A60">
        <v>65046</v>
      </c>
      <c r="B60" t="s">
        <v>2022</v>
      </c>
      <c r="C60">
        <f>COUNTIFS(Batch_813445_batch_results.csv!$AD:$AD, 'usa Tally vs actual DYNAMIC'!$B60,Country,"USA")</f>
        <v>1</v>
      </c>
      <c r="D60">
        <f>COUNTIFS(Batch_813445_batch_results.csv!$AD:$AD, 'usa Tally vs actual DYNAMIC'!$B60,Country,"USA",Batch_813445_batch_results.csv!$AH:$AH,'answer tally vs actualDYNAMIC'!D$1)</f>
        <v>0</v>
      </c>
      <c r="E60">
        <f>COUNTIFS(Batch_813445_batch_results.csv!$AD:$AD, 'usa Tally vs actual DYNAMIC'!$B60,Country,"USA",Batch_813445_batch_results.csv!$AH:$AH,'answer tally vs actualDYNAMIC'!E$1)</f>
        <v>0</v>
      </c>
      <c r="F60">
        <f>COUNTIFS(Batch_813445_batch_results.csv!$AD:$AD, 'usa Tally vs actual DYNAMIC'!$B60,Country,"USA",Batch_813445_batch_results.csv!$AH:$AH,'answer tally vs actualDYNAMIC'!F$1)</f>
        <v>0</v>
      </c>
      <c r="G60">
        <f>COUNTIFS(Batch_813445_batch_results.csv!$AD:$AD, 'usa Tally vs actual DYNAMIC'!$B60,Country,"USA",Batch_813445_batch_results.csv!$AH:$AH,'answer tally vs actualDYNAMIC'!G$1)</f>
        <v>0</v>
      </c>
      <c r="H60">
        <f>COUNTIFS(Batch_813445_batch_results.csv!$AD:$AD, 'usa Tally vs actual DYNAMIC'!$B60,Country,"USA",Batch_813445_batch_results.csv!$AH:$AH,'answer tally vs actualDYNAMIC'!H$1)</f>
        <v>0</v>
      </c>
      <c r="I60">
        <f>COUNTIFS(Batch_813445_batch_results.csv!$AD:$AD, 'usa Tally vs actual DYNAMIC'!$B60,Country,"USA",Batch_813445_batch_results.csv!$AH:$AH,'answer tally vs actualDYNAMIC'!I$1)</f>
        <v>0</v>
      </c>
      <c r="J60">
        <f>COUNTIFS(Batch_813445_batch_results.csv!$AD:$AD, 'usa Tally vs actual DYNAMIC'!$B60,Country,"USA",Batch_813445_batch_results.csv!$AH:$AH,'answer tally vs actualDYNAMIC'!J$1)</f>
        <v>0</v>
      </c>
      <c r="K60">
        <f>COUNTIFS(Batch_813445_batch_results.csv!$AD:$AD, 'usa Tally vs actual DYNAMIC'!$B60,Country,"USA",Batch_813445_batch_results.csv!$AH:$AH,'answer tally vs actualDYNAMIC'!K$1)</f>
        <v>1</v>
      </c>
      <c r="L60">
        <f>COUNTIFS(Batch_813445_batch_results.csv!$AD:$AD, 'usa Tally vs actual DYNAMIC'!$B60,Country,"USA",Batch_813445_batch_results.csv!$AH:$AH,'answer tally vs actualDYNAMIC'!L$1)</f>
        <v>0</v>
      </c>
      <c r="M60">
        <f>COUNTIFS(Batch_813445_batch_results.csv!$AD:$AD, 'usa Tally vs actual DYNAMIC'!$B60,Country,"USA",Batch_813445_batch_results.csv!$AH:$AH,'answer tally vs actualDYNAMIC'!M$1)</f>
        <v>0</v>
      </c>
      <c r="N60">
        <f>COUNTIFS(Batch_813445_batch_results.csv!$AD:$AD, 'usa Tally vs actual DYNAMIC'!$B60,Country,"USA",Batch_813445_batch_results.csv!$AH:$AH,'answer tally vs actualDYNAMIC'!N$1)</f>
        <v>0</v>
      </c>
      <c r="O60">
        <f>COUNTIFS(Batch_813445_batch_results.csv!$AD:$AD, 'usa Tally vs actual DYNAMIC'!$B60,Country,"USA",Batch_813445_batch_results.csv!$AH:$AH,'answer tally vs actualDYNAMIC'!O$1)</f>
        <v>0</v>
      </c>
      <c r="P60">
        <f>COUNTIFS(Batch_813445_batch_results.csv!$AD:$AD, 'usa Tally vs actual DYNAMIC'!$B60,Country,"USA",Batch_813445_batch_results.csv!$AH:$AH,'answer tally vs actualDYNAMIC'!P$1)</f>
        <v>0</v>
      </c>
      <c r="Q60">
        <f>COUNTIFS(Batch_813445_batch_results.csv!$AD:$AD, 'usa Tally vs actual DYNAMIC'!$B60,Country,"USA",Batch_813445_batch_results.csv!$AH:$AH,'answer tally vs actualDYNAMIC'!Q$1)</f>
        <v>0</v>
      </c>
      <c r="R60">
        <f>COUNTIFS(Batch_813445_batch_results.csv!$AD:$AD, 'usa Tally vs actual DYNAMIC'!$B60,Country,"USA",Batch_813445_batch_results.csv!$AH:$AH,'answer tally vs actualDYNAMIC'!R$1)</f>
        <v>0</v>
      </c>
    </row>
    <row r="61" spans="1:18">
      <c r="A61">
        <v>25949727</v>
      </c>
      <c r="B61" t="s">
        <v>3145</v>
      </c>
      <c r="C61">
        <f>COUNTIFS(Batch_813445_batch_results.csv!$AD:$AD, 'usa Tally vs actual DYNAMIC'!$B61,Country,"USA")</f>
        <v>0</v>
      </c>
      <c r="D61">
        <f>COUNTIFS(Batch_813445_batch_results.csv!$AD:$AD, 'usa Tally vs actual DYNAMIC'!$B61,Country,"USA",Batch_813445_batch_results.csv!$AH:$AH,'answer tally vs actualDYNAMIC'!D$1)</f>
        <v>0</v>
      </c>
      <c r="E61">
        <f>COUNTIFS(Batch_813445_batch_results.csv!$AD:$AD, 'usa Tally vs actual DYNAMIC'!$B61,Country,"USA",Batch_813445_batch_results.csv!$AH:$AH,'answer tally vs actualDYNAMIC'!E$1)</f>
        <v>0</v>
      </c>
      <c r="F61">
        <f>COUNTIFS(Batch_813445_batch_results.csv!$AD:$AD, 'usa Tally vs actual DYNAMIC'!$B61,Country,"USA",Batch_813445_batch_results.csv!$AH:$AH,'answer tally vs actualDYNAMIC'!F$1)</f>
        <v>0</v>
      </c>
      <c r="G61">
        <f>COUNTIFS(Batch_813445_batch_results.csv!$AD:$AD, 'usa Tally vs actual DYNAMIC'!$B61,Country,"USA",Batch_813445_batch_results.csv!$AH:$AH,'answer tally vs actualDYNAMIC'!G$1)</f>
        <v>0</v>
      </c>
      <c r="H61">
        <f>COUNTIFS(Batch_813445_batch_results.csv!$AD:$AD, 'usa Tally vs actual DYNAMIC'!$B61,Country,"USA",Batch_813445_batch_results.csv!$AH:$AH,'answer tally vs actualDYNAMIC'!H$1)</f>
        <v>0</v>
      </c>
      <c r="I61">
        <f>COUNTIFS(Batch_813445_batch_results.csv!$AD:$AD, 'usa Tally vs actual DYNAMIC'!$B61,Country,"USA",Batch_813445_batch_results.csv!$AH:$AH,'answer tally vs actualDYNAMIC'!I$1)</f>
        <v>0</v>
      </c>
      <c r="J61">
        <f>COUNTIFS(Batch_813445_batch_results.csv!$AD:$AD, 'usa Tally vs actual DYNAMIC'!$B61,Country,"USA",Batch_813445_batch_results.csv!$AH:$AH,'answer tally vs actualDYNAMIC'!J$1)</f>
        <v>0</v>
      </c>
      <c r="K61">
        <f>COUNTIFS(Batch_813445_batch_results.csv!$AD:$AD, 'usa Tally vs actual DYNAMIC'!$B61,Country,"USA",Batch_813445_batch_results.csv!$AH:$AH,'answer tally vs actualDYNAMIC'!K$1)</f>
        <v>0</v>
      </c>
      <c r="L61">
        <f>COUNTIFS(Batch_813445_batch_results.csv!$AD:$AD, 'usa Tally vs actual DYNAMIC'!$B61,Country,"USA",Batch_813445_batch_results.csv!$AH:$AH,'answer tally vs actualDYNAMIC'!L$1)</f>
        <v>0</v>
      </c>
      <c r="M61">
        <f>COUNTIFS(Batch_813445_batch_results.csv!$AD:$AD, 'usa Tally vs actual DYNAMIC'!$B61,Country,"USA",Batch_813445_batch_results.csv!$AH:$AH,'answer tally vs actualDYNAMIC'!M$1)</f>
        <v>0</v>
      </c>
      <c r="N61">
        <f>COUNTIFS(Batch_813445_batch_results.csv!$AD:$AD, 'usa Tally vs actual DYNAMIC'!$B61,Country,"USA",Batch_813445_batch_results.csv!$AH:$AH,'answer tally vs actualDYNAMIC'!N$1)</f>
        <v>0</v>
      </c>
      <c r="O61">
        <f>COUNTIFS(Batch_813445_batch_results.csv!$AD:$AD, 'usa Tally vs actual DYNAMIC'!$B61,Country,"USA",Batch_813445_batch_results.csv!$AH:$AH,'answer tally vs actualDYNAMIC'!O$1)</f>
        <v>0</v>
      </c>
      <c r="P61">
        <f>COUNTIFS(Batch_813445_batch_results.csv!$AD:$AD, 'usa Tally vs actual DYNAMIC'!$B61,Country,"USA",Batch_813445_batch_results.csv!$AH:$AH,'answer tally vs actualDYNAMIC'!P$1)</f>
        <v>0</v>
      </c>
      <c r="Q61">
        <f>COUNTIFS(Batch_813445_batch_results.csv!$AD:$AD, 'usa Tally vs actual DYNAMIC'!$B61,Country,"USA",Batch_813445_batch_results.csv!$AH:$AH,'answer tally vs actualDYNAMIC'!Q$1)</f>
        <v>0</v>
      </c>
      <c r="R61">
        <f>COUNTIFS(Batch_813445_batch_results.csv!$AD:$AD, 'usa Tally vs actual DYNAMIC'!$B61,Country,"USA",Batch_813445_batch_results.csv!$AH:$AH,'answer tally vs actualDYNAMIC'!R$1)</f>
        <v>0</v>
      </c>
    </row>
    <row r="62" spans="1:18">
      <c r="A62">
        <v>9943077</v>
      </c>
      <c r="B62" t="s">
        <v>3564</v>
      </c>
      <c r="C62">
        <f>COUNTIFS(Batch_813445_batch_results.csv!$AD:$AD, 'usa Tally vs actual DYNAMIC'!$B62,Country,"USA")</f>
        <v>0</v>
      </c>
      <c r="D62">
        <f>COUNTIFS(Batch_813445_batch_results.csv!$AD:$AD, 'usa Tally vs actual DYNAMIC'!$B62,Country,"USA",Batch_813445_batch_results.csv!$AH:$AH,'answer tally vs actualDYNAMIC'!D$1)</f>
        <v>0</v>
      </c>
      <c r="E62">
        <f>COUNTIFS(Batch_813445_batch_results.csv!$AD:$AD, 'usa Tally vs actual DYNAMIC'!$B62,Country,"USA",Batch_813445_batch_results.csv!$AH:$AH,'answer tally vs actualDYNAMIC'!E$1)</f>
        <v>0</v>
      </c>
      <c r="F62">
        <f>COUNTIFS(Batch_813445_batch_results.csv!$AD:$AD, 'usa Tally vs actual DYNAMIC'!$B62,Country,"USA",Batch_813445_batch_results.csv!$AH:$AH,'answer tally vs actualDYNAMIC'!F$1)</f>
        <v>0</v>
      </c>
      <c r="G62">
        <f>COUNTIFS(Batch_813445_batch_results.csv!$AD:$AD, 'usa Tally vs actual DYNAMIC'!$B62,Country,"USA",Batch_813445_batch_results.csv!$AH:$AH,'answer tally vs actualDYNAMIC'!G$1)</f>
        <v>0</v>
      </c>
      <c r="H62">
        <f>COUNTIFS(Batch_813445_batch_results.csv!$AD:$AD, 'usa Tally vs actual DYNAMIC'!$B62,Country,"USA",Batch_813445_batch_results.csv!$AH:$AH,'answer tally vs actualDYNAMIC'!H$1)</f>
        <v>0</v>
      </c>
      <c r="I62">
        <f>COUNTIFS(Batch_813445_batch_results.csv!$AD:$AD, 'usa Tally vs actual DYNAMIC'!$B62,Country,"USA",Batch_813445_batch_results.csv!$AH:$AH,'answer tally vs actualDYNAMIC'!I$1)</f>
        <v>0</v>
      </c>
      <c r="J62">
        <f>COUNTIFS(Batch_813445_batch_results.csv!$AD:$AD, 'usa Tally vs actual DYNAMIC'!$B62,Country,"USA",Batch_813445_batch_results.csv!$AH:$AH,'answer tally vs actualDYNAMIC'!J$1)</f>
        <v>0</v>
      </c>
      <c r="K62">
        <f>COUNTIFS(Batch_813445_batch_results.csv!$AD:$AD, 'usa Tally vs actual DYNAMIC'!$B62,Country,"USA",Batch_813445_batch_results.csv!$AH:$AH,'answer tally vs actualDYNAMIC'!K$1)</f>
        <v>0</v>
      </c>
      <c r="L62">
        <f>COUNTIFS(Batch_813445_batch_results.csv!$AD:$AD, 'usa Tally vs actual DYNAMIC'!$B62,Country,"USA",Batch_813445_batch_results.csv!$AH:$AH,'answer tally vs actualDYNAMIC'!L$1)</f>
        <v>0</v>
      </c>
      <c r="M62">
        <f>COUNTIFS(Batch_813445_batch_results.csv!$AD:$AD, 'usa Tally vs actual DYNAMIC'!$B62,Country,"USA",Batch_813445_batch_results.csv!$AH:$AH,'answer tally vs actualDYNAMIC'!M$1)</f>
        <v>0</v>
      </c>
      <c r="N62">
        <f>COUNTIFS(Batch_813445_batch_results.csv!$AD:$AD, 'usa Tally vs actual DYNAMIC'!$B62,Country,"USA",Batch_813445_batch_results.csv!$AH:$AH,'answer tally vs actualDYNAMIC'!N$1)</f>
        <v>0</v>
      </c>
      <c r="O62">
        <f>COUNTIFS(Batch_813445_batch_results.csv!$AD:$AD, 'usa Tally vs actual DYNAMIC'!$B62,Country,"USA",Batch_813445_batch_results.csv!$AH:$AH,'answer tally vs actualDYNAMIC'!O$1)</f>
        <v>0</v>
      </c>
      <c r="P62">
        <f>COUNTIFS(Batch_813445_batch_results.csv!$AD:$AD, 'usa Tally vs actual DYNAMIC'!$B62,Country,"USA",Batch_813445_batch_results.csv!$AH:$AH,'answer tally vs actualDYNAMIC'!P$1)</f>
        <v>0</v>
      </c>
      <c r="Q62">
        <f>COUNTIFS(Batch_813445_batch_results.csv!$AD:$AD, 'usa Tally vs actual DYNAMIC'!$B62,Country,"USA",Batch_813445_batch_results.csv!$AH:$AH,'answer tally vs actualDYNAMIC'!Q$1)</f>
        <v>0</v>
      </c>
      <c r="R62">
        <f>COUNTIFS(Batch_813445_batch_results.csv!$AD:$AD, 'usa Tally vs actual DYNAMIC'!$B62,Country,"USA",Batch_813445_batch_results.csv!$AH:$AH,'answer tally vs actualDYNAMIC'!R$1)</f>
        <v>0</v>
      </c>
    </row>
    <row r="63" spans="1:18">
      <c r="A63">
        <v>9938094</v>
      </c>
      <c r="B63" t="s">
        <v>732</v>
      </c>
      <c r="C63">
        <f>COUNTIFS(Batch_813445_batch_results.csv!$AD:$AD, 'usa Tally vs actual DYNAMIC'!$B63,Country,"USA")</f>
        <v>2</v>
      </c>
      <c r="D63">
        <f>COUNTIFS(Batch_813445_batch_results.csv!$AD:$AD, 'usa Tally vs actual DYNAMIC'!$B63,Country,"USA",Batch_813445_batch_results.csv!$AH:$AH,'answer tally vs actualDYNAMIC'!D$1)</f>
        <v>0</v>
      </c>
      <c r="E63">
        <f>COUNTIFS(Batch_813445_batch_results.csv!$AD:$AD, 'usa Tally vs actual DYNAMIC'!$B63,Country,"USA",Batch_813445_batch_results.csv!$AH:$AH,'answer tally vs actualDYNAMIC'!E$1)</f>
        <v>0</v>
      </c>
      <c r="F63">
        <f>COUNTIFS(Batch_813445_batch_results.csv!$AD:$AD, 'usa Tally vs actual DYNAMIC'!$B63,Country,"USA",Batch_813445_batch_results.csv!$AH:$AH,'answer tally vs actualDYNAMIC'!F$1)</f>
        <v>0</v>
      </c>
      <c r="G63">
        <f>COUNTIFS(Batch_813445_batch_results.csv!$AD:$AD, 'usa Tally vs actual DYNAMIC'!$B63,Country,"USA",Batch_813445_batch_results.csv!$AH:$AH,'answer tally vs actualDYNAMIC'!G$1)</f>
        <v>0</v>
      </c>
      <c r="H63">
        <f>COUNTIFS(Batch_813445_batch_results.csv!$AD:$AD, 'usa Tally vs actual DYNAMIC'!$B63,Country,"USA",Batch_813445_batch_results.csv!$AH:$AH,'answer tally vs actualDYNAMIC'!H$1)</f>
        <v>0</v>
      </c>
      <c r="I63">
        <f>COUNTIFS(Batch_813445_batch_results.csv!$AD:$AD, 'usa Tally vs actual DYNAMIC'!$B63,Country,"USA",Batch_813445_batch_results.csv!$AH:$AH,'answer tally vs actualDYNAMIC'!I$1)</f>
        <v>1</v>
      </c>
      <c r="J63">
        <f>COUNTIFS(Batch_813445_batch_results.csv!$AD:$AD, 'usa Tally vs actual DYNAMIC'!$B63,Country,"USA",Batch_813445_batch_results.csv!$AH:$AH,'answer tally vs actualDYNAMIC'!J$1)</f>
        <v>1</v>
      </c>
      <c r="K63">
        <f>COUNTIFS(Batch_813445_batch_results.csv!$AD:$AD, 'usa Tally vs actual DYNAMIC'!$B63,Country,"USA",Batch_813445_batch_results.csv!$AH:$AH,'answer tally vs actualDYNAMIC'!K$1)</f>
        <v>0</v>
      </c>
      <c r="L63">
        <f>COUNTIFS(Batch_813445_batch_results.csv!$AD:$AD, 'usa Tally vs actual DYNAMIC'!$B63,Country,"USA",Batch_813445_batch_results.csv!$AH:$AH,'answer tally vs actualDYNAMIC'!L$1)</f>
        <v>0</v>
      </c>
      <c r="M63">
        <f>COUNTIFS(Batch_813445_batch_results.csv!$AD:$AD, 'usa Tally vs actual DYNAMIC'!$B63,Country,"USA",Batch_813445_batch_results.csv!$AH:$AH,'answer tally vs actualDYNAMIC'!M$1)</f>
        <v>0</v>
      </c>
      <c r="N63">
        <f>COUNTIFS(Batch_813445_batch_results.csv!$AD:$AD, 'usa Tally vs actual DYNAMIC'!$B63,Country,"USA",Batch_813445_batch_results.csv!$AH:$AH,'answer tally vs actualDYNAMIC'!N$1)</f>
        <v>0</v>
      </c>
      <c r="O63">
        <f>COUNTIFS(Batch_813445_batch_results.csv!$AD:$AD, 'usa Tally vs actual DYNAMIC'!$B63,Country,"USA",Batch_813445_batch_results.csv!$AH:$AH,'answer tally vs actualDYNAMIC'!O$1)</f>
        <v>0</v>
      </c>
      <c r="P63">
        <f>COUNTIFS(Batch_813445_batch_results.csv!$AD:$AD, 'usa Tally vs actual DYNAMIC'!$B63,Country,"USA",Batch_813445_batch_results.csv!$AH:$AH,'answer tally vs actualDYNAMIC'!P$1)</f>
        <v>0</v>
      </c>
      <c r="Q63">
        <f>COUNTIFS(Batch_813445_batch_results.csv!$AD:$AD, 'usa Tally vs actual DYNAMIC'!$B63,Country,"USA",Batch_813445_batch_results.csv!$AH:$AH,'answer tally vs actualDYNAMIC'!Q$1)</f>
        <v>0</v>
      </c>
      <c r="R63">
        <f>COUNTIFS(Batch_813445_batch_results.csv!$AD:$AD, 'usa Tally vs actual DYNAMIC'!$B63,Country,"USA",Batch_813445_batch_results.csv!$AH:$AH,'answer tally vs actualDYNAMIC'!R$1)</f>
        <v>0</v>
      </c>
    </row>
    <row r="64" spans="1:18">
      <c r="A64">
        <v>9938094</v>
      </c>
      <c r="B64" t="s">
        <v>3195</v>
      </c>
      <c r="C64">
        <f>COUNTIFS(Batch_813445_batch_results.csv!$AD:$AD, 'usa Tally vs actual DYNAMIC'!$B64,Country,"USA")</f>
        <v>2</v>
      </c>
      <c r="D64">
        <f>COUNTIFS(Batch_813445_batch_results.csv!$AD:$AD, 'usa Tally vs actual DYNAMIC'!$B64,Country,"USA",Batch_813445_batch_results.csv!$AH:$AH,'answer tally vs actualDYNAMIC'!D$1)</f>
        <v>0</v>
      </c>
      <c r="E64">
        <f>COUNTIFS(Batch_813445_batch_results.csv!$AD:$AD, 'usa Tally vs actual DYNAMIC'!$B64,Country,"USA",Batch_813445_batch_results.csv!$AH:$AH,'answer tally vs actualDYNAMIC'!E$1)</f>
        <v>0</v>
      </c>
      <c r="F64">
        <f>COUNTIFS(Batch_813445_batch_results.csv!$AD:$AD, 'usa Tally vs actual DYNAMIC'!$B64,Country,"USA",Batch_813445_batch_results.csv!$AH:$AH,'answer tally vs actualDYNAMIC'!F$1)</f>
        <v>0</v>
      </c>
      <c r="G64">
        <f>COUNTIFS(Batch_813445_batch_results.csv!$AD:$AD, 'usa Tally vs actual DYNAMIC'!$B64,Country,"USA",Batch_813445_batch_results.csv!$AH:$AH,'answer tally vs actualDYNAMIC'!G$1)</f>
        <v>0</v>
      </c>
      <c r="H64">
        <f>COUNTIFS(Batch_813445_batch_results.csv!$AD:$AD, 'usa Tally vs actual DYNAMIC'!$B64,Country,"USA",Batch_813445_batch_results.csv!$AH:$AH,'answer tally vs actualDYNAMIC'!H$1)</f>
        <v>0</v>
      </c>
      <c r="I64">
        <f>COUNTIFS(Batch_813445_batch_results.csv!$AD:$AD, 'usa Tally vs actual DYNAMIC'!$B64,Country,"USA",Batch_813445_batch_results.csv!$AH:$AH,'answer tally vs actualDYNAMIC'!I$1)</f>
        <v>1</v>
      </c>
      <c r="J64">
        <f>COUNTIFS(Batch_813445_batch_results.csv!$AD:$AD, 'usa Tally vs actual DYNAMIC'!$B64,Country,"USA",Batch_813445_batch_results.csv!$AH:$AH,'answer tally vs actualDYNAMIC'!J$1)</f>
        <v>1</v>
      </c>
      <c r="K64">
        <f>COUNTIFS(Batch_813445_batch_results.csv!$AD:$AD, 'usa Tally vs actual DYNAMIC'!$B64,Country,"USA",Batch_813445_batch_results.csv!$AH:$AH,'answer tally vs actualDYNAMIC'!K$1)</f>
        <v>0</v>
      </c>
      <c r="L64">
        <f>COUNTIFS(Batch_813445_batch_results.csv!$AD:$AD, 'usa Tally vs actual DYNAMIC'!$B64,Country,"USA",Batch_813445_batch_results.csv!$AH:$AH,'answer tally vs actualDYNAMIC'!L$1)</f>
        <v>0</v>
      </c>
      <c r="M64">
        <f>COUNTIFS(Batch_813445_batch_results.csv!$AD:$AD, 'usa Tally vs actual DYNAMIC'!$B64,Country,"USA",Batch_813445_batch_results.csv!$AH:$AH,'answer tally vs actualDYNAMIC'!M$1)</f>
        <v>0</v>
      </c>
      <c r="N64">
        <f>COUNTIFS(Batch_813445_batch_results.csv!$AD:$AD, 'usa Tally vs actual DYNAMIC'!$B64,Country,"USA",Batch_813445_batch_results.csv!$AH:$AH,'answer tally vs actualDYNAMIC'!N$1)</f>
        <v>0</v>
      </c>
      <c r="O64">
        <f>COUNTIFS(Batch_813445_batch_results.csv!$AD:$AD, 'usa Tally vs actual DYNAMIC'!$B64,Country,"USA",Batch_813445_batch_results.csv!$AH:$AH,'answer tally vs actualDYNAMIC'!O$1)</f>
        <v>0</v>
      </c>
      <c r="P64">
        <f>COUNTIFS(Batch_813445_batch_results.csv!$AD:$AD, 'usa Tally vs actual DYNAMIC'!$B64,Country,"USA",Batch_813445_batch_results.csv!$AH:$AH,'answer tally vs actualDYNAMIC'!P$1)</f>
        <v>0</v>
      </c>
      <c r="Q64">
        <f>COUNTIFS(Batch_813445_batch_results.csv!$AD:$AD, 'usa Tally vs actual DYNAMIC'!$B64,Country,"USA",Batch_813445_batch_results.csv!$AH:$AH,'answer tally vs actualDYNAMIC'!Q$1)</f>
        <v>0</v>
      </c>
      <c r="R64">
        <f>COUNTIFS(Batch_813445_batch_results.csv!$AD:$AD, 'usa Tally vs actual DYNAMIC'!$B64,Country,"USA",Batch_813445_batch_results.csv!$AH:$AH,'answer tally vs actualDYNAMIC'!R$1)</f>
        <v>0</v>
      </c>
    </row>
    <row r="65" spans="1:18">
      <c r="A65">
        <v>22465</v>
      </c>
      <c r="B65" t="s">
        <v>805</v>
      </c>
      <c r="C65">
        <f>COUNTIFS(Batch_813445_batch_results.csv!$AD:$AD, 'usa Tally vs actual DYNAMIC'!$B65,Country,"USA")</f>
        <v>1</v>
      </c>
      <c r="D65">
        <f>COUNTIFS(Batch_813445_batch_results.csv!$AD:$AD, 'usa Tally vs actual DYNAMIC'!$B65,Country,"USA",Batch_813445_batch_results.csv!$AH:$AH,'answer tally vs actualDYNAMIC'!D$1)</f>
        <v>0</v>
      </c>
      <c r="E65">
        <f>COUNTIFS(Batch_813445_batch_results.csv!$AD:$AD, 'usa Tally vs actual DYNAMIC'!$B65,Country,"USA",Batch_813445_batch_results.csv!$AH:$AH,'answer tally vs actualDYNAMIC'!E$1)</f>
        <v>0</v>
      </c>
      <c r="F65">
        <f>COUNTIFS(Batch_813445_batch_results.csv!$AD:$AD, 'usa Tally vs actual DYNAMIC'!$B65,Country,"USA",Batch_813445_batch_results.csv!$AH:$AH,'answer tally vs actualDYNAMIC'!F$1)</f>
        <v>0</v>
      </c>
      <c r="G65">
        <f>COUNTIFS(Batch_813445_batch_results.csv!$AD:$AD, 'usa Tally vs actual DYNAMIC'!$B65,Country,"USA",Batch_813445_batch_results.csv!$AH:$AH,'answer tally vs actualDYNAMIC'!G$1)</f>
        <v>0</v>
      </c>
      <c r="H65">
        <f>COUNTIFS(Batch_813445_batch_results.csv!$AD:$AD, 'usa Tally vs actual DYNAMIC'!$B65,Country,"USA",Batch_813445_batch_results.csv!$AH:$AH,'answer tally vs actualDYNAMIC'!H$1)</f>
        <v>0</v>
      </c>
      <c r="I65">
        <f>COUNTIFS(Batch_813445_batch_results.csv!$AD:$AD, 'usa Tally vs actual DYNAMIC'!$B65,Country,"USA",Batch_813445_batch_results.csv!$AH:$AH,'answer tally vs actualDYNAMIC'!I$1)</f>
        <v>0</v>
      </c>
      <c r="J65">
        <f>COUNTIFS(Batch_813445_batch_results.csv!$AD:$AD, 'usa Tally vs actual DYNAMIC'!$B65,Country,"USA",Batch_813445_batch_results.csv!$AH:$AH,'answer tally vs actualDYNAMIC'!J$1)</f>
        <v>1</v>
      </c>
      <c r="K65">
        <f>COUNTIFS(Batch_813445_batch_results.csv!$AD:$AD, 'usa Tally vs actual DYNAMIC'!$B65,Country,"USA",Batch_813445_batch_results.csv!$AH:$AH,'answer tally vs actualDYNAMIC'!K$1)</f>
        <v>0</v>
      </c>
      <c r="L65">
        <f>COUNTIFS(Batch_813445_batch_results.csv!$AD:$AD, 'usa Tally vs actual DYNAMIC'!$B65,Country,"USA",Batch_813445_batch_results.csv!$AH:$AH,'answer tally vs actualDYNAMIC'!L$1)</f>
        <v>0</v>
      </c>
      <c r="M65">
        <f>COUNTIFS(Batch_813445_batch_results.csv!$AD:$AD, 'usa Tally vs actual DYNAMIC'!$B65,Country,"USA",Batch_813445_batch_results.csv!$AH:$AH,'answer tally vs actualDYNAMIC'!M$1)</f>
        <v>0</v>
      </c>
      <c r="N65">
        <f>COUNTIFS(Batch_813445_batch_results.csv!$AD:$AD, 'usa Tally vs actual DYNAMIC'!$B65,Country,"USA",Batch_813445_batch_results.csv!$AH:$AH,'answer tally vs actualDYNAMIC'!N$1)</f>
        <v>0</v>
      </c>
      <c r="O65">
        <f>COUNTIFS(Batch_813445_batch_results.csv!$AD:$AD, 'usa Tally vs actual DYNAMIC'!$B65,Country,"USA",Batch_813445_batch_results.csv!$AH:$AH,'answer tally vs actualDYNAMIC'!O$1)</f>
        <v>0</v>
      </c>
      <c r="P65">
        <f>COUNTIFS(Batch_813445_batch_results.csv!$AD:$AD, 'usa Tally vs actual DYNAMIC'!$B65,Country,"USA",Batch_813445_batch_results.csv!$AH:$AH,'answer tally vs actualDYNAMIC'!P$1)</f>
        <v>0</v>
      </c>
      <c r="Q65">
        <f>COUNTIFS(Batch_813445_batch_results.csv!$AD:$AD, 'usa Tally vs actual DYNAMIC'!$B65,Country,"USA",Batch_813445_batch_results.csv!$AH:$AH,'answer tally vs actualDYNAMIC'!Q$1)</f>
        <v>0</v>
      </c>
      <c r="R65">
        <f>COUNTIFS(Batch_813445_batch_results.csv!$AD:$AD, 'usa Tally vs actual DYNAMIC'!$B65,Country,"USA",Batch_813445_batch_results.csv!$AH:$AH,'answer tally vs actualDYNAMIC'!R$1)</f>
        <v>0</v>
      </c>
    </row>
    <row r="66" spans="1:18">
      <c r="A66">
        <v>243552</v>
      </c>
      <c r="B66" t="s">
        <v>2732</v>
      </c>
      <c r="C66">
        <f>COUNTIFS(Batch_813445_batch_results.csv!$AD:$AD, 'usa Tally vs actual DYNAMIC'!$B66,Country,"USA")</f>
        <v>1</v>
      </c>
      <c r="D66">
        <f>COUNTIFS(Batch_813445_batch_results.csv!$AD:$AD, 'usa Tally vs actual DYNAMIC'!$B66,Country,"USA",Batch_813445_batch_results.csv!$AH:$AH,'answer tally vs actualDYNAMIC'!D$1)</f>
        <v>0</v>
      </c>
      <c r="E66">
        <f>COUNTIFS(Batch_813445_batch_results.csv!$AD:$AD, 'usa Tally vs actual DYNAMIC'!$B66,Country,"USA",Batch_813445_batch_results.csv!$AH:$AH,'answer tally vs actualDYNAMIC'!E$1)</f>
        <v>0</v>
      </c>
      <c r="F66">
        <f>COUNTIFS(Batch_813445_batch_results.csv!$AD:$AD, 'usa Tally vs actual DYNAMIC'!$B66,Country,"USA",Batch_813445_batch_results.csv!$AH:$AH,'answer tally vs actualDYNAMIC'!F$1)</f>
        <v>0</v>
      </c>
      <c r="G66">
        <f>COUNTIFS(Batch_813445_batch_results.csv!$AD:$AD, 'usa Tally vs actual DYNAMIC'!$B66,Country,"USA",Batch_813445_batch_results.csv!$AH:$AH,'answer tally vs actualDYNAMIC'!G$1)</f>
        <v>0</v>
      </c>
      <c r="H66">
        <f>COUNTIFS(Batch_813445_batch_results.csv!$AD:$AD, 'usa Tally vs actual DYNAMIC'!$B66,Country,"USA",Batch_813445_batch_results.csv!$AH:$AH,'answer tally vs actualDYNAMIC'!H$1)</f>
        <v>0</v>
      </c>
      <c r="I66">
        <f>COUNTIFS(Batch_813445_batch_results.csv!$AD:$AD, 'usa Tally vs actual DYNAMIC'!$B66,Country,"USA",Batch_813445_batch_results.csv!$AH:$AH,'answer tally vs actualDYNAMIC'!I$1)</f>
        <v>0</v>
      </c>
      <c r="J66">
        <f>COUNTIFS(Batch_813445_batch_results.csv!$AD:$AD, 'usa Tally vs actual DYNAMIC'!$B66,Country,"USA",Batch_813445_batch_results.csv!$AH:$AH,'answer tally vs actualDYNAMIC'!J$1)</f>
        <v>0</v>
      </c>
      <c r="K66">
        <f>COUNTIFS(Batch_813445_batch_results.csv!$AD:$AD, 'usa Tally vs actual DYNAMIC'!$B66,Country,"USA",Batch_813445_batch_results.csv!$AH:$AH,'answer tally vs actualDYNAMIC'!K$1)</f>
        <v>0</v>
      </c>
      <c r="L66">
        <f>COUNTIFS(Batch_813445_batch_results.csv!$AD:$AD, 'usa Tally vs actual DYNAMIC'!$B66,Country,"USA",Batch_813445_batch_results.csv!$AH:$AH,'answer tally vs actualDYNAMIC'!L$1)</f>
        <v>0</v>
      </c>
      <c r="M66">
        <f>COUNTIFS(Batch_813445_batch_results.csv!$AD:$AD, 'usa Tally vs actual DYNAMIC'!$B66,Country,"USA",Batch_813445_batch_results.csv!$AH:$AH,'answer tally vs actualDYNAMIC'!M$1)</f>
        <v>0</v>
      </c>
      <c r="N66">
        <f>COUNTIFS(Batch_813445_batch_results.csv!$AD:$AD, 'usa Tally vs actual DYNAMIC'!$B66,Country,"USA",Batch_813445_batch_results.csv!$AH:$AH,'answer tally vs actualDYNAMIC'!N$1)</f>
        <v>0</v>
      </c>
      <c r="O66">
        <f>COUNTIFS(Batch_813445_batch_results.csv!$AD:$AD, 'usa Tally vs actual DYNAMIC'!$B66,Country,"USA",Batch_813445_batch_results.csv!$AH:$AH,'answer tally vs actualDYNAMIC'!O$1)</f>
        <v>0</v>
      </c>
      <c r="P66">
        <f>COUNTIFS(Batch_813445_batch_results.csv!$AD:$AD, 'usa Tally vs actual DYNAMIC'!$B66,Country,"USA",Batch_813445_batch_results.csv!$AH:$AH,'answer tally vs actualDYNAMIC'!P$1)</f>
        <v>0</v>
      </c>
      <c r="Q66">
        <f>COUNTIFS(Batch_813445_batch_results.csv!$AD:$AD, 'usa Tally vs actual DYNAMIC'!$B66,Country,"USA",Batch_813445_batch_results.csv!$AH:$AH,'answer tally vs actualDYNAMIC'!Q$1)</f>
        <v>0</v>
      </c>
      <c r="R66">
        <f>COUNTIFS(Batch_813445_batch_results.csv!$AD:$AD, 'usa Tally vs actual DYNAMIC'!$B66,Country,"USA",Batch_813445_batch_results.csv!$AH:$AH,'answer tally vs actualDYNAMIC'!R$1)</f>
        <v>0</v>
      </c>
    </row>
    <row r="67" spans="1:18">
      <c r="A67">
        <v>243552</v>
      </c>
      <c r="B67" t="s">
        <v>2390</v>
      </c>
      <c r="C67">
        <f>COUNTIFS(Batch_813445_batch_results.csv!$AD:$AD, 'usa Tally vs actual DYNAMIC'!$B67,Country,"USA")</f>
        <v>2</v>
      </c>
      <c r="D67">
        <f>COUNTIFS(Batch_813445_batch_results.csv!$AD:$AD, 'usa Tally vs actual DYNAMIC'!$B67,Country,"USA",Batch_813445_batch_results.csv!$AH:$AH,'answer tally vs actualDYNAMIC'!D$1)</f>
        <v>0</v>
      </c>
      <c r="E67">
        <f>COUNTIFS(Batch_813445_batch_results.csv!$AD:$AD, 'usa Tally vs actual DYNAMIC'!$B67,Country,"USA",Batch_813445_batch_results.csv!$AH:$AH,'answer tally vs actualDYNAMIC'!E$1)</f>
        <v>0</v>
      </c>
      <c r="F67">
        <f>COUNTIFS(Batch_813445_batch_results.csv!$AD:$AD, 'usa Tally vs actual DYNAMIC'!$B67,Country,"USA",Batch_813445_batch_results.csv!$AH:$AH,'answer tally vs actualDYNAMIC'!F$1)</f>
        <v>0</v>
      </c>
      <c r="G67">
        <f>COUNTIFS(Batch_813445_batch_results.csv!$AD:$AD, 'usa Tally vs actual DYNAMIC'!$B67,Country,"USA",Batch_813445_batch_results.csv!$AH:$AH,'answer tally vs actualDYNAMIC'!G$1)</f>
        <v>0</v>
      </c>
      <c r="H67">
        <f>COUNTIFS(Batch_813445_batch_results.csv!$AD:$AD, 'usa Tally vs actual DYNAMIC'!$B67,Country,"USA",Batch_813445_batch_results.csv!$AH:$AH,'answer tally vs actualDYNAMIC'!H$1)</f>
        <v>0</v>
      </c>
      <c r="I67">
        <f>COUNTIFS(Batch_813445_batch_results.csv!$AD:$AD, 'usa Tally vs actual DYNAMIC'!$B67,Country,"USA",Batch_813445_batch_results.csv!$AH:$AH,'answer tally vs actualDYNAMIC'!I$1)</f>
        <v>0</v>
      </c>
      <c r="J67">
        <f>COUNTIFS(Batch_813445_batch_results.csv!$AD:$AD, 'usa Tally vs actual DYNAMIC'!$B67,Country,"USA",Batch_813445_batch_results.csv!$AH:$AH,'answer tally vs actualDYNAMIC'!J$1)</f>
        <v>0</v>
      </c>
      <c r="K67">
        <f>COUNTIFS(Batch_813445_batch_results.csv!$AD:$AD, 'usa Tally vs actual DYNAMIC'!$B67,Country,"USA",Batch_813445_batch_results.csv!$AH:$AH,'answer tally vs actualDYNAMIC'!K$1)</f>
        <v>0</v>
      </c>
      <c r="L67">
        <f>COUNTIFS(Batch_813445_batch_results.csv!$AD:$AD, 'usa Tally vs actual DYNAMIC'!$B67,Country,"USA",Batch_813445_batch_results.csv!$AH:$AH,'answer tally vs actualDYNAMIC'!L$1)</f>
        <v>0</v>
      </c>
      <c r="M67">
        <f>COUNTIFS(Batch_813445_batch_results.csv!$AD:$AD, 'usa Tally vs actual DYNAMIC'!$B67,Country,"USA",Batch_813445_batch_results.csv!$AH:$AH,'answer tally vs actualDYNAMIC'!M$1)</f>
        <v>0</v>
      </c>
      <c r="N67">
        <f>COUNTIFS(Batch_813445_batch_results.csv!$AD:$AD, 'usa Tally vs actual DYNAMIC'!$B67,Country,"USA",Batch_813445_batch_results.csv!$AH:$AH,'answer tally vs actualDYNAMIC'!N$1)</f>
        <v>0</v>
      </c>
      <c r="O67">
        <f>COUNTIFS(Batch_813445_batch_results.csv!$AD:$AD, 'usa Tally vs actual DYNAMIC'!$B67,Country,"USA",Batch_813445_batch_results.csv!$AH:$AH,'answer tally vs actualDYNAMIC'!O$1)</f>
        <v>2</v>
      </c>
      <c r="P67">
        <f>COUNTIFS(Batch_813445_batch_results.csv!$AD:$AD, 'usa Tally vs actual DYNAMIC'!$B67,Country,"USA",Batch_813445_batch_results.csv!$AH:$AH,'answer tally vs actualDYNAMIC'!P$1)</f>
        <v>0</v>
      </c>
      <c r="Q67">
        <f>COUNTIFS(Batch_813445_batch_results.csv!$AD:$AD, 'usa Tally vs actual DYNAMIC'!$B67,Country,"USA",Batch_813445_batch_results.csv!$AH:$AH,'answer tally vs actualDYNAMIC'!Q$1)</f>
        <v>0</v>
      </c>
      <c r="R67">
        <f>COUNTIFS(Batch_813445_batch_results.csv!$AD:$AD, 'usa Tally vs actual DYNAMIC'!$B67,Country,"USA",Batch_813445_batch_results.csv!$AH:$AH,'answer tally vs actualDYNAMIC'!R$1)</f>
        <v>0</v>
      </c>
    </row>
    <row r="68" spans="1:18">
      <c r="A68">
        <v>53246</v>
      </c>
      <c r="B68" t="s">
        <v>222</v>
      </c>
      <c r="C68">
        <f>COUNTIFS(Batch_813445_batch_results.csv!$AD:$AD, 'usa Tally vs actual DYNAMIC'!$B68,Country,"USA")</f>
        <v>3</v>
      </c>
      <c r="D68">
        <f>COUNTIFS(Batch_813445_batch_results.csv!$AD:$AD, 'usa Tally vs actual DYNAMIC'!$B68,Country,"USA",Batch_813445_batch_results.csv!$AH:$AH,'answer tally vs actualDYNAMIC'!D$1)</f>
        <v>0</v>
      </c>
      <c r="E68">
        <f>COUNTIFS(Batch_813445_batch_results.csv!$AD:$AD, 'usa Tally vs actual DYNAMIC'!$B68,Country,"USA",Batch_813445_batch_results.csv!$AH:$AH,'answer tally vs actualDYNAMIC'!E$1)</f>
        <v>0</v>
      </c>
      <c r="F68">
        <f>COUNTIFS(Batch_813445_batch_results.csv!$AD:$AD, 'usa Tally vs actual DYNAMIC'!$B68,Country,"USA",Batch_813445_batch_results.csv!$AH:$AH,'answer tally vs actualDYNAMIC'!F$1)</f>
        <v>0</v>
      </c>
      <c r="G68">
        <f>COUNTIFS(Batch_813445_batch_results.csv!$AD:$AD, 'usa Tally vs actual DYNAMIC'!$B68,Country,"USA",Batch_813445_batch_results.csv!$AH:$AH,'answer tally vs actualDYNAMIC'!G$1)</f>
        <v>0</v>
      </c>
      <c r="H68">
        <f>COUNTIFS(Batch_813445_batch_results.csv!$AD:$AD, 'usa Tally vs actual DYNAMIC'!$B68,Country,"USA",Batch_813445_batch_results.csv!$AH:$AH,'answer tally vs actualDYNAMIC'!H$1)</f>
        <v>0</v>
      </c>
      <c r="I68">
        <f>COUNTIFS(Batch_813445_batch_results.csv!$AD:$AD, 'usa Tally vs actual DYNAMIC'!$B68,Country,"USA",Batch_813445_batch_results.csv!$AH:$AH,'answer tally vs actualDYNAMIC'!I$1)</f>
        <v>0</v>
      </c>
      <c r="J68">
        <f>COUNTIFS(Batch_813445_batch_results.csv!$AD:$AD, 'usa Tally vs actual DYNAMIC'!$B68,Country,"USA",Batch_813445_batch_results.csv!$AH:$AH,'answer tally vs actualDYNAMIC'!J$1)</f>
        <v>1</v>
      </c>
      <c r="K68">
        <f>COUNTIFS(Batch_813445_batch_results.csv!$AD:$AD, 'usa Tally vs actual DYNAMIC'!$B68,Country,"USA",Batch_813445_batch_results.csv!$AH:$AH,'answer tally vs actualDYNAMIC'!K$1)</f>
        <v>0</v>
      </c>
      <c r="L68">
        <f>COUNTIFS(Batch_813445_batch_results.csv!$AD:$AD, 'usa Tally vs actual DYNAMIC'!$B68,Country,"USA",Batch_813445_batch_results.csv!$AH:$AH,'answer tally vs actualDYNAMIC'!L$1)</f>
        <v>1</v>
      </c>
      <c r="M68">
        <f>COUNTIFS(Batch_813445_batch_results.csv!$AD:$AD, 'usa Tally vs actual DYNAMIC'!$B68,Country,"USA",Batch_813445_batch_results.csv!$AH:$AH,'answer tally vs actualDYNAMIC'!M$1)</f>
        <v>0</v>
      </c>
      <c r="N68">
        <f>COUNTIFS(Batch_813445_batch_results.csv!$AD:$AD, 'usa Tally vs actual DYNAMIC'!$B68,Country,"USA",Batch_813445_batch_results.csv!$AH:$AH,'answer tally vs actualDYNAMIC'!N$1)</f>
        <v>0</v>
      </c>
      <c r="O68">
        <f>COUNTIFS(Batch_813445_batch_results.csv!$AD:$AD, 'usa Tally vs actual DYNAMIC'!$B68,Country,"USA",Batch_813445_batch_results.csv!$AH:$AH,'answer tally vs actualDYNAMIC'!O$1)</f>
        <v>0</v>
      </c>
      <c r="P68">
        <f>COUNTIFS(Batch_813445_batch_results.csv!$AD:$AD, 'usa Tally vs actual DYNAMIC'!$B68,Country,"USA",Batch_813445_batch_results.csv!$AH:$AH,'answer tally vs actualDYNAMIC'!P$1)</f>
        <v>1</v>
      </c>
      <c r="Q68">
        <f>COUNTIFS(Batch_813445_batch_results.csv!$AD:$AD, 'usa Tally vs actual DYNAMIC'!$B68,Country,"USA",Batch_813445_batch_results.csv!$AH:$AH,'answer tally vs actualDYNAMIC'!Q$1)</f>
        <v>0</v>
      </c>
      <c r="R68">
        <f>COUNTIFS(Batch_813445_batch_results.csv!$AD:$AD, 'usa Tally vs actual DYNAMIC'!$B68,Country,"USA",Batch_813445_batch_results.csv!$AH:$AH,'answer tally vs actualDYNAMIC'!R$1)</f>
        <v>0</v>
      </c>
    </row>
    <row r="69" spans="1:18">
      <c r="A69">
        <v>0</v>
      </c>
      <c r="B69" t="s">
        <v>2150</v>
      </c>
      <c r="C69">
        <f>COUNTIFS(Batch_813445_batch_results.csv!$AD:$AD, 'usa Tally vs actual DYNAMIC'!$B69,Country,"USA")</f>
        <v>0</v>
      </c>
      <c r="D69">
        <f>COUNTIFS(Batch_813445_batch_results.csv!$AD:$AD, 'usa Tally vs actual DYNAMIC'!$B69,Country,"USA",Batch_813445_batch_results.csv!$AH:$AH,'answer tally vs actualDYNAMIC'!D$1)</f>
        <v>0</v>
      </c>
      <c r="E69">
        <f>COUNTIFS(Batch_813445_batch_results.csv!$AD:$AD, 'usa Tally vs actual DYNAMIC'!$B69,Country,"USA",Batch_813445_batch_results.csv!$AH:$AH,'answer tally vs actualDYNAMIC'!E$1)</f>
        <v>0</v>
      </c>
      <c r="F69">
        <f>COUNTIFS(Batch_813445_batch_results.csv!$AD:$AD, 'usa Tally vs actual DYNAMIC'!$B69,Country,"USA",Batch_813445_batch_results.csv!$AH:$AH,'answer tally vs actualDYNAMIC'!F$1)</f>
        <v>0</v>
      </c>
      <c r="G69">
        <f>COUNTIFS(Batch_813445_batch_results.csv!$AD:$AD, 'usa Tally vs actual DYNAMIC'!$B69,Country,"USA",Batch_813445_batch_results.csv!$AH:$AH,'answer tally vs actualDYNAMIC'!G$1)</f>
        <v>0</v>
      </c>
      <c r="H69">
        <f>COUNTIFS(Batch_813445_batch_results.csv!$AD:$AD, 'usa Tally vs actual DYNAMIC'!$B69,Country,"USA",Batch_813445_batch_results.csv!$AH:$AH,'answer tally vs actualDYNAMIC'!H$1)</f>
        <v>0</v>
      </c>
      <c r="I69">
        <f>COUNTIFS(Batch_813445_batch_results.csv!$AD:$AD, 'usa Tally vs actual DYNAMIC'!$B69,Country,"USA",Batch_813445_batch_results.csv!$AH:$AH,'answer tally vs actualDYNAMIC'!I$1)</f>
        <v>0</v>
      </c>
      <c r="J69">
        <f>COUNTIFS(Batch_813445_batch_results.csv!$AD:$AD, 'usa Tally vs actual DYNAMIC'!$B69,Country,"USA",Batch_813445_batch_results.csv!$AH:$AH,'answer tally vs actualDYNAMIC'!J$1)</f>
        <v>0</v>
      </c>
      <c r="K69">
        <f>COUNTIFS(Batch_813445_batch_results.csv!$AD:$AD, 'usa Tally vs actual DYNAMIC'!$B69,Country,"USA",Batch_813445_batch_results.csv!$AH:$AH,'answer tally vs actualDYNAMIC'!K$1)</f>
        <v>0</v>
      </c>
      <c r="L69">
        <f>COUNTIFS(Batch_813445_batch_results.csv!$AD:$AD, 'usa Tally vs actual DYNAMIC'!$B69,Country,"USA",Batch_813445_batch_results.csv!$AH:$AH,'answer tally vs actualDYNAMIC'!L$1)</f>
        <v>0</v>
      </c>
      <c r="M69">
        <f>COUNTIFS(Batch_813445_batch_results.csv!$AD:$AD, 'usa Tally vs actual DYNAMIC'!$B69,Country,"USA",Batch_813445_batch_results.csv!$AH:$AH,'answer tally vs actualDYNAMIC'!M$1)</f>
        <v>0</v>
      </c>
      <c r="N69">
        <f>COUNTIFS(Batch_813445_batch_results.csv!$AD:$AD, 'usa Tally vs actual DYNAMIC'!$B69,Country,"USA",Batch_813445_batch_results.csv!$AH:$AH,'answer tally vs actualDYNAMIC'!N$1)</f>
        <v>0</v>
      </c>
      <c r="O69">
        <f>COUNTIFS(Batch_813445_batch_results.csv!$AD:$AD, 'usa Tally vs actual DYNAMIC'!$B69,Country,"USA",Batch_813445_batch_results.csv!$AH:$AH,'answer tally vs actualDYNAMIC'!O$1)</f>
        <v>0</v>
      </c>
      <c r="P69">
        <f>COUNTIFS(Batch_813445_batch_results.csv!$AD:$AD, 'usa Tally vs actual DYNAMIC'!$B69,Country,"USA",Batch_813445_batch_results.csv!$AH:$AH,'answer tally vs actualDYNAMIC'!P$1)</f>
        <v>0</v>
      </c>
      <c r="Q69">
        <f>COUNTIFS(Batch_813445_batch_results.csv!$AD:$AD, 'usa Tally vs actual DYNAMIC'!$B69,Country,"USA",Batch_813445_batch_results.csv!$AH:$AH,'answer tally vs actualDYNAMIC'!Q$1)</f>
        <v>0</v>
      </c>
      <c r="R69">
        <f>COUNTIFS(Batch_813445_batch_results.csv!$AD:$AD, 'usa Tally vs actual DYNAMIC'!$B69,Country,"USA",Batch_813445_batch_results.csv!$AH:$AH,'answer tally vs actualDYNAMIC'!R$1)</f>
        <v>0</v>
      </c>
    </row>
    <row r="70" spans="1:18">
      <c r="A70">
        <v>12419</v>
      </c>
      <c r="B70" t="s">
        <v>1371</v>
      </c>
      <c r="C70">
        <f>COUNTIFS(Batch_813445_batch_results.csv!$AD:$AD, 'usa Tally vs actual DYNAMIC'!$B70,Country,"USA")</f>
        <v>2</v>
      </c>
      <c r="D70">
        <f>COUNTIFS(Batch_813445_batch_results.csv!$AD:$AD, 'usa Tally vs actual DYNAMIC'!$B70,Country,"USA",Batch_813445_batch_results.csv!$AH:$AH,'answer tally vs actualDYNAMIC'!D$1)</f>
        <v>0</v>
      </c>
      <c r="E70">
        <f>COUNTIFS(Batch_813445_batch_results.csv!$AD:$AD, 'usa Tally vs actual DYNAMIC'!$B70,Country,"USA",Batch_813445_batch_results.csv!$AH:$AH,'answer tally vs actualDYNAMIC'!E$1)</f>
        <v>0</v>
      </c>
      <c r="F70">
        <f>COUNTIFS(Batch_813445_batch_results.csv!$AD:$AD, 'usa Tally vs actual DYNAMIC'!$B70,Country,"USA",Batch_813445_batch_results.csv!$AH:$AH,'answer tally vs actualDYNAMIC'!F$1)</f>
        <v>0</v>
      </c>
      <c r="G70">
        <f>COUNTIFS(Batch_813445_batch_results.csv!$AD:$AD, 'usa Tally vs actual DYNAMIC'!$B70,Country,"USA",Batch_813445_batch_results.csv!$AH:$AH,'answer tally vs actualDYNAMIC'!G$1)</f>
        <v>0</v>
      </c>
      <c r="H70">
        <f>COUNTIFS(Batch_813445_batch_results.csv!$AD:$AD, 'usa Tally vs actual DYNAMIC'!$B70,Country,"USA",Batch_813445_batch_results.csv!$AH:$AH,'answer tally vs actualDYNAMIC'!H$1)</f>
        <v>0</v>
      </c>
      <c r="I70">
        <f>COUNTIFS(Batch_813445_batch_results.csv!$AD:$AD, 'usa Tally vs actual DYNAMIC'!$B70,Country,"USA",Batch_813445_batch_results.csv!$AH:$AH,'answer tally vs actualDYNAMIC'!I$1)</f>
        <v>2</v>
      </c>
      <c r="J70">
        <f>COUNTIFS(Batch_813445_batch_results.csv!$AD:$AD, 'usa Tally vs actual DYNAMIC'!$B70,Country,"USA",Batch_813445_batch_results.csv!$AH:$AH,'answer tally vs actualDYNAMIC'!J$1)</f>
        <v>0</v>
      </c>
      <c r="K70">
        <f>COUNTIFS(Batch_813445_batch_results.csv!$AD:$AD, 'usa Tally vs actual DYNAMIC'!$B70,Country,"USA",Batch_813445_batch_results.csv!$AH:$AH,'answer tally vs actualDYNAMIC'!K$1)</f>
        <v>0</v>
      </c>
      <c r="L70">
        <f>COUNTIFS(Batch_813445_batch_results.csv!$AD:$AD, 'usa Tally vs actual DYNAMIC'!$B70,Country,"USA",Batch_813445_batch_results.csv!$AH:$AH,'answer tally vs actualDYNAMIC'!L$1)</f>
        <v>0</v>
      </c>
      <c r="M70">
        <f>COUNTIFS(Batch_813445_batch_results.csv!$AD:$AD, 'usa Tally vs actual DYNAMIC'!$B70,Country,"USA",Batch_813445_batch_results.csv!$AH:$AH,'answer tally vs actualDYNAMIC'!M$1)</f>
        <v>0</v>
      </c>
      <c r="N70">
        <f>COUNTIFS(Batch_813445_batch_results.csv!$AD:$AD, 'usa Tally vs actual DYNAMIC'!$B70,Country,"USA",Batch_813445_batch_results.csv!$AH:$AH,'answer tally vs actualDYNAMIC'!N$1)</f>
        <v>0</v>
      </c>
      <c r="O70">
        <f>COUNTIFS(Batch_813445_batch_results.csv!$AD:$AD, 'usa Tally vs actual DYNAMIC'!$B70,Country,"USA",Batch_813445_batch_results.csv!$AH:$AH,'answer tally vs actualDYNAMIC'!O$1)</f>
        <v>0</v>
      </c>
      <c r="P70">
        <f>COUNTIFS(Batch_813445_batch_results.csv!$AD:$AD, 'usa Tally vs actual DYNAMIC'!$B70,Country,"USA",Batch_813445_batch_results.csv!$AH:$AH,'answer tally vs actualDYNAMIC'!P$1)</f>
        <v>0</v>
      </c>
      <c r="Q70">
        <f>COUNTIFS(Batch_813445_batch_results.csv!$AD:$AD, 'usa Tally vs actual DYNAMIC'!$B70,Country,"USA",Batch_813445_batch_results.csv!$AH:$AH,'answer tally vs actualDYNAMIC'!Q$1)</f>
        <v>0</v>
      </c>
      <c r="R70">
        <f>COUNTIFS(Batch_813445_batch_results.csv!$AD:$AD, 'usa Tally vs actual DYNAMIC'!$B70,Country,"USA",Batch_813445_batch_results.csv!$AH:$AH,'answer tally vs actualDYNAMIC'!R$1)</f>
        <v>0</v>
      </c>
    </row>
    <row r="71" spans="1:18">
      <c r="A71">
        <v>227165</v>
      </c>
      <c r="B71" t="s">
        <v>1347</v>
      </c>
      <c r="C71">
        <f>COUNTIFS(Batch_813445_batch_results.csv!$AD:$AD, 'usa Tally vs actual DYNAMIC'!$B71,Country,"USA")</f>
        <v>2</v>
      </c>
      <c r="D71">
        <f>COUNTIFS(Batch_813445_batch_results.csv!$AD:$AD, 'usa Tally vs actual DYNAMIC'!$B71,Country,"USA",Batch_813445_batch_results.csv!$AH:$AH,'answer tally vs actualDYNAMIC'!D$1)</f>
        <v>0</v>
      </c>
      <c r="E71">
        <f>COUNTIFS(Batch_813445_batch_results.csv!$AD:$AD, 'usa Tally vs actual DYNAMIC'!$B71,Country,"USA",Batch_813445_batch_results.csv!$AH:$AH,'answer tally vs actualDYNAMIC'!E$1)</f>
        <v>0</v>
      </c>
      <c r="F71">
        <f>COUNTIFS(Batch_813445_batch_results.csv!$AD:$AD, 'usa Tally vs actual DYNAMIC'!$B71,Country,"USA",Batch_813445_batch_results.csv!$AH:$AH,'answer tally vs actualDYNAMIC'!F$1)</f>
        <v>0</v>
      </c>
      <c r="G71">
        <f>COUNTIFS(Batch_813445_batch_results.csv!$AD:$AD, 'usa Tally vs actual DYNAMIC'!$B71,Country,"USA",Batch_813445_batch_results.csv!$AH:$AH,'answer tally vs actualDYNAMIC'!G$1)</f>
        <v>0</v>
      </c>
      <c r="H71">
        <f>COUNTIFS(Batch_813445_batch_results.csv!$AD:$AD, 'usa Tally vs actual DYNAMIC'!$B71,Country,"USA",Batch_813445_batch_results.csv!$AH:$AH,'answer tally vs actualDYNAMIC'!H$1)</f>
        <v>0</v>
      </c>
      <c r="I71">
        <f>COUNTIFS(Batch_813445_batch_results.csv!$AD:$AD, 'usa Tally vs actual DYNAMIC'!$B71,Country,"USA",Batch_813445_batch_results.csv!$AH:$AH,'answer tally vs actualDYNAMIC'!I$1)</f>
        <v>1</v>
      </c>
      <c r="J71">
        <f>COUNTIFS(Batch_813445_batch_results.csv!$AD:$AD, 'usa Tally vs actual DYNAMIC'!$B71,Country,"USA",Batch_813445_batch_results.csv!$AH:$AH,'answer tally vs actualDYNAMIC'!J$1)</f>
        <v>1</v>
      </c>
      <c r="K71">
        <f>COUNTIFS(Batch_813445_batch_results.csv!$AD:$AD, 'usa Tally vs actual DYNAMIC'!$B71,Country,"USA",Batch_813445_batch_results.csv!$AH:$AH,'answer tally vs actualDYNAMIC'!K$1)</f>
        <v>0</v>
      </c>
      <c r="L71">
        <f>COUNTIFS(Batch_813445_batch_results.csv!$AD:$AD, 'usa Tally vs actual DYNAMIC'!$B71,Country,"USA",Batch_813445_batch_results.csv!$AH:$AH,'answer tally vs actualDYNAMIC'!L$1)</f>
        <v>0</v>
      </c>
      <c r="M71">
        <f>COUNTIFS(Batch_813445_batch_results.csv!$AD:$AD, 'usa Tally vs actual DYNAMIC'!$B71,Country,"USA",Batch_813445_batch_results.csv!$AH:$AH,'answer tally vs actualDYNAMIC'!M$1)</f>
        <v>0</v>
      </c>
      <c r="N71">
        <f>COUNTIFS(Batch_813445_batch_results.csv!$AD:$AD, 'usa Tally vs actual DYNAMIC'!$B71,Country,"USA",Batch_813445_batch_results.csv!$AH:$AH,'answer tally vs actualDYNAMIC'!N$1)</f>
        <v>0</v>
      </c>
      <c r="O71">
        <f>COUNTIFS(Batch_813445_batch_results.csv!$AD:$AD, 'usa Tally vs actual DYNAMIC'!$B71,Country,"USA",Batch_813445_batch_results.csv!$AH:$AH,'answer tally vs actualDYNAMIC'!O$1)</f>
        <v>0</v>
      </c>
      <c r="P71">
        <f>COUNTIFS(Batch_813445_batch_results.csv!$AD:$AD, 'usa Tally vs actual DYNAMIC'!$B71,Country,"USA",Batch_813445_batch_results.csv!$AH:$AH,'answer tally vs actualDYNAMIC'!P$1)</f>
        <v>0</v>
      </c>
      <c r="Q71">
        <f>COUNTIFS(Batch_813445_batch_results.csv!$AD:$AD, 'usa Tally vs actual DYNAMIC'!$B71,Country,"USA",Batch_813445_batch_results.csv!$AH:$AH,'answer tally vs actualDYNAMIC'!Q$1)</f>
        <v>0</v>
      </c>
      <c r="R71">
        <f>COUNTIFS(Batch_813445_batch_results.csv!$AD:$AD, 'usa Tally vs actual DYNAMIC'!$B71,Country,"USA",Batch_813445_batch_results.csv!$AH:$AH,'answer tally vs actualDYNAMIC'!R$1)</f>
        <v>0</v>
      </c>
    </row>
    <row r="72" spans="1:18">
      <c r="A72">
        <v>12202</v>
      </c>
      <c r="B72" t="s">
        <v>4119</v>
      </c>
      <c r="C72">
        <f>COUNTIFS(Batch_813445_batch_results.csv!$AD:$AD, 'usa Tally vs actual DYNAMIC'!$B72,Country,"USA")</f>
        <v>0</v>
      </c>
      <c r="D72">
        <f>COUNTIFS(Batch_813445_batch_results.csv!$AD:$AD, 'usa Tally vs actual DYNAMIC'!$B72,Country,"USA",Batch_813445_batch_results.csv!$AH:$AH,'answer tally vs actualDYNAMIC'!D$1)</f>
        <v>0</v>
      </c>
      <c r="E72">
        <f>COUNTIFS(Batch_813445_batch_results.csv!$AD:$AD, 'usa Tally vs actual DYNAMIC'!$B72,Country,"USA",Batch_813445_batch_results.csv!$AH:$AH,'answer tally vs actualDYNAMIC'!E$1)</f>
        <v>0</v>
      </c>
      <c r="F72">
        <f>COUNTIFS(Batch_813445_batch_results.csv!$AD:$AD, 'usa Tally vs actual DYNAMIC'!$B72,Country,"USA",Batch_813445_batch_results.csv!$AH:$AH,'answer tally vs actualDYNAMIC'!F$1)</f>
        <v>0</v>
      </c>
      <c r="G72">
        <f>COUNTIFS(Batch_813445_batch_results.csv!$AD:$AD, 'usa Tally vs actual DYNAMIC'!$B72,Country,"USA",Batch_813445_batch_results.csv!$AH:$AH,'answer tally vs actualDYNAMIC'!G$1)</f>
        <v>0</v>
      </c>
      <c r="H72">
        <f>COUNTIFS(Batch_813445_batch_results.csv!$AD:$AD, 'usa Tally vs actual DYNAMIC'!$B72,Country,"USA",Batch_813445_batch_results.csv!$AH:$AH,'answer tally vs actualDYNAMIC'!H$1)</f>
        <v>0</v>
      </c>
      <c r="I72">
        <f>COUNTIFS(Batch_813445_batch_results.csv!$AD:$AD, 'usa Tally vs actual DYNAMIC'!$B72,Country,"USA",Batch_813445_batch_results.csv!$AH:$AH,'answer tally vs actualDYNAMIC'!I$1)</f>
        <v>0</v>
      </c>
      <c r="J72">
        <f>COUNTIFS(Batch_813445_batch_results.csv!$AD:$AD, 'usa Tally vs actual DYNAMIC'!$B72,Country,"USA",Batch_813445_batch_results.csv!$AH:$AH,'answer tally vs actualDYNAMIC'!J$1)</f>
        <v>0</v>
      </c>
      <c r="K72">
        <f>COUNTIFS(Batch_813445_batch_results.csv!$AD:$AD, 'usa Tally vs actual DYNAMIC'!$B72,Country,"USA",Batch_813445_batch_results.csv!$AH:$AH,'answer tally vs actualDYNAMIC'!K$1)</f>
        <v>0</v>
      </c>
      <c r="L72">
        <f>COUNTIFS(Batch_813445_batch_results.csv!$AD:$AD, 'usa Tally vs actual DYNAMIC'!$B72,Country,"USA",Batch_813445_batch_results.csv!$AH:$AH,'answer tally vs actualDYNAMIC'!L$1)</f>
        <v>0</v>
      </c>
      <c r="M72">
        <f>COUNTIFS(Batch_813445_batch_results.csv!$AD:$AD, 'usa Tally vs actual DYNAMIC'!$B72,Country,"USA",Batch_813445_batch_results.csv!$AH:$AH,'answer tally vs actualDYNAMIC'!M$1)</f>
        <v>0</v>
      </c>
      <c r="N72">
        <f>COUNTIFS(Batch_813445_batch_results.csv!$AD:$AD, 'usa Tally vs actual DYNAMIC'!$B72,Country,"USA",Batch_813445_batch_results.csv!$AH:$AH,'answer tally vs actualDYNAMIC'!N$1)</f>
        <v>0</v>
      </c>
      <c r="O72">
        <f>COUNTIFS(Batch_813445_batch_results.csv!$AD:$AD, 'usa Tally vs actual DYNAMIC'!$B72,Country,"USA",Batch_813445_batch_results.csv!$AH:$AH,'answer tally vs actualDYNAMIC'!O$1)</f>
        <v>0</v>
      </c>
      <c r="P72">
        <f>COUNTIFS(Batch_813445_batch_results.csv!$AD:$AD, 'usa Tally vs actual DYNAMIC'!$B72,Country,"USA",Batch_813445_batch_results.csv!$AH:$AH,'answer tally vs actualDYNAMIC'!P$1)</f>
        <v>0</v>
      </c>
      <c r="Q72">
        <f>COUNTIFS(Batch_813445_batch_results.csv!$AD:$AD, 'usa Tally vs actual DYNAMIC'!$B72,Country,"USA",Batch_813445_batch_results.csv!$AH:$AH,'answer tally vs actualDYNAMIC'!Q$1)</f>
        <v>0</v>
      </c>
      <c r="R72">
        <f>COUNTIFS(Batch_813445_batch_results.csv!$AD:$AD, 'usa Tally vs actual DYNAMIC'!$B72,Country,"USA",Batch_813445_batch_results.csv!$AH:$AH,'answer tally vs actualDYNAMIC'!R$1)</f>
        <v>0</v>
      </c>
    </row>
    <row r="73" spans="1:18">
      <c r="A73">
        <v>69615</v>
      </c>
      <c r="B73" t="s">
        <v>3118</v>
      </c>
      <c r="C73">
        <f>COUNTIFS(Batch_813445_batch_results.csv!$AD:$AD, 'usa Tally vs actual DYNAMIC'!$B73,Country,"USA")</f>
        <v>0</v>
      </c>
      <c r="D73">
        <f>COUNTIFS(Batch_813445_batch_results.csv!$AD:$AD, 'usa Tally vs actual DYNAMIC'!$B73,Country,"USA",Batch_813445_batch_results.csv!$AH:$AH,'answer tally vs actualDYNAMIC'!D$1)</f>
        <v>0</v>
      </c>
      <c r="E73">
        <f>COUNTIFS(Batch_813445_batch_results.csv!$AD:$AD, 'usa Tally vs actual DYNAMIC'!$B73,Country,"USA",Batch_813445_batch_results.csv!$AH:$AH,'answer tally vs actualDYNAMIC'!E$1)</f>
        <v>0</v>
      </c>
      <c r="F73">
        <f>COUNTIFS(Batch_813445_batch_results.csv!$AD:$AD, 'usa Tally vs actual DYNAMIC'!$B73,Country,"USA",Batch_813445_batch_results.csv!$AH:$AH,'answer tally vs actualDYNAMIC'!F$1)</f>
        <v>0</v>
      </c>
      <c r="G73">
        <f>COUNTIFS(Batch_813445_batch_results.csv!$AD:$AD, 'usa Tally vs actual DYNAMIC'!$B73,Country,"USA",Batch_813445_batch_results.csv!$AH:$AH,'answer tally vs actualDYNAMIC'!G$1)</f>
        <v>0</v>
      </c>
      <c r="H73">
        <f>COUNTIFS(Batch_813445_batch_results.csv!$AD:$AD, 'usa Tally vs actual DYNAMIC'!$B73,Country,"USA",Batch_813445_batch_results.csv!$AH:$AH,'answer tally vs actualDYNAMIC'!H$1)</f>
        <v>0</v>
      </c>
      <c r="I73">
        <f>COUNTIFS(Batch_813445_batch_results.csv!$AD:$AD, 'usa Tally vs actual DYNAMIC'!$B73,Country,"USA",Batch_813445_batch_results.csv!$AH:$AH,'answer tally vs actualDYNAMIC'!I$1)</f>
        <v>0</v>
      </c>
      <c r="J73">
        <f>COUNTIFS(Batch_813445_batch_results.csv!$AD:$AD, 'usa Tally vs actual DYNAMIC'!$B73,Country,"USA",Batch_813445_batch_results.csv!$AH:$AH,'answer tally vs actualDYNAMIC'!J$1)</f>
        <v>0</v>
      </c>
      <c r="K73">
        <f>COUNTIFS(Batch_813445_batch_results.csv!$AD:$AD, 'usa Tally vs actual DYNAMIC'!$B73,Country,"USA",Batch_813445_batch_results.csv!$AH:$AH,'answer tally vs actualDYNAMIC'!K$1)</f>
        <v>0</v>
      </c>
      <c r="L73">
        <f>COUNTIFS(Batch_813445_batch_results.csv!$AD:$AD, 'usa Tally vs actual DYNAMIC'!$B73,Country,"USA",Batch_813445_batch_results.csv!$AH:$AH,'answer tally vs actualDYNAMIC'!L$1)</f>
        <v>0</v>
      </c>
      <c r="M73">
        <f>COUNTIFS(Batch_813445_batch_results.csv!$AD:$AD, 'usa Tally vs actual DYNAMIC'!$B73,Country,"USA",Batch_813445_batch_results.csv!$AH:$AH,'answer tally vs actualDYNAMIC'!M$1)</f>
        <v>0</v>
      </c>
      <c r="N73">
        <f>COUNTIFS(Batch_813445_batch_results.csv!$AD:$AD, 'usa Tally vs actual DYNAMIC'!$B73,Country,"USA",Batch_813445_batch_results.csv!$AH:$AH,'answer tally vs actualDYNAMIC'!N$1)</f>
        <v>0</v>
      </c>
      <c r="O73">
        <f>COUNTIFS(Batch_813445_batch_results.csv!$AD:$AD, 'usa Tally vs actual DYNAMIC'!$B73,Country,"USA",Batch_813445_batch_results.csv!$AH:$AH,'answer tally vs actualDYNAMIC'!O$1)</f>
        <v>0</v>
      </c>
      <c r="P73">
        <f>COUNTIFS(Batch_813445_batch_results.csv!$AD:$AD, 'usa Tally vs actual DYNAMIC'!$B73,Country,"USA",Batch_813445_batch_results.csv!$AH:$AH,'answer tally vs actualDYNAMIC'!P$1)</f>
        <v>0</v>
      </c>
      <c r="Q73">
        <f>COUNTIFS(Batch_813445_batch_results.csv!$AD:$AD, 'usa Tally vs actual DYNAMIC'!$B73,Country,"USA",Batch_813445_batch_results.csv!$AH:$AH,'answer tally vs actualDYNAMIC'!Q$1)</f>
        <v>0</v>
      </c>
      <c r="R73">
        <f>COUNTIFS(Batch_813445_batch_results.csv!$AD:$AD, 'usa Tally vs actual DYNAMIC'!$B73,Country,"USA",Batch_813445_batch_results.csv!$AH:$AH,'answer tally vs actualDYNAMIC'!R$1)</f>
        <v>0</v>
      </c>
    </row>
    <row r="74" spans="1:18">
      <c r="A74">
        <v>33388</v>
      </c>
      <c r="B74" t="s">
        <v>681</v>
      </c>
      <c r="C74">
        <f>COUNTIFS(Batch_813445_batch_results.csv!$AD:$AD, 'usa Tally vs actual DYNAMIC'!$B74,Country,"USA")</f>
        <v>16</v>
      </c>
      <c r="D74">
        <f>COUNTIFS(Batch_813445_batch_results.csv!$AD:$AD, 'usa Tally vs actual DYNAMIC'!$B74,Country,"USA",Batch_813445_batch_results.csv!$AH:$AH,'answer tally vs actualDYNAMIC'!D$1)</f>
        <v>0</v>
      </c>
      <c r="E74">
        <f>COUNTIFS(Batch_813445_batch_results.csv!$AD:$AD, 'usa Tally vs actual DYNAMIC'!$B74,Country,"USA",Batch_813445_batch_results.csv!$AH:$AH,'answer tally vs actualDYNAMIC'!E$1)</f>
        <v>0</v>
      </c>
      <c r="F74">
        <f>COUNTIFS(Batch_813445_batch_results.csv!$AD:$AD, 'usa Tally vs actual DYNAMIC'!$B74,Country,"USA",Batch_813445_batch_results.csv!$AH:$AH,'answer tally vs actualDYNAMIC'!F$1)</f>
        <v>0</v>
      </c>
      <c r="G74">
        <f>COUNTIFS(Batch_813445_batch_results.csv!$AD:$AD, 'usa Tally vs actual DYNAMIC'!$B74,Country,"USA",Batch_813445_batch_results.csv!$AH:$AH,'answer tally vs actualDYNAMIC'!G$1)</f>
        <v>0</v>
      </c>
      <c r="H74">
        <f>COUNTIFS(Batch_813445_batch_results.csv!$AD:$AD, 'usa Tally vs actual DYNAMIC'!$B74,Country,"USA",Batch_813445_batch_results.csv!$AH:$AH,'answer tally vs actualDYNAMIC'!H$1)</f>
        <v>0</v>
      </c>
      <c r="I74">
        <f>COUNTIFS(Batch_813445_batch_results.csv!$AD:$AD, 'usa Tally vs actual DYNAMIC'!$B74,Country,"USA",Batch_813445_batch_results.csv!$AH:$AH,'answer tally vs actualDYNAMIC'!I$1)</f>
        <v>8</v>
      </c>
      <c r="J74">
        <f>COUNTIFS(Batch_813445_batch_results.csv!$AD:$AD, 'usa Tally vs actual DYNAMIC'!$B74,Country,"USA",Batch_813445_batch_results.csv!$AH:$AH,'answer tally vs actualDYNAMIC'!J$1)</f>
        <v>8</v>
      </c>
      <c r="K74">
        <f>COUNTIFS(Batch_813445_batch_results.csv!$AD:$AD, 'usa Tally vs actual DYNAMIC'!$B74,Country,"USA",Batch_813445_batch_results.csv!$AH:$AH,'answer tally vs actualDYNAMIC'!K$1)</f>
        <v>0</v>
      </c>
      <c r="L74">
        <f>COUNTIFS(Batch_813445_batch_results.csv!$AD:$AD, 'usa Tally vs actual DYNAMIC'!$B74,Country,"USA",Batch_813445_batch_results.csv!$AH:$AH,'answer tally vs actualDYNAMIC'!L$1)</f>
        <v>0</v>
      </c>
      <c r="M74">
        <f>COUNTIFS(Batch_813445_batch_results.csv!$AD:$AD, 'usa Tally vs actual DYNAMIC'!$B74,Country,"USA",Batch_813445_batch_results.csv!$AH:$AH,'answer tally vs actualDYNAMIC'!M$1)</f>
        <v>0</v>
      </c>
      <c r="N74">
        <f>COUNTIFS(Batch_813445_batch_results.csv!$AD:$AD, 'usa Tally vs actual DYNAMIC'!$B74,Country,"USA",Batch_813445_batch_results.csv!$AH:$AH,'answer tally vs actualDYNAMIC'!N$1)</f>
        <v>0</v>
      </c>
      <c r="O74">
        <f>COUNTIFS(Batch_813445_batch_results.csv!$AD:$AD, 'usa Tally vs actual DYNAMIC'!$B74,Country,"USA",Batch_813445_batch_results.csv!$AH:$AH,'answer tally vs actualDYNAMIC'!O$1)</f>
        <v>0</v>
      </c>
      <c r="P74">
        <f>COUNTIFS(Batch_813445_batch_results.csv!$AD:$AD, 'usa Tally vs actual DYNAMIC'!$B74,Country,"USA",Batch_813445_batch_results.csv!$AH:$AH,'answer tally vs actualDYNAMIC'!P$1)</f>
        <v>0</v>
      </c>
      <c r="Q74">
        <f>COUNTIFS(Batch_813445_batch_results.csv!$AD:$AD, 'usa Tally vs actual DYNAMIC'!$B74,Country,"USA",Batch_813445_batch_results.csv!$AH:$AH,'answer tally vs actualDYNAMIC'!Q$1)</f>
        <v>0</v>
      </c>
      <c r="R74">
        <f>COUNTIFS(Batch_813445_batch_results.csv!$AD:$AD, 'usa Tally vs actual DYNAMIC'!$B74,Country,"USA",Batch_813445_batch_results.csv!$AH:$AH,'answer tally vs actualDYNAMIC'!R$1)</f>
        <v>0</v>
      </c>
    </row>
    <row r="75" spans="1:18">
      <c r="A75">
        <v>33388</v>
      </c>
      <c r="B75" t="s">
        <v>3511</v>
      </c>
      <c r="C75">
        <f>COUNTIFS(Batch_813445_batch_results.csv!$AD:$AD, 'usa Tally vs actual DYNAMIC'!$B75,Country,"USA")</f>
        <v>1</v>
      </c>
      <c r="D75">
        <f>COUNTIFS(Batch_813445_batch_results.csv!$AD:$AD, 'usa Tally vs actual DYNAMIC'!$B75,Country,"USA",Batch_813445_batch_results.csv!$AH:$AH,'answer tally vs actualDYNAMIC'!D$1)</f>
        <v>0</v>
      </c>
      <c r="E75">
        <f>COUNTIFS(Batch_813445_batch_results.csv!$AD:$AD, 'usa Tally vs actual DYNAMIC'!$B75,Country,"USA",Batch_813445_batch_results.csv!$AH:$AH,'answer tally vs actualDYNAMIC'!E$1)</f>
        <v>0</v>
      </c>
      <c r="F75">
        <f>COUNTIFS(Batch_813445_batch_results.csv!$AD:$AD, 'usa Tally vs actual DYNAMIC'!$B75,Country,"USA",Batch_813445_batch_results.csv!$AH:$AH,'answer tally vs actualDYNAMIC'!F$1)</f>
        <v>0</v>
      </c>
      <c r="G75">
        <f>COUNTIFS(Batch_813445_batch_results.csv!$AD:$AD, 'usa Tally vs actual DYNAMIC'!$B75,Country,"USA",Batch_813445_batch_results.csv!$AH:$AH,'answer tally vs actualDYNAMIC'!G$1)</f>
        <v>0</v>
      </c>
      <c r="H75">
        <f>COUNTIFS(Batch_813445_batch_results.csv!$AD:$AD, 'usa Tally vs actual DYNAMIC'!$B75,Country,"USA",Batch_813445_batch_results.csv!$AH:$AH,'answer tally vs actualDYNAMIC'!H$1)</f>
        <v>0</v>
      </c>
      <c r="I75">
        <f>COUNTIFS(Batch_813445_batch_results.csv!$AD:$AD, 'usa Tally vs actual DYNAMIC'!$B75,Country,"USA",Batch_813445_batch_results.csv!$AH:$AH,'answer tally vs actualDYNAMIC'!I$1)</f>
        <v>1</v>
      </c>
      <c r="J75">
        <f>COUNTIFS(Batch_813445_batch_results.csv!$AD:$AD, 'usa Tally vs actual DYNAMIC'!$B75,Country,"USA",Batch_813445_batch_results.csv!$AH:$AH,'answer tally vs actualDYNAMIC'!J$1)</f>
        <v>0</v>
      </c>
      <c r="K75">
        <f>COUNTIFS(Batch_813445_batch_results.csv!$AD:$AD, 'usa Tally vs actual DYNAMIC'!$B75,Country,"USA",Batch_813445_batch_results.csv!$AH:$AH,'answer tally vs actualDYNAMIC'!K$1)</f>
        <v>0</v>
      </c>
      <c r="L75">
        <f>COUNTIFS(Batch_813445_batch_results.csv!$AD:$AD, 'usa Tally vs actual DYNAMIC'!$B75,Country,"USA",Batch_813445_batch_results.csv!$AH:$AH,'answer tally vs actualDYNAMIC'!L$1)</f>
        <v>0</v>
      </c>
      <c r="M75">
        <f>COUNTIFS(Batch_813445_batch_results.csv!$AD:$AD, 'usa Tally vs actual DYNAMIC'!$B75,Country,"USA",Batch_813445_batch_results.csv!$AH:$AH,'answer tally vs actualDYNAMIC'!M$1)</f>
        <v>0</v>
      </c>
      <c r="N75">
        <f>COUNTIFS(Batch_813445_batch_results.csv!$AD:$AD, 'usa Tally vs actual DYNAMIC'!$B75,Country,"USA",Batch_813445_batch_results.csv!$AH:$AH,'answer tally vs actualDYNAMIC'!N$1)</f>
        <v>0</v>
      </c>
      <c r="O75">
        <f>COUNTIFS(Batch_813445_batch_results.csv!$AD:$AD, 'usa Tally vs actual DYNAMIC'!$B75,Country,"USA",Batch_813445_batch_results.csv!$AH:$AH,'answer tally vs actualDYNAMIC'!O$1)</f>
        <v>0</v>
      </c>
      <c r="P75">
        <f>COUNTIFS(Batch_813445_batch_results.csv!$AD:$AD, 'usa Tally vs actual DYNAMIC'!$B75,Country,"USA",Batch_813445_batch_results.csv!$AH:$AH,'answer tally vs actualDYNAMIC'!P$1)</f>
        <v>0</v>
      </c>
      <c r="Q75">
        <f>COUNTIFS(Batch_813445_batch_results.csv!$AD:$AD, 'usa Tally vs actual DYNAMIC'!$B75,Country,"USA",Batch_813445_batch_results.csv!$AH:$AH,'answer tally vs actualDYNAMIC'!Q$1)</f>
        <v>0</v>
      </c>
      <c r="R75">
        <f>COUNTIFS(Batch_813445_batch_results.csv!$AD:$AD, 'usa Tally vs actual DYNAMIC'!$B75,Country,"USA",Batch_813445_batch_results.csv!$AH:$AH,'answer tally vs actualDYNAMIC'!R$1)</f>
        <v>0</v>
      </c>
    </row>
    <row r="76" spans="1:18">
      <c r="A76">
        <v>12535</v>
      </c>
      <c r="B76" t="s">
        <v>2335</v>
      </c>
      <c r="C76">
        <f>COUNTIFS(Batch_813445_batch_results.csv!$AD:$AD, 'usa Tally vs actual DYNAMIC'!$B76,Country,"USA")</f>
        <v>0</v>
      </c>
      <c r="D76">
        <f>COUNTIFS(Batch_813445_batch_results.csv!$AD:$AD, 'usa Tally vs actual DYNAMIC'!$B76,Country,"USA",Batch_813445_batch_results.csv!$AH:$AH,'answer tally vs actualDYNAMIC'!D$1)</f>
        <v>0</v>
      </c>
      <c r="E76">
        <f>COUNTIFS(Batch_813445_batch_results.csv!$AD:$AD, 'usa Tally vs actual DYNAMIC'!$B76,Country,"USA",Batch_813445_batch_results.csv!$AH:$AH,'answer tally vs actualDYNAMIC'!E$1)</f>
        <v>0</v>
      </c>
      <c r="F76">
        <f>COUNTIFS(Batch_813445_batch_results.csv!$AD:$AD, 'usa Tally vs actual DYNAMIC'!$B76,Country,"USA",Batch_813445_batch_results.csv!$AH:$AH,'answer tally vs actualDYNAMIC'!F$1)</f>
        <v>0</v>
      </c>
      <c r="G76">
        <f>COUNTIFS(Batch_813445_batch_results.csv!$AD:$AD, 'usa Tally vs actual DYNAMIC'!$B76,Country,"USA",Batch_813445_batch_results.csv!$AH:$AH,'answer tally vs actualDYNAMIC'!G$1)</f>
        <v>0</v>
      </c>
      <c r="H76">
        <f>COUNTIFS(Batch_813445_batch_results.csv!$AD:$AD, 'usa Tally vs actual DYNAMIC'!$B76,Country,"USA",Batch_813445_batch_results.csv!$AH:$AH,'answer tally vs actualDYNAMIC'!H$1)</f>
        <v>0</v>
      </c>
      <c r="I76">
        <f>COUNTIFS(Batch_813445_batch_results.csv!$AD:$AD, 'usa Tally vs actual DYNAMIC'!$B76,Country,"USA",Batch_813445_batch_results.csv!$AH:$AH,'answer tally vs actualDYNAMIC'!I$1)</f>
        <v>0</v>
      </c>
      <c r="J76">
        <f>COUNTIFS(Batch_813445_batch_results.csv!$AD:$AD, 'usa Tally vs actual DYNAMIC'!$B76,Country,"USA",Batch_813445_batch_results.csv!$AH:$AH,'answer tally vs actualDYNAMIC'!J$1)</f>
        <v>0</v>
      </c>
      <c r="K76">
        <f>COUNTIFS(Batch_813445_batch_results.csv!$AD:$AD, 'usa Tally vs actual DYNAMIC'!$B76,Country,"USA",Batch_813445_batch_results.csv!$AH:$AH,'answer tally vs actualDYNAMIC'!K$1)</f>
        <v>0</v>
      </c>
      <c r="L76">
        <f>COUNTIFS(Batch_813445_batch_results.csv!$AD:$AD, 'usa Tally vs actual DYNAMIC'!$B76,Country,"USA",Batch_813445_batch_results.csv!$AH:$AH,'answer tally vs actualDYNAMIC'!L$1)</f>
        <v>0</v>
      </c>
      <c r="M76">
        <f>COUNTIFS(Batch_813445_batch_results.csv!$AD:$AD, 'usa Tally vs actual DYNAMIC'!$B76,Country,"USA",Batch_813445_batch_results.csv!$AH:$AH,'answer tally vs actualDYNAMIC'!M$1)</f>
        <v>0</v>
      </c>
      <c r="N76">
        <f>COUNTIFS(Batch_813445_batch_results.csv!$AD:$AD, 'usa Tally vs actual DYNAMIC'!$B76,Country,"USA",Batch_813445_batch_results.csv!$AH:$AH,'answer tally vs actualDYNAMIC'!N$1)</f>
        <v>0</v>
      </c>
      <c r="O76">
        <f>COUNTIFS(Batch_813445_batch_results.csv!$AD:$AD, 'usa Tally vs actual DYNAMIC'!$B76,Country,"USA",Batch_813445_batch_results.csv!$AH:$AH,'answer tally vs actualDYNAMIC'!O$1)</f>
        <v>0</v>
      </c>
      <c r="P76">
        <f>COUNTIFS(Batch_813445_batch_results.csv!$AD:$AD, 'usa Tally vs actual DYNAMIC'!$B76,Country,"USA",Batch_813445_batch_results.csv!$AH:$AH,'answer tally vs actualDYNAMIC'!P$1)</f>
        <v>0</v>
      </c>
      <c r="Q76">
        <f>COUNTIFS(Batch_813445_batch_results.csv!$AD:$AD, 'usa Tally vs actual DYNAMIC'!$B76,Country,"USA",Batch_813445_batch_results.csv!$AH:$AH,'answer tally vs actualDYNAMIC'!Q$1)</f>
        <v>0</v>
      </c>
      <c r="R76">
        <f>COUNTIFS(Batch_813445_batch_results.csv!$AD:$AD, 'usa Tally vs actual DYNAMIC'!$B76,Country,"USA",Batch_813445_batch_results.csv!$AH:$AH,'answer tally vs actualDYNAMIC'!R$1)</f>
        <v>0</v>
      </c>
    </row>
    <row r="77" spans="1:18">
      <c r="A77">
        <v>715067</v>
      </c>
      <c r="B77" t="s">
        <v>1865</v>
      </c>
      <c r="C77">
        <f>COUNTIFS(Batch_813445_batch_results.csv!$AD:$AD, 'usa Tally vs actual DYNAMIC'!$B77,Country,"USA")</f>
        <v>0</v>
      </c>
      <c r="D77">
        <f>COUNTIFS(Batch_813445_batch_results.csv!$AD:$AD, 'usa Tally vs actual DYNAMIC'!$B77,Country,"USA",Batch_813445_batch_results.csv!$AH:$AH,'answer tally vs actualDYNAMIC'!D$1)</f>
        <v>0</v>
      </c>
      <c r="E77">
        <f>COUNTIFS(Batch_813445_batch_results.csv!$AD:$AD, 'usa Tally vs actual DYNAMIC'!$B77,Country,"USA",Batch_813445_batch_results.csv!$AH:$AH,'answer tally vs actualDYNAMIC'!E$1)</f>
        <v>0</v>
      </c>
      <c r="F77">
        <f>COUNTIFS(Batch_813445_batch_results.csv!$AD:$AD, 'usa Tally vs actual DYNAMIC'!$B77,Country,"USA",Batch_813445_batch_results.csv!$AH:$AH,'answer tally vs actualDYNAMIC'!F$1)</f>
        <v>0</v>
      </c>
      <c r="G77">
        <f>COUNTIFS(Batch_813445_batch_results.csv!$AD:$AD, 'usa Tally vs actual DYNAMIC'!$B77,Country,"USA",Batch_813445_batch_results.csv!$AH:$AH,'answer tally vs actualDYNAMIC'!G$1)</f>
        <v>0</v>
      </c>
      <c r="H77">
        <f>COUNTIFS(Batch_813445_batch_results.csv!$AD:$AD, 'usa Tally vs actual DYNAMIC'!$B77,Country,"USA",Batch_813445_batch_results.csv!$AH:$AH,'answer tally vs actualDYNAMIC'!H$1)</f>
        <v>0</v>
      </c>
      <c r="I77">
        <f>COUNTIFS(Batch_813445_batch_results.csv!$AD:$AD, 'usa Tally vs actual DYNAMIC'!$B77,Country,"USA",Batch_813445_batch_results.csv!$AH:$AH,'answer tally vs actualDYNAMIC'!I$1)</f>
        <v>0</v>
      </c>
      <c r="J77">
        <f>COUNTIFS(Batch_813445_batch_results.csv!$AD:$AD, 'usa Tally vs actual DYNAMIC'!$B77,Country,"USA",Batch_813445_batch_results.csv!$AH:$AH,'answer tally vs actualDYNAMIC'!J$1)</f>
        <v>0</v>
      </c>
      <c r="K77">
        <f>COUNTIFS(Batch_813445_batch_results.csv!$AD:$AD, 'usa Tally vs actual DYNAMIC'!$B77,Country,"USA",Batch_813445_batch_results.csv!$AH:$AH,'answer tally vs actualDYNAMIC'!K$1)</f>
        <v>0</v>
      </c>
      <c r="L77">
        <f>COUNTIFS(Batch_813445_batch_results.csv!$AD:$AD, 'usa Tally vs actual DYNAMIC'!$B77,Country,"USA",Batch_813445_batch_results.csv!$AH:$AH,'answer tally vs actualDYNAMIC'!L$1)</f>
        <v>0</v>
      </c>
      <c r="M77">
        <f>COUNTIFS(Batch_813445_batch_results.csv!$AD:$AD, 'usa Tally vs actual DYNAMIC'!$B77,Country,"USA",Batch_813445_batch_results.csv!$AH:$AH,'answer tally vs actualDYNAMIC'!M$1)</f>
        <v>0</v>
      </c>
      <c r="N77">
        <f>COUNTIFS(Batch_813445_batch_results.csv!$AD:$AD, 'usa Tally vs actual DYNAMIC'!$B77,Country,"USA",Batch_813445_batch_results.csv!$AH:$AH,'answer tally vs actualDYNAMIC'!N$1)</f>
        <v>0</v>
      </c>
      <c r="O77">
        <f>COUNTIFS(Batch_813445_batch_results.csv!$AD:$AD, 'usa Tally vs actual DYNAMIC'!$B77,Country,"USA",Batch_813445_batch_results.csv!$AH:$AH,'answer tally vs actualDYNAMIC'!O$1)</f>
        <v>0</v>
      </c>
      <c r="P77">
        <f>COUNTIFS(Batch_813445_batch_results.csv!$AD:$AD, 'usa Tally vs actual DYNAMIC'!$B77,Country,"USA",Batch_813445_batch_results.csv!$AH:$AH,'answer tally vs actualDYNAMIC'!P$1)</f>
        <v>0</v>
      </c>
      <c r="Q77">
        <f>COUNTIFS(Batch_813445_batch_results.csv!$AD:$AD, 'usa Tally vs actual DYNAMIC'!$B77,Country,"USA",Batch_813445_batch_results.csv!$AH:$AH,'answer tally vs actualDYNAMIC'!Q$1)</f>
        <v>0</v>
      </c>
      <c r="R77">
        <f>COUNTIFS(Batch_813445_batch_results.csv!$AD:$AD, 'usa Tally vs actual DYNAMIC'!$B77,Country,"USA",Batch_813445_batch_results.csv!$AH:$AH,'answer tally vs actualDYNAMIC'!R$1)</f>
        <v>0</v>
      </c>
    </row>
    <row r="78" spans="1:18">
      <c r="A78">
        <v>16344</v>
      </c>
      <c r="B78" t="s">
        <v>1816</v>
      </c>
      <c r="C78">
        <f>COUNTIFS(Batch_813445_batch_results.csv!$AD:$AD, 'usa Tally vs actual DYNAMIC'!$B78,Country,"USA")</f>
        <v>0</v>
      </c>
      <c r="D78">
        <f>COUNTIFS(Batch_813445_batch_results.csv!$AD:$AD, 'usa Tally vs actual DYNAMIC'!$B78,Country,"USA",Batch_813445_batch_results.csv!$AH:$AH,'answer tally vs actualDYNAMIC'!D$1)</f>
        <v>0</v>
      </c>
      <c r="E78">
        <f>COUNTIFS(Batch_813445_batch_results.csv!$AD:$AD, 'usa Tally vs actual DYNAMIC'!$B78,Country,"USA",Batch_813445_batch_results.csv!$AH:$AH,'answer tally vs actualDYNAMIC'!E$1)</f>
        <v>0</v>
      </c>
      <c r="F78">
        <f>COUNTIFS(Batch_813445_batch_results.csv!$AD:$AD, 'usa Tally vs actual DYNAMIC'!$B78,Country,"USA",Batch_813445_batch_results.csv!$AH:$AH,'answer tally vs actualDYNAMIC'!F$1)</f>
        <v>0</v>
      </c>
      <c r="G78">
        <f>COUNTIFS(Batch_813445_batch_results.csv!$AD:$AD, 'usa Tally vs actual DYNAMIC'!$B78,Country,"USA",Batch_813445_batch_results.csv!$AH:$AH,'answer tally vs actualDYNAMIC'!G$1)</f>
        <v>0</v>
      </c>
      <c r="H78">
        <f>COUNTIFS(Batch_813445_batch_results.csv!$AD:$AD, 'usa Tally vs actual DYNAMIC'!$B78,Country,"USA",Batch_813445_batch_results.csv!$AH:$AH,'answer tally vs actualDYNAMIC'!H$1)</f>
        <v>0</v>
      </c>
      <c r="I78">
        <f>COUNTIFS(Batch_813445_batch_results.csv!$AD:$AD, 'usa Tally vs actual DYNAMIC'!$B78,Country,"USA",Batch_813445_batch_results.csv!$AH:$AH,'answer tally vs actualDYNAMIC'!I$1)</f>
        <v>0</v>
      </c>
      <c r="J78">
        <f>COUNTIFS(Batch_813445_batch_results.csv!$AD:$AD, 'usa Tally vs actual DYNAMIC'!$B78,Country,"USA",Batch_813445_batch_results.csv!$AH:$AH,'answer tally vs actualDYNAMIC'!J$1)</f>
        <v>0</v>
      </c>
      <c r="K78">
        <f>COUNTIFS(Batch_813445_batch_results.csv!$AD:$AD, 'usa Tally vs actual DYNAMIC'!$B78,Country,"USA",Batch_813445_batch_results.csv!$AH:$AH,'answer tally vs actualDYNAMIC'!K$1)</f>
        <v>0</v>
      </c>
      <c r="L78">
        <f>COUNTIFS(Batch_813445_batch_results.csv!$AD:$AD, 'usa Tally vs actual DYNAMIC'!$B78,Country,"USA",Batch_813445_batch_results.csv!$AH:$AH,'answer tally vs actualDYNAMIC'!L$1)</f>
        <v>0</v>
      </c>
      <c r="M78">
        <f>COUNTIFS(Batch_813445_batch_results.csv!$AD:$AD, 'usa Tally vs actual DYNAMIC'!$B78,Country,"USA",Batch_813445_batch_results.csv!$AH:$AH,'answer tally vs actualDYNAMIC'!M$1)</f>
        <v>0</v>
      </c>
      <c r="N78">
        <f>COUNTIFS(Batch_813445_batch_results.csv!$AD:$AD, 'usa Tally vs actual DYNAMIC'!$B78,Country,"USA",Batch_813445_batch_results.csv!$AH:$AH,'answer tally vs actualDYNAMIC'!N$1)</f>
        <v>0</v>
      </c>
      <c r="O78">
        <f>COUNTIFS(Batch_813445_batch_results.csv!$AD:$AD, 'usa Tally vs actual DYNAMIC'!$B78,Country,"USA",Batch_813445_batch_results.csv!$AH:$AH,'answer tally vs actualDYNAMIC'!O$1)</f>
        <v>0</v>
      </c>
      <c r="P78">
        <f>COUNTIFS(Batch_813445_batch_results.csv!$AD:$AD, 'usa Tally vs actual DYNAMIC'!$B78,Country,"USA",Batch_813445_batch_results.csv!$AH:$AH,'answer tally vs actualDYNAMIC'!P$1)</f>
        <v>0</v>
      </c>
      <c r="Q78">
        <f>COUNTIFS(Batch_813445_batch_results.csv!$AD:$AD, 'usa Tally vs actual DYNAMIC'!$B78,Country,"USA",Batch_813445_batch_results.csv!$AH:$AH,'answer tally vs actualDYNAMIC'!Q$1)</f>
        <v>0</v>
      </c>
      <c r="R78">
        <f>COUNTIFS(Batch_813445_batch_results.csv!$AD:$AD, 'usa Tally vs actual DYNAMIC'!$B78,Country,"USA",Batch_813445_batch_results.csv!$AH:$AH,'answer tally vs actualDYNAMIC'!R$1)</f>
        <v>0</v>
      </c>
    </row>
    <row r="79" spans="1:18">
      <c r="A79">
        <v>14275</v>
      </c>
      <c r="B79" t="s">
        <v>4028</v>
      </c>
      <c r="C79">
        <f>COUNTIFS(Batch_813445_batch_results.csv!$AD:$AD, 'usa Tally vs actual DYNAMIC'!$B79,Country,"USA")</f>
        <v>0</v>
      </c>
      <c r="D79">
        <f>COUNTIFS(Batch_813445_batch_results.csv!$AD:$AD, 'usa Tally vs actual DYNAMIC'!$B79,Country,"USA",Batch_813445_batch_results.csv!$AH:$AH,'answer tally vs actualDYNAMIC'!D$1)</f>
        <v>0</v>
      </c>
      <c r="E79">
        <f>COUNTIFS(Batch_813445_batch_results.csv!$AD:$AD, 'usa Tally vs actual DYNAMIC'!$B79,Country,"USA",Batch_813445_batch_results.csv!$AH:$AH,'answer tally vs actualDYNAMIC'!E$1)</f>
        <v>0</v>
      </c>
      <c r="F79">
        <f>COUNTIFS(Batch_813445_batch_results.csv!$AD:$AD, 'usa Tally vs actual DYNAMIC'!$B79,Country,"USA",Batch_813445_batch_results.csv!$AH:$AH,'answer tally vs actualDYNAMIC'!F$1)</f>
        <v>0</v>
      </c>
      <c r="G79">
        <f>COUNTIFS(Batch_813445_batch_results.csv!$AD:$AD, 'usa Tally vs actual DYNAMIC'!$B79,Country,"USA",Batch_813445_batch_results.csv!$AH:$AH,'answer tally vs actualDYNAMIC'!G$1)</f>
        <v>0</v>
      </c>
      <c r="H79">
        <f>COUNTIFS(Batch_813445_batch_results.csv!$AD:$AD, 'usa Tally vs actual DYNAMIC'!$B79,Country,"USA",Batch_813445_batch_results.csv!$AH:$AH,'answer tally vs actualDYNAMIC'!H$1)</f>
        <v>0</v>
      </c>
      <c r="I79">
        <f>COUNTIFS(Batch_813445_batch_results.csv!$AD:$AD, 'usa Tally vs actual DYNAMIC'!$B79,Country,"USA",Batch_813445_batch_results.csv!$AH:$AH,'answer tally vs actualDYNAMIC'!I$1)</f>
        <v>0</v>
      </c>
      <c r="J79">
        <f>COUNTIFS(Batch_813445_batch_results.csv!$AD:$AD, 'usa Tally vs actual DYNAMIC'!$B79,Country,"USA",Batch_813445_batch_results.csv!$AH:$AH,'answer tally vs actualDYNAMIC'!J$1)</f>
        <v>0</v>
      </c>
      <c r="K79">
        <f>COUNTIFS(Batch_813445_batch_results.csv!$AD:$AD, 'usa Tally vs actual DYNAMIC'!$B79,Country,"USA",Batch_813445_batch_results.csv!$AH:$AH,'answer tally vs actualDYNAMIC'!K$1)</f>
        <v>0</v>
      </c>
      <c r="L79">
        <f>COUNTIFS(Batch_813445_batch_results.csv!$AD:$AD, 'usa Tally vs actual DYNAMIC'!$B79,Country,"USA",Batch_813445_batch_results.csv!$AH:$AH,'answer tally vs actualDYNAMIC'!L$1)</f>
        <v>0</v>
      </c>
      <c r="M79">
        <f>COUNTIFS(Batch_813445_batch_results.csv!$AD:$AD, 'usa Tally vs actual DYNAMIC'!$B79,Country,"USA",Batch_813445_batch_results.csv!$AH:$AH,'answer tally vs actualDYNAMIC'!M$1)</f>
        <v>0</v>
      </c>
      <c r="N79">
        <f>COUNTIFS(Batch_813445_batch_results.csv!$AD:$AD, 'usa Tally vs actual DYNAMIC'!$B79,Country,"USA",Batch_813445_batch_results.csv!$AH:$AH,'answer tally vs actualDYNAMIC'!N$1)</f>
        <v>0</v>
      </c>
      <c r="O79">
        <f>COUNTIFS(Batch_813445_batch_results.csv!$AD:$AD, 'usa Tally vs actual DYNAMIC'!$B79,Country,"USA",Batch_813445_batch_results.csv!$AH:$AH,'answer tally vs actualDYNAMIC'!O$1)</f>
        <v>0</v>
      </c>
      <c r="P79">
        <f>COUNTIFS(Batch_813445_batch_results.csv!$AD:$AD, 'usa Tally vs actual DYNAMIC'!$B79,Country,"USA",Batch_813445_batch_results.csv!$AH:$AH,'answer tally vs actualDYNAMIC'!P$1)</f>
        <v>0</v>
      </c>
      <c r="Q79">
        <f>COUNTIFS(Batch_813445_batch_results.csv!$AD:$AD, 'usa Tally vs actual DYNAMIC'!$B79,Country,"USA",Batch_813445_batch_results.csv!$AH:$AH,'answer tally vs actualDYNAMIC'!Q$1)</f>
        <v>0</v>
      </c>
      <c r="R79">
        <f>COUNTIFS(Batch_813445_batch_results.csv!$AD:$AD, 'usa Tally vs actual DYNAMIC'!$B79,Country,"USA",Batch_813445_batch_results.csv!$AH:$AH,'answer tally vs actualDYNAMIC'!R$1)</f>
        <v>0</v>
      </c>
    </row>
    <row r="80" spans="1:18">
      <c r="A80">
        <v>112569</v>
      </c>
      <c r="B80" t="s">
        <v>331</v>
      </c>
      <c r="C80">
        <f>COUNTIFS(Batch_813445_batch_results.csv!$AD:$AD, 'usa Tally vs actual DYNAMIC'!$B80,Country,"USA")</f>
        <v>1</v>
      </c>
      <c r="D80">
        <f>COUNTIFS(Batch_813445_batch_results.csv!$AD:$AD, 'usa Tally vs actual DYNAMIC'!$B80,Country,"USA",Batch_813445_batch_results.csv!$AH:$AH,'answer tally vs actualDYNAMIC'!D$1)</f>
        <v>0</v>
      </c>
      <c r="E80">
        <f>COUNTIFS(Batch_813445_batch_results.csv!$AD:$AD, 'usa Tally vs actual DYNAMIC'!$B80,Country,"USA",Batch_813445_batch_results.csv!$AH:$AH,'answer tally vs actualDYNAMIC'!E$1)</f>
        <v>0</v>
      </c>
      <c r="F80">
        <f>COUNTIFS(Batch_813445_batch_results.csv!$AD:$AD, 'usa Tally vs actual DYNAMIC'!$B80,Country,"USA",Batch_813445_batch_results.csv!$AH:$AH,'answer tally vs actualDYNAMIC'!F$1)</f>
        <v>0</v>
      </c>
      <c r="G80">
        <f>COUNTIFS(Batch_813445_batch_results.csv!$AD:$AD, 'usa Tally vs actual DYNAMIC'!$B80,Country,"USA",Batch_813445_batch_results.csv!$AH:$AH,'answer tally vs actualDYNAMIC'!G$1)</f>
        <v>0</v>
      </c>
      <c r="H80">
        <f>COUNTIFS(Batch_813445_batch_results.csv!$AD:$AD, 'usa Tally vs actual DYNAMIC'!$B80,Country,"USA",Batch_813445_batch_results.csv!$AH:$AH,'answer tally vs actualDYNAMIC'!H$1)</f>
        <v>0</v>
      </c>
      <c r="I80">
        <f>COUNTIFS(Batch_813445_batch_results.csv!$AD:$AD, 'usa Tally vs actual DYNAMIC'!$B80,Country,"USA",Batch_813445_batch_results.csv!$AH:$AH,'answer tally vs actualDYNAMIC'!I$1)</f>
        <v>0</v>
      </c>
      <c r="J80">
        <f>COUNTIFS(Batch_813445_batch_results.csv!$AD:$AD, 'usa Tally vs actual DYNAMIC'!$B80,Country,"USA",Batch_813445_batch_results.csv!$AH:$AH,'answer tally vs actualDYNAMIC'!J$1)</f>
        <v>0</v>
      </c>
      <c r="K80">
        <f>COUNTIFS(Batch_813445_batch_results.csv!$AD:$AD, 'usa Tally vs actual DYNAMIC'!$B80,Country,"USA",Batch_813445_batch_results.csv!$AH:$AH,'answer tally vs actualDYNAMIC'!K$1)</f>
        <v>0</v>
      </c>
      <c r="L80">
        <f>COUNTIFS(Batch_813445_batch_results.csv!$AD:$AD, 'usa Tally vs actual DYNAMIC'!$B80,Country,"USA",Batch_813445_batch_results.csv!$AH:$AH,'answer tally vs actualDYNAMIC'!L$1)</f>
        <v>0</v>
      </c>
      <c r="M80">
        <f>COUNTIFS(Batch_813445_batch_results.csv!$AD:$AD, 'usa Tally vs actual DYNAMIC'!$B80,Country,"USA",Batch_813445_batch_results.csv!$AH:$AH,'answer tally vs actualDYNAMIC'!M$1)</f>
        <v>0</v>
      </c>
      <c r="N80">
        <f>COUNTIFS(Batch_813445_batch_results.csv!$AD:$AD, 'usa Tally vs actual DYNAMIC'!$B80,Country,"USA",Batch_813445_batch_results.csv!$AH:$AH,'answer tally vs actualDYNAMIC'!N$1)</f>
        <v>0</v>
      </c>
      <c r="O80">
        <f>COUNTIFS(Batch_813445_batch_results.csv!$AD:$AD, 'usa Tally vs actual DYNAMIC'!$B80,Country,"USA",Batch_813445_batch_results.csv!$AH:$AH,'answer tally vs actualDYNAMIC'!O$1)</f>
        <v>0</v>
      </c>
      <c r="P80">
        <f>COUNTIFS(Batch_813445_batch_results.csv!$AD:$AD, 'usa Tally vs actual DYNAMIC'!$B80,Country,"USA",Batch_813445_batch_results.csv!$AH:$AH,'answer tally vs actualDYNAMIC'!P$1)</f>
        <v>0</v>
      </c>
      <c r="Q80">
        <f>COUNTIFS(Batch_813445_batch_results.csv!$AD:$AD, 'usa Tally vs actual DYNAMIC'!$B80,Country,"USA",Batch_813445_batch_results.csv!$AH:$AH,'answer tally vs actualDYNAMIC'!Q$1)</f>
        <v>0</v>
      </c>
      <c r="R80">
        <f>COUNTIFS(Batch_813445_batch_results.csv!$AD:$AD, 'usa Tally vs actual DYNAMIC'!$B80,Country,"USA",Batch_813445_batch_results.csv!$AH:$AH,'answer tally vs actualDYNAMIC'!R$1)</f>
        <v>0</v>
      </c>
    </row>
    <row r="81" spans="1:18">
      <c r="A81">
        <v>65046</v>
      </c>
      <c r="B81" t="s">
        <v>3998</v>
      </c>
      <c r="C81">
        <f>COUNTIFS(Batch_813445_batch_results.csv!$AD:$AD, 'usa Tally vs actual DYNAMIC'!$B81,Country,"USA")</f>
        <v>1</v>
      </c>
      <c r="D81">
        <f>COUNTIFS(Batch_813445_batch_results.csv!$AD:$AD, 'usa Tally vs actual DYNAMIC'!$B81,Country,"USA",Batch_813445_batch_results.csv!$AH:$AH,'answer tally vs actualDYNAMIC'!D$1)</f>
        <v>0</v>
      </c>
      <c r="E81">
        <f>COUNTIFS(Batch_813445_batch_results.csv!$AD:$AD, 'usa Tally vs actual DYNAMIC'!$B81,Country,"USA",Batch_813445_batch_results.csv!$AH:$AH,'answer tally vs actualDYNAMIC'!E$1)</f>
        <v>0</v>
      </c>
      <c r="F81">
        <f>COUNTIFS(Batch_813445_batch_results.csv!$AD:$AD, 'usa Tally vs actual DYNAMIC'!$B81,Country,"USA",Batch_813445_batch_results.csv!$AH:$AH,'answer tally vs actualDYNAMIC'!F$1)</f>
        <v>0</v>
      </c>
      <c r="G81">
        <f>COUNTIFS(Batch_813445_batch_results.csv!$AD:$AD, 'usa Tally vs actual DYNAMIC'!$B81,Country,"USA",Batch_813445_batch_results.csv!$AH:$AH,'answer tally vs actualDYNAMIC'!G$1)</f>
        <v>0</v>
      </c>
      <c r="H81">
        <f>COUNTIFS(Batch_813445_batch_results.csv!$AD:$AD, 'usa Tally vs actual DYNAMIC'!$B81,Country,"USA",Batch_813445_batch_results.csv!$AH:$AH,'answer tally vs actualDYNAMIC'!H$1)</f>
        <v>0</v>
      </c>
      <c r="I81">
        <f>COUNTIFS(Batch_813445_batch_results.csv!$AD:$AD, 'usa Tally vs actual DYNAMIC'!$B81,Country,"USA",Batch_813445_batch_results.csv!$AH:$AH,'answer tally vs actualDYNAMIC'!I$1)</f>
        <v>0</v>
      </c>
      <c r="J81">
        <f>COUNTIFS(Batch_813445_batch_results.csv!$AD:$AD, 'usa Tally vs actual DYNAMIC'!$B81,Country,"USA",Batch_813445_batch_results.csv!$AH:$AH,'answer tally vs actualDYNAMIC'!J$1)</f>
        <v>0</v>
      </c>
      <c r="K81">
        <f>COUNTIFS(Batch_813445_batch_results.csv!$AD:$AD, 'usa Tally vs actual DYNAMIC'!$B81,Country,"USA",Batch_813445_batch_results.csv!$AH:$AH,'answer tally vs actualDYNAMIC'!K$1)</f>
        <v>1</v>
      </c>
      <c r="L81">
        <f>COUNTIFS(Batch_813445_batch_results.csv!$AD:$AD, 'usa Tally vs actual DYNAMIC'!$B81,Country,"USA",Batch_813445_batch_results.csv!$AH:$AH,'answer tally vs actualDYNAMIC'!L$1)</f>
        <v>0</v>
      </c>
      <c r="M81">
        <f>COUNTIFS(Batch_813445_batch_results.csv!$AD:$AD, 'usa Tally vs actual DYNAMIC'!$B81,Country,"USA",Batch_813445_batch_results.csv!$AH:$AH,'answer tally vs actualDYNAMIC'!M$1)</f>
        <v>0</v>
      </c>
      <c r="N81">
        <f>COUNTIFS(Batch_813445_batch_results.csv!$AD:$AD, 'usa Tally vs actual DYNAMIC'!$B81,Country,"USA",Batch_813445_batch_results.csv!$AH:$AH,'answer tally vs actualDYNAMIC'!N$1)</f>
        <v>0</v>
      </c>
      <c r="O81">
        <f>COUNTIFS(Batch_813445_batch_results.csv!$AD:$AD, 'usa Tally vs actual DYNAMIC'!$B81,Country,"USA",Batch_813445_batch_results.csv!$AH:$AH,'answer tally vs actualDYNAMIC'!O$1)</f>
        <v>0</v>
      </c>
      <c r="P81">
        <f>COUNTIFS(Batch_813445_batch_results.csv!$AD:$AD, 'usa Tally vs actual DYNAMIC'!$B81,Country,"USA",Batch_813445_batch_results.csv!$AH:$AH,'answer tally vs actualDYNAMIC'!P$1)</f>
        <v>0</v>
      </c>
      <c r="Q81">
        <f>COUNTIFS(Batch_813445_batch_results.csv!$AD:$AD, 'usa Tally vs actual DYNAMIC'!$B81,Country,"USA",Batch_813445_batch_results.csv!$AH:$AH,'answer tally vs actualDYNAMIC'!Q$1)</f>
        <v>0</v>
      </c>
      <c r="R81">
        <f>COUNTIFS(Batch_813445_batch_results.csv!$AD:$AD, 'usa Tally vs actual DYNAMIC'!$B81,Country,"USA",Batch_813445_batch_results.csv!$AH:$AH,'answer tally vs actualDYNAMIC'!R$1)</f>
        <v>0</v>
      </c>
    </row>
    <row r="82" spans="1:18">
      <c r="A82">
        <v>65046</v>
      </c>
      <c r="B82" t="s">
        <v>3101</v>
      </c>
      <c r="C82">
        <f>COUNTIFS(Batch_813445_batch_results.csv!$AD:$AD, 'usa Tally vs actual DYNAMIC'!$B82,Country,"USA")</f>
        <v>1</v>
      </c>
      <c r="D82">
        <f>COUNTIFS(Batch_813445_batch_results.csv!$AD:$AD, 'usa Tally vs actual DYNAMIC'!$B82,Country,"USA",Batch_813445_batch_results.csv!$AH:$AH,'answer tally vs actualDYNAMIC'!D$1)</f>
        <v>0</v>
      </c>
      <c r="E82">
        <f>COUNTIFS(Batch_813445_batch_results.csv!$AD:$AD, 'usa Tally vs actual DYNAMIC'!$B82,Country,"USA",Batch_813445_batch_results.csv!$AH:$AH,'answer tally vs actualDYNAMIC'!E$1)</f>
        <v>0</v>
      </c>
      <c r="F82">
        <f>COUNTIFS(Batch_813445_batch_results.csv!$AD:$AD, 'usa Tally vs actual DYNAMIC'!$B82,Country,"USA",Batch_813445_batch_results.csv!$AH:$AH,'answer tally vs actualDYNAMIC'!F$1)</f>
        <v>0</v>
      </c>
      <c r="G82">
        <f>COUNTIFS(Batch_813445_batch_results.csv!$AD:$AD, 'usa Tally vs actual DYNAMIC'!$B82,Country,"USA",Batch_813445_batch_results.csv!$AH:$AH,'answer tally vs actualDYNAMIC'!G$1)</f>
        <v>0</v>
      </c>
      <c r="H82">
        <f>COUNTIFS(Batch_813445_batch_results.csv!$AD:$AD, 'usa Tally vs actual DYNAMIC'!$B82,Country,"USA",Batch_813445_batch_results.csv!$AH:$AH,'answer tally vs actualDYNAMIC'!H$1)</f>
        <v>0</v>
      </c>
      <c r="I82">
        <f>COUNTIFS(Batch_813445_batch_results.csv!$AD:$AD, 'usa Tally vs actual DYNAMIC'!$B82,Country,"USA",Batch_813445_batch_results.csv!$AH:$AH,'answer tally vs actualDYNAMIC'!I$1)</f>
        <v>0</v>
      </c>
      <c r="J82">
        <f>COUNTIFS(Batch_813445_batch_results.csv!$AD:$AD, 'usa Tally vs actual DYNAMIC'!$B82,Country,"USA",Batch_813445_batch_results.csv!$AH:$AH,'answer tally vs actualDYNAMIC'!J$1)</f>
        <v>1</v>
      </c>
      <c r="K82">
        <f>COUNTIFS(Batch_813445_batch_results.csv!$AD:$AD, 'usa Tally vs actual DYNAMIC'!$B82,Country,"USA",Batch_813445_batch_results.csv!$AH:$AH,'answer tally vs actualDYNAMIC'!K$1)</f>
        <v>0</v>
      </c>
      <c r="L82">
        <f>COUNTIFS(Batch_813445_batch_results.csv!$AD:$AD, 'usa Tally vs actual DYNAMIC'!$B82,Country,"USA",Batch_813445_batch_results.csv!$AH:$AH,'answer tally vs actualDYNAMIC'!L$1)</f>
        <v>0</v>
      </c>
      <c r="M82">
        <f>COUNTIFS(Batch_813445_batch_results.csv!$AD:$AD, 'usa Tally vs actual DYNAMIC'!$B82,Country,"USA",Batch_813445_batch_results.csv!$AH:$AH,'answer tally vs actualDYNAMIC'!M$1)</f>
        <v>0</v>
      </c>
      <c r="N82">
        <f>COUNTIFS(Batch_813445_batch_results.csv!$AD:$AD, 'usa Tally vs actual DYNAMIC'!$B82,Country,"USA",Batch_813445_batch_results.csv!$AH:$AH,'answer tally vs actualDYNAMIC'!N$1)</f>
        <v>0</v>
      </c>
      <c r="O82">
        <f>COUNTIFS(Batch_813445_batch_results.csv!$AD:$AD, 'usa Tally vs actual DYNAMIC'!$B82,Country,"USA",Batch_813445_batch_results.csv!$AH:$AH,'answer tally vs actualDYNAMIC'!O$1)</f>
        <v>0</v>
      </c>
      <c r="P82">
        <f>COUNTIFS(Batch_813445_batch_results.csv!$AD:$AD, 'usa Tally vs actual DYNAMIC'!$B82,Country,"USA",Batch_813445_batch_results.csv!$AH:$AH,'answer tally vs actualDYNAMIC'!P$1)</f>
        <v>0</v>
      </c>
      <c r="Q82">
        <f>COUNTIFS(Batch_813445_batch_results.csv!$AD:$AD, 'usa Tally vs actual DYNAMIC'!$B82,Country,"USA",Batch_813445_batch_results.csv!$AH:$AH,'answer tally vs actualDYNAMIC'!Q$1)</f>
        <v>0</v>
      </c>
      <c r="R82">
        <f>COUNTIFS(Batch_813445_batch_results.csv!$AD:$AD, 'usa Tally vs actual DYNAMIC'!$B82,Country,"USA",Batch_813445_batch_results.csv!$AH:$AH,'answer tally vs actualDYNAMIC'!R$1)</f>
        <v>0</v>
      </c>
    </row>
    <row r="83" spans="1:18">
      <c r="A83">
        <v>65046</v>
      </c>
      <c r="B83" t="s">
        <v>1422</v>
      </c>
      <c r="C83">
        <f>COUNTIFS(Batch_813445_batch_results.csv!$AD:$AD, 'usa Tally vs actual DYNAMIC'!$B83,Country,"USA")</f>
        <v>0</v>
      </c>
      <c r="D83">
        <f>COUNTIFS(Batch_813445_batch_results.csv!$AD:$AD, 'usa Tally vs actual DYNAMIC'!$B83,Country,"USA",Batch_813445_batch_results.csv!$AH:$AH,'answer tally vs actualDYNAMIC'!D$1)</f>
        <v>0</v>
      </c>
      <c r="E83">
        <f>COUNTIFS(Batch_813445_batch_results.csv!$AD:$AD, 'usa Tally vs actual DYNAMIC'!$B83,Country,"USA",Batch_813445_batch_results.csv!$AH:$AH,'answer tally vs actualDYNAMIC'!E$1)</f>
        <v>0</v>
      </c>
      <c r="F83">
        <f>COUNTIFS(Batch_813445_batch_results.csv!$AD:$AD, 'usa Tally vs actual DYNAMIC'!$B83,Country,"USA",Batch_813445_batch_results.csv!$AH:$AH,'answer tally vs actualDYNAMIC'!F$1)</f>
        <v>0</v>
      </c>
      <c r="G83">
        <f>COUNTIFS(Batch_813445_batch_results.csv!$AD:$AD, 'usa Tally vs actual DYNAMIC'!$B83,Country,"USA",Batch_813445_batch_results.csv!$AH:$AH,'answer tally vs actualDYNAMIC'!G$1)</f>
        <v>0</v>
      </c>
      <c r="H83">
        <f>COUNTIFS(Batch_813445_batch_results.csv!$AD:$AD, 'usa Tally vs actual DYNAMIC'!$B83,Country,"USA",Batch_813445_batch_results.csv!$AH:$AH,'answer tally vs actualDYNAMIC'!H$1)</f>
        <v>0</v>
      </c>
      <c r="I83">
        <f>COUNTIFS(Batch_813445_batch_results.csv!$AD:$AD, 'usa Tally vs actual DYNAMIC'!$B83,Country,"USA",Batch_813445_batch_results.csv!$AH:$AH,'answer tally vs actualDYNAMIC'!I$1)</f>
        <v>0</v>
      </c>
      <c r="J83">
        <f>COUNTIFS(Batch_813445_batch_results.csv!$AD:$AD, 'usa Tally vs actual DYNAMIC'!$B83,Country,"USA",Batch_813445_batch_results.csv!$AH:$AH,'answer tally vs actualDYNAMIC'!J$1)</f>
        <v>0</v>
      </c>
      <c r="K83">
        <f>COUNTIFS(Batch_813445_batch_results.csv!$AD:$AD, 'usa Tally vs actual DYNAMIC'!$B83,Country,"USA",Batch_813445_batch_results.csv!$AH:$AH,'answer tally vs actualDYNAMIC'!K$1)</f>
        <v>0</v>
      </c>
      <c r="L83">
        <f>COUNTIFS(Batch_813445_batch_results.csv!$AD:$AD, 'usa Tally vs actual DYNAMIC'!$B83,Country,"USA",Batch_813445_batch_results.csv!$AH:$AH,'answer tally vs actualDYNAMIC'!L$1)</f>
        <v>0</v>
      </c>
      <c r="M83">
        <f>COUNTIFS(Batch_813445_batch_results.csv!$AD:$AD, 'usa Tally vs actual DYNAMIC'!$B83,Country,"USA",Batch_813445_batch_results.csv!$AH:$AH,'answer tally vs actualDYNAMIC'!M$1)</f>
        <v>0</v>
      </c>
      <c r="N83">
        <f>COUNTIFS(Batch_813445_batch_results.csv!$AD:$AD, 'usa Tally vs actual DYNAMIC'!$B83,Country,"USA",Batch_813445_batch_results.csv!$AH:$AH,'answer tally vs actualDYNAMIC'!N$1)</f>
        <v>0</v>
      </c>
      <c r="O83">
        <f>COUNTIFS(Batch_813445_batch_results.csv!$AD:$AD, 'usa Tally vs actual DYNAMIC'!$B83,Country,"USA",Batch_813445_batch_results.csv!$AH:$AH,'answer tally vs actualDYNAMIC'!O$1)</f>
        <v>0</v>
      </c>
      <c r="P83">
        <f>COUNTIFS(Batch_813445_batch_results.csv!$AD:$AD, 'usa Tally vs actual DYNAMIC'!$B83,Country,"USA",Batch_813445_batch_results.csv!$AH:$AH,'answer tally vs actualDYNAMIC'!P$1)</f>
        <v>0</v>
      </c>
      <c r="Q83">
        <f>COUNTIFS(Batch_813445_batch_results.csv!$AD:$AD, 'usa Tally vs actual DYNAMIC'!$B83,Country,"USA",Batch_813445_batch_results.csv!$AH:$AH,'answer tally vs actualDYNAMIC'!Q$1)</f>
        <v>0</v>
      </c>
      <c r="R83">
        <f>COUNTIFS(Batch_813445_batch_results.csv!$AD:$AD, 'usa Tally vs actual DYNAMIC'!$B83,Country,"USA",Batch_813445_batch_results.csv!$AH:$AH,'answer tally vs actualDYNAMIC'!R$1)</f>
        <v>0</v>
      </c>
    </row>
    <row r="84" spans="1:18">
      <c r="A84">
        <v>136859</v>
      </c>
      <c r="B84" t="s">
        <v>383</v>
      </c>
      <c r="C84">
        <f>COUNTIFS(Batch_813445_batch_results.csv!$AD:$AD, 'usa Tally vs actual DYNAMIC'!$B84,Country,"USA")</f>
        <v>1</v>
      </c>
      <c r="D84">
        <f>COUNTIFS(Batch_813445_batch_results.csv!$AD:$AD, 'usa Tally vs actual DYNAMIC'!$B84,Country,"USA",Batch_813445_batch_results.csv!$AH:$AH,'answer tally vs actualDYNAMIC'!D$1)</f>
        <v>0</v>
      </c>
      <c r="E84">
        <f>COUNTIFS(Batch_813445_batch_results.csv!$AD:$AD, 'usa Tally vs actual DYNAMIC'!$B84,Country,"USA",Batch_813445_batch_results.csv!$AH:$AH,'answer tally vs actualDYNAMIC'!E$1)</f>
        <v>0</v>
      </c>
      <c r="F84">
        <f>COUNTIFS(Batch_813445_batch_results.csv!$AD:$AD, 'usa Tally vs actual DYNAMIC'!$B84,Country,"USA",Batch_813445_batch_results.csv!$AH:$AH,'answer tally vs actualDYNAMIC'!F$1)</f>
        <v>0</v>
      </c>
      <c r="G84">
        <f>COUNTIFS(Batch_813445_batch_results.csv!$AD:$AD, 'usa Tally vs actual DYNAMIC'!$B84,Country,"USA",Batch_813445_batch_results.csv!$AH:$AH,'answer tally vs actualDYNAMIC'!G$1)</f>
        <v>0</v>
      </c>
      <c r="H84">
        <f>COUNTIFS(Batch_813445_batch_results.csv!$AD:$AD, 'usa Tally vs actual DYNAMIC'!$B84,Country,"USA",Batch_813445_batch_results.csv!$AH:$AH,'answer tally vs actualDYNAMIC'!H$1)</f>
        <v>0</v>
      </c>
      <c r="I84">
        <f>COUNTIFS(Batch_813445_batch_results.csv!$AD:$AD, 'usa Tally vs actual DYNAMIC'!$B84,Country,"USA",Batch_813445_batch_results.csv!$AH:$AH,'answer tally vs actualDYNAMIC'!I$1)</f>
        <v>0</v>
      </c>
      <c r="J84">
        <f>COUNTIFS(Batch_813445_batch_results.csv!$AD:$AD, 'usa Tally vs actual DYNAMIC'!$B84,Country,"USA",Batch_813445_batch_results.csv!$AH:$AH,'answer tally vs actualDYNAMIC'!J$1)</f>
        <v>0</v>
      </c>
      <c r="K84">
        <f>COUNTIFS(Batch_813445_batch_results.csv!$AD:$AD, 'usa Tally vs actual DYNAMIC'!$B84,Country,"USA",Batch_813445_batch_results.csv!$AH:$AH,'answer tally vs actualDYNAMIC'!K$1)</f>
        <v>0</v>
      </c>
      <c r="L84">
        <f>COUNTIFS(Batch_813445_batch_results.csv!$AD:$AD, 'usa Tally vs actual DYNAMIC'!$B84,Country,"USA",Batch_813445_batch_results.csv!$AH:$AH,'answer tally vs actualDYNAMIC'!L$1)</f>
        <v>0</v>
      </c>
      <c r="M84">
        <f>COUNTIFS(Batch_813445_batch_results.csv!$AD:$AD, 'usa Tally vs actual DYNAMIC'!$B84,Country,"USA",Batch_813445_batch_results.csv!$AH:$AH,'answer tally vs actualDYNAMIC'!M$1)</f>
        <v>0</v>
      </c>
      <c r="N84">
        <f>COUNTIFS(Batch_813445_batch_results.csv!$AD:$AD, 'usa Tally vs actual DYNAMIC'!$B84,Country,"USA",Batch_813445_batch_results.csv!$AH:$AH,'answer tally vs actualDYNAMIC'!N$1)</f>
        <v>0</v>
      </c>
      <c r="O84">
        <f>COUNTIFS(Batch_813445_batch_results.csv!$AD:$AD, 'usa Tally vs actual DYNAMIC'!$B84,Country,"USA",Batch_813445_batch_results.csv!$AH:$AH,'answer tally vs actualDYNAMIC'!O$1)</f>
        <v>0</v>
      </c>
      <c r="P84">
        <f>COUNTIFS(Batch_813445_batch_results.csv!$AD:$AD, 'usa Tally vs actual DYNAMIC'!$B84,Country,"USA",Batch_813445_batch_results.csv!$AH:$AH,'answer tally vs actualDYNAMIC'!P$1)</f>
        <v>0</v>
      </c>
      <c r="Q84">
        <f>COUNTIFS(Batch_813445_batch_results.csv!$AD:$AD, 'usa Tally vs actual DYNAMIC'!$B84,Country,"USA",Batch_813445_batch_results.csv!$AH:$AH,'answer tally vs actualDYNAMIC'!Q$1)</f>
        <v>0</v>
      </c>
      <c r="R84">
        <f>COUNTIFS(Batch_813445_batch_results.csv!$AD:$AD, 'usa Tally vs actual DYNAMIC'!$B84,Country,"USA",Batch_813445_batch_results.csv!$AH:$AH,'answer tally vs actualDYNAMIC'!R$1)</f>
        <v>0</v>
      </c>
    </row>
    <row r="85" spans="1:18">
      <c r="A85">
        <v>65046</v>
      </c>
      <c r="B85" t="s">
        <v>55</v>
      </c>
      <c r="C85">
        <f>COUNTIFS(Batch_813445_batch_results.csv!$AD:$AD, 'usa Tally vs actual DYNAMIC'!$B85,Country,"USA")</f>
        <v>145</v>
      </c>
      <c r="D85">
        <f>COUNTIFS(Batch_813445_batch_results.csv!$AD:$AD, 'usa Tally vs actual DYNAMIC'!$B85,Country,"USA",Batch_813445_batch_results.csv!$AH:$AH,'answer tally vs actualDYNAMIC'!D$1)</f>
        <v>1</v>
      </c>
      <c r="E85">
        <f>COUNTIFS(Batch_813445_batch_results.csv!$AD:$AD, 'usa Tally vs actual DYNAMIC'!$B85,Country,"USA",Batch_813445_batch_results.csv!$AH:$AH,'answer tally vs actualDYNAMIC'!E$1)</f>
        <v>0</v>
      </c>
      <c r="F85">
        <f>COUNTIFS(Batch_813445_batch_results.csv!$AD:$AD, 'usa Tally vs actual DYNAMIC'!$B85,Country,"USA",Batch_813445_batch_results.csv!$AH:$AH,'answer tally vs actualDYNAMIC'!F$1)</f>
        <v>0</v>
      </c>
      <c r="G85">
        <f>COUNTIFS(Batch_813445_batch_results.csv!$AD:$AD, 'usa Tally vs actual DYNAMIC'!$B85,Country,"USA",Batch_813445_batch_results.csv!$AH:$AH,'answer tally vs actualDYNAMIC'!G$1)</f>
        <v>0</v>
      </c>
      <c r="H85">
        <f>COUNTIFS(Batch_813445_batch_results.csv!$AD:$AD, 'usa Tally vs actual DYNAMIC'!$B85,Country,"USA",Batch_813445_batch_results.csv!$AH:$AH,'answer tally vs actualDYNAMIC'!H$1)</f>
        <v>0</v>
      </c>
      <c r="I85">
        <f>COUNTIFS(Batch_813445_batch_results.csv!$AD:$AD, 'usa Tally vs actual DYNAMIC'!$B85,Country,"USA",Batch_813445_batch_results.csv!$AH:$AH,'answer tally vs actualDYNAMIC'!I$1)</f>
        <v>11</v>
      </c>
      <c r="J85">
        <f>COUNTIFS(Batch_813445_batch_results.csv!$AD:$AD, 'usa Tally vs actual DYNAMIC'!$B85,Country,"USA",Batch_813445_batch_results.csv!$AH:$AH,'answer tally vs actualDYNAMIC'!J$1)</f>
        <v>12</v>
      </c>
      <c r="K85">
        <f>COUNTIFS(Batch_813445_batch_results.csv!$AD:$AD, 'usa Tally vs actual DYNAMIC'!$B85,Country,"USA",Batch_813445_batch_results.csv!$AH:$AH,'answer tally vs actualDYNAMIC'!K$1)</f>
        <v>12</v>
      </c>
      <c r="L85">
        <f>COUNTIFS(Batch_813445_batch_results.csv!$AD:$AD, 'usa Tally vs actual DYNAMIC'!$B85,Country,"USA",Batch_813445_batch_results.csv!$AH:$AH,'answer tally vs actualDYNAMIC'!L$1)</f>
        <v>20</v>
      </c>
      <c r="M85">
        <f>COUNTIFS(Batch_813445_batch_results.csv!$AD:$AD, 'usa Tally vs actual DYNAMIC'!$B85,Country,"USA",Batch_813445_batch_results.csv!$AH:$AH,'answer tally vs actualDYNAMIC'!M$1)</f>
        <v>17</v>
      </c>
      <c r="N85">
        <f>COUNTIFS(Batch_813445_batch_results.csv!$AD:$AD, 'usa Tally vs actual DYNAMIC'!$B85,Country,"USA",Batch_813445_batch_results.csv!$AH:$AH,'answer tally vs actualDYNAMIC'!N$1)</f>
        <v>17</v>
      </c>
      <c r="O85">
        <f>COUNTIFS(Batch_813445_batch_results.csv!$AD:$AD, 'usa Tally vs actual DYNAMIC'!$B85,Country,"USA",Batch_813445_batch_results.csv!$AH:$AH,'answer tally vs actualDYNAMIC'!O$1)</f>
        <v>7</v>
      </c>
      <c r="P85">
        <f>COUNTIFS(Batch_813445_batch_results.csv!$AD:$AD, 'usa Tally vs actual DYNAMIC'!$B85,Country,"USA",Batch_813445_batch_results.csv!$AH:$AH,'answer tally vs actualDYNAMIC'!P$1)</f>
        <v>21</v>
      </c>
      <c r="Q85">
        <f>COUNTIFS(Batch_813445_batch_results.csv!$AD:$AD, 'usa Tally vs actual DYNAMIC'!$B85,Country,"USA",Batch_813445_batch_results.csv!$AH:$AH,'answer tally vs actualDYNAMIC'!Q$1)</f>
        <v>1</v>
      </c>
      <c r="R85">
        <f>COUNTIFS(Batch_813445_batch_results.csv!$AD:$AD, 'usa Tally vs actual DYNAMIC'!$B85,Country,"USA",Batch_813445_batch_results.csv!$AH:$AH,'answer tally vs actualDYNAMIC'!R$1)</f>
        <v>1</v>
      </c>
    </row>
    <row r="86" spans="1:18">
      <c r="A86">
        <v>65046</v>
      </c>
      <c r="B86" t="s">
        <v>55</v>
      </c>
      <c r="C86">
        <f>COUNTIFS(Batch_813445_batch_results.csv!$AD:$AD, 'usa Tally vs actual DYNAMIC'!$B86,Country,"USA")</f>
        <v>145</v>
      </c>
      <c r="D86">
        <f>COUNTIFS(Batch_813445_batch_results.csv!$AD:$AD, 'usa Tally vs actual DYNAMIC'!$B86,Country,"USA",Batch_813445_batch_results.csv!$AH:$AH,'answer tally vs actualDYNAMIC'!D$1)</f>
        <v>1</v>
      </c>
      <c r="E86">
        <f>COUNTIFS(Batch_813445_batch_results.csv!$AD:$AD, 'usa Tally vs actual DYNAMIC'!$B86,Country,"USA",Batch_813445_batch_results.csv!$AH:$AH,'answer tally vs actualDYNAMIC'!E$1)</f>
        <v>0</v>
      </c>
      <c r="F86">
        <f>COUNTIFS(Batch_813445_batch_results.csv!$AD:$AD, 'usa Tally vs actual DYNAMIC'!$B86,Country,"USA",Batch_813445_batch_results.csv!$AH:$AH,'answer tally vs actualDYNAMIC'!F$1)</f>
        <v>0</v>
      </c>
      <c r="G86">
        <f>COUNTIFS(Batch_813445_batch_results.csv!$AD:$AD, 'usa Tally vs actual DYNAMIC'!$B86,Country,"USA",Batch_813445_batch_results.csv!$AH:$AH,'answer tally vs actualDYNAMIC'!G$1)</f>
        <v>0</v>
      </c>
      <c r="H86">
        <f>COUNTIFS(Batch_813445_batch_results.csv!$AD:$AD, 'usa Tally vs actual DYNAMIC'!$B86,Country,"USA",Batch_813445_batch_results.csv!$AH:$AH,'answer tally vs actualDYNAMIC'!H$1)</f>
        <v>0</v>
      </c>
      <c r="I86">
        <f>COUNTIFS(Batch_813445_batch_results.csv!$AD:$AD, 'usa Tally vs actual DYNAMIC'!$B86,Country,"USA",Batch_813445_batch_results.csv!$AH:$AH,'answer tally vs actualDYNAMIC'!I$1)</f>
        <v>11</v>
      </c>
      <c r="J86">
        <f>COUNTIFS(Batch_813445_batch_results.csv!$AD:$AD, 'usa Tally vs actual DYNAMIC'!$B86,Country,"USA",Batch_813445_batch_results.csv!$AH:$AH,'answer tally vs actualDYNAMIC'!J$1)</f>
        <v>12</v>
      </c>
      <c r="K86">
        <f>COUNTIFS(Batch_813445_batch_results.csv!$AD:$AD, 'usa Tally vs actual DYNAMIC'!$B86,Country,"USA",Batch_813445_batch_results.csv!$AH:$AH,'answer tally vs actualDYNAMIC'!K$1)</f>
        <v>12</v>
      </c>
      <c r="L86">
        <f>COUNTIFS(Batch_813445_batch_results.csv!$AD:$AD, 'usa Tally vs actual DYNAMIC'!$B86,Country,"USA",Batch_813445_batch_results.csv!$AH:$AH,'answer tally vs actualDYNAMIC'!L$1)</f>
        <v>20</v>
      </c>
      <c r="M86">
        <f>COUNTIFS(Batch_813445_batch_results.csv!$AD:$AD, 'usa Tally vs actual DYNAMIC'!$B86,Country,"USA",Batch_813445_batch_results.csv!$AH:$AH,'answer tally vs actualDYNAMIC'!M$1)</f>
        <v>17</v>
      </c>
      <c r="N86">
        <f>COUNTIFS(Batch_813445_batch_results.csv!$AD:$AD, 'usa Tally vs actual DYNAMIC'!$B86,Country,"USA",Batch_813445_batch_results.csv!$AH:$AH,'answer tally vs actualDYNAMIC'!N$1)</f>
        <v>17</v>
      </c>
      <c r="O86">
        <f>COUNTIFS(Batch_813445_batch_results.csv!$AD:$AD, 'usa Tally vs actual DYNAMIC'!$B86,Country,"USA",Batch_813445_batch_results.csv!$AH:$AH,'answer tally vs actualDYNAMIC'!O$1)</f>
        <v>7</v>
      </c>
      <c r="P86">
        <f>COUNTIFS(Batch_813445_batch_results.csv!$AD:$AD, 'usa Tally vs actual DYNAMIC'!$B86,Country,"USA",Batch_813445_batch_results.csv!$AH:$AH,'answer tally vs actualDYNAMIC'!P$1)</f>
        <v>21</v>
      </c>
      <c r="Q86">
        <f>COUNTIFS(Batch_813445_batch_results.csv!$AD:$AD, 'usa Tally vs actual DYNAMIC'!$B86,Country,"USA",Batch_813445_batch_results.csv!$AH:$AH,'answer tally vs actualDYNAMIC'!Q$1)</f>
        <v>1</v>
      </c>
      <c r="R86">
        <f>COUNTIFS(Batch_813445_batch_results.csv!$AD:$AD, 'usa Tally vs actual DYNAMIC'!$B86,Country,"USA",Batch_813445_batch_results.csv!$AH:$AH,'answer tally vs actualDYNAMIC'!R$1)</f>
        <v>1</v>
      </c>
    </row>
    <row r="87" spans="1:18">
      <c r="A87">
        <v>65046</v>
      </c>
      <c r="B87" t="s">
        <v>2612</v>
      </c>
      <c r="C87">
        <f>COUNTIFS(Batch_813445_batch_results.csv!$AD:$AD, 'usa Tally vs actual DYNAMIC'!$B87,Country,"USA")</f>
        <v>0</v>
      </c>
      <c r="D87">
        <f>COUNTIFS(Batch_813445_batch_results.csv!$AD:$AD, 'usa Tally vs actual DYNAMIC'!$B87,Country,"USA",Batch_813445_batch_results.csv!$AH:$AH,'answer tally vs actualDYNAMIC'!D$1)</f>
        <v>0</v>
      </c>
      <c r="E87">
        <f>COUNTIFS(Batch_813445_batch_results.csv!$AD:$AD, 'usa Tally vs actual DYNAMIC'!$B87,Country,"USA",Batch_813445_batch_results.csv!$AH:$AH,'answer tally vs actualDYNAMIC'!E$1)</f>
        <v>0</v>
      </c>
      <c r="F87">
        <f>COUNTIFS(Batch_813445_batch_results.csv!$AD:$AD, 'usa Tally vs actual DYNAMIC'!$B87,Country,"USA",Batch_813445_batch_results.csv!$AH:$AH,'answer tally vs actualDYNAMIC'!F$1)</f>
        <v>0</v>
      </c>
      <c r="G87">
        <f>COUNTIFS(Batch_813445_batch_results.csv!$AD:$AD, 'usa Tally vs actual DYNAMIC'!$B87,Country,"USA",Batch_813445_batch_results.csv!$AH:$AH,'answer tally vs actualDYNAMIC'!G$1)</f>
        <v>0</v>
      </c>
      <c r="H87">
        <f>COUNTIFS(Batch_813445_batch_results.csv!$AD:$AD, 'usa Tally vs actual DYNAMIC'!$B87,Country,"USA",Batch_813445_batch_results.csv!$AH:$AH,'answer tally vs actualDYNAMIC'!H$1)</f>
        <v>0</v>
      </c>
      <c r="I87">
        <f>COUNTIFS(Batch_813445_batch_results.csv!$AD:$AD, 'usa Tally vs actual DYNAMIC'!$B87,Country,"USA",Batch_813445_batch_results.csv!$AH:$AH,'answer tally vs actualDYNAMIC'!I$1)</f>
        <v>0</v>
      </c>
      <c r="J87">
        <f>COUNTIFS(Batch_813445_batch_results.csv!$AD:$AD, 'usa Tally vs actual DYNAMIC'!$B87,Country,"USA",Batch_813445_batch_results.csv!$AH:$AH,'answer tally vs actualDYNAMIC'!J$1)</f>
        <v>0</v>
      </c>
      <c r="K87">
        <f>COUNTIFS(Batch_813445_batch_results.csv!$AD:$AD, 'usa Tally vs actual DYNAMIC'!$B87,Country,"USA",Batch_813445_batch_results.csv!$AH:$AH,'answer tally vs actualDYNAMIC'!K$1)</f>
        <v>0</v>
      </c>
      <c r="L87">
        <f>COUNTIFS(Batch_813445_batch_results.csv!$AD:$AD, 'usa Tally vs actual DYNAMIC'!$B87,Country,"USA",Batch_813445_batch_results.csv!$AH:$AH,'answer tally vs actualDYNAMIC'!L$1)</f>
        <v>0</v>
      </c>
      <c r="M87">
        <f>COUNTIFS(Batch_813445_batch_results.csv!$AD:$AD, 'usa Tally vs actual DYNAMIC'!$B87,Country,"USA",Batch_813445_batch_results.csv!$AH:$AH,'answer tally vs actualDYNAMIC'!M$1)</f>
        <v>0</v>
      </c>
      <c r="N87">
        <f>COUNTIFS(Batch_813445_batch_results.csv!$AD:$AD, 'usa Tally vs actual DYNAMIC'!$B87,Country,"USA",Batch_813445_batch_results.csv!$AH:$AH,'answer tally vs actualDYNAMIC'!N$1)</f>
        <v>0</v>
      </c>
      <c r="O87">
        <f>COUNTIFS(Batch_813445_batch_results.csv!$AD:$AD, 'usa Tally vs actual DYNAMIC'!$B87,Country,"USA",Batch_813445_batch_results.csv!$AH:$AH,'answer tally vs actualDYNAMIC'!O$1)</f>
        <v>0</v>
      </c>
      <c r="P87">
        <f>COUNTIFS(Batch_813445_batch_results.csv!$AD:$AD, 'usa Tally vs actual DYNAMIC'!$B87,Country,"USA",Batch_813445_batch_results.csv!$AH:$AH,'answer tally vs actualDYNAMIC'!P$1)</f>
        <v>0</v>
      </c>
      <c r="Q87">
        <f>COUNTIFS(Batch_813445_batch_results.csv!$AD:$AD, 'usa Tally vs actual DYNAMIC'!$B87,Country,"USA",Batch_813445_batch_results.csv!$AH:$AH,'answer tally vs actualDYNAMIC'!Q$1)</f>
        <v>0</v>
      </c>
      <c r="R87">
        <f>COUNTIFS(Batch_813445_batch_results.csv!$AD:$AD, 'usa Tally vs actual DYNAMIC'!$B87,Country,"USA",Batch_813445_batch_results.csv!$AH:$AH,'answer tally vs actualDYNAMIC'!R$1)</f>
        <v>0</v>
      </c>
    </row>
    <row r="88" spans="1:18">
      <c r="A88">
        <v>65046</v>
      </c>
      <c r="B88" t="s">
        <v>1969</v>
      </c>
      <c r="C88">
        <f>COUNTIFS(Batch_813445_batch_results.csv!$AD:$AD, 'usa Tally vs actual DYNAMIC'!$B88,Country,"USA")</f>
        <v>11</v>
      </c>
      <c r="D88">
        <f>COUNTIFS(Batch_813445_batch_results.csv!$AD:$AD, 'usa Tally vs actual DYNAMIC'!$B88,Country,"USA",Batch_813445_batch_results.csv!$AH:$AH,'answer tally vs actualDYNAMIC'!D$1)</f>
        <v>0</v>
      </c>
      <c r="E88">
        <f>COUNTIFS(Batch_813445_batch_results.csv!$AD:$AD, 'usa Tally vs actual DYNAMIC'!$B88,Country,"USA",Batch_813445_batch_results.csv!$AH:$AH,'answer tally vs actualDYNAMIC'!E$1)</f>
        <v>0</v>
      </c>
      <c r="F88">
        <f>COUNTIFS(Batch_813445_batch_results.csv!$AD:$AD, 'usa Tally vs actual DYNAMIC'!$B88,Country,"USA",Batch_813445_batch_results.csv!$AH:$AH,'answer tally vs actualDYNAMIC'!F$1)</f>
        <v>0</v>
      </c>
      <c r="G88">
        <f>COUNTIFS(Batch_813445_batch_results.csv!$AD:$AD, 'usa Tally vs actual DYNAMIC'!$B88,Country,"USA",Batch_813445_batch_results.csv!$AH:$AH,'answer tally vs actualDYNAMIC'!G$1)</f>
        <v>0</v>
      </c>
      <c r="H88">
        <f>COUNTIFS(Batch_813445_batch_results.csv!$AD:$AD, 'usa Tally vs actual DYNAMIC'!$B88,Country,"USA",Batch_813445_batch_results.csv!$AH:$AH,'answer tally vs actualDYNAMIC'!H$1)</f>
        <v>0</v>
      </c>
      <c r="I88">
        <f>COUNTIFS(Batch_813445_batch_results.csv!$AD:$AD, 'usa Tally vs actual DYNAMIC'!$B88,Country,"USA",Batch_813445_batch_results.csv!$AH:$AH,'answer tally vs actualDYNAMIC'!I$1)</f>
        <v>0</v>
      </c>
      <c r="J88">
        <f>COUNTIFS(Batch_813445_batch_results.csv!$AD:$AD, 'usa Tally vs actual DYNAMIC'!$B88,Country,"USA",Batch_813445_batch_results.csv!$AH:$AH,'answer tally vs actualDYNAMIC'!J$1)</f>
        <v>1</v>
      </c>
      <c r="K88">
        <f>COUNTIFS(Batch_813445_batch_results.csv!$AD:$AD, 'usa Tally vs actual DYNAMIC'!$B88,Country,"USA",Batch_813445_batch_results.csv!$AH:$AH,'answer tally vs actualDYNAMIC'!K$1)</f>
        <v>5</v>
      </c>
      <c r="L88">
        <f>COUNTIFS(Batch_813445_batch_results.csv!$AD:$AD, 'usa Tally vs actual DYNAMIC'!$B88,Country,"USA",Batch_813445_batch_results.csv!$AH:$AH,'answer tally vs actualDYNAMIC'!L$1)</f>
        <v>0</v>
      </c>
      <c r="M88">
        <f>COUNTIFS(Batch_813445_batch_results.csv!$AD:$AD, 'usa Tally vs actual DYNAMIC'!$B88,Country,"USA",Batch_813445_batch_results.csv!$AH:$AH,'answer tally vs actualDYNAMIC'!M$1)</f>
        <v>1</v>
      </c>
      <c r="N88">
        <f>COUNTIFS(Batch_813445_batch_results.csv!$AD:$AD, 'usa Tally vs actual DYNAMIC'!$B88,Country,"USA",Batch_813445_batch_results.csv!$AH:$AH,'answer tally vs actualDYNAMIC'!N$1)</f>
        <v>2</v>
      </c>
      <c r="O88">
        <f>COUNTIFS(Batch_813445_batch_results.csv!$AD:$AD, 'usa Tally vs actual DYNAMIC'!$B88,Country,"USA",Batch_813445_batch_results.csv!$AH:$AH,'answer tally vs actualDYNAMIC'!O$1)</f>
        <v>2</v>
      </c>
      <c r="P88">
        <f>COUNTIFS(Batch_813445_batch_results.csv!$AD:$AD, 'usa Tally vs actual DYNAMIC'!$B88,Country,"USA",Batch_813445_batch_results.csv!$AH:$AH,'answer tally vs actualDYNAMIC'!P$1)</f>
        <v>0</v>
      </c>
      <c r="Q88">
        <f>COUNTIFS(Batch_813445_batch_results.csv!$AD:$AD, 'usa Tally vs actual DYNAMIC'!$B88,Country,"USA",Batch_813445_batch_results.csv!$AH:$AH,'answer tally vs actualDYNAMIC'!Q$1)</f>
        <v>0</v>
      </c>
      <c r="R88">
        <f>COUNTIFS(Batch_813445_batch_results.csv!$AD:$AD, 'usa Tally vs actual DYNAMIC'!$B88,Country,"USA",Batch_813445_batch_results.csv!$AH:$AH,'answer tally vs actualDYNAMIC'!R$1)</f>
        <v>0</v>
      </c>
    </row>
    <row r="89" spans="1:18">
      <c r="A89">
        <v>65046</v>
      </c>
      <c r="B89" t="s">
        <v>2057</v>
      </c>
      <c r="C89">
        <f>COUNTIFS(Batch_813445_batch_results.csv!$AD:$AD, 'usa Tally vs actual DYNAMIC'!$B89,Country,"USA")</f>
        <v>4</v>
      </c>
      <c r="D89">
        <f>COUNTIFS(Batch_813445_batch_results.csv!$AD:$AD, 'usa Tally vs actual DYNAMIC'!$B89,Country,"USA",Batch_813445_batch_results.csv!$AH:$AH,'answer tally vs actualDYNAMIC'!D$1)</f>
        <v>0</v>
      </c>
      <c r="E89">
        <f>COUNTIFS(Batch_813445_batch_results.csv!$AD:$AD, 'usa Tally vs actual DYNAMIC'!$B89,Country,"USA",Batch_813445_batch_results.csv!$AH:$AH,'answer tally vs actualDYNAMIC'!E$1)</f>
        <v>0</v>
      </c>
      <c r="F89">
        <f>COUNTIFS(Batch_813445_batch_results.csv!$AD:$AD, 'usa Tally vs actual DYNAMIC'!$B89,Country,"USA",Batch_813445_batch_results.csv!$AH:$AH,'answer tally vs actualDYNAMIC'!F$1)</f>
        <v>0</v>
      </c>
      <c r="G89">
        <f>COUNTIFS(Batch_813445_batch_results.csv!$AD:$AD, 'usa Tally vs actual DYNAMIC'!$B89,Country,"USA",Batch_813445_batch_results.csv!$AH:$AH,'answer tally vs actualDYNAMIC'!G$1)</f>
        <v>0</v>
      </c>
      <c r="H89">
        <f>COUNTIFS(Batch_813445_batch_results.csv!$AD:$AD, 'usa Tally vs actual DYNAMIC'!$B89,Country,"USA",Batch_813445_batch_results.csv!$AH:$AH,'answer tally vs actualDYNAMIC'!H$1)</f>
        <v>0</v>
      </c>
      <c r="I89">
        <f>COUNTIFS(Batch_813445_batch_results.csv!$AD:$AD, 'usa Tally vs actual DYNAMIC'!$B89,Country,"USA",Batch_813445_batch_results.csv!$AH:$AH,'answer tally vs actualDYNAMIC'!I$1)</f>
        <v>0</v>
      </c>
      <c r="J89">
        <f>COUNTIFS(Batch_813445_batch_results.csv!$AD:$AD, 'usa Tally vs actual DYNAMIC'!$B89,Country,"USA",Batch_813445_batch_results.csv!$AH:$AH,'answer tally vs actualDYNAMIC'!J$1)</f>
        <v>0</v>
      </c>
      <c r="K89">
        <f>COUNTIFS(Batch_813445_batch_results.csv!$AD:$AD, 'usa Tally vs actual DYNAMIC'!$B89,Country,"USA",Batch_813445_batch_results.csv!$AH:$AH,'answer tally vs actualDYNAMIC'!K$1)</f>
        <v>3</v>
      </c>
      <c r="L89">
        <f>COUNTIFS(Batch_813445_batch_results.csv!$AD:$AD, 'usa Tally vs actual DYNAMIC'!$B89,Country,"USA",Batch_813445_batch_results.csv!$AH:$AH,'answer tally vs actualDYNAMIC'!L$1)</f>
        <v>0</v>
      </c>
      <c r="M89">
        <f>COUNTIFS(Batch_813445_batch_results.csv!$AD:$AD, 'usa Tally vs actual DYNAMIC'!$B89,Country,"USA",Batch_813445_batch_results.csv!$AH:$AH,'answer tally vs actualDYNAMIC'!M$1)</f>
        <v>1</v>
      </c>
      <c r="N89">
        <f>COUNTIFS(Batch_813445_batch_results.csv!$AD:$AD, 'usa Tally vs actual DYNAMIC'!$B89,Country,"USA",Batch_813445_batch_results.csv!$AH:$AH,'answer tally vs actualDYNAMIC'!N$1)</f>
        <v>0</v>
      </c>
      <c r="O89">
        <f>COUNTIFS(Batch_813445_batch_results.csv!$AD:$AD, 'usa Tally vs actual DYNAMIC'!$B89,Country,"USA",Batch_813445_batch_results.csv!$AH:$AH,'answer tally vs actualDYNAMIC'!O$1)</f>
        <v>0</v>
      </c>
      <c r="P89">
        <f>COUNTIFS(Batch_813445_batch_results.csv!$AD:$AD, 'usa Tally vs actual DYNAMIC'!$B89,Country,"USA",Batch_813445_batch_results.csv!$AH:$AH,'answer tally vs actualDYNAMIC'!P$1)</f>
        <v>0</v>
      </c>
      <c r="Q89">
        <f>COUNTIFS(Batch_813445_batch_results.csv!$AD:$AD, 'usa Tally vs actual DYNAMIC'!$B89,Country,"USA",Batch_813445_batch_results.csv!$AH:$AH,'answer tally vs actualDYNAMIC'!Q$1)</f>
        <v>0</v>
      </c>
      <c r="R89">
        <f>COUNTIFS(Batch_813445_batch_results.csv!$AD:$AD, 'usa Tally vs actual DYNAMIC'!$B89,Country,"USA",Batch_813445_batch_results.csv!$AH:$AH,'answer tally vs actualDYNAMIC'!R$1)</f>
        <v>0</v>
      </c>
    </row>
    <row r="90" spans="1:18">
      <c r="A90">
        <v>65046</v>
      </c>
      <c r="B90" t="s">
        <v>2037</v>
      </c>
      <c r="C90">
        <f>COUNTIFS(Batch_813445_batch_results.csv!$AD:$AD, 'usa Tally vs actual DYNAMIC'!$B90,Country,"USA")</f>
        <v>3</v>
      </c>
      <c r="D90">
        <f>COUNTIFS(Batch_813445_batch_results.csv!$AD:$AD, 'usa Tally vs actual DYNAMIC'!$B90,Country,"USA",Batch_813445_batch_results.csv!$AH:$AH,'answer tally vs actualDYNAMIC'!D$1)</f>
        <v>0</v>
      </c>
      <c r="E90">
        <f>COUNTIFS(Batch_813445_batch_results.csv!$AD:$AD, 'usa Tally vs actual DYNAMIC'!$B90,Country,"USA",Batch_813445_batch_results.csv!$AH:$AH,'answer tally vs actualDYNAMIC'!E$1)</f>
        <v>0</v>
      </c>
      <c r="F90">
        <f>COUNTIFS(Batch_813445_batch_results.csv!$AD:$AD, 'usa Tally vs actual DYNAMIC'!$B90,Country,"USA",Batch_813445_batch_results.csv!$AH:$AH,'answer tally vs actualDYNAMIC'!F$1)</f>
        <v>0</v>
      </c>
      <c r="G90">
        <f>COUNTIFS(Batch_813445_batch_results.csv!$AD:$AD, 'usa Tally vs actual DYNAMIC'!$B90,Country,"USA",Batch_813445_batch_results.csv!$AH:$AH,'answer tally vs actualDYNAMIC'!G$1)</f>
        <v>0</v>
      </c>
      <c r="H90">
        <f>COUNTIFS(Batch_813445_batch_results.csv!$AD:$AD, 'usa Tally vs actual DYNAMIC'!$B90,Country,"USA",Batch_813445_batch_results.csv!$AH:$AH,'answer tally vs actualDYNAMIC'!H$1)</f>
        <v>0</v>
      </c>
      <c r="I90">
        <f>COUNTIFS(Batch_813445_batch_results.csv!$AD:$AD, 'usa Tally vs actual DYNAMIC'!$B90,Country,"USA",Batch_813445_batch_results.csv!$AH:$AH,'answer tally vs actualDYNAMIC'!I$1)</f>
        <v>0</v>
      </c>
      <c r="J90">
        <f>COUNTIFS(Batch_813445_batch_results.csv!$AD:$AD, 'usa Tally vs actual DYNAMIC'!$B90,Country,"USA",Batch_813445_batch_results.csv!$AH:$AH,'answer tally vs actualDYNAMIC'!J$1)</f>
        <v>0</v>
      </c>
      <c r="K90">
        <f>COUNTIFS(Batch_813445_batch_results.csv!$AD:$AD, 'usa Tally vs actual DYNAMIC'!$B90,Country,"USA",Batch_813445_batch_results.csv!$AH:$AH,'answer tally vs actualDYNAMIC'!K$1)</f>
        <v>0</v>
      </c>
      <c r="L90">
        <f>COUNTIFS(Batch_813445_batch_results.csv!$AD:$AD, 'usa Tally vs actual DYNAMIC'!$B90,Country,"USA",Batch_813445_batch_results.csv!$AH:$AH,'answer tally vs actualDYNAMIC'!L$1)</f>
        <v>0</v>
      </c>
      <c r="M90">
        <f>COUNTIFS(Batch_813445_batch_results.csv!$AD:$AD, 'usa Tally vs actual DYNAMIC'!$B90,Country,"USA",Batch_813445_batch_results.csv!$AH:$AH,'answer tally vs actualDYNAMIC'!M$1)</f>
        <v>3</v>
      </c>
      <c r="N90">
        <f>COUNTIFS(Batch_813445_batch_results.csv!$AD:$AD, 'usa Tally vs actual DYNAMIC'!$B90,Country,"USA",Batch_813445_batch_results.csv!$AH:$AH,'answer tally vs actualDYNAMIC'!N$1)</f>
        <v>0</v>
      </c>
      <c r="O90">
        <f>COUNTIFS(Batch_813445_batch_results.csv!$AD:$AD, 'usa Tally vs actual DYNAMIC'!$B90,Country,"USA",Batch_813445_batch_results.csv!$AH:$AH,'answer tally vs actualDYNAMIC'!O$1)</f>
        <v>0</v>
      </c>
      <c r="P90">
        <f>COUNTIFS(Batch_813445_batch_results.csv!$AD:$AD, 'usa Tally vs actual DYNAMIC'!$B90,Country,"USA",Batch_813445_batch_results.csv!$AH:$AH,'answer tally vs actualDYNAMIC'!P$1)</f>
        <v>0</v>
      </c>
      <c r="Q90">
        <f>COUNTIFS(Batch_813445_batch_results.csv!$AD:$AD, 'usa Tally vs actual DYNAMIC'!$B90,Country,"USA",Batch_813445_batch_results.csv!$AH:$AH,'answer tally vs actualDYNAMIC'!Q$1)</f>
        <v>0</v>
      </c>
      <c r="R90">
        <f>COUNTIFS(Batch_813445_batch_results.csv!$AD:$AD, 'usa Tally vs actual DYNAMIC'!$B90,Country,"USA",Batch_813445_batch_results.csv!$AH:$AH,'answer tally vs actualDYNAMIC'!R$1)</f>
        <v>0</v>
      </c>
    </row>
    <row r="91" spans="1:18">
      <c r="A91">
        <v>65046</v>
      </c>
      <c r="B91" t="s">
        <v>4019</v>
      </c>
      <c r="C91">
        <f>COUNTIFS(Batch_813445_batch_results.csv!$AD:$AD, 'usa Tally vs actual DYNAMIC'!$B91,Country,"USA")</f>
        <v>0</v>
      </c>
      <c r="D91">
        <f>COUNTIFS(Batch_813445_batch_results.csv!$AD:$AD, 'usa Tally vs actual DYNAMIC'!$B91,Country,"USA",Batch_813445_batch_results.csv!$AH:$AH,'answer tally vs actualDYNAMIC'!D$1)</f>
        <v>0</v>
      </c>
      <c r="E91">
        <f>COUNTIFS(Batch_813445_batch_results.csv!$AD:$AD, 'usa Tally vs actual DYNAMIC'!$B91,Country,"USA",Batch_813445_batch_results.csv!$AH:$AH,'answer tally vs actualDYNAMIC'!E$1)</f>
        <v>0</v>
      </c>
      <c r="F91">
        <f>COUNTIFS(Batch_813445_batch_results.csv!$AD:$AD, 'usa Tally vs actual DYNAMIC'!$B91,Country,"USA",Batch_813445_batch_results.csv!$AH:$AH,'answer tally vs actualDYNAMIC'!F$1)</f>
        <v>0</v>
      </c>
      <c r="G91">
        <f>COUNTIFS(Batch_813445_batch_results.csv!$AD:$AD, 'usa Tally vs actual DYNAMIC'!$B91,Country,"USA",Batch_813445_batch_results.csv!$AH:$AH,'answer tally vs actualDYNAMIC'!G$1)</f>
        <v>0</v>
      </c>
      <c r="H91">
        <f>COUNTIFS(Batch_813445_batch_results.csv!$AD:$AD, 'usa Tally vs actual DYNAMIC'!$B91,Country,"USA",Batch_813445_batch_results.csv!$AH:$AH,'answer tally vs actualDYNAMIC'!H$1)</f>
        <v>0</v>
      </c>
      <c r="I91">
        <f>COUNTIFS(Batch_813445_batch_results.csv!$AD:$AD, 'usa Tally vs actual DYNAMIC'!$B91,Country,"USA",Batch_813445_batch_results.csv!$AH:$AH,'answer tally vs actualDYNAMIC'!I$1)</f>
        <v>0</v>
      </c>
      <c r="J91">
        <f>COUNTIFS(Batch_813445_batch_results.csv!$AD:$AD, 'usa Tally vs actual DYNAMIC'!$B91,Country,"USA",Batch_813445_batch_results.csv!$AH:$AH,'answer tally vs actualDYNAMIC'!J$1)</f>
        <v>0</v>
      </c>
      <c r="K91">
        <f>COUNTIFS(Batch_813445_batch_results.csv!$AD:$AD, 'usa Tally vs actual DYNAMIC'!$B91,Country,"USA",Batch_813445_batch_results.csv!$AH:$AH,'answer tally vs actualDYNAMIC'!K$1)</f>
        <v>0</v>
      </c>
      <c r="L91">
        <f>COUNTIFS(Batch_813445_batch_results.csv!$AD:$AD, 'usa Tally vs actual DYNAMIC'!$B91,Country,"USA",Batch_813445_batch_results.csv!$AH:$AH,'answer tally vs actualDYNAMIC'!L$1)</f>
        <v>0</v>
      </c>
      <c r="M91">
        <f>COUNTIFS(Batch_813445_batch_results.csv!$AD:$AD, 'usa Tally vs actual DYNAMIC'!$B91,Country,"USA",Batch_813445_batch_results.csv!$AH:$AH,'answer tally vs actualDYNAMIC'!M$1)</f>
        <v>0</v>
      </c>
      <c r="N91">
        <f>COUNTIFS(Batch_813445_batch_results.csv!$AD:$AD, 'usa Tally vs actual DYNAMIC'!$B91,Country,"USA",Batch_813445_batch_results.csv!$AH:$AH,'answer tally vs actualDYNAMIC'!N$1)</f>
        <v>0</v>
      </c>
      <c r="O91">
        <f>COUNTIFS(Batch_813445_batch_results.csv!$AD:$AD, 'usa Tally vs actual DYNAMIC'!$B91,Country,"USA",Batch_813445_batch_results.csv!$AH:$AH,'answer tally vs actualDYNAMIC'!O$1)</f>
        <v>0</v>
      </c>
      <c r="P91">
        <f>COUNTIFS(Batch_813445_batch_results.csv!$AD:$AD, 'usa Tally vs actual DYNAMIC'!$B91,Country,"USA",Batch_813445_batch_results.csv!$AH:$AH,'answer tally vs actualDYNAMIC'!P$1)</f>
        <v>0</v>
      </c>
      <c r="Q91">
        <f>COUNTIFS(Batch_813445_batch_results.csv!$AD:$AD, 'usa Tally vs actual DYNAMIC'!$B91,Country,"USA",Batch_813445_batch_results.csv!$AH:$AH,'answer tally vs actualDYNAMIC'!Q$1)</f>
        <v>0</v>
      </c>
      <c r="R91">
        <f>COUNTIFS(Batch_813445_batch_results.csv!$AD:$AD, 'usa Tally vs actual DYNAMIC'!$B91,Country,"USA",Batch_813445_batch_results.csv!$AH:$AH,'answer tally vs actualDYNAMIC'!R$1)</f>
        <v>0</v>
      </c>
    </row>
    <row r="92" spans="1:18">
      <c r="A92">
        <v>65046</v>
      </c>
      <c r="B92" t="s">
        <v>2003</v>
      </c>
      <c r="C92">
        <f>COUNTIFS(Batch_813445_batch_results.csv!$AD:$AD, 'usa Tally vs actual DYNAMIC'!$B92,Country,"USA")</f>
        <v>4</v>
      </c>
      <c r="D92">
        <f>COUNTIFS(Batch_813445_batch_results.csv!$AD:$AD, 'usa Tally vs actual DYNAMIC'!$B92,Country,"USA",Batch_813445_batch_results.csv!$AH:$AH,'answer tally vs actualDYNAMIC'!D$1)</f>
        <v>0</v>
      </c>
      <c r="E92">
        <f>COUNTIFS(Batch_813445_batch_results.csv!$AD:$AD, 'usa Tally vs actual DYNAMIC'!$B92,Country,"USA",Batch_813445_batch_results.csv!$AH:$AH,'answer tally vs actualDYNAMIC'!E$1)</f>
        <v>0</v>
      </c>
      <c r="F92">
        <f>COUNTIFS(Batch_813445_batch_results.csv!$AD:$AD, 'usa Tally vs actual DYNAMIC'!$B92,Country,"USA",Batch_813445_batch_results.csv!$AH:$AH,'answer tally vs actualDYNAMIC'!F$1)</f>
        <v>0</v>
      </c>
      <c r="G92">
        <f>COUNTIFS(Batch_813445_batch_results.csv!$AD:$AD, 'usa Tally vs actual DYNAMIC'!$B92,Country,"USA",Batch_813445_batch_results.csv!$AH:$AH,'answer tally vs actualDYNAMIC'!G$1)</f>
        <v>0</v>
      </c>
      <c r="H92">
        <f>COUNTIFS(Batch_813445_batch_results.csv!$AD:$AD, 'usa Tally vs actual DYNAMIC'!$B92,Country,"USA",Batch_813445_batch_results.csv!$AH:$AH,'answer tally vs actualDYNAMIC'!H$1)</f>
        <v>0</v>
      </c>
      <c r="I92">
        <f>COUNTIFS(Batch_813445_batch_results.csv!$AD:$AD, 'usa Tally vs actual DYNAMIC'!$B92,Country,"USA",Batch_813445_batch_results.csv!$AH:$AH,'answer tally vs actualDYNAMIC'!I$1)</f>
        <v>0</v>
      </c>
      <c r="J92">
        <f>COUNTIFS(Batch_813445_batch_results.csv!$AD:$AD, 'usa Tally vs actual DYNAMIC'!$B92,Country,"USA",Batch_813445_batch_results.csv!$AH:$AH,'answer tally vs actualDYNAMIC'!J$1)</f>
        <v>0</v>
      </c>
      <c r="K92">
        <f>COUNTIFS(Batch_813445_batch_results.csv!$AD:$AD, 'usa Tally vs actual DYNAMIC'!$B92,Country,"USA",Batch_813445_batch_results.csv!$AH:$AH,'answer tally vs actualDYNAMIC'!K$1)</f>
        <v>2</v>
      </c>
      <c r="L92">
        <f>COUNTIFS(Batch_813445_batch_results.csv!$AD:$AD, 'usa Tally vs actual DYNAMIC'!$B92,Country,"USA",Batch_813445_batch_results.csv!$AH:$AH,'answer tally vs actualDYNAMIC'!L$1)</f>
        <v>0</v>
      </c>
      <c r="M92">
        <f>COUNTIFS(Batch_813445_batch_results.csv!$AD:$AD, 'usa Tally vs actual DYNAMIC'!$B92,Country,"USA",Batch_813445_batch_results.csv!$AH:$AH,'answer tally vs actualDYNAMIC'!M$1)</f>
        <v>1</v>
      </c>
      <c r="N92">
        <f>COUNTIFS(Batch_813445_batch_results.csv!$AD:$AD, 'usa Tally vs actual DYNAMIC'!$B92,Country,"USA",Batch_813445_batch_results.csv!$AH:$AH,'answer tally vs actualDYNAMIC'!N$1)</f>
        <v>0</v>
      </c>
      <c r="O92">
        <f>COUNTIFS(Batch_813445_batch_results.csv!$AD:$AD, 'usa Tally vs actual DYNAMIC'!$B92,Country,"USA",Batch_813445_batch_results.csv!$AH:$AH,'answer tally vs actualDYNAMIC'!O$1)</f>
        <v>1</v>
      </c>
      <c r="P92">
        <f>COUNTIFS(Batch_813445_batch_results.csv!$AD:$AD, 'usa Tally vs actual DYNAMIC'!$B92,Country,"USA",Batch_813445_batch_results.csv!$AH:$AH,'answer tally vs actualDYNAMIC'!P$1)</f>
        <v>0</v>
      </c>
      <c r="Q92">
        <f>COUNTIFS(Batch_813445_batch_results.csv!$AD:$AD, 'usa Tally vs actual DYNAMIC'!$B92,Country,"USA",Batch_813445_batch_results.csv!$AH:$AH,'answer tally vs actualDYNAMIC'!Q$1)</f>
        <v>0</v>
      </c>
      <c r="R92">
        <f>COUNTIFS(Batch_813445_batch_results.csv!$AD:$AD, 'usa Tally vs actual DYNAMIC'!$B92,Country,"USA",Batch_813445_batch_results.csv!$AH:$AH,'answer tally vs actualDYNAMIC'!R$1)</f>
        <v>0</v>
      </c>
    </row>
    <row r="93" spans="1:18">
      <c r="A93">
        <v>65046</v>
      </c>
      <c r="B93" t="s">
        <v>4229</v>
      </c>
      <c r="C93">
        <f>COUNTIFS(Batch_813445_batch_results.csv!$AD:$AD, 'usa Tally vs actual DYNAMIC'!$B93,Country,"USA")</f>
        <v>1</v>
      </c>
      <c r="D93">
        <f>COUNTIFS(Batch_813445_batch_results.csv!$AD:$AD, 'usa Tally vs actual DYNAMIC'!$B93,Country,"USA",Batch_813445_batch_results.csv!$AH:$AH,'answer tally vs actualDYNAMIC'!D$1)</f>
        <v>0</v>
      </c>
      <c r="E93">
        <f>COUNTIFS(Batch_813445_batch_results.csv!$AD:$AD, 'usa Tally vs actual DYNAMIC'!$B93,Country,"USA",Batch_813445_batch_results.csv!$AH:$AH,'answer tally vs actualDYNAMIC'!E$1)</f>
        <v>0</v>
      </c>
      <c r="F93">
        <f>COUNTIFS(Batch_813445_batch_results.csv!$AD:$AD, 'usa Tally vs actual DYNAMIC'!$B93,Country,"USA",Batch_813445_batch_results.csv!$AH:$AH,'answer tally vs actualDYNAMIC'!F$1)</f>
        <v>0</v>
      </c>
      <c r="G93">
        <f>COUNTIFS(Batch_813445_batch_results.csv!$AD:$AD, 'usa Tally vs actual DYNAMIC'!$B93,Country,"USA",Batch_813445_batch_results.csv!$AH:$AH,'answer tally vs actualDYNAMIC'!G$1)</f>
        <v>0</v>
      </c>
      <c r="H93">
        <f>COUNTIFS(Batch_813445_batch_results.csv!$AD:$AD, 'usa Tally vs actual DYNAMIC'!$B93,Country,"USA",Batch_813445_batch_results.csv!$AH:$AH,'answer tally vs actualDYNAMIC'!H$1)</f>
        <v>0</v>
      </c>
      <c r="I93">
        <f>COUNTIFS(Batch_813445_batch_results.csv!$AD:$AD, 'usa Tally vs actual DYNAMIC'!$B93,Country,"USA",Batch_813445_batch_results.csv!$AH:$AH,'answer tally vs actualDYNAMIC'!I$1)</f>
        <v>0</v>
      </c>
      <c r="J93">
        <f>COUNTIFS(Batch_813445_batch_results.csv!$AD:$AD, 'usa Tally vs actual DYNAMIC'!$B93,Country,"USA",Batch_813445_batch_results.csv!$AH:$AH,'answer tally vs actualDYNAMIC'!J$1)</f>
        <v>0</v>
      </c>
      <c r="K93">
        <f>COUNTIFS(Batch_813445_batch_results.csv!$AD:$AD, 'usa Tally vs actual DYNAMIC'!$B93,Country,"USA",Batch_813445_batch_results.csv!$AH:$AH,'answer tally vs actualDYNAMIC'!K$1)</f>
        <v>0</v>
      </c>
      <c r="L93">
        <f>COUNTIFS(Batch_813445_batch_results.csv!$AD:$AD, 'usa Tally vs actual DYNAMIC'!$B93,Country,"USA",Batch_813445_batch_results.csv!$AH:$AH,'answer tally vs actualDYNAMIC'!L$1)</f>
        <v>0</v>
      </c>
      <c r="M93">
        <f>COUNTIFS(Batch_813445_batch_results.csv!$AD:$AD, 'usa Tally vs actual DYNAMIC'!$B93,Country,"USA",Batch_813445_batch_results.csv!$AH:$AH,'answer tally vs actualDYNAMIC'!M$1)</f>
        <v>0</v>
      </c>
      <c r="N93">
        <f>COUNTIFS(Batch_813445_batch_results.csv!$AD:$AD, 'usa Tally vs actual DYNAMIC'!$B93,Country,"USA",Batch_813445_batch_results.csv!$AH:$AH,'answer tally vs actualDYNAMIC'!N$1)</f>
        <v>1</v>
      </c>
      <c r="O93">
        <f>COUNTIFS(Batch_813445_batch_results.csv!$AD:$AD, 'usa Tally vs actual DYNAMIC'!$B93,Country,"USA",Batch_813445_batch_results.csv!$AH:$AH,'answer tally vs actualDYNAMIC'!O$1)</f>
        <v>0</v>
      </c>
      <c r="P93">
        <f>COUNTIFS(Batch_813445_batch_results.csv!$AD:$AD, 'usa Tally vs actual DYNAMIC'!$B93,Country,"USA",Batch_813445_batch_results.csv!$AH:$AH,'answer tally vs actualDYNAMIC'!P$1)</f>
        <v>0</v>
      </c>
      <c r="Q93">
        <f>COUNTIFS(Batch_813445_batch_results.csv!$AD:$AD, 'usa Tally vs actual DYNAMIC'!$B93,Country,"USA",Batch_813445_batch_results.csv!$AH:$AH,'answer tally vs actualDYNAMIC'!Q$1)</f>
        <v>0</v>
      </c>
      <c r="R93">
        <f>COUNTIFS(Batch_813445_batch_results.csv!$AD:$AD, 'usa Tally vs actual DYNAMIC'!$B93,Country,"USA",Batch_813445_batch_results.csv!$AH:$AH,'answer tally vs actualDYNAMIC'!R$1)</f>
        <v>0</v>
      </c>
    </row>
    <row r="94" spans="1:18">
      <c r="A94">
        <v>12680</v>
      </c>
      <c r="B94" t="s">
        <v>3185</v>
      </c>
      <c r="C94">
        <f>COUNTIFS(Batch_813445_batch_results.csv!$AD:$AD, 'usa Tally vs actual DYNAMIC'!$B94,Country,"USA")</f>
        <v>0</v>
      </c>
      <c r="D94">
        <f>COUNTIFS(Batch_813445_batch_results.csv!$AD:$AD, 'usa Tally vs actual DYNAMIC'!$B94,Country,"USA",Batch_813445_batch_results.csv!$AH:$AH,'answer tally vs actualDYNAMIC'!D$1)</f>
        <v>0</v>
      </c>
      <c r="E94">
        <f>COUNTIFS(Batch_813445_batch_results.csv!$AD:$AD, 'usa Tally vs actual DYNAMIC'!$B94,Country,"USA",Batch_813445_batch_results.csv!$AH:$AH,'answer tally vs actualDYNAMIC'!E$1)</f>
        <v>0</v>
      </c>
      <c r="F94">
        <f>COUNTIFS(Batch_813445_batch_results.csv!$AD:$AD, 'usa Tally vs actual DYNAMIC'!$B94,Country,"USA",Batch_813445_batch_results.csv!$AH:$AH,'answer tally vs actualDYNAMIC'!F$1)</f>
        <v>0</v>
      </c>
      <c r="G94">
        <f>COUNTIFS(Batch_813445_batch_results.csv!$AD:$AD, 'usa Tally vs actual DYNAMIC'!$B94,Country,"USA",Batch_813445_batch_results.csv!$AH:$AH,'answer tally vs actualDYNAMIC'!G$1)</f>
        <v>0</v>
      </c>
      <c r="H94">
        <f>COUNTIFS(Batch_813445_batch_results.csv!$AD:$AD, 'usa Tally vs actual DYNAMIC'!$B94,Country,"USA",Batch_813445_batch_results.csv!$AH:$AH,'answer tally vs actualDYNAMIC'!H$1)</f>
        <v>0</v>
      </c>
      <c r="I94">
        <f>COUNTIFS(Batch_813445_batch_results.csv!$AD:$AD, 'usa Tally vs actual DYNAMIC'!$B94,Country,"USA",Batch_813445_batch_results.csv!$AH:$AH,'answer tally vs actualDYNAMIC'!I$1)</f>
        <v>0</v>
      </c>
      <c r="J94">
        <f>COUNTIFS(Batch_813445_batch_results.csv!$AD:$AD, 'usa Tally vs actual DYNAMIC'!$B94,Country,"USA",Batch_813445_batch_results.csv!$AH:$AH,'answer tally vs actualDYNAMIC'!J$1)</f>
        <v>0</v>
      </c>
      <c r="K94">
        <f>COUNTIFS(Batch_813445_batch_results.csv!$AD:$AD, 'usa Tally vs actual DYNAMIC'!$B94,Country,"USA",Batch_813445_batch_results.csv!$AH:$AH,'answer tally vs actualDYNAMIC'!K$1)</f>
        <v>0</v>
      </c>
      <c r="L94">
        <f>COUNTIFS(Batch_813445_batch_results.csv!$AD:$AD, 'usa Tally vs actual DYNAMIC'!$B94,Country,"USA",Batch_813445_batch_results.csv!$AH:$AH,'answer tally vs actualDYNAMIC'!L$1)</f>
        <v>0</v>
      </c>
      <c r="M94">
        <f>COUNTIFS(Batch_813445_batch_results.csv!$AD:$AD, 'usa Tally vs actual DYNAMIC'!$B94,Country,"USA",Batch_813445_batch_results.csv!$AH:$AH,'answer tally vs actualDYNAMIC'!M$1)</f>
        <v>0</v>
      </c>
      <c r="N94">
        <f>COUNTIFS(Batch_813445_batch_results.csv!$AD:$AD, 'usa Tally vs actual DYNAMIC'!$B94,Country,"USA",Batch_813445_batch_results.csv!$AH:$AH,'answer tally vs actualDYNAMIC'!N$1)</f>
        <v>0</v>
      </c>
      <c r="O94">
        <f>COUNTIFS(Batch_813445_batch_results.csv!$AD:$AD, 'usa Tally vs actual DYNAMIC'!$B94,Country,"USA",Batch_813445_batch_results.csv!$AH:$AH,'answer tally vs actualDYNAMIC'!O$1)</f>
        <v>0</v>
      </c>
      <c r="P94">
        <f>COUNTIFS(Batch_813445_batch_results.csv!$AD:$AD, 'usa Tally vs actual DYNAMIC'!$B94,Country,"USA",Batch_813445_batch_results.csv!$AH:$AH,'answer tally vs actualDYNAMIC'!P$1)</f>
        <v>0</v>
      </c>
      <c r="Q94">
        <f>COUNTIFS(Batch_813445_batch_results.csv!$AD:$AD, 'usa Tally vs actual DYNAMIC'!$B94,Country,"USA",Batch_813445_batch_results.csv!$AH:$AH,'answer tally vs actualDYNAMIC'!Q$1)</f>
        <v>0</v>
      </c>
      <c r="R94">
        <f>COUNTIFS(Batch_813445_batch_results.csv!$AD:$AD, 'usa Tally vs actual DYNAMIC'!$B94,Country,"USA",Batch_813445_batch_results.csv!$AH:$AH,'answer tally vs actualDYNAMIC'!R$1)</f>
        <v>0</v>
      </c>
    </row>
    <row r="95" spans="1:18">
      <c r="A95">
        <v>32650</v>
      </c>
      <c r="B95" t="s">
        <v>851</v>
      </c>
      <c r="C95">
        <f>COUNTIFS(Batch_813445_batch_results.csv!$AD:$AD, 'usa Tally vs actual DYNAMIC'!$B95,Country,"USA")</f>
        <v>3</v>
      </c>
      <c r="D95">
        <f>COUNTIFS(Batch_813445_batch_results.csv!$AD:$AD, 'usa Tally vs actual DYNAMIC'!$B95,Country,"USA",Batch_813445_batch_results.csv!$AH:$AH,'answer tally vs actualDYNAMIC'!D$1)</f>
        <v>0</v>
      </c>
      <c r="E95">
        <f>COUNTIFS(Batch_813445_batch_results.csv!$AD:$AD, 'usa Tally vs actual DYNAMIC'!$B95,Country,"USA",Batch_813445_batch_results.csv!$AH:$AH,'answer tally vs actualDYNAMIC'!E$1)</f>
        <v>0</v>
      </c>
      <c r="F95">
        <f>COUNTIFS(Batch_813445_batch_results.csv!$AD:$AD, 'usa Tally vs actual DYNAMIC'!$B95,Country,"USA",Batch_813445_batch_results.csv!$AH:$AH,'answer tally vs actualDYNAMIC'!F$1)</f>
        <v>0</v>
      </c>
      <c r="G95">
        <f>COUNTIFS(Batch_813445_batch_results.csv!$AD:$AD, 'usa Tally vs actual DYNAMIC'!$B95,Country,"USA",Batch_813445_batch_results.csv!$AH:$AH,'answer tally vs actualDYNAMIC'!G$1)</f>
        <v>0</v>
      </c>
      <c r="H95">
        <f>COUNTIFS(Batch_813445_batch_results.csv!$AD:$AD, 'usa Tally vs actual DYNAMIC'!$B95,Country,"USA",Batch_813445_batch_results.csv!$AH:$AH,'answer tally vs actualDYNAMIC'!H$1)</f>
        <v>0</v>
      </c>
      <c r="I95">
        <f>COUNTIFS(Batch_813445_batch_results.csv!$AD:$AD, 'usa Tally vs actual DYNAMIC'!$B95,Country,"USA",Batch_813445_batch_results.csv!$AH:$AH,'answer tally vs actualDYNAMIC'!I$1)</f>
        <v>0</v>
      </c>
      <c r="J95">
        <f>COUNTIFS(Batch_813445_batch_results.csv!$AD:$AD, 'usa Tally vs actual DYNAMIC'!$B95,Country,"USA",Batch_813445_batch_results.csv!$AH:$AH,'answer tally vs actualDYNAMIC'!J$1)</f>
        <v>0</v>
      </c>
      <c r="K95">
        <f>COUNTIFS(Batch_813445_batch_results.csv!$AD:$AD, 'usa Tally vs actual DYNAMIC'!$B95,Country,"USA",Batch_813445_batch_results.csv!$AH:$AH,'answer tally vs actualDYNAMIC'!K$1)</f>
        <v>1</v>
      </c>
      <c r="L95">
        <f>COUNTIFS(Batch_813445_batch_results.csv!$AD:$AD, 'usa Tally vs actual DYNAMIC'!$B95,Country,"USA",Batch_813445_batch_results.csv!$AH:$AH,'answer tally vs actualDYNAMIC'!L$1)</f>
        <v>0</v>
      </c>
      <c r="M95">
        <f>COUNTIFS(Batch_813445_batch_results.csv!$AD:$AD, 'usa Tally vs actual DYNAMIC'!$B95,Country,"USA",Batch_813445_batch_results.csv!$AH:$AH,'answer tally vs actualDYNAMIC'!M$1)</f>
        <v>1</v>
      </c>
      <c r="N95">
        <f>COUNTIFS(Batch_813445_batch_results.csv!$AD:$AD, 'usa Tally vs actual DYNAMIC'!$B95,Country,"USA",Batch_813445_batch_results.csv!$AH:$AH,'answer tally vs actualDYNAMIC'!N$1)</f>
        <v>1</v>
      </c>
      <c r="O95">
        <f>COUNTIFS(Batch_813445_batch_results.csv!$AD:$AD, 'usa Tally vs actual DYNAMIC'!$B95,Country,"USA",Batch_813445_batch_results.csv!$AH:$AH,'answer tally vs actualDYNAMIC'!O$1)</f>
        <v>0</v>
      </c>
      <c r="P95">
        <f>COUNTIFS(Batch_813445_batch_results.csv!$AD:$AD, 'usa Tally vs actual DYNAMIC'!$B95,Country,"USA",Batch_813445_batch_results.csv!$AH:$AH,'answer tally vs actualDYNAMIC'!P$1)</f>
        <v>0</v>
      </c>
      <c r="Q95">
        <f>COUNTIFS(Batch_813445_batch_results.csv!$AD:$AD, 'usa Tally vs actual DYNAMIC'!$B95,Country,"USA",Batch_813445_batch_results.csv!$AH:$AH,'answer tally vs actualDYNAMIC'!Q$1)</f>
        <v>0</v>
      </c>
      <c r="R95">
        <f>COUNTIFS(Batch_813445_batch_results.csv!$AD:$AD, 'usa Tally vs actual DYNAMIC'!$B95,Country,"USA",Batch_813445_batch_results.csv!$AH:$AH,'answer tally vs actualDYNAMIC'!R$1)</f>
        <v>0</v>
      </c>
    </row>
    <row r="96" spans="1:18">
      <c r="A96">
        <v>32650</v>
      </c>
      <c r="B96" t="s">
        <v>1931</v>
      </c>
      <c r="C96">
        <f>COUNTIFS(Batch_813445_batch_results.csv!$AD:$AD, 'usa Tally vs actual DYNAMIC'!$B96,Country,"USA")</f>
        <v>1</v>
      </c>
      <c r="D96">
        <f>COUNTIFS(Batch_813445_batch_results.csv!$AD:$AD, 'usa Tally vs actual DYNAMIC'!$B96,Country,"USA",Batch_813445_batch_results.csv!$AH:$AH,'answer tally vs actualDYNAMIC'!D$1)</f>
        <v>0</v>
      </c>
      <c r="E96">
        <f>COUNTIFS(Batch_813445_batch_results.csv!$AD:$AD, 'usa Tally vs actual DYNAMIC'!$B96,Country,"USA",Batch_813445_batch_results.csv!$AH:$AH,'answer tally vs actualDYNAMIC'!E$1)</f>
        <v>0</v>
      </c>
      <c r="F96">
        <f>COUNTIFS(Batch_813445_batch_results.csv!$AD:$AD, 'usa Tally vs actual DYNAMIC'!$B96,Country,"USA",Batch_813445_batch_results.csv!$AH:$AH,'answer tally vs actualDYNAMIC'!F$1)</f>
        <v>0</v>
      </c>
      <c r="G96">
        <f>COUNTIFS(Batch_813445_batch_results.csv!$AD:$AD, 'usa Tally vs actual DYNAMIC'!$B96,Country,"USA",Batch_813445_batch_results.csv!$AH:$AH,'answer tally vs actualDYNAMIC'!G$1)</f>
        <v>0</v>
      </c>
      <c r="H96">
        <f>COUNTIFS(Batch_813445_batch_results.csv!$AD:$AD, 'usa Tally vs actual DYNAMIC'!$B96,Country,"USA",Batch_813445_batch_results.csv!$AH:$AH,'answer tally vs actualDYNAMIC'!H$1)</f>
        <v>0</v>
      </c>
      <c r="I96">
        <f>COUNTIFS(Batch_813445_batch_results.csv!$AD:$AD, 'usa Tally vs actual DYNAMIC'!$B96,Country,"USA",Batch_813445_batch_results.csv!$AH:$AH,'answer tally vs actualDYNAMIC'!I$1)</f>
        <v>0</v>
      </c>
      <c r="J96">
        <f>COUNTIFS(Batch_813445_batch_results.csv!$AD:$AD, 'usa Tally vs actual DYNAMIC'!$B96,Country,"USA",Batch_813445_batch_results.csv!$AH:$AH,'answer tally vs actualDYNAMIC'!J$1)</f>
        <v>0</v>
      </c>
      <c r="K96">
        <f>COUNTIFS(Batch_813445_batch_results.csv!$AD:$AD, 'usa Tally vs actual DYNAMIC'!$B96,Country,"USA",Batch_813445_batch_results.csv!$AH:$AH,'answer tally vs actualDYNAMIC'!K$1)</f>
        <v>1</v>
      </c>
      <c r="L96">
        <f>COUNTIFS(Batch_813445_batch_results.csv!$AD:$AD, 'usa Tally vs actual DYNAMIC'!$B96,Country,"USA",Batch_813445_batch_results.csv!$AH:$AH,'answer tally vs actualDYNAMIC'!L$1)</f>
        <v>0</v>
      </c>
      <c r="M96">
        <f>COUNTIFS(Batch_813445_batch_results.csv!$AD:$AD, 'usa Tally vs actual DYNAMIC'!$B96,Country,"USA",Batch_813445_batch_results.csv!$AH:$AH,'answer tally vs actualDYNAMIC'!M$1)</f>
        <v>0</v>
      </c>
      <c r="N96">
        <f>COUNTIFS(Batch_813445_batch_results.csv!$AD:$AD, 'usa Tally vs actual DYNAMIC'!$B96,Country,"USA",Batch_813445_batch_results.csv!$AH:$AH,'answer tally vs actualDYNAMIC'!N$1)</f>
        <v>0</v>
      </c>
      <c r="O96">
        <f>COUNTIFS(Batch_813445_batch_results.csv!$AD:$AD, 'usa Tally vs actual DYNAMIC'!$B96,Country,"USA",Batch_813445_batch_results.csv!$AH:$AH,'answer tally vs actualDYNAMIC'!O$1)</f>
        <v>0</v>
      </c>
      <c r="P96">
        <f>COUNTIFS(Batch_813445_batch_results.csv!$AD:$AD, 'usa Tally vs actual DYNAMIC'!$B96,Country,"USA",Batch_813445_batch_results.csv!$AH:$AH,'answer tally vs actualDYNAMIC'!P$1)</f>
        <v>0</v>
      </c>
      <c r="Q96">
        <f>COUNTIFS(Batch_813445_batch_results.csv!$AD:$AD, 'usa Tally vs actual DYNAMIC'!$B96,Country,"USA",Batch_813445_batch_results.csv!$AH:$AH,'answer tally vs actualDYNAMIC'!Q$1)</f>
        <v>0</v>
      </c>
      <c r="R96">
        <f>COUNTIFS(Batch_813445_batch_results.csv!$AD:$AD, 'usa Tally vs actual DYNAMIC'!$B96,Country,"USA",Batch_813445_batch_results.csv!$AH:$AH,'answer tally vs actualDYNAMIC'!R$1)</f>
        <v>0</v>
      </c>
    </row>
    <row r="97" spans="1:18">
      <c r="A97">
        <v>12202</v>
      </c>
      <c r="B97" t="s">
        <v>3922</v>
      </c>
      <c r="C97">
        <f>COUNTIFS(Batch_813445_batch_results.csv!$AD:$AD, 'usa Tally vs actual DYNAMIC'!$B97,Country,"USA")</f>
        <v>0</v>
      </c>
      <c r="D97">
        <f>COUNTIFS(Batch_813445_batch_results.csv!$AD:$AD, 'usa Tally vs actual DYNAMIC'!$B97,Country,"USA",Batch_813445_batch_results.csv!$AH:$AH,'answer tally vs actualDYNAMIC'!D$1)</f>
        <v>0</v>
      </c>
      <c r="E97">
        <f>COUNTIFS(Batch_813445_batch_results.csv!$AD:$AD, 'usa Tally vs actual DYNAMIC'!$B97,Country,"USA",Batch_813445_batch_results.csv!$AH:$AH,'answer tally vs actualDYNAMIC'!E$1)</f>
        <v>0</v>
      </c>
      <c r="F97">
        <f>COUNTIFS(Batch_813445_batch_results.csv!$AD:$AD, 'usa Tally vs actual DYNAMIC'!$B97,Country,"USA",Batch_813445_batch_results.csv!$AH:$AH,'answer tally vs actualDYNAMIC'!F$1)</f>
        <v>0</v>
      </c>
      <c r="G97">
        <f>COUNTIFS(Batch_813445_batch_results.csv!$AD:$AD, 'usa Tally vs actual DYNAMIC'!$B97,Country,"USA",Batch_813445_batch_results.csv!$AH:$AH,'answer tally vs actualDYNAMIC'!G$1)</f>
        <v>0</v>
      </c>
      <c r="H97">
        <f>COUNTIFS(Batch_813445_batch_results.csv!$AD:$AD, 'usa Tally vs actual DYNAMIC'!$B97,Country,"USA",Batch_813445_batch_results.csv!$AH:$AH,'answer tally vs actualDYNAMIC'!H$1)</f>
        <v>0</v>
      </c>
      <c r="I97">
        <f>COUNTIFS(Batch_813445_batch_results.csv!$AD:$AD, 'usa Tally vs actual DYNAMIC'!$B97,Country,"USA",Batch_813445_batch_results.csv!$AH:$AH,'answer tally vs actualDYNAMIC'!I$1)</f>
        <v>0</v>
      </c>
      <c r="J97">
        <f>COUNTIFS(Batch_813445_batch_results.csv!$AD:$AD, 'usa Tally vs actual DYNAMIC'!$B97,Country,"USA",Batch_813445_batch_results.csv!$AH:$AH,'answer tally vs actualDYNAMIC'!J$1)</f>
        <v>0</v>
      </c>
      <c r="K97">
        <f>COUNTIFS(Batch_813445_batch_results.csv!$AD:$AD, 'usa Tally vs actual DYNAMIC'!$B97,Country,"USA",Batch_813445_batch_results.csv!$AH:$AH,'answer tally vs actualDYNAMIC'!K$1)</f>
        <v>0</v>
      </c>
      <c r="L97">
        <f>COUNTIFS(Batch_813445_batch_results.csv!$AD:$AD, 'usa Tally vs actual DYNAMIC'!$B97,Country,"USA",Batch_813445_batch_results.csv!$AH:$AH,'answer tally vs actualDYNAMIC'!L$1)</f>
        <v>0</v>
      </c>
      <c r="M97">
        <f>COUNTIFS(Batch_813445_batch_results.csv!$AD:$AD, 'usa Tally vs actual DYNAMIC'!$B97,Country,"USA",Batch_813445_batch_results.csv!$AH:$AH,'answer tally vs actualDYNAMIC'!M$1)</f>
        <v>0</v>
      </c>
      <c r="N97">
        <f>COUNTIFS(Batch_813445_batch_results.csv!$AD:$AD, 'usa Tally vs actual DYNAMIC'!$B97,Country,"USA",Batch_813445_batch_results.csv!$AH:$AH,'answer tally vs actualDYNAMIC'!N$1)</f>
        <v>0</v>
      </c>
      <c r="O97">
        <f>COUNTIFS(Batch_813445_batch_results.csv!$AD:$AD, 'usa Tally vs actual DYNAMIC'!$B97,Country,"USA",Batch_813445_batch_results.csv!$AH:$AH,'answer tally vs actualDYNAMIC'!O$1)</f>
        <v>0</v>
      </c>
      <c r="P97">
        <f>COUNTIFS(Batch_813445_batch_results.csv!$AD:$AD, 'usa Tally vs actual DYNAMIC'!$B97,Country,"USA",Batch_813445_batch_results.csv!$AH:$AH,'answer tally vs actualDYNAMIC'!P$1)</f>
        <v>0</v>
      </c>
      <c r="Q97">
        <f>COUNTIFS(Batch_813445_batch_results.csv!$AD:$AD, 'usa Tally vs actual DYNAMIC'!$B97,Country,"USA",Batch_813445_batch_results.csv!$AH:$AH,'answer tally vs actualDYNAMIC'!Q$1)</f>
        <v>0</v>
      </c>
      <c r="R97">
        <f>COUNTIFS(Batch_813445_batch_results.csv!$AD:$AD, 'usa Tally vs actual DYNAMIC'!$B97,Country,"USA",Batch_813445_batch_results.csv!$AH:$AH,'answer tally vs actualDYNAMIC'!R$1)</f>
        <v>0</v>
      </c>
    </row>
    <row r="98" spans="1:18">
      <c r="A98">
        <v>136479</v>
      </c>
      <c r="B98" t="s">
        <v>2276</v>
      </c>
      <c r="C98">
        <f>COUNTIFS(Batch_813445_batch_results.csv!$AD:$AD, 'usa Tally vs actual DYNAMIC'!$B98,Country,"USA")</f>
        <v>0</v>
      </c>
      <c r="D98">
        <f>COUNTIFS(Batch_813445_batch_results.csv!$AD:$AD, 'usa Tally vs actual DYNAMIC'!$B98,Country,"USA",Batch_813445_batch_results.csv!$AH:$AH,'answer tally vs actualDYNAMIC'!D$1)</f>
        <v>0</v>
      </c>
      <c r="E98">
        <f>COUNTIFS(Batch_813445_batch_results.csv!$AD:$AD, 'usa Tally vs actual DYNAMIC'!$B98,Country,"USA",Batch_813445_batch_results.csv!$AH:$AH,'answer tally vs actualDYNAMIC'!E$1)</f>
        <v>0</v>
      </c>
      <c r="F98">
        <f>COUNTIFS(Batch_813445_batch_results.csv!$AD:$AD, 'usa Tally vs actual DYNAMIC'!$B98,Country,"USA",Batch_813445_batch_results.csv!$AH:$AH,'answer tally vs actualDYNAMIC'!F$1)</f>
        <v>0</v>
      </c>
      <c r="G98">
        <f>COUNTIFS(Batch_813445_batch_results.csv!$AD:$AD, 'usa Tally vs actual DYNAMIC'!$B98,Country,"USA",Batch_813445_batch_results.csv!$AH:$AH,'answer tally vs actualDYNAMIC'!G$1)</f>
        <v>0</v>
      </c>
      <c r="H98">
        <f>COUNTIFS(Batch_813445_batch_results.csv!$AD:$AD, 'usa Tally vs actual DYNAMIC'!$B98,Country,"USA",Batch_813445_batch_results.csv!$AH:$AH,'answer tally vs actualDYNAMIC'!H$1)</f>
        <v>0</v>
      </c>
      <c r="I98">
        <f>COUNTIFS(Batch_813445_batch_results.csv!$AD:$AD, 'usa Tally vs actual DYNAMIC'!$B98,Country,"USA",Batch_813445_batch_results.csv!$AH:$AH,'answer tally vs actualDYNAMIC'!I$1)</f>
        <v>0</v>
      </c>
      <c r="J98">
        <f>COUNTIFS(Batch_813445_batch_results.csv!$AD:$AD, 'usa Tally vs actual DYNAMIC'!$B98,Country,"USA",Batch_813445_batch_results.csv!$AH:$AH,'answer tally vs actualDYNAMIC'!J$1)</f>
        <v>0</v>
      </c>
      <c r="K98">
        <f>COUNTIFS(Batch_813445_batch_results.csv!$AD:$AD, 'usa Tally vs actual DYNAMIC'!$B98,Country,"USA",Batch_813445_batch_results.csv!$AH:$AH,'answer tally vs actualDYNAMIC'!K$1)</f>
        <v>0</v>
      </c>
      <c r="L98">
        <f>COUNTIFS(Batch_813445_batch_results.csv!$AD:$AD, 'usa Tally vs actual DYNAMIC'!$B98,Country,"USA",Batch_813445_batch_results.csv!$AH:$AH,'answer tally vs actualDYNAMIC'!L$1)</f>
        <v>0</v>
      </c>
      <c r="M98">
        <f>COUNTIFS(Batch_813445_batch_results.csv!$AD:$AD, 'usa Tally vs actual DYNAMIC'!$B98,Country,"USA",Batch_813445_batch_results.csv!$AH:$AH,'answer tally vs actualDYNAMIC'!M$1)</f>
        <v>0</v>
      </c>
      <c r="N98">
        <f>COUNTIFS(Batch_813445_batch_results.csv!$AD:$AD, 'usa Tally vs actual DYNAMIC'!$B98,Country,"USA",Batch_813445_batch_results.csv!$AH:$AH,'answer tally vs actualDYNAMIC'!N$1)</f>
        <v>0</v>
      </c>
      <c r="O98">
        <f>COUNTIFS(Batch_813445_batch_results.csv!$AD:$AD, 'usa Tally vs actual DYNAMIC'!$B98,Country,"USA",Batch_813445_batch_results.csv!$AH:$AH,'answer tally vs actualDYNAMIC'!O$1)</f>
        <v>0</v>
      </c>
      <c r="P98">
        <f>COUNTIFS(Batch_813445_batch_results.csv!$AD:$AD, 'usa Tally vs actual DYNAMIC'!$B98,Country,"USA",Batch_813445_batch_results.csv!$AH:$AH,'answer tally vs actualDYNAMIC'!P$1)</f>
        <v>0</v>
      </c>
      <c r="Q98">
        <f>COUNTIFS(Batch_813445_batch_results.csv!$AD:$AD, 'usa Tally vs actual DYNAMIC'!$B98,Country,"USA",Batch_813445_batch_results.csv!$AH:$AH,'answer tally vs actualDYNAMIC'!Q$1)</f>
        <v>0</v>
      </c>
      <c r="R98">
        <f>COUNTIFS(Batch_813445_batch_results.csv!$AD:$AD, 'usa Tally vs actual DYNAMIC'!$B98,Country,"USA",Batch_813445_batch_results.csv!$AH:$AH,'answer tally vs actualDYNAMIC'!R$1)</f>
        <v>0</v>
      </c>
    </row>
    <row r="99" spans="1:18">
      <c r="A99">
        <v>17046</v>
      </c>
      <c r="B99" t="s">
        <v>3495</v>
      </c>
      <c r="C99">
        <f>COUNTIFS(Batch_813445_batch_results.csv!$AD:$AD, 'usa Tally vs actual DYNAMIC'!$B99,Country,"USA")</f>
        <v>0</v>
      </c>
      <c r="D99">
        <f>COUNTIFS(Batch_813445_batch_results.csv!$AD:$AD, 'usa Tally vs actual DYNAMIC'!$B99,Country,"USA",Batch_813445_batch_results.csv!$AH:$AH,'answer tally vs actualDYNAMIC'!D$1)</f>
        <v>0</v>
      </c>
      <c r="E99">
        <f>COUNTIFS(Batch_813445_batch_results.csv!$AD:$AD, 'usa Tally vs actual DYNAMIC'!$B99,Country,"USA",Batch_813445_batch_results.csv!$AH:$AH,'answer tally vs actualDYNAMIC'!E$1)</f>
        <v>0</v>
      </c>
      <c r="F99">
        <f>COUNTIFS(Batch_813445_batch_results.csv!$AD:$AD, 'usa Tally vs actual DYNAMIC'!$B99,Country,"USA",Batch_813445_batch_results.csv!$AH:$AH,'answer tally vs actualDYNAMIC'!F$1)</f>
        <v>0</v>
      </c>
      <c r="G99">
        <f>COUNTIFS(Batch_813445_batch_results.csv!$AD:$AD, 'usa Tally vs actual DYNAMIC'!$B99,Country,"USA",Batch_813445_batch_results.csv!$AH:$AH,'answer tally vs actualDYNAMIC'!G$1)</f>
        <v>0</v>
      </c>
      <c r="H99">
        <f>COUNTIFS(Batch_813445_batch_results.csv!$AD:$AD, 'usa Tally vs actual DYNAMIC'!$B99,Country,"USA",Batch_813445_batch_results.csv!$AH:$AH,'answer tally vs actualDYNAMIC'!H$1)</f>
        <v>0</v>
      </c>
      <c r="I99">
        <f>COUNTIFS(Batch_813445_batch_results.csv!$AD:$AD, 'usa Tally vs actual DYNAMIC'!$B99,Country,"USA",Batch_813445_batch_results.csv!$AH:$AH,'answer tally vs actualDYNAMIC'!I$1)</f>
        <v>0</v>
      </c>
      <c r="J99">
        <f>COUNTIFS(Batch_813445_batch_results.csv!$AD:$AD, 'usa Tally vs actual DYNAMIC'!$B99,Country,"USA",Batch_813445_batch_results.csv!$AH:$AH,'answer tally vs actualDYNAMIC'!J$1)</f>
        <v>0</v>
      </c>
      <c r="K99">
        <f>COUNTIFS(Batch_813445_batch_results.csv!$AD:$AD, 'usa Tally vs actual DYNAMIC'!$B99,Country,"USA",Batch_813445_batch_results.csv!$AH:$AH,'answer tally vs actualDYNAMIC'!K$1)</f>
        <v>0</v>
      </c>
      <c r="L99">
        <f>COUNTIFS(Batch_813445_batch_results.csv!$AD:$AD, 'usa Tally vs actual DYNAMIC'!$B99,Country,"USA",Batch_813445_batch_results.csv!$AH:$AH,'answer tally vs actualDYNAMIC'!L$1)</f>
        <v>0</v>
      </c>
      <c r="M99">
        <f>COUNTIFS(Batch_813445_batch_results.csv!$AD:$AD, 'usa Tally vs actual DYNAMIC'!$B99,Country,"USA",Batch_813445_batch_results.csv!$AH:$AH,'answer tally vs actualDYNAMIC'!M$1)</f>
        <v>0</v>
      </c>
      <c r="N99">
        <f>COUNTIFS(Batch_813445_batch_results.csv!$AD:$AD, 'usa Tally vs actual DYNAMIC'!$B99,Country,"USA",Batch_813445_batch_results.csv!$AH:$AH,'answer tally vs actualDYNAMIC'!N$1)</f>
        <v>0</v>
      </c>
      <c r="O99">
        <f>COUNTIFS(Batch_813445_batch_results.csv!$AD:$AD, 'usa Tally vs actual DYNAMIC'!$B99,Country,"USA",Batch_813445_batch_results.csv!$AH:$AH,'answer tally vs actualDYNAMIC'!O$1)</f>
        <v>0</v>
      </c>
      <c r="P99">
        <f>COUNTIFS(Batch_813445_batch_results.csv!$AD:$AD, 'usa Tally vs actual DYNAMIC'!$B99,Country,"USA",Batch_813445_batch_results.csv!$AH:$AH,'answer tally vs actualDYNAMIC'!P$1)</f>
        <v>0</v>
      </c>
      <c r="Q99">
        <f>COUNTIFS(Batch_813445_batch_results.csv!$AD:$AD, 'usa Tally vs actual DYNAMIC'!$B99,Country,"USA",Batch_813445_batch_results.csv!$AH:$AH,'answer tally vs actualDYNAMIC'!Q$1)</f>
        <v>0</v>
      </c>
      <c r="R99">
        <f>COUNTIFS(Batch_813445_batch_results.csv!$AD:$AD, 'usa Tally vs actual DYNAMIC'!$B99,Country,"USA",Batch_813445_batch_results.csv!$AH:$AH,'answer tally vs actualDYNAMIC'!R$1)</f>
        <v>0</v>
      </c>
    </row>
    <row r="100" spans="1:18">
      <c r="A100">
        <v>9938094</v>
      </c>
      <c r="B100" t="s">
        <v>3213</v>
      </c>
      <c r="C100">
        <f>COUNTIFS(Batch_813445_batch_results.csv!$AD:$AD, 'usa Tally vs actual DYNAMIC'!$B100,Country,"USA")</f>
        <v>2</v>
      </c>
      <c r="D100">
        <f>COUNTIFS(Batch_813445_batch_results.csv!$AD:$AD, 'usa Tally vs actual DYNAMIC'!$B100,Country,"USA",Batch_813445_batch_results.csv!$AH:$AH,'answer tally vs actualDYNAMIC'!D$1)</f>
        <v>0</v>
      </c>
      <c r="E100">
        <f>COUNTIFS(Batch_813445_batch_results.csv!$AD:$AD, 'usa Tally vs actual DYNAMIC'!$B100,Country,"USA",Batch_813445_batch_results.csv!$AH:$AH,'answer tally vs actualDYNAMIC'!E$1)</f>
        <v>0</v>
      </c>
      <c r="F100">
        <f>COUNTIFS(Batch_813445_batch_results.csv!$AD:$AD, 'usa Tally vs actual DYNAMIC'!$B100,Country,"USA",Batch_813445_batch_results.csv!$AH:$AH,'answer tally vs actualDYNAMIC'!F$1)</f>
        <v>0</v>
      </c>
      <c r="G100">
        <f>COUNTIFS(Batch_813445_batch_results.csv!$AD:$AD, 'usa Tally vs actual DYNAMIC'!$B100,Country,"USA",Batch_813445_batch_results.csv!$AH:$AH,'answer tally vs actualDYNAMIC'!G$1)</f>
        <v>0</v>
      </c>
      <c r="H100">
        <f>COUNTIFS(Batch_813445_batch_results.csv!$AD:$AD, 'usa Tally vs actual DYNAMIC'!$B100,Country,"USA",Batch_813445_batch_results.csv!$AH:$AH,'answer tally vs actualDYNAMIC'!H$1)</f>
        <v>0</v>
      </c>
      <c r="I100">
        <f>COUNTIFS(Batch_813445_batch_results.csv!$AD:$AD, 'usa Tally vs actual DYNAMIC'!$B100,Country,"USA",Batch_813445_batch_results.csv!$AH:$AH,'answer tally vs actualDYNAMIC'!I$1)</f>
        <v>0</v>
      </c>
      <c r="J100">
        <f>COUNTIFS(Batch_813445_batch_results.csv!$AD:$AD, 'usa Tally vs actual DYNAMIC'!$B100,Country,"USA",Batch_813445_batch_results.csv!$AH:$AH,'answer tally vs actualDYNAMIC'!J$1)</f>
        <v>2</v>
      </c>
      <c r="K100">
        <f>COUNTIFS(Batch_813445_batch_results.csv!$AD:$AD, 'usa Tally vs actual DYNAMIC'!$B100,Country,"USA",Batch_813445_batch_results.csv!$AH:$AH,'answer tally vs actualDYNAMIC'!K$1)</f>
        <v>0</v>
      </c>
      <c r="L100">
        <f>COUNTIFS(Batch_813445_batch_results.csv!$AD:$AD, 'usa Tally vs actual DYNAMIC'!$B100,Country,"USA",Batch_813445_batch_results.csv!$AH:$AH,'answer tally vs actualDYNAMIC'!L$1)</f>
        <v>0</v>
      </c>
      <c r="M100">
        <f>COUNTIFS(Batch_813445_batch_results.csv!$AD:$AD, 'usa Tally vs actual DYNAMIC'!$B100,Country,"USA",Batch_813445_batch_results.csv!$AH:$AH,'answer tally vs actualDYNAMIC'!M$1)</f>
        <v>0</v>
      </c>
      <c r="N100">
        <f>COUNTIFS(Batch_813445_batch_results.csv!$AD:$AD, 'usa Tally vs actual DYNAMIC'!$B100,Country,"USA",Batch_813445_batch_results.csv!$AH:$AH,'answer tally vs actualDYNAMIC'!N$1)</f>
        <v>0</v>
      </c>
      <c r="O100">
        <f>COUNTIFS(Batch_813445_batch_results.csv!$AD:$AD, 'usa Tally vs actual DYNAMIC'!$B100,Country,"USA",Batch_813445_batch_results.csv!$AH:$AH,'answer tally vs actualDYNAMIC'!O$1)</f>
        <v>0</v>
      </c>
      <c r="P100">
        <f>COUNTIFS(Batch_813445_batch_results.csv!$AD:$AD, 'usa Tally vs actual DYNAMIC'!$B100,Country,"USA",Batch_813445_batch_results.csv!$AH:$AH,'answer tally vs actualDYNAMIC'!P$1)</f>
        <v>0</v>
      </c>
      <c r="Q100">
        <f>COUNTIFS(Batch_813445_batch_results.csv!$AD:$AD, 'usa Tally vs actual DYNAMIC'!$B100,Country,"USA",Batch_813445_batch_results.csv!$AH:$AH,'answer tally vs actualDYNAMIC'!Q$1)</f>
        <v>0</v>
      </c>
      <c r="R100">
        <f>COUNTIFS(Batch_813445_batch_results.csv!$AD:$AD, 'usa Tally vs actual DYNAMIC'!$B100,Country,"USA",Batch_813445_batch_results.csv!$AH:$AH,'answer tally vs actualDYNAMIC'!R$1)</f>
        <v>0</v>
      </c>
    </row>
    <row r="101" spans="1:18">
      <c r="A101">
        <v>105196</v>
      </c>
      <c r="B101" t="s">
        <v>722</v>
      </c>
      <c r="C101">
        <f>COUNTIFS(Batch_813445_batch_results.csv!$AD:$AD, 'usa Tally vs actual DYNAMIC'!$B101,Country,"USA")</f>
        <v>2</v>
      </c>
      <c r="D101">
        <f>COUNTIFS(Batch_813445_batch_results.csv!$AD:$AD, 'usa Tally vs actual DYNAMIC'!$B101,Country,"USA",Batch_813445_batch_results.csv!$AH:$AH,'answer tally vs actualDYNAMIC'!D$1)</f>
        <v>0</v>
      </c>
      <c r="E101">
        <f>COUNTIFS(Batch_813445_batch_results.csv!$AD:$AD, 'usa Tally vs actual DYNAMIC'!$B101,Country,"USA",Batch_813445_batch_results.csv!$AH:$AH,'answer tally vs actualDYNAMIC'!E$1)</f>
        <v>0</v>
      </c>
      <c r="F101">
        <f>COUNTIFS(Batch_813445_batch_results.csv!$AD:$AD, 'usa Tally vs actual DYNAMIC'!$B101,Country,"USA",Batch_813445_batch_results.csv!$AH:$AH,'answer tally vs actualDYNAMIC'!F$1)</f>
        <v>0</v>
      </c>
      <c r="G101">
        <f>COUNTIFS(Batch_813445_batch_results.csv!$AD:$AD, 'usa Tally vs actual DYNAMIC'!$B101,Country,"USA",Batch_813445_batch_results.csv!$AH:$AH,'answer tally vs actualDYNAMIC'!G$1)</f>
        <v>0</v>
      </c>
      <c r="H101">
        <f>COUNTIFS(Batch_813445_batch_results.csv!$AD:$AD, 'usa Tally vs actual DYNAMIC'!$B101,Country,"USA",Batch_813445_batch_results.csv!$AH:$AH,'answer tally vs actualDYNAMIC'!H$1)</f>
        <v>0</v>
      </c>
      <c r="I101">
        <f>COUNTIFS(Batch_813445_batch_results.csv!$AD:$AD, 'usa Tally vs actual DYNAMIC'!$B101,Country,"USA",Batch_813445_batch_results.csv!$AH:$AH,'answer tally vs actualDYNAMIC'!I$1)</f>
        <v>1</v>
      </c>
      <c r="J101">
        <f>COUNTIFS(Batch_813445_batch_results.csv!$AD:$AD, 'usa Tally vs actual DYNAMIC'!$B101,Country,"USA",Batch_813445_batch_results.csv!$AH:$AH,'answer tally vs actualDYNAMIC'!J$1)</f>
        <v>1</v>
      </c>
      <c r="K101">
        <f>COUNTIFS(Batch_813445_batch_results.csv!$AD:$AD, 'usa Tally vs actual DYNAMIC'!$B101,Country,"USA",Batch_813445_batch_results.csv!$AH:$AH,'answer tally vs actualDYNAMIC'!K$1)</f>
        <v>0</v>
      </c>
      <c r="L101">
        <f>COUNTIFS(Batch_813445_batch_results.csv!$AD:$AD, 'usa Tally vs actual DYNAMIC'!$B101,Country,"USA",Batch_813445_batch_results.csv!$AH:$AH,'answer tally vs actualDYNAMIC'!L$1)</f>
        <v>0</v>
      </c>
      <c r="M101">
        <f>COUNTIFS(Batch_813445_batch_results.csv!$AD:$AD, 'usa Tally vs actual DYNAMIC'!$B101,Country,"USA",Batch_813445_batch_results.csv!$AH:$AH,'answer tally vs actualDYNAMIC'!M$1)</f>
        <v>0</v>
      </c>
      <c r="N101">
        <f>COUNTIFS(Batch_813445_batch_results.csv!$AD:$AD, 'usa Tally vs actual DYNAMIC'!$B101,Country,"USA",Batch_813445_batch_results.csv!$AH:$AH,'answer tally vs actualDYNAMIC'!N$1)</f>
        <v>0</v>
      </c>
      <c r="O101">
        <f>COUNTIFS(Batch_813445_batch_results.csv!$AD:$AD, 'usa Tally vs actual DYNAMIC'!$B101,Country,"USA",Batch_813445_batch_results.csv!$AH:$AH,'answer tally vs actualDYNAMIC'!O$1)</f>
        <v>0</v>
      </c>
      <c r="P101">
        <f>COUNTIFS(Batch_813445_batch_results.csv!$AD:$AD, 'usa Tally vs actual DYNAMIC'!$B101,Country,"USA",Batch_813445_batch_results.csv!$AH:$AH,'answer tally vs actualDYNAMIC'!P$1)</f>
        <v>0</v>
      </c>
      <c r="Q101">
        <f>COUNTIFS(Batch_813445_batch_results.csv!$AD:$AD, 'usa Tally vs actual DYNAMIC'!$B101,Country,"USA",Batch_813445_batch_results.csv!$AH:$AH,'answer tally vs actualDYNAMIC'!Q$1)</f>
        <v>0</v>
      </c>
      <c r="R101">
        <f>COUNTIFS(Batch_813445_batch_results.csv!$AD:$AD, 'usa Tally vs actual DYNAMIC'!$B101,Country,"USA",Batch_813445_batch_results.csv!$AH:$AH,'answer tally vs actualDYNAMIC'!R$1)</f>
        <v>0</v>
      </c>
    </row>
    <row r="102" spans="1:18">
      <c r="A102">
        <v>52352</v>
      </c>
      <c r="B102" t="s">
        <v>3127</v>
      </c>
      <c r="C102">
        <f>COUNTIFS(Batch_813445_batch_results.csv!$AD:$AD, 'usa Tally vs actual DYNAMIC'!$B102,Country,"USA")</f>
        <v>0</v>
      </c>
      <c r="D102">
        <f>COUNTIFS(Batch_813445_batch_results.csv!$AD:$AD, 'usa Tally vs actual DYNAMIC'!$B102,Country,"USA",Batch_813445_batch_results.csv!$AH:$AH,'answer tally vs actualDYNAMIC'!D$1)</f>
        <v>0</v>
      </c>
      <c r="E102">
        <f>COUNTIFS(Batch_813445_batch_results.csv!$AD:$AD, 'usa Tally vs actual DYNAMIC'!$B102,Country,"USA",Batch_813445_batch_results.csv!$AH:$AH,'answer tally vs actualDYNAMIC'!E$1)</f>
        <v>0</v>
      </c>
      <c r="F102">
        <f>COUNTIFS(Batch_813445_batch_results.csv!$AD:$AD, 'usa Tally vs actual DYNAMIC'!$B102,Country,"USA",Batch_813445_batch_results.csv!$AH:$AH,'answer tally vs actualDYNAMIC'!F$1)</f>
        <v>0</v>
      </c>
      <c r="G102">
        <f>COUNTIFS(Batch_813445_batch_results.csv!$AD:$AD, 'usa Tally vs actual DYNAMIC'!$B102,Country,"USA",Batch_813445_batch_results.csv!$AH:$AH,'answer tally vs actualDYNAMIC'!G$1)</f>
        <v>0</v>
      </c>
      <c r="H102">
        <f>COUNTIFS(Batch_813445_batch_results.csv!$AD:$AD, 'usa Tally vs actual DYNAMIC'!$B102,Country,"USA",Batch_813445_batch_results.csv!$AH:$AH,'answer tally vs actualDYNAMIC'!H$1)</f>
        <v>0</v>
      </c>
      <c r="I102">
        <f>COUNTIFS(Batch_813445_batch_results.csv!$AD:$AD, 'usa Tally vs actual DYNAMIC'!$B102,Country,"USA",Batch_813445_batch_results.csv!$AH:$AH,'answer tally vs actualDYNAMIC'!I$1)</f>
        <v>0</v>
      </c>
      <c r="J102">
        <f>COUNTIFS(Batch_813445_batch_results.csv!$AD:$AD, 'usa Tally vs actual DYNAMIC'!$B102,Country,"USA",Batch_813445_batch_results.csv!$AH:$AH,'answer tally vs actualDYNAMIC'!J$1)</f>
        <v>0</v>
      </c>
      <c r="K102">
        <f>COUNTIFS(Batch_813445_batch_results.csv!$AD:$AD, 'usa Tally vs actual DYNAMIC'!$B102,Country,"USA",Batch_813445_batch_results.csv!$AH:$AH,'answer tally vs actualDYNAMIC'!K$1)</f>
        <v>0</v>
      </c>
      <c r="L102">
        <f>COUNTIFS(Batch_813445_batch_results.csv!$AD:$AD, 'usa Tally vs actual DYNAMIC'!$B102,Country,"USA",Batch_813445_batch_results.csv!$AH:$AH,'answer tally vs actualDYNAMIC'!L$1)</f>
        <v>0</v>
      </c>
      <c r="M102">
        <f>COUNTIFS(Batch_813445_batch_results.csv!$AD:$AD, 'usa Tally vs actual DYNAMIC'!$B102,Country,"USA",Batch_813445_batch_results.csv!$AH:$AH,'answer tally vs actualDYNAMIC'!M$1)</f>
        <v>0</v>
      </c>
      <c r="N102">
        <f>COUNTIFS(Batch_813445_batch_results.csv!$AD:$AD, 'usa Tally vs actual DYNAMIC'!$B102,Country,"USA",Batch_813445_batch_results.csv!$AH:$AH,'answer tally vs actualDYNAMIC'!N$1)</f>
        <v>0</v>
      </c>
      <c r="O102">
        <f>COUNTIFS(Batch_813445_batch_results.csv!$AD:$AD, 'usa Tally vs actual DYNAMIC'!$B102,Country,"USA",Batch_813445_batch_results.csv!$AH:$AH,'answer tally vs actualDYNAMIC'!O$1)</f>
        <v>0</v>
      </c>
      <c r="P102">
        <f>COUNTIFS(Batch_813445_batch_results.csv!$AD:$AD, 'usa Tally vs actual DYNAMIC'!$B102,Country,"USA",Batch_813445_batch_results.csv!$AH:$AH,'answer tally vs actualDYNAMIC'!P$1)</f>
        <v>0</v>
      </c>
      <c r="Q102">
        <f>COUNTIFS(Batch_813445_batch_results.csv!$AD:$AD, 'usa Tally vs actual DYNAMIC'!$B102,Country,"USA",Batch_813445_batch_results.csv!$AH:$AH,'answer tally vs actualDYNAMIC'!Q$1)</f>
        <v>0</v>
      </c>
      <c r="R102">
        <f>COUNTIFS(Batch_813445_batch_results.csv!$AD:$AD, 'usa Tally vs actual DYNAMIC'!$B102,Country,"USA",Batch_813445_batch_results.csv!$AH:$AH,'answer tally vs actualDYNAMIC'!R$1)</f>
        <v>0</v>
      </c>
    </row>
    <row r="103" spans="1:18">
      <c r="A103">
        <v>102289</v>
      </c>
      <c r="B103" t="s">
        <v>2715</v>
      </c>
      <c r="C103">
        <f>COUNTIFS(Batch_813445_batch_results.csv!$AD:$AD, 'usa Tally vs actual DYNAMIC'!$B103,Country,"USA")</f>
        <v>0</v>
      </c>
      <c r="D103">
        <f>COUNTIFS(Batch_813445_batch_results.csv!$AD:$AD, 'usa Tally vs actual DYNAMIC'!$B103,Country,"USA",Batch_813445_batch_results.csv!$AH:$AH,'answer tally vs actualDYNAMIC'!D$1)</f>
        <v>0</v>
      </c>
      <c r="E103">
        <f>COUNTIFS(Batch_813445_batch_results.csv!$AD:$AD, 'usa Tally vs actual DYNAMIC'!$B103,Country,"USA",Batch_813445_batch_results.csv!$AH:$AH,'answer tally vs actualDYNAMIC'!E$1)</f>
        <v>0</v>
      </c>
      <c r="F103">
        <f>COUNTIFS(Batch_813445_batch_results.csv!$AD:$AD, 'usa Tally vs actual DYNAMIC'!$B103,Country,"USA",Batch_813445_batch_results.csv!$AH:$AH,'answer tally vs actualDYNAMIC'!F$1)</f>
        <v>0</v>
      </c>
      <c r="G103">
        <f>COUNTIFS(Batch_813445_batch_results.csv!$AD:$AD, 'usa Tally vs actual DYNAMIC'!$B103,Country,"USA",Batch_813445_batch_results.csv!$AH:$AH,'answer tally vs actualDYNAMIC'!G$1)</f>
        <v>0</v>
      </c>
      <c r="H103">
        <f>COUNTIFS(Batch_813445_batch_results.csv!$AD:$AD, 'usa Tally vs actual DYNAMIC'!$B103,Country,"USA",Batch_813445_batch_results.csv!$AH:$AH,'answer tally vs actualDYNAMIC'!H$1)</f>
        <v>0</v>
      </c>
      <c r="I103">
        <f>COUNTIFS(Batch_813445_batch_results.csv!$AD:$AD, 'usa Tally vs actual DYNAMIC'!$B103,Country,"USA",Batch_813445_batch_results.csv!$AH:$AH,'answer tally vs actualDYNAMIC'!I$1)</f>
        <v>0</v>
      </c>
      <c r="J103">
        <f>COUNTIFS(Batch_813445_batch_results.csv!$AD:$AD, 'usa Tally vs actual DYNAMIC'!$B103,Country,"USA",Batch_813445_batch_results.csv!$AH:$AH,'answer tally vs actualDYNAMIC'!J$1)</f>
        <v>0</v>
      </c>
      <c r="K103">
        <f>COUNTIFS(Batch_813445_batch_results.csv!$AD:$AD, 'usa Tally vs actual DYNAMIC'!$B103,Country,"USA",Batch_813445_batch_results.csv!$AH:$AH,'answer tally vs actualDYNAMIC'!K$1)</f>
        <v>0</v>
      </c>
      <c r="L103">
        <f>COUNTIFS(Batch_813445_batch_results.csv!$AD:$AD, 'usa Tally vs actual DYNAMIC'!$B103,Country,"USA",Batch_813445_batch_results.csv!$AH:$AH,'answer tally vs actualDYNAMIC'!L$1)</f>
        <v>0</v>
      </c>
      <c r="M103">
        <f>COUNTIFS(Batch_813445_batch_results.csv!$AD:$AD, 'usa Tally vs actual DYNAMIC'!$B103,Country,"USA",Batch_813445_batch_results.csv!$AH:$AH,'answer tally vs actualDYNAMIC'!M$1)</f>
        <v>0</v>
      </c>
      <c r="N103">
        <f>COUNTIFS(Batch_813445_batch_results.csv!$AD:$AD, 'usa Tally vs actual DYNAMIC'!$B103,Country,"USA",Batch_813445_batch_results.csv!$AH:$AH,'answer tally vs actualDYNAMIC'!N$1)</f>
        <v>0</v>
      </c>
      <c r="O103">
        <f>COUNTIFS(Batch_813445_batch_results.csv!$AD:$AD, 'usa Tally vs actual DYNAMIC'!$B103,Country,"USA",Batch_813445_batch_results.csv!$AH:$AH,'answer tally vs actualDYNAMIC'!O$1)</f>
        <v>0</v>
      </c>
      <c r="P103">
        <f>COUNTIFS(Batch_813445_batch_results.csv!$AD:$AD, 'usa Tally vs actual DYNAMIC'!$B103,Country,"USA",Batch_813445_batch_results.csv!$AH:$AH,'answer tally vs actualDYNAMIC'!P$1)</f>
        <v>0</v>
      </c>
      <c r="Q103">
        <f>COUNTIFS(Batch_813445_batch_results.csv!$AD:$AD, 'usa Tally vs actual DYNAMIC'!$B103,Country,"USA",Batch_813445_batch_results.csv!$AH:$AH,'answer tally vs actualDYNAMIC'!Q$1)</f>
        <v>0</v>
      </c>
      <c r="R103">
        <f>COUNTIFS(Batch_813445_batch_results.csv!$AD:$AD, 'usa Tally vs actual DYNAMIC'!$B103,Country,"USA",Batch_813445_batch_results.csv!$AH:$AH,'answer tally vs actualDYNAMIC'!R$1)</f>
        <v>0</v>
      </c>
    </row>
    <row r="104" spans="1:18">
      <c r="A104">
        <v>26967</v>
      </c>
      <c r="B104" t="s">
        <v>747</v>
      </c>
      <c r="C104">
        <f>COUNTIFS(Batch_813445_batch_results.csv!$AD:$AD, 'usa Tally vs actual DYNAMIC'!$B104,Country,"USA")</f>
        <v>10</v>
      </c>
      <c r="D104">
        <f>COUNTIFS(Batch_813445_batch_results.csv!$AD:$AD, 'usa Tally vs actual DYNAMIC'!$B104,Country,"USA",Batch_813445_batch_results.csv!$AH:$AH,'answer tally vs actualDYNAMIC'!D$1)</f>
        <v>0</v>
      </c>
      <c r="E104">
        <f>COUNTIFS(Batch_813445_batch_results.csv!$AD:$AD, 'usa Tally vs actual DYNAMIC'!$B104,Country,"USA",Batch_813445_batch_results.csv!$AH:$AH,'answer tally vs actualDYNAMIC'!E$1)</f>
        <v>0</v>
      </c>
      <c r="F104">
        <f>COUNTIFS(Batch_813445_batch_results.csv!$AD:$AD, 'usa Tally vs actual DYNAMIC'!$B104,Country,"USA",Batch_813445_batch_results.csv!$AH:$AH,'answer tally vs actualDYNAMIC'!F$1)</f>
        <v>0</v>
      </c>
      <c r="G104">
        <f>COUNTIFS(Batch_813445_batch_results.csv!$AD:$AD, 'usa Tally vs actual DYNAMIC'!$B104,Country,"USA",Batch_813445_batch_results.csv!$AH:$AH,'answer tally vs actualDYNAMIC'!G$1)</f>
        <v>0</v>
      </c>
      <c r="H104">
        <f>COUNTIFS(Batch_813445_batch_results.csv!$AD:$AD, 'usa Tally vs actual DYNAMIC'!$B104,Country,"USA",Batch_813445_batch_results.csv!$AH:$AH,'answer tally vs actualDYNAMIC'!H$1)</f>
        <v>0</v>
      </c>
      <c r="I104">
        <f>COUNTIFS(Batch_813445_batch_results.csv!$AD:$AD, 'usa Tally vs actual DYNAMIC'!$B104,Country,"USA",Batch_813445_batch_results.csv!$AH:$AH,'answer tally vs actualDYNAMIC'!I$1)</f>
        <v>8</v>
      </c>
      <c r="J104">
        <f>COUNTIFS(Batch_813445_batch_results.csv!$AD:$AD, 'usa Tally vs actual DYNAMIC'!$B104,Country,"USA",Batch_813445_batch_results.csv!$AH:$AH,'answer tally vs actualDYNAMIC'!J$1)</f>
        <v>2</v>
      </c>
      <c r="K104">
        <f>COUNTIFS(Batch_813445_batch_results.csv!$AD:$AD, 'usa Tally vs actual DYNAMIC'!$B104,Country,"USA",Batch_813445_batch_results.csv!$AH:$AH,'answer tally vs actualDYNAMIC'!K$1)</f>
        <v>0</v>
      </c>
      <c r="L104">
        <f>COUNTIFS(Batch_813445_batch_results.csv!$AD:$AD, 'usa Tally vs actual DYNAMIC'!$B104,Country,"USA",Batch_813445_batch_results.csv!$AH:$AH,'answer tally vs actualDYNAMIC'!L$1)</f>
        <v>0</v>
      </c>
      <c r="M104">
        <f>COUNTIFS(Batch_813445_batch_results.csv!$AD:$AD, 'usa Tally vs actual DYNAMIC'!$B104,Country,"USA",Batch_813445_batch_results.csv!$AH:$AH,'answer tally vs actualDYNAMIC'!M$1)</f>
        <v>0</v>
      </c>
      <c r="N104">
        <f>COUNTIFS(Batch_813445_batch_results.csv!$AD:$AD, 'usa Tally vs actual DYNAMIC'!$B104,Country,"USA",Batch_813445_batch_results.csv!$AH:$AH,'answer tally vs actualDYNAMIC'!N$1)</f>
        <v>0</v>
      </c>
      <c r="O104">
        <f>COUNTIFS(Batch_813445_batch_results.csv!$AD:$AD, 'usa Tally vs actual DYNAMIC'!$B104,Country,"USA",Batch_813445_batch_results.csv!$AH:$AH,'answer tally vs actualDYNAMIC'!O$1)</f>
        <v>0</v>
      </c>
      <c r="P104">
        <f>COUNTIFS(Batch_813445_batch_results.csv!$AD:$AD, 'usa Tally vs actual DYNAMIC'!$B104,Country,"USA",Batch_813445_batch_results.csv!$AH:$AH,'answer tally vs actualDYNAMIC'!P$1)</f>
        <v>0</v>
      </c>
      <c r="Q104">
        <f>COUNTIFS(Batch_813445_batch_results.csv!$AD:$AD, 'usa Tally vs actual DYNAMIC'!$B104,Country,"USA",Batch_813445_batch_results.csv!$AH:$AH,'answer tally vs actualDYNAMIC'!Q$1)</f>
        <v>0</v>
      </c>
      <c r="R104">
        <f>COUNTIFS(Batch_813445_batch_results.csv!$AD:$AD, 'usa Tally vs actual DYNAMIC'!$B104,Country,"USA",Batch_813445_batch_results.csv!$AH:$AH,'answer tally vs actualDYNAMIC'!R$1)</f>
        <v>0</v>
      </c>
    </row>
    <row r="105" spans="1:18">
      <c r="A105">
        <v>26750</v>
      </c>
      <c r="B105" t="s">
        <v>1413</v>
      </c>
      <c r="C105">
        <f>COUNTIFS(Batch_813445_batch_results.csv!$AD:$AD, 'usa Tally vs actual DYNAMIC'!$B105,Country,"USA")</f>
        <v>1</v>
      </c>
      <c r="D105">
        <f>COUNTIFS(Batch_813445_batch_results.csv!$AD:$AD, 'usa Tally vs actual DYNAMIC'!$B105,Country,"USA",Batch_813445_batch_results.csv!$AH:$AH,'answer tally vs actualDYNAMIC'!D$1)</f>
        <v>0</v>
      </c>
      <c r="E105">
        <f>COUNTIFS(Batch_813445_batch_results.csv!$AD:$AD, 'usa Tally vs actual DYNAMIC'!$B105,Country,"USA",Batch_813445_batch_results.csv!$AH:$AH,'answer tally vs actualDYNAMIC'!E$1)</f>
        <v>0</v>
      </c>
      <c r="F105">
        <f>COUNTIFS(Batch_813445_batch_results.csv!$AD:$AD, 'usa Tally vs actual DYNAMIC'!$B105,Country,"USA",Batch_813445_batch_results.csv!$AH:$AH,'answer tally vs actualDYNAMIC'!F$1)</f>
        <v>0</v>
      </c>
      <c r="G105">
        <f>COUNTIFS(Batch_813445_batch_results.csv!$AD:$AD, 'usa Tally vs actual DYNAMIC'!$B105,Country,"USA",Batch_813445_batch_results.csv!$AH:$AH,'answer tally vs actualDYNAMIC'!G$1)</f>
        <v>0</v>
      </c>
      <c r="H105">
        <f>COUNTIFS(Batch_813445_batch_results.csv!$AD:$AD, 'usa Tally vs actual DYNAMIC'!$B105,Country,"USA",Batch_813445_batch_results.csv!$AH:$AH,'answer tally vs actualDYNAMIC'!H$1)</f>
        <v>0</v>
      </c>
      <c r="I105">
        <f>COUNTIFS(Batch_813445_batch_results.csv!$AD:$AD, 'usa Tally vs actual DYNAMIC'!$B105,Country,"USA",Batch_813445_batch_results.csv!$AH:$AH,'answer tally vs actualDYNAMIC'!I$1)</f>
        <v>1</v>
      </c>
      <c r="J105">
        <f>COUNTIFS(Batch_813445_batch_results.csv!$AD:$AD, 'usa Tally vs actual DYNAMIC'!$B105,Country,"USA",Batch_813445_batch_results.csv!$AH:$AH,'answer tally vs actualDYNAMIC'!J$1)</f>
        <v>0</v>
      </c>
      <c r="K105">
        <f>COUNTIFS(Batch_813445_batch_results.csv!$AD:$AD, 'usa Tally vs actual DYNAMIC'!$B105,Country,"USA",Batch_813445_batch_results.csv!$AH:$AH,'answer tally vs actualDYNAMIC'!K$1)</f>
        <v>0</v>
      </c>
      <c r="L105">
        <f>COUNTIFS(Batch_813445_batch_results.csv!$AD:$AD, 'usa Tally vs actual DYNAMIC'!$B105,Country,"USA",Batch_813445_batch_results.csv!$AH:$AH,'answer tally vs actualDYNAMIC'!L$1)</f>
        <v>0</v>
      </c>
      <c r="M105">
        <f>COUNTIFS(Batch_813445_batch_results.csv!$AD:$AD, 'usa Tally vs actual DYNAMIC'!$B105,Country,"USA",Batch_813445_batch_results.csv!$AH:$AH,'answer tally vs actualDYNAMIC'!M$1)</f>
        <v>0</v>
      </c>
      <c r="N105">
        <f>COUNTIFS(Batch_813445_batch_results.csv!$AD:$AD, 'usa Tally vs actual DYNAMIC'!$B105,Country,"USA",Batch_813445_batch_results.csv!$AH:$AH,'answer tally vs actualDYNAMIC'!N$1)</f>
        <v>0</v>
      </c>
      <c r="O105">
        <f>COUNTIFS(Batch_813445_batch_results.csv!$AD:$AD, 'usa Tally vs actual DYNAMIC'!$B105,Country,"USA",Batch_813445_batch_results.csv!$AH:$AH,'answer tally vs actualDYNAMIC'!O$1)</f>
        <v>0</v>
      </c>
      <c r="P105">
        <f>COUNTIFS(Batch_813445_batch_results.csv!$AD:$AD, 'usa Tally vs actual DYNAMIC'!$B105,Country,"USA",Batch_813445_batch_results.csv!$AH:$AH,'answer tally vs actualDYNAMIC'!P$1)</f>
        <v>0</v>
      </c>
      <c r="Q105">
        <f>COUNTIFS(Batch_813445_batch_results.csv!$AD:$AD, 'usa Tally vs actual DYNAMIC'!$B105,Country,"USA",Batch_813445_batch_results.csv!$AH:$AH,'answer tally vs actualDYNAMIC'!Q$1)</f>
        <v>0</v>
      </c>
      <c r="R105">
        <f>COUNTIFS(Batch_813445_batch_results.csv!$AD:$AD, 'usa Tally vs actual DYNAMIC'!$B105,Country,"USA",Batch_813445_batch_results.csv!$AH:$AH,'answer tally vs actualDYNAMIC'!R$1)</f>
        <v>0</v>
      </c>
    </row>
    <row r="106" spans="1:18">
      <c r="A106">
        <v>65046</v>
      </c>
      <c r="B106" t="s">
        <v>972</v>
      </c>
      <c r="C106">
        <f>COUNTIFS(Batch_813445_batch_results.csv!$AD:$AD, 'usa Tally vs actual DYNAMIC'!$B106,Country,"USA")</f>
        <v>2</v>
      </c>
      <c r="D106">
        <f>COUNTIFS(Batch_813445_batch_results.csv!$AD:$AD, 'usa Tally vs actual DYNAMIC'!$B106,Country,"USA",Batch_813445_batch_results.csv!$AH:$AH,'answer tally vs actualDYNAMIC'!D$1)</f>
        <v>0</v>
      </c>
      <c r="E106">
        <f>COUNTIFS(Batch_813445_batch_results.csv!$AD:$AD, 'usa Tally vs actual DYNAMIC'!$B106,Country,"USA",Batch_813445_batch_results.csv!$AH:$AH,'answer tally vs actualDYNAMIC'!E$1)</f>
        <v>0</v>
      </c>
      <c r="F106">
        <f>COUNTIFS(Batch_813445_batch_results.csv!$AD:$AD, 'usa Tally vs actual DYNAMIC'!$B106,Country,"USA",Batch_813445_batch_results.csv!$AH:$AH,'answer tally vs actualDYNAMIC'!F$1)</f>
        <v>0</v>
      </c>
      <c r="G106">
        <f>COUNTIFS(Batch_813445_batch_results.csv!$AD:$AD, 'usa Tally vs actual DYNAMIC'!$B106,Country,"USA",Batch_813445_batch_results.csv!$AH:$AH,'answer tally vs actualDYNAMIC'!G$1)</f>
        <v>0</v>
      </c>
      <c r="H106">
        <f>COUNTIFS(Batch_813445_batch_results.csv!$AD:$AD, 'usa Tally vs actual DYNAMIC'!$B106,Country,"USA",Batch_813445_batch_results.csv!$AH:$AH,'answer tally vs actualDYNAMIC'!H$1)</f>
        <v>0</v>
      </c>
      <c r="I106">
        <f>COUNTIFS(Batch_813445_batch_results.csv!$AD:$AD, 'usa Tally vs actual DYNAMIC'!$B106,Country,"USA",Batch_813445_batch_results.csv!$AH:$AH,'answer tally vs actualDYNAMIC'!I$1)</f>
        <v>0</v>
      </c>
      <c r="J106">
        <f>COUNTIFS(Batch_813445_batch_results.csv!$AD:$AD, 'usa Tally vs actual DYNAMIC'!$B106,Country,"USA",Batch_813445_batch_results.csv!$AH:$AH,'answer tally vs actualDYNAMIC'!J$1)</f>
        <v>0</v>
      </c>
      <c r="K106">
        <f>COUNTIFS(Batch_813445_batch_results.csv!$AD:$AD, 'usa Tally vs actual DYNAMIC'!$B106,Country,"USA",Batch_813445_batch_results.csv!$AH:$AH,'answer tally vs actualDYNAMIC'!K$1)</f>
        <v>0</v>
      </c>
      <c r="L106">
        <f>COUNTIFS(Batch_813445_batch_results.csv!$AD:$AD, 'usa Tally vs actual DYNAMIC'!$B106,Country,"USA",Batch_813445_batch_results.csv!$AH:$AH,'answer tally vs actualDYNAMIC'!L$1)</f>
        <v>0</v>
      </c>
      <c r="M106">
        <f>COUNTIFS(Batch_813445_batch_results.csv!$AD:$AD, 'usa Tally vs actual DYNAMIC'!$B106,Country,"USA",Batch_813445_batch_results.csv!$AH:$AH,'answer tally vs actualDYNAMIC'!M$1)</f>
        <v>0</v>
      </c>
      <c r="N106">
        <f>COUNTIFS(Batch_813445_batch_results.csv!$AD:$AD, 'usa Tally vs actual DYNAMIC'!$B106,Country,"USA",Batch_813445_batch_results.csv!$AH:$AH,'answer tally vs actualDYNAMIC'!N$1)</f>
        <v>0</v>
      </c>
      <c r="O106">
        <f>COUNTIFS(Batch_813445_batch_results.csv!$AD:$AD, 'usa Tally vs actual DYNAMIC'!$B106,Country,"USA",Batch_813445_batch_results.csv!$AH:$AH,'answer tally vs actualDYNAMIC'!O$1)</f>
        <v>0</v>
      </c>
      <c r="P106">
        <f>COUNTIFS(Batch_813445_batch_results.csv!$AD:$AD, 'usa Tally vs actual DYNAMIC'!$B106,Country,"USA",Batch_813445_batch_results.csv!$AH:$AH,'answer tally vs actualDYNAMIC'!P$1)</f>
        <v>0</v>
      </c>
      <c r="Q106">
        <f>COUNTIFS(Batch_813445_batch_results.csv!$AD:$AD, 'usa Tally vs actual DYNAMIC'!$B106,Country,"USA",Batch_813445_batch_results.csv!$AH:$AH,'answer tally vs actualDYNAMIC'!Q$1)</f>
        <v>1</v>
      </c>
      <c r="R106">
        <f>COUNTIFS(Batch_813445_batch_results.csv!$AD:$AD, 'usa Tally vs actual DYNAMIC'!$B106,Country,"USA",Batch_813445_batch_results.csv!$AH:$AH,'answer tally vs actualDYNAMIC'!R$1)</f>
        <v>1</v>
      </c>
    </row>
    <row r="107" spans="1:18">
      <c r="A107">
        <v>105196</v>
      </c>
      <c r="B107" t="s">
        <v>997</v>
      </c>
      <c r="C107">
        <f>COUNTIFS(Batch_813445_batch_results.csv!$AD:$AD, 'usa Tally vs actual DYNAMIC'!$B107,Country,"USA")</f>
        <v>1</v>
      </c>
      <c r="D107">
        <f>COUNTIFS(Batch_813445_batch_results.csv!$AD:$AD, 'usa Tally vs actual DYNAMIC'!$B107,Country,"USA",Batch_813445_batch_results.csv!$AH:$AH,'answer tally vs actualDYNAMIC'!D$1)</f>
        <v>0</v>
      </c>
      <c r="E107">
        <f>COUNTIFS(Batch_813445_batch_results.csv!$AD:$AD, 'usa Tally vs actual DYNAMIC'!$B107,Country,"USA",Batch_813445_batch_results.csv!$AH:$AH,'answer tally vs actualDYNAMIC'!E$1)</f>
        <v>0</v>
      </c>
      <c r="F107">
        <f>COUNTIFS(Batch_813445_batch_results.csv!$AD:$AD, 'usa Tally vs actual DYNAMIC'!$B107,Country,"USA",Batch_813445_batch_results.csv!$AH:$AH,'answer tally vs actualDYNAMIC'!F$1)</f>
        <v>0</v>
      </c>
      <c r="G107">
        <f>COUNTIFS(Batch_813445_batch_results.csv!$AD:$AD, 'usa Tally vs actual DYNAMIC'!$B107,Country,"USA",Batch_813445_batch_results.csv!$AH:$AH,'answer tally vs actualDYNAMIC'!G$1)</f>
        <v>0</v>
      </c>
      <c r="H107">
        <f>COUNTIFS(Batch_813445_batch_results.csv!$AD:$AD, 'usa Tally vs actual DYNAMIC'!$B107,Country,"USA",Batch_813445_batch_results.csv!$AH:$AH,'answer tally vs actualDYNAMIC'!H$1)</f>
        <v>0</v>
      </c>
      <c r="I107">
        <f>COUNTIFS(Batch_813445_batch_results.csv!$AD:$AD, 'usa Tally vs actual DYNAMIC'!$B107,Country,"USA",Batch_813445_batch_results.csv!$AH:$AH,'answer tally vs actualDYNAMIC'!I$1)</f>
        <v>0</v>
      </c>
      <c r="J107">
        <f>COUNTIFS(Batch_813445_batch_results.csv!$AD:$AD, 'usa Tally vs actual DYNAMIC'!$B107,Country,"USA",Batch_813445_batch_results.csv!$AH:$AH,'answer tally vs actualDYNAMIC'!J$1)</f>
        <v>0</v>
      </c>
      <c r="K107">
        <f>COUNTIFS(Batch_813445_batch_results.csv!$AD:$AD, 'usa Tally vs actual DYNAMIC'!$B107,Country,"USA",Batch_813445_batch_results.csv!$AH:$AH,'answer tally vs actualDYNAMIC'!K$1)</f>
        <v>0</v>
      </c>
      <c r="L107">
        <f>COUNTIFS(Batch_813445_batch_results.csv!$AD:$AD, 'usa Tally vs actual DYNAMIC'!$B107,Country,"USA",Batch_813445_batch_results.csv!$AH:$AH,'answer tally vs actualDYNAMIC'!L$1)</f>
        <v>0</v>
      </c>
      <c r="M107">
        <f>COUNTIFS(Batch_813445_batch_results.csv!$AD:$AD, 'usa Tally vs actual DYNAMIC'!$B107,Country,"USA",Batch_813445_batch_results.csv!$AH:$AH,'answer tally vs actualDYNAMIC'!M$1)</f>
        <v>0</v>
      </c>
      <c r="N107">
        <f>COUNTIFS(Batch_813445_batch_results.csv!$AD:$AD, 'usa Tally vs actual DYNAMIC'!$B107,Country,"USA",Batch_813445_batch_results.csv!$AH:$AH,'answer tally vs actualDYNAMIC'!N$1)</f>
        <v>0</v>
      </c>
      <c r="O107">
        <f>COUNTIFS(Batch_813445_batch_results.csv!$AD:$AD, 'usa Tally vs actual DYNAMIC'!$B107,Country,"USA",Batch_813445_batch_results.csv!$AH:$AH,'answer tally vs actualDYNAMIC'!O$1)</f>
        <v>0</v>
      </c>
      <c r="P107">
        <f>COUNTIFS(Batch_813445_batch_results.csv!$AD:$AD, 'usa Tally vs actual DYNAMIC'!$B107,Country,"USA",Batch_813445_batch_results.csv!$AH:$AH,'answer tally vs actualDYNAMIC'!P$1)</f>
        <v>0</v>
      </c>
      <c r="Q107">
        <f>COUNTIFS(Batch_813445_batch_results.csv!$AD:$AD, 'usa Tally vs actual DYNAMIC'!$B107,Country,"USA",Batch_813445_batch_results.csv!$AH:$AH,'answer tally vs actualDYNAMIC'!Q$1)</f>
        <v>0</v>
      </c>
      <c r="R107">
        <f>COUNTIFS(Batch_813445_batch_results.csv!$AD:$AD, 'usa Tally vs actual DYNAMIC'!$B107,Country,"USA",Batch_813445_batch_results.csv!$AH:$AH,'answer tally vs actualDYNAMIC'!R$1)</f>
        <v>1</v>
      </c>
    </row>
    <row r="108" spans="1:18">
      <c r="A108">
        <v>8005</v>
      </c>
      <c r="B108" t="s">
        <v>1089</v>
      </c>
      <c r="C108">
        <f>COUNTIFS(Batch_813445_batch_results.csv!$AD:$AD, 'usa Tally vs actual DYNAMIC'!$B108,Country,"USA")</f>
        <v>1</v>
      </c>
      <c r="D108">
        <f>COUNTIFS(Batch_813445_batch_results.csv!$AD:$AD, 'usa Tally vs actual DYNAMIC'!$B108,Country,"USA",Batch_813445_batch_results.csv!$AH:$AH,'answer tally vs actualDYNAMIC'!D$1)</f>
        <v>0</v>
      </c>
      <c r="E108">
        <f>COUNTIFS(Batch_813445_batch_results.csv!$AD:$AD, 'usa Tally vs actual DYNAMIC'!$B108,Country,"USA",Batch_813445_batch_results.csv!$AH:$AH,'answer tally vs actualDYNAMIC'!E$1)</f>
        <v>0</v>
      </c>
      <c r="F108">
        <f>COUNTIFS(Batch_813445_batch_results.csv!$AD:$AD, 'usa Tally vs actual DYNAMIC'!$B108,Country,"USA",Batch_813445_batch_results.csv!$AH:$AH,'answer tally vs actualDYNAMIC'!F$1)</f>
        <v>1</v>
      </c>
      <c r="G108">
        <f>COUNTIFS(Batch_813445_batch_results.csv!$AD:$AD, 'usa Tally vs actual DYNAMIC'!$B108,Country,"USA",Batch_813445_batch_results.csv!$AH:$AH,'answer tally vs actualDYNAMIC'!G$1)</f>
        <v>0</v>
      </c>
      <c r="H108">
        <f>COUNTIFS(Batch_813445_batch_results.csv!$AD:$AD, 'usa Tally vs actual DYNAMIC'!$B108,Country,"USA",Batch_813445_batch_results.csv!$AH:$AH,'answer tally vs actualDYNAMIC'!H$1)</f>
        <v>0</v>
      </c>
      <c r="I108">
        <f>COUNTIFS(Batch_813445_batch_results.csv!$AD:$AD, 'usa Tally vs actual DYNAMIC'!$B108,Country,"USA",Batch_813445_batch_results.csv!$AH:$AH,'answer tally vs actualDYNAMIC'!I$1)</f>
        <v>0</v>
      </c>
      <c r="J108">
        <f>COUNTIFS(Batch_813445_batch_results.csv!$AD:$AD, 'usa Tally vs actual DYNAMIC'!$B108,Country,"USA",Batch_813445_batch_results.csv!$AH:$AH,'answer tally vs actualDYNAMIC'!J$1)</f>
        <v>0</v>
      </c>
      <c r="K108">
        <f>COUNTIFS(Batch_813445_batch_results.csv!$AD:$AD, 'usa Tally vs actual DYNAMIC'!$B108,Country,"USA",Batch_813445_batch_results.csv!$AH:$AH,'answer tally vs actualDYNAMIC'!K$1)</f>
        <v>0</v>
      </c>
      <c r="L108">
        <f>COUNTIFS(Batch_813445_batch_results.csv!$AD:$AD, 'usa Tally vs actual DYNAMIC'!$B108,Country,"USA",Batch_813445_batch_results.csv!$AH:$AH,'answer tally vs actualDYNAMIC'!L$1)</f>
        <v>0</v>
      </c>
      <c r="M108">
        <f>COUNTIFS(Batch_813445_batch_results.csv!$AD:$AD, 'usa Tally vs actual DYNAMIC'!$B108,Country,"USA",Batch_813445_batch_results.csv!$AH:$AH,'answer tally vs actualDYNAMIC'!M$1)</f>
        <v>0</v>
      </c>
      <c r="N108">
        <f>COUNTIFS(Batch_813445_batch_results.csv!$AD:$AD, 'usa Tally vs actual DYNAMIC'!$B108,Country,"USA",Batch_813445_batch_results.csv!$AH:$AH,'answer tally vs actualDYNAMIC'!N$1)</f>
        <v>0</v>
      </c>
      <c r="O108">
        <f>COUNTIFS(Batch_813445_batch_results.csv!$AD:$AD, 'usa Tally vs actual DYNAMIC'!$B108,Country,"USA",Batch_813445_batch_results.csv!$AH:$AH,'answer tally vs actualDYNAMIC'!O$1)</f>
        <v>0</v>
      </c>
      <c r="P108">
        <f>COUNTIFS(Batch_813445_batch_results.csv!$AD:$AD, 'usa Tally vs actual DYNAMIC'!$B108,Country,"USA",Batch_813445_batch_results.csv!$AH:$AH,'answer tally vs actualDYNAMIC'!P$1)</f>
        <v>0</v>
      </c>
      <c r="Q108">
        <f>COUNTIFS(Batch_813445_batch_results.csv!$AD:$AD, 'usa Tally vs actual DYNAMIC'!$B108,Country,"USA",Batch_813445_batch_results.csv!$AH:$AH,'answer tally vs actualDYNAMIC'!Q$1)</f>
        <v>0</v>
      </c>
      <c r="R108">
        <f>COUNTIFS(Batch_813445_batch_results.csv!$AD:$AD, 'usa Tally vs actual DYNAMIC'!$B108,Country,"USA",Batch_813445_batch_results.csv!$AH:$AH,'answer tally vs actualDYNAMIC'!R$1)</f>
        <v>0</v>
      </c>
    </row>
    <row r="109" spans="1:18">
      <c r="A109">
        <v>37</v>
      </c>
      <c r="B109" t="s">
        <v>1139</v>
      </c>
      <c r="C109">
        <f>COUNTIFS(Batch_813445_batch_results.csv!$AD:$AD, 'usa Tally vs actual DYNAMIC'!$B109,Country,"USA")</f>
        <v>1</v>
      </c>
      <c r="D109">
        <f>COUNTIFS(Batch_813445_batch_results.csv!$AD:$AD, 'usa Tally vs actual DYNAMIC'!$B109,Country,"USA",Batch_813445_batch_results.csv!$AH:$AH,'answer tally vs actualDYNAMIC'!D$1)</f>
        <v>0</v>
      </c>
      <c r="E109">
        <f>COUNTIFS(Batch_813445_batch_results.csv!$AD:$AD, 'usa Tally vs actual DYNAMIC'!$B109,Country,"USA",Batch_813445_batch_results.csv!$AH:$AH,'answer tally vs actualDYNAMIC'!E$1)</f>
        <v>0</v>
      </c>
      <c r="F109">
        <f>COUNTIFS(Batch_813445_batch_results.csv!$AD:$AD, 'usa Tally vs actual DYNAMIC'!$B109,Country,"USA",Batch_813445_batch_results.csv!$AH:$AH,'answer tally vs actualDYNAMIC'!F$1)</f>
        <v>1</v>
      </c>
      <c r="G109">
        <f>COUNTIFS(Batch_813445_batch_results.csv!$AD:$AD, 'usa Tally vs actual DYNAMIC'!$B109,Country,"USA",Batch_813445_batch_results.csv!$AH:$AH,'answer tally vs actualDYNAMIC'!G$1)</f>
        <v>0</v>
      </c>
      <c r="H109">
        <f>COUNTIFS(Batch_813445_batch_results.csv!$AD:$AD, 'usa Tally vs actual DYNAMIC'!$B109,Country,"USA",Batch_813445_batch_results.csv!$AH:$AH,'answer tally vs actualDYNAMIC'!H$1)</f>
        <v>0</v>
      </c>
      <c r="I109">
        <f>COUNTIFS(Batch_813445_batch_results.csv!$AD:$AD, 'usa Tally vs actual DYNAMIC'!$B109,Country,"USA",Batch_813445_batch_results.csv!$AH:$AH,'answer tally vs actualDYNAMIC'!I$1)</f>
        <v>0</v>
      </c>
      <c r="J109">
        <f>COUNTIFS(Batch_813445_batch_results.csv!$AD:$AD, 'usa Tally vs actual DYNAMIC'!$B109,Country,"USA",Batch_813445_batch_results.csv!$AH:$AH,'answer tally vs actualDYNAMIC'!J$1)</f>
        <v>0</v>
      </c>
      <c r="K109">
        <f>COUNTIFS(Batch_813445_batch_results.csv!$AD:$AD, 'usa Tally vs actual DYNAMIC'!$B109,Country,"USA",Batch_813445_batch_results.csv!$AH:$AH,'answer tally vs actualDYNAMIC'!K$1)</f>
        <v>0</v>
      </c>
      <c r="L109">
        <f>COUNTIFS(Batch_813445_batch_results.csv!$AD:$AD, 'usa Tally vs actual DYNAMIC'!$B109,Country,"USA",Batch_813445_batch_results.csv!$AH:$AH,'answer tally vs actualDYNAMIC'!L$1)</f>
        <v>0</v>
      </c>
      <c r="M109">
        <f>COUNTIFS(Batch_813445_batch_results.csv!$AD:$AD, 'usa Tally vs actual DYNAMIC'!$B109,Country,"USA",Batch_813445_batch_results.csv!$AH:$AH,'answer tally vs actualDYNAMIC'!M$1)</f>
        <v>0</v>
      </c>
      <c r="N109">
        <f>COUNTIFS(Batch_813445_batch_results.csv!$AD:$AD, 'usa Tally vs actual DYNAMIC'!$B109,Country,"USA",Batch_813445_batch_results.csv!$AH:$AH,'answer tally vs actualDYNAMIC'!N$1)</f>
        <v>0</v>
      </c>
      <c r="O109">
        <f>COUNTIFS(Batch_813445_batch_results.csv!$AD:$AD, 'usa Tally vs actual DYNAMIC'!$B109,Country,"USA",Batch_813445_batch_results.csv!$AH:$AH,'answer tally vs actualDYNAMIC'!O$1)</f>
        <v>0</v>
      </c>
      <c r="P109">
        <f>COUNTIFS(Batch_813445_batch_results.csv!$AD:$AD, 'usa Tally vs actual DYNAMIC'!$B109,Country,"USA",Batch_813445_batch_results.csv!$AH:$AH,'answer tally vs actualDYNAMIC'!P$1)</f>
        <v>0</v>
      </c>
      <c r="Q109">
        <f>COUNTIFS(Batch_813445_batch_results.csv!$AD:$AD, 'usa Tally vs actual DYNAMIC'!$B109,Country,"USA",Batch_813445_batch_results.csv!$AH:$AH,'answer tally vs actualDYNAMIC'!Q$1)</f>
        <v>0</v>
      </c>
      <c r="R109">
        <f>COUNTIFS(Batch_813445_batch_results.csv!$AD:$AD, 'usa Tally vs actual DYNAMIC'!$B109,Country,"USA",Batch_813445_batch_results.csv!$AH:$AH,'answer tally vs actualDYNAMIC'!R$1)</f>
        <v>0</v>
      </c>
    </row>
    <row r="110" spans="1:18">
      <c r="A110">
        <v>182088</v>
      </c>
      <c r="B110" t="s">
        <v>3065</v>
      </c>
      <c r="C110">
        <f>COUNTIFS(Batch_813445_batch_results.csv!$AD:$AD, 'usa Tally vs actual DYNAMIC'!$B110,Country,"USA")</f>
        <v>1</v>
      </c>
      <c r="D110">
        <f>COUNTIFS(Batch_813445_batch_results.csv!$AD:$AD, 'usa Tally vs actual DYNAMIC'!$B110,Country,"USA",Batch_813445_batch_results.csv!$AH:$AH,'answer tally vs actualDYNAMIC'!D$1)</f>
        <v>0</v>
      </c>
      <c r="E110">
        <f>COUNTIFS(Batch_813445_batch_results.csv!$AD:$AD, 'usa Tally vs actual DYNAMIC'!$B110,Country,"USA",Batch_813445_batch_results.csv!$AH:$AH,'answer tally vs actualDYNAMIC'!E$1)</f>
        <v>0</v>
      </c>
      <c r="F110">
        <f>COUNTIFS(Batch_813445_batch_results.csv!$AD:$AD, 'usa Tally vs actual DYNAMIC'!$B110,Country,"USA",Batch_813445_batch_results.csv!$AH:$AH,'answer tally vs actualDYNAMIC'!F$1)</f>
        <v>0</v>
      </c>
      <c r="G110">
        <f>COUNTIFS(Batch_813445_batch_results.csv!$AD:$AD, 'usa Tally vs actual DYNAMIC'!$B110,Country,"USA",Batch_813445_batch_results.csv!$AH:$AH,'answer tally vs actualDYNAMIC'!G$1)</f>
        <v>0</v>
      </c>
      <c r="H110">
        <f>COUNTIFS(Batch_813445_batch_results.csv!$AD:$AD, 'usa Tally vs actual DYNAMIC'!$B110,Country,"USA",Batch_813445_batch_results.csv!$AH:$AH,'answer tally vs actualDYNAMIC'!H$1)</f>
        <v>1</v>
      </c>
      <c r="I110">
        <f>COUNTIFS(Batch_813445_batch_results.csv!$AD:$AD, 'usa Tally vs actual DYNAMIC'!$B110,Country,"USA",Batch_813445_batch_results.csv!$AH:$AH,'answer tally vs actualDYNAMIC'!I$1)</f>
        <v>0</v>
      </c>
      <c r="J110">
        <f>COUNTIFS(Batch_813445_batch_results.csv!$AD:$AD, 'usa Tally vs actual DYNAMIC'!$B110,Country,"USA",Batch_813445_batch_results.csv!$AH:$AH,'answer tally vs actualDYNAMIC'!J$1)</f>
        <v>0</v>
      </c>
      <c r="K110">
        <f>COUNTIFS(Batch_813445_batch_results.csv!$AD:$AD, 'usa Tally vs actual DYNAMIC'!$B110,Country,"USA",Batch_813445_batch_results.csv!$AH:$AH,'answer tally vs actualDYNAMIC'!K$1)</f>
        <v>0</v>
      </c>
      <c r="L110">
        <f>COUNTIFS(Batch_813445_batch_results.csv!$AD:$AD, 'usa Tally vs actual DYNAMIC'!$B110,Country,"USA",Batch_813445_batch_results.csv!$AH:$AH,'answer tally vs actualDYNAMIC'!L$1)</f>
        <v>0</v>
      </c>
      <c r="M110">
        <f>COUNTIFS(Batch_813445_batch_results.csv!$AD:$AD, 'usa Tally vs actual DYNAMIC'!$B110,Country,"USA",Batch_813445_batch_results.csv!$AH:$AH,'answer tally vs actualDYNAMIC'!M$1)</f>
        <v>0</v>
      </c>
      <c r="N110">
        <f>COUNTIFS(Batch_813445_batch_results.csv!$AD:$AD, 'usa Tally vs actual DYNAMIC'!$B110,Country,"USA",Batch_813445_batch_results.csv!$AH:$AH,'answer tally vs actualDYNAMIC'!N$1)</f>
        <v>0</v>
      </c>
      <c r="O110">
        <f>COUNTIFS(Batch_813445_batch_results.csv!$AD:$AD, 'usa Tally vs actual DYNAMIC'!$B110,Country,"USA",Batch_813445_batch_results.csv!$AH:$AH,'answer tally vs actualDYNAMIC'!O$1)</f>
        <v>0</v>
      </c>
      <c r="P110">
        <f>COUNTIFS(Batch_813445_batch_results.csv!$AD:$AD, 'usa Tally vs actual DYNAMIC'!$B110,Country,"USA",Batch_813445_batch_results.csv!$AH:$AH,'answer tally vs actualDYNAMIC'!P$1)</f>
        <v>0</v>
      </c>
      <c r="Q110">
        <f>COUNTIFS(Batch_813445_batch_results.csv!$AD:$AD, 'usa Tally vs actual DYNAMIC'!$B110,Country,"USA",Batch_813445_batch_results.csv!$AH:$AH,'answer tally vs actualDYNAMIC'!Q$1)</f>
        <v>0</v>
      </c>
      <c r="R110">
        <f>COUNTIFS(Batch_813445_batch_results.csv!$AD:$AD, 'usa Tally vs actual DYNAMIC'!$B110,Country,"USA",Batch_813445_batch_results.csv!$AH:$AH,'answer tally vs actualDYNAMIC'!R$1)</f>
        <v>0</v>
      </c>
    </row>
    <row r="111" spans="1:18">
      <c r="A111">
        <v>182305</v>
      </c>
      <c r="B111" t="s">
        <v>3026</v>
      </c>
      <c r="C111">
        <f>COUNTIFS(Batch_813445_batch_results.csv!$AD:$AD, 'usa Tally vs actual DYNAMIC'!$B111,Country,"USA")</f>
        <v>2</v>
      </c>
      <c r="D111">
        <f>COUNTIFS(Batch_813445_batch_results.csv!$AD:$AD, 'usa Tally vs actual DYNAMIC'!$B111,Country,"USA",Batch_813445_batch_results.csv!$AH:$AH,'answer tally vs actualDYNAMIC'!D$1)</f>
        <v>0</v>
      </c>
      <c r="E111">
        <f>COUNTIFS(Batch_813445_batch_results.csv!$AD:$AD, 'usa Tally vs actual DYNAMIC'!$B111,Country,"USA",Batch_813445_batch_results.csv!$AH:$AH,'answer tally vs actualDYNAMIC'!E$1)</f>
        <v>0</v>
      </c>
      <c r="F111">
        <f>COUNTIFS(Batch_813445_batch_results.csv!$AD:$AD, 'usa Tally vs actual DYNAMIC'!$B111,Country,"USA",Batch_813445_batch_results.csv!$AH:$AH,'answer tally vs actualDYNAMIC'!F$1)</f>
        <v>2</v>
      </c>
      <c r="G111">
        <f>COUNTIFS(Batch_813445_batch_results.csv!$AD:$AD, 'usa Tally vs actual DYNAMIC'!$B111,Country,"USA",Batch_813445_batch_results.csv!$AH:$AH,'answer tally vs actualDYNAMIC'!G$1)</f>
        <v>0</v>
      </c>
      <c r="H111">
        <f>COUNTIFS(Batch_813445_batch_results.csv!$AD:$AD, 'usa Tally vs actual DYNAMIC'!$B111,Country,"USA",Batch_813445_batch_results.csv!$AH:$AH,'answer tally vs actualDYNAMIC'!H$1)</f>
        <v>0</v>
      </c>
      <c r="I111">
        <f>COUNTIFS(Batch_813445_batch_results.csv!$AD:$AD, 'usa Tally vs actual DYNAMIC'!$B111,Country,"USA",Batch_813445_batch_results.csv!$AH:$AH,'answer tally vs actualDYNAMIC'!I$1)</f>
        <v>0</v>
      </c>
      <c r="J111">
        <f>COUNTIFS(Batch_813445_batch_results.csv!$AD:$AD, 'usa Tally vs actual DYNAMIC'!$B111,Country,"USA",Batch_813445_batch_results.csv!$AH:$AH,'answer tally vs actualDYNAMIC'!J$1)</f>
        <v>0</v>
      </c>
      <c r="K111">
        <f>COUNTIFS(Batch_813445_batch_results.csv!$AD:$AD, 'usa Tally vs actual DYNAMIC'!$B111,Country,"USA",Batch_813445_batch_results.csv!$AH:$AH,'answer tally vs actualDYNAMIC'!K$1)</f>
        <v>0</v>
      </c>
      <c r="L111">
        <f>COUNTIFS(Batch_813445_batch_results.csv!$AD:$AD, 'usa Tally vs actual DYNAMIC'!$B111,Country,"USA",Batch_813445_batch_results.csv!$AH:$AH,'answer tally vs actualDYNAMIC'!L$1)</f>
        <v>0</v>
      </c>
      <c r="M111">
        <f>COUNTIFS(Batch_813445_batch_results.csv!$AD:$AD, 'usa Tally vs actual DYNAMIC'!$B111,Country,"USA",Batch_813445_batch_results.csv!$AH:$AH,'answer tally vs actualDYNAMIC'!M$1)</f>
        <v>0</v>
      </c>
      <c r="N111">
        <f>COUNTIFS(Batch_813445_batch_results.csv!$AD:$AD, 'usa Tally vs actual DYNAMIC'!$B111,Country,"USA",Batch_813445_batch_results.csv!$AH:$AH,'answer tally vs actualDYNAMIC'!N$1)</f>
        <v>0</v>
      </c>
      <c r="O111">
        <f>COUNTIFS(Batch_813445_batch_results.csv!$AD:$AD, 'usa Tally vs actual DYNAMIC'!$B111,Country,"USA",Batch_813445_batch_results.csv!$AH:$AH,'answer tally vs actualDYNAMIC'!O$1)</f>
        <v>0</v>
      </c>
      <c r="P111">
        <f>COUNTIFS(Batch_813445_batch_results.csv!$AD:$AD, 'usa Tally vs actual DYNAMIC'!$B111,Country,"USA",Batch_813445_batch_results.csv!$AH:$AH,'answer tally vs actualDYNAMIC'!P$1)</f>
        <v>0</v>
      </c>
      <c r="Q111">
        <f>COUNTIFS(Batch_813445_batch_results.csv!$AD:$AD, 'usa Tally vs actual DYNAMIC'!$B111,Country,"USA",Batch_813445_batch_results.csv!$AH:$AH,'answer tally vs actualDYNAMIC'!Q$1)</f>
        <v>0</v>
      </c>
      <c r="R111">
        <f>COUNTIFS(Batch_813445_batch_results.csv!$AD:$AD, 'usa Tally vs actual DYNAMIC'!$B111,Country,"USA",Batch_813445_batch_results.csv!$AH:$AH,'answer tally vs actualDYNAMIC'!R$1)</f>
        <v>0</v>
      </c>
    </row>
    <row r="112" spans="1:18">
      <c r="A112">
        <v>63929</v>
      </c>
      <c r="B112" t="s">
        <v>1691</v>
      </c>
      <c r="C112">
        <f>COUNTIFS(Batch_813445_batch_results.csv!$AD:$AD, 'usa Tally vs actual DYNAMIC'!$B112,Country,"USA")</f>
        <v>1</v>
      </c>
      <c r="D112">
        <f>COUNTIFS(Batch_813445_batch_results.csv!$AD:$AD, 'usa Tally vs actual DYNAMIC'!$B112,Country,"USA",Batch_813445_batch_results.csv!$AH:$AH,'answer tally vs actualDYNAMIC'!D$1)</f>
        <v>1</v>
      </c>
      <c r="E112">
        <f>COUNTIFS(Batch_813445_batch_results.csv!$AD:$AD, 'usa Tally vs actual DYNAMIC'!$B112,Country,"USA",Batch_813445_batch_results.csv!$AH:$AH,'answer tally vs actualDYNAMIC'!E$1)</f>
        <v>0</v>
      </c>
      <c r="F112">
        <f>COUNTIFS(Batch_813445_batch_results.csv!$AD:$AD, 'usa Tally vs actual DYNAMIC'!$B112,Country,"USA",Batch_813445_batch_results.csv!$AH:$AH,'answer tally vs actualDYNAMIC'!F$1)</f>
        <v>0</v>
      </c>
      <c r="G112">
        <f>COUNTIFS(Batch_813445_batch_results.csv!$AD:$AD, 'usa Tally vs actual DYNAMIC'!$B112,Country,"USA",Batch_813445_batch_results.csv!$AH:$AH,'answer tally vs actualDYNAMIC'!G$1)</f>
        <v>0</v>
      </c>
      <c r="H112">
        <f>COUNTIFS(Batch_813445_batch_results.csv!$AD:$AD, 'usa Tally vs actual DYNAMIC'!$B112,Country,"USA",Batch_813445_batch_results.csv!$AH:$AH,'answer tally vs actualDYNAMIC'!H$1)</f>
        <v>0</v>
      </c>
      <c r="I112">
        <f>COUNTIFS(Batch_813445_batch_results.csv!$AD:$AD, 'usa Tally vs actual DYNAMIC'!$B112,Country,"USA",Batch_813445_batch_results.csv!$AH:$AH,'answer tally vs actualDYNAMIC'!I$1)</f>
        <v>0</v>
      </c>
      <c r="J112">
        <f>COUNTIFS(Batch_813445_batch_results.csv!$AD:$AD, 'usa Tally vs actual DYNAMIC'!$B112,Country,"USA",Batch_813445_batch_results.csv!$AH:$AH,'answer tally vs actualDYNAMIC'!J$1)</f>
        <v>0</v>
      </c>
      <c r="K112">
        <f>COUNTIFS(Batch_813445_batch_results.csv!$AD:$AD, 'usa Tally vs actual DYNAMIC'!$B112,Country,"USA",Batch_813445_batch_results.csv!$AH:$AH,'answer tally vs actualDYNAMIC'!K$1)</f>
        <v>0</v>
      </c>
      <c r="L112">
        <f>COUNTIFS(Batch_813445_batch_results.csv!$AD:$AD, 'usa Tally vs actual DYNAMIC'!$B112,Country,"USA",Batch_813445_batch_results.csv!$AH:$AH,'answer tally vs actualDYNAMIC'!L$1)</f>
        <v>0</v>
      </c>
      <c r="M112">
        <f>COUNTIFS(Batch_813445_batch_results.csv!$AD:$AD, 'usa Tally vs actual DYNAMIC'!$B112,Country,"USA",Batch_813445_batch_results.csv!$AH:$AH,'answer tally vs actualDYNAMIC'!M$1)</f>
        <v>0</v>
      </c>
      <c r="N112">
        <f>COUNTIFS(Batch_813445_batch_results.csv!$AD:$AD, 'usa Tally vs actual DYNAMIC'!$B112,Country,"USA",Batch_813445_batch_results.csv!$AH:$AH,'answer tally vs actualDYNAMIC'!N$1)</f>
        <v>0</v>
      </c>
      <c r="O112">
        <f>COUNTIFS(Batch_813445_batch_results.csv!$AD:$AD, 'usa Tally vs actual DYNAMIC'!$B112,Country,"USA",Batch_813445_batch_results.csv!$AH:$AH,'answer tally vs actualDYNAMIC'!O$1)</f>
        <v>0</v>
      </c>
      <c r="P112">
        <f>COUNTIFS(Batch_813445_batch_results.csv!$AD:$AD, 'usa Tally vs actual DYNAMIC'!$B112,Country,"USA",Batch_813445_batch_results.csv!$AH:$AH,'answer tally vs actualDYNAMIC'!P$1)</f>
        <v>0</v>
      </c>
      <c r="Q112">
        <f>COUNTIFS(Batch_813445_batch_results.csv!$AD:$AD, 'usa Tally vs actual DYNAMIC'!$B112,Country,"USA",Batch_813445_batch_results.csv!$AH:$AH,'answer tally vs actualDYNAMIC'!Q$1)</f>
        <v>0</v>
      </c>
      <c r="R112">
        <f>COUNTIFS(Batch_813445_batch_results.csv!$AD:$AD, 'usa Tally vs actual DYNAMIC'!$B112,Country,"USA",Batch_813445_batch_results.csv!$AH:$AH,'answer tally vs actualDYNAMIC'!R$1)</f>
        <v>0</v>
      </c>
    </row>
    <row r="113" spans="1:18">
      <c r="A113">
        <v>1611</v>
      </c>
      <c r="B113" t="s">
        <v>3314</v>
      </c>
      <c r="C113">
        <f>COUNTIFS(Batch_813445_batch_results.csv!$AD:$AD, 'usa Tally vs actual DYNAMIC'!$B113,Country,"USA")</f>
        <v>1</v>
      </c>
      <c r="D113">
        <f>COUNTIFS(Batch_813445_batch_results.csv!$AD:$AD, 'usa Tally vs actual DYNAMIC'!$B113,Country,"USA",Batch_813445_batch_results.csv!$AH:$AH,'answer tally vs actualDYNAMIC'!D$1)</f>
        <v>0</v>
      </c>
      <c r="E113">
        <f>COUNTIFS(Batch_813445_batch_results.csv!$AD:$AD, 'usa Tally vs actual DYNAMIC'!$B113,Country,"USA",Batch_813445_batch_results.csv!$AH:$AH,'answer tally vs actualDYNAMIC'!E$1)</f>
        <v>0</v>
      </c>
      <c r="F113">
        <f>COUNTIFS(Batch_813445_batch_results.csv!$AD:$AD, 'usa Tally vs actual DYNAMIC'!$B113,Country,"USA",Batch_813445_batch_results.csv!$AH:$AH,'answer tally vs actualDYNAMIC'!F$1)</f>
        <v>1</v>
      </c>
      <c r="G113">
        <f>COUNTIFS(Batch_813445_batch_results.csv!$AD:$AD, 'usa Tally vs actual DYNAMIC'!$B113,Country,"USA",Batch_813445_batch_results.csv!$AH:$AH,'answer tally vs actualDYNAMIC'!G$1)</f>
        <v>0</v>
      </c>
      <c r="H113">
        <f>COUNTIFS(Batch_813445_batch_results.csv!$AD:$AD, 'usa Tally vs actual DYNAMIC'!$B113,Country,"USA",Batch_813445_batch_results.csv!$AH:$AH,'answer tally vs actualDYNAMIC'!H$1)</f>
        <v>0</v>
      </c>
      <c r="I113">
        <f>COUNTIFS(Batch_813445_batch_results.csv!$AD:$AD, 'usa Tally vs actual DYNAMIC'!$B113,Country,"USA",Batch_813445_batch_results.csv!$AH:$AH,'answer tally vs actualDYNAMIC'!I$1)</f>
        <v>0</v>
      </c>
      <c r="J113">
        <f>COUNTIFS(Batch_813445_batch_results.csv!$AD:$AD, 'usa Tally vs actual DYNAMIC'!$B113,Country,"USA",Batch_813445_batch_results.csv!$AH:$AH,'answer tally vs actualDYNAMIC'!J$1)</f>
        <v>0</v>
      </c>
      <c r="K113">
        <f>COUNTIFS(Batch_813445_batch_results.csv!$AD:$AD, 'usa Tally vs actual DYNAMIC'!$B113,Country,"USA",Batch_813445_batch_results.csv!$AH:$AH,'answer tally vs actualDYNAMIC'!K$1)</f>
        <v>0</v>
      </c>
      <c r="L113">
        <f>COUNTIFS(Batch_813445_batch_results.csv!$AD:$AD, 'usa Tally vs actual DYNAMIC'!$B113,Country,"USA",Batch_813445_batch_results.csv!$AH:$AH,'answer tally vs actualDYNAMIC'!L$1)</f>
        <v>0</v>
      </c>
      <c r="M113">
        <f>COUNTIFS(Batch_813445_batch_results.csv!$AD:$AD, 'usa Tally vs actual DYNAMIC'!$B113,Country,"USA",Batch_813445_batch_results.csv!$AH:$AH,'answer tally vs actualDYNAMIC'!M$1)</f>
        <v>0</v>
      </c>
      <c r="N113">
        <f>COUNTIFS(Batch_813445_batch_results.csv!$AD:$AD, 'usa Tally vs actual DYNAMIC'!$B113,Country,"USA",Batch_813445_batch_results.csv!$AH:$AH,'answer tally vs actualDYNAMIC'!N$1)</f>
        <v>0</v>
      </c>
      <c r="O113">
        <f>COUNTIFS(Batch_813445_batch_results.csv!$AD:$AD, 'usa Tally vs actual DYNAMIC'!$B113,Country,"USA",Batch_813445_batch_results.csv!$AH:$AH,'answer tally vs actualDYNAMIC'!O$1)</f>
        <v>0</v>
      </c>
      <c r="P113">
        <f>COUNTIFS(Batch_813445_batch_results.csv!$AD:$AD, 'usa Tally vs actual DYNAMIC'!$B113,Country,"USA",Batch_813445_batch_results.csv!$AH:$AH,'answer tally vs actualDYNAMIC'!P$1)</f>
        <v>0</v>
      </c>
      <c r="Q113">
        <f>COUNTIFS(Batch_813445_batch_results.csv!$AD:$AD, 'usa Tally vs actual DYNAMIC'!$B113,Country,"USA",Batch_813445_batch_results.csv!$AH:$AH,'answer tally vs actualDYNAMIC'!Q$1)</f>
        <v>0</v>
      </c>
      <c r="R113">
        <f>COUNTIFS(Batch_813445_batch_results.csv!$AD:$AD, 'usa Tally vs actual DYNAMIC'!$B113,Country,"USA",Batch_813445_batch_results.csv!$AH:$AH,'answer tally vs actualDYNAMIC'!R$1)</f>
        <v>0</v>
      </c>
    </row>
    <row r="114" spans="1:18">
      <c r="A114">
        <v>0</v>
      </c>
      <c r="B114" t="s">
        <v>2490</v>
      </c>
      <c r="C114">
        <f>COUNTIFS(Batch_813445_batch_results.csv!$AD:$AD, 'usa Tally vs actual DYNAMIC'!$B114,Country,"USA")</f>
        <v>0</v>
      </c>
      <c r="D114">
        <f>COUNTIFS(Batch_813445_batch_results.csv!$AD:$AD, 'usa Tally vs actual DYNAMIC'!$B114,Country,"USA",Batch_813445_batch_results.csv!$AH:$AH,'answer tally vs actualDYNAMIC'!D$1)</f>
        <v>0</v>
      </c>
      <c r="E114">
        <f>COUNTIFS(Batch_813445_batch_results.csv!$AD:$AD, 'usa Tally vs actual DYNAMIC'!$B114,Country,"USA",Batch_813445_batch_results.csv!$AH:$AH,'answer tally vs actualDYNAMIC'!E$1)</f>
        <v>0</v>
      </c>
      <c r="F114">
        <f>COUNTIFS(Batch_813445_batch_results.csv!$AD:$AD, 'usa Tally vs actual DYNAMIC'!$B114,Country,"USA",Batch_813445_batch_results.csv!$AH:$AH,'answer tally vs actualDYNAMIC'!F$1)</f>
        <v>0</v>
      </c>
      <c r="G114">
        <f>COUNTIFS(Batch_813445_batch_results.csv!$AD:$AD, 'usa Tally vs actual DYNAMIC'!$B114,Country,"USA",Batch_813445_batch_results.csv!$AH:$AH,'answer tally vs actualDYNAMIC'!G$1)</f>
        <v>0</v>
      </c>
      <c r="H114">
        <f>COUNTIFS(Batch_813445_batch_results.csv!$AD:$AD, 'usa Tally vs actual DYNAMIC'!$B114,Country,"USA",Batch_813445_batch_results.csv!$AH:$AH,'answer tally vs actualDYNAMIC'!H$1)</f>
        <v>0</v>
      </c>
      <c r="I114">
        <f>COUNTIFS(Batch_813445_batch_results.csv!$AD:$AD, 'usa Tally vs actual DYNAMIC'!$B114,Country,"USA",Batch_813445_batch_results.csv!$AH:$AH,'answer tally vs actualDYNAMIC'!I$1)</f>
        <v>0</v>
      </c>
      <c r="J114">
        <f>COUNTIFS(Batch_813445_batch_results.csv!$AD:$AD, 'usa Tally vs actual DYNAMIC'!$B114,Country,"USA",Batch_813445_batch_results.csv!$AH:$AH,'answer tally vs actualDYNAMIC'!J$1)</f>
        <v>0</v>
      </c>
      <c r="K114">
        <f>COUNTIFS(Batch_813445_batch_results.csv!$AD:$AD, 'usa Tally vs actual DYNAMIC'!$B114,Country,"USA",Batch_813445_batch_results.csv!$AH:$AH,'answer tally vs actualDYNAMIC'!K$1)</f>
        <v>0</v>
      </c>
      <c r="L114">
        <f>COUNTIFS(Batch_813445_batch_results.csv!$AD:$AD, 'usa Tally vs actual DYNAMIC'!$B114,Country,"USA",Batch_813445_batch_results.csv!$AH:$AH,'answer tally vs actualDYNAMIC'!L$1)</f>
        <v>0</v>
      </c>
      <c r="M114">
        <f>COUNTIFS(Batch_813445_batch_results.csv!$AD:$AD, 'usa Tally vs actual DYNAMIC'!$B114,Country,"USA",Batch_813445_batch_results.csv!$AH:$AH,'answer tally vs actualDYNAMIC'!M$1)</f>
        <v>0</v>
      </c>
      <c r="N114">
        <f>COUNTIFS(Batch_813445_batch_results.csv!$AD:$AD, 'usa Tally vs actual DYNAMIC'!$B114,Country,"USA",Batch_813445_batch_results.csv!$AH:$AH,'answer tally vs actualDYNAMIC'!N$1)</f>
        <v>0</v>
      </c>
      <c r="O114">
        <f>COUNTIFS(Batch_813445_batch_results.csv!$AD:$AD, 'usa Tally vs actual DYNAMIC'!$B114,Country,"USA",Batch_813445_batch_results.csv!$AH:$AH,'answer tally vs actualDYNAMIC'!O$1)</f>
        <v>0</v>
      </c>
      <c r="P114">
        <f>COUNTIFS(Batch_813445_batch_results.csv!$AD:$AD, 'usa Tally vs actual DYNAMIC'!$B114,Country,"USA",Batch_813445_batch_results.csv!$AH:$AH,'answer tally vs actualDYNAMIC'!P$1)</f>
        <v>0</v>
      </c>
      <c r="Q114">
        <f>COUNTIFS(Batch_813445_batch_results.csv!$AD:$AD, 'usa Tally vs actual DYNAMIC'!$B114,Country,"USA",Batch_813445_batch_results.csv!$AH:$AH,'answer tally vs actualDYNAMIC'!Q$1)</f>
        <v>0</v>
      </c>
      <c r="R114">
        <f>COUNTIFS(Batch_813445_batch_results.csv!$AD:$AD, 'usa Tally vs actual DYNAMIC'!$B114,Country,"USA",Batch_813445_batch_results.csv!$AH:$AH,'answer tally vs actualDYNAMIC'!R$1)</f>
        <v>0</v>
      </c>
    </row>
    <row r="115" spans="1:18">
      <c r="A115">
        <v>212533</v>
      </c>
      <c r="B115" t="s">
        <v>1222</v>
      </c>
      <c r="C115">
        <f>COUNTIFS(Batch_813445_batch_results.csv!$AD:$AD, 'usa Tally vs actual DYNAMIC'!$B115,Country,"USA")</f>
        <v>0</v>
      </c>
      <c r="D115">
        <f>COUNTIFS(Batch_813445_batch_results.csv!$AD:$AD, 'usa Tally vs actual DYNAMIC'!$B115,Country,"USA",Batch_813445_batch_results.csv!$AH:$AH,'answer tally vs actualDYNAMIC'!D$1)</f>
        <v>0</v>
      </c>
      <c r="E115">
        <f>COUNTIFS(Batch_813445_batch_results.csv!$AD:$AD, 'usa Tally vs actual DYNAMIC'!$B115,Country,"USA",Batch_813445_batch_results.csv!$AH:$AH,'answer tally vs actualDYNAMIC'!E$1)</f>
        <v>0</v>
      </c>
      <c r="F115">
        <f>COUNTIFS(Batch_813445_batch_results.csv!$AD:$AD, 'usa Tally vs actual DYNAMIC'!$B115,Country,"USA",Batch_813445_batch_results.csv!$AH:$AH,'answer tally vs actualDYNAMIC'!F$1)</f>
        <v>0</v>
      </c>
      <c r="G115">
        <f>COUNTIFS(Batch_813445_batch_results.csv!$AD:$AD, 'usa Tally vs actual DYNAMIC'!$B115,Country,"USA",Batch_813445_batch_results.csv!$AH:$AH,'answer tally vs actualDYNAMIC'!G$1)</f>
        <v>0</v>
      </c>
      <c r="H115">
        <f>COUNTIFS(Batch_813445_batch_results.csv!$AD:$AD, 'usa Tally vs actual DYNAMIC'!$B115,Country,"USA",Batch_813445_batch_results.csv!$AH:$AH,'answer tally vs actualDYNAMIC'!H$1)</f>
        <v>0</v>
      </c>
      <c r="I115">
        <f>COUNTIFS(Batch_813445_batch_results.csv!$AD:$AD, 'usa Tally vs actual DYNAMIC'!$B115,Country,"USA",Batch_813445_batch_results.csv!$AH:$AH,'answer tally vs actualDYNAMIC'!I$1)</f>
        <v>0</v>
      </c>
      <c r="J115">
        <f>COUNTIFS(Batch_813445_batch_results.csv!$AD:$AD, 'usa Tally vs actual DYNAMIC'!$B115,Country,"USA",Batch_813445_batch_results.csv!$AH:$AH,'answer tally vs actualDYNAMIC'!J$1)</f>
        <v>0</v>
      </c>
      <c r="K115">
        <f>COUNTIFS(Batch_813445_batch_results.csv!$AD:$AD, 'usa Tally vs actual DYNAMIC'!$B115,Country,"USA",Batch_813445_batch_results.csv!$AH:$AH,'answer tally vs actualDYNAMIC'!K$1)</f>
        <v>0</v>
      </c>
      <c r="L115">
        <f>COUNTIFS(Batch_813445_batch_results.csv!$AD:$AD, 'usa Tally vs actual DYNAMIC'!$B115,Country,"USA",Batch_813445_batch_results.csv!$AH:$AH,'answer tally vs actualDYNAMIC'!L$1)</f>
        <v>0</v>
      </c>
      <c r="M115">
        <f>COUNTIFS(Batch_813445_batch_results.csv!$AD:$AD, 'usa Tally vs actual DYNAMIC'!$B115,Country,"USA",Batch_813445_batch_results.csv!$AH:$AH,'answer tally vs actualDYNAMIC'!M$1)</f>
        <v>0</v>
      </c>
      <c r="N115">
        <f>COUNTIFS(Batch_813445_batch_results.csv!$AD:$AD, 'usa Tally vs actual DYNAMIC'!$B115,Country,"USA",Batch_813445_batch_results.csv!$AH:$AH,'answer tally vs actualDYNAMIC'!N$1)</f>
        <v>0</v>
      </c>
      <c r="O115">
        <f>COUNTIFS(Batch_813445_batch_results.csv!$AD:$AD, 'usa Tally vs actual DYNAMIC'!$B115,Country,"USA",Batch_813445_batch_results.csv!$AH:$AH,'answer tally vs actualDYNAMIC'!O$1)</f>
        <v>0</v>
      </c>
      <c r="P115">
        <f>COUNTIFS(Batch_813445_batch_results.csv!$AD:$AD, 'usa Tally vs actual DYNAMIC'!$B115,Country,"USA",Batch_813445_batch_results.csv!$AH:$AH,'answer tally vs actualDYNAMIC'!P$1)</f>
        <v>0</v>
      </c>
      <c r="Q115">
        <f>COUNTIFS(Batch_813445_batch_results.csv!$AD:$AD, 'usa Tally vs actual DYNAMIC'!$B115,Country,"USA",Batch_813445_batch_results.csv!$AH:$AH,'answer tally vs actualDYNAMIC'!Q$1)</f>
        <v>0</v>
      </c>
      <c r="R115">
        <f>COUNTIFS(Batch_813445_batch_results.csv!$AD:$AD, 'usa Tally vs actual DYNAMIC'!$B115,Country,"USA",Batch_813445_batch_results.csv!$AH:$AH,'answer tally vs actualDYNAMIC'!R$1)</f>
        <v>0</v>
      </c>
    </row>
    <row r="116" spans="1:18">
      <c r="A116">
        <v>195908</v>
      </c>
      <c r="B116" t="s">
        <v>1157</v>
      </c>
      <c r="C116">
        <f>COUNTIFS(Batch_813445_batch_results.csv!$AD:$AD, 'usa Tally vs actual DYNAMIC'!$B116,Country,"USA")</f>
        <v>0</v>
      </c>
      <c r="D116">
        <f>COUNTIFS(Batch_813445_batch_results.csv!$AD:$AD, 'usa Tally vs actual DYNAMIC'!$B116,Country,"USA",Batch_813445_batch_results.csv!$AH:$AH,'answer tally vs actualDYNAMIC'!D$1)</f>
        <v>0</v>
      </c>
      <c r="E116">
        <f>COUNTIFS(Batch_813445_batch_results.csv!$AD:$AD, 'usa Tally vs actual DYNAMIC'!$B116,Country,"USA",Batch_813445_batch_results.csv!$AH:$AH,'answer tally vs actualDYNAMIC'!E$1)</f>
        <v>0</v>
      </c>
      <c r="F116">
        <f>COUNTIFS(Batch_813445_batch_results.csv!$AD:$AD, 'usa Tally vs actual DYNAMIC'!$B116,Country,"USA",Batch_813445_batch_results.csv!$AH:$AH,'answer tally vs actualDYNAMIC'!F$1)</f>
        <v>0</v>
      </c>
      <c r="G116">
        <f>COUNTIFS(Batch_813445_batch_results.csv!$AD:$AD, 'usa Tally vs actual DYNAMIC'!$B116,Country,"USA",Batch_813445_batch_results.csv!$AH:$AH,'answer tally vs actualDYNAMIC'!G$1)</f>
        <v>0</v>
      </c>
      <c r="H116">
        <f>COUNTIFS(Batch_813445_batch_results.csv!$AD:$AD, 'usa Tally vs actual DYNAMIC'!$B116,Country,"USA",Batch_813445_batch_results.csv!$AH:$AH,'answer tally vs actualDYNAMIC'!H$1)</f>
        <v>0</v>
      </c>
      <c r="I116">
        <f>COUNTIFS(Batch_813445_batch_results.csv!$AD:$AD, 'usa Tally vs actual DYNAMIC'!$B116,Country,"USA",Batch_813445_batch_results.csv!$AH:$AH,'answer tally vs actualDYNAMIC'!I$1)</f>
        <v>0</v>
      </c>
      <c r="J116">
        <f>COUNTIFS(Batch_813445_batch_results.csv!$AD:$AD, 'usa Tally vs actual DYNAMIC'!$B116,Country,"USA",Batch_813445_batch_results.csv!$AH:$AH,'answer tally vs actualDYNAMIC'!J$1)</f>
        <v>0</v>
      </c>
      <c r="K116">
        <f>COUNTIFS(Batch_813445_batch_results.csv!$AD:$AD, 'usa Tally vs actual DYNAMIC'!$B116,Country,"USA",Batch_813445_batch_results.csv!$AH:$AH,'answer tally vs actualDYNAMIC'!K$1)</f>
        <v>0</v>
      </c>
      <c r="L116">
        <f>COUNTIFS(Batch_813445_batch_results.csv!$AD:$AD, 'usa Tally vs actual DYNAMIC'!$B116,Country,"USA",Batch_813445_batch_results.csv!$AH:$AH,'answer tally vs actualDYNAMIC'!L$1)</f>
        <v>0</v>
      </c>
      <c r="M116">
        <f>COUNTIFS(Batch_813445_batch_results.csv!$AD:$AD, 'usa Tally vs actual DYNAMIC'!$B116,Country,"USA",Batch_813445_batch_results.csv!$AH:$AH,'answer tally vs actualDYNAMIC'!M$1)</f>
        <v>0</v>
      </c>
      <c r="N116">
        <f>COUNTIFS(Batch_813445_batch_results.csv!$AD:$AD, 'usa Tally vs actual DYNAMIC'!$B116,Country,"USA",Batch_813445_batch_results.csv!$AH:$AH,'answer tally vs actualDYNAMIC'!N$1)</f>
        <v>0</v>
      </c>
      <c r="O116">
        <f>COUNTIFS(Batch_813445_batch_results.csv!$AD:$AD, 'usa Tally vs actual DYNAMIC'!$B116,Country,"USA",Batch_813445_batch_results.csv!$AH:$AH,'answer tally vs actualDYNAMIC'!O$1)</f>
        <v>0</v>
      </c>
      <c r="P116">
        <f>COUNTIFS(Batch_813445_batch_results.csv!$AD:$AD, 'usa Tally vs actual DYNAMIC'!$B116,Country,"USA",Batch_813445_batch_results.csv!$AH:$AH,'answer tally vs actualDYNAMIC'!P$1)</f>
        <v>0</v>
      </c>
      <c r="Q116">
        <f>COUNTIFS(Batch_813445_batch_results.csv!$AD:$AD, 'usa Tally vs actual DYNAMIC'!$B116,Country,"USA",Batch_813445_batch_results.csv!$AH:$AH,'answer tally vs actualDYNAMIC'!Q$1)</f>
        <v>0</v>
      </c>
      <c r="R116">
        <f>COUNTIFS(Batch_813445_batch_results.csv!$AD:$AD, 'usa Tally vs actual DYNAMIC'!$B116,Country,"USA",Batch_813445_batch_results.csv!$AH:$AH,'answer tally vs actualDYNAMIC'!R$1)</f>
        <v>0</v>
      </c>
    </row>
    <row r="117" spans="1:18">
      <c r="A117">
        <v>190925</v>
      </c>
      <c r="B117" t="s">
        <v>1203</v>
      </c>
      <c r="C117">
        <f>COUNTIFS(Batch_813445_batch_results.csv!$AD:$AD, 'usa Tally vs actual DYNAMIC'!$B117,Country,"USA")</f>
        <v>3</v>
      </c>
      <c r="D117">
        <f>COUNTIFS(Batch_813445_batch_results.csv!$AD:$AD, 'usa Tally vs actual DYNAMIC'!$B117,Country,"USA",Batch_813445_batch_results.csv!$AH:$AH,'answer tally vs actualDYNAMIC'!D$1)</f>
        <v>0</v>
      </c>
      <c r="E117">
        <f>COUNTIFS(Batch_813445_batch_results.csv!$AD:$AD, 'usa Tally vs actual DYNAMIC'!$B117,Country,"USA",Batch_813445_batch_results.csv!$AH:$AH,'answer tally vs actualDYNAMIC'!E$1)</f>
        <v>0</v>
      </c>
      <c r="F117">
        <f>COUNTIFS(Batch_813445_batch_results.csv!$AD:$AD, 'usa Tally vs actual DYNAMIC'!$B117,Country,"USA",Batch_813445_batch_results.csv!$AH:$AH,'answer tally vs actualDYNAMIC'!F$1)</f>
        <v>2</v>
      </c>
      <c r="G117">
        <f>COUNTIFS(Batch_813445_batch_results.csv!$AD:$AD, 'usa Tally vs actual DYNAMIC'!$B117,Country,"USA",Batch_813445_batch_results.csv!$AH:$AH,'answer tally vs actualDYNAMIC'!G$1)</f>
        <v>1</v>
      </c>
      <c r="H117">
        <f>COUNTIFS(Batch_813445_batch_results.csv!$AD:$AD, 'usa Tally vs actual DYNAMIC'!$B117,Country,"USA",Batch_813445_batch_results.csv!$AH:$AH,'answer tally vs actualDYNAMIC'!H$1)</f>
        <v>0</v>
      </c>
      <c r="I117">
        <f>COUNTIFS(Batch_813445_batch_results.csv!$AD:$AD, 'usa Tally vs actual DYNAMIC'!$B117,Country,"USA",Batch_813445_batch_results.csv!$AH:$AH,'answer tally vs actualDYNAMIC'!I$1)</f>
        <v>0</v>
      </c>
      <c r="J117">
        <f>COUNTIFS(Batch_813445_batch_results.csv!$AD:$AD, 'usa Tally vs actual DYNAMIC'!$B117,Country,"USA",Batch_813445_batch_results.csv!$AH:$AH,'answer tally vs actualDYNAMIC'!J$1)</f>
        <v>0</v>
      </c>
      <c r="K117">
        <f>COUNTIFS(Batch_813445_batch_results.csv!$AD:$AD, 'usa Tally vs actual DYNAMIC'!$B117,Country,"USA",Batch_813445_batch_results.csv!$AH:$AH,'answer tally vs actualDYNAMIC'!K$1)</f>
        <v>0</v>
      </c>
      <c r="L117">
        <f>COUNTIFS(Batch_813445_batch_results.csv!$AD:$AD, 'usa Tally vs actual DYNAMIC'!$B117,Country,"USA",Batch_813445_batch_results.csv!$AH:$AH,'answer tally vs actualDYNAMIC'!L$1)</f>
        <v>0</v>
      </c>
      <c r="M117">
        <f>COUNTIFS(Batch_813445_batch_results.csv!$AD:$AD, 'usa Tally vs actual DYNAMIC'!$B117,Country,"USA",Batch_813445_batch_results.csv!$AH:$AH,'answer tally vs actualDYNAMIC'!M$1)</f>
        <v>0</v>
      </c>
      <c r="N117">
        <f>COUNTIFS(Batch_813445_batch_results.csv!$AD:$AD, 'usa Tally vs actual DYNAMIC'!$B117,Country,"USA",Batch_813445_batch_results.csv!$AH:$AH,'answer tally vs actualDYNAMIC'!N$1)</f>
        <v>0</v>
      </c>
      <c r="O117">
        <f>COUNTIFS(Batch_813445_batch_results.csv!$AD:$AD, 'usa Tally vs actual DYNAMIC'!$B117,Country,"USA",Batch_813445_batch_results.csv!$AH:$AH,'answer tally vs actualDYNAMIC'!O$1)</f>
        <v>0</v>
      </c>
      <c r="P117">
        <f>COUNTIFS(Batch_813445_batch_results.csv!$AD:$AD, 'usa Tally vs actual DYNAMIC'!$B117,Country,"USA",Batch_813445_batch_results.csv!$AH:$AH,'answer tally vs actualDYNAMIC'!P$1)</f>
        <v>0</v>
      </c>
      <c r="Q117">
        <f>COUNTIFS(Batch_813445_batch_results.csv!$AD:$AD, 'usa Tally vs actual DYNAMIC'!$B117,Country,"USA",Batch_813445_batch_results.csv!$AH:$AH,'answer tally vs actualDYNAMIC'!Q$1)</f>
        <v>0</v>
      </c>
      <c r="R117">
        <f>COUNTIFS(Batch_813445_batch_results.csv!$AD:$AD, 'usa Tally vs actual DYNAMIC'!$B117,Country,"USA",Batch_813445_batch_results.csv!$AH:$AH,'answer tally vs actualDYNAMIC'!R$1)</f>
        <v>0</v>
      </c>
    </row>
    <row r="118" spans="1:18">
      <c r="A118">
        <v>190708</v>
      </c>
      <c r="B118" t="s">
        <v>952</v>
      </c>
      <c r="C118">
        <f>COUNTIFS(Batch_813445_batch_results.csv!$AD:$AD, 'usa Tally vs actual DYNAMIC'!$B118,Country,"USA")</f>
        <v>0</v>
      </c>
      <c r="D118">
        <f>COUNTIFS(Batch_813445_batch_results.csv!$AD:$AD, 'usa Tally vs actual DYNAMIC'!$B118,Country,"USA",Batch_813445_batch_results.csv!$AH:$AH,'answer tally vs actualDYNAMIC'!D$1)</f>
        <v>0</v>
      </c>
      <c r="E118">
        <f>COUNTIFS(Batch_813445_batch_results.csv!$AD:$AD, 'usa Tally vs actual DYNAMIC'!$B118,Country,"USA",Batch_813445_batch_results.csv!$AH:$AH,'answer tally vs actualDYNAMIC'!E$1)</f>
        <v>0</v>
      </c>
      <c r="F118">
        <f>COUNTIFS(Batch_813445_batch_results.csv!$AD:$AD, 'usa Tally vs actual DYNAMIC'!$B118,Country,"USA",Batch_813445_batch_results.csv!$AH:$AH,'answer tally vs actualDYNAMIC'!F$1)</f>
        <v>0</v>
      </c>
      <c r="G118">
        <f>COUNTIFS(Batch_813445_batch_results.csv!$AD:$AD, 'usa Tally vs actual DYNAMIC'!$B118,Country,"USA",Batch_813445_batch_results.csv!$AH:$AH,'answer tally vs actualDYNAMIC'!G$1)</f>
        <v>0</v>
      </c>
      <c r="H118">
        <f>COUNTIFS(Batch_813445_batch_results.csv!$AD:$AD, 'usa Tally vs actual DYNAMIC'!$B118,Country,"USA",Batch_813445_batch_results.csv!$AH:$AH,'answer tally vs actualDYNAMIC'!H$1)</f>
        <v>0</v>
      </c>
      <c r="I118">
        <f>COUNTIFS(Batch_813445_batch_results.csv!$AD:$AD, 'usa Tally vs actual DYNAMIC'!$B118,Country,"USA",Batch_813445_batch_results.csv!$AH:$AH,'answer tally vs actualDYNAMIC'!I$1)</f>
        <v>0</v>
      </c>
      <c r="J118">
        <f>COUNTIFS(Batch_813445_batch_results.csv!$AD:$AD, 'usa Tally vs actual DYNAMIC'!$B118,Country,"USA",Batch_813445_batch_results.csv!$AH:$AH,'answer tally vs actualDYNAMIC'!J$1)</f>
        <v>0</v>
      </c>
      <c r="K118">
        <f>COUNTIFS(Batch_813445_batch_results.csv!$AD:$AD, 'usa Tally vs actual DYNAMIC'!$B118,Country,"USA",Batch_813445_batch_results.csv!$AH:$AH,'answer tally vs actualDYNAMIC'!K$1)</f>
        <v>0</v>
      </c>
      <c r="L118">
        <f>COUNTIFS(Batch_813445_batch_results.csv!$AD:$AD, 'usa Tally vs actual DYNAMIC'!$B118,Country,"USA",Batch_813445_batch_results.csv!$AH:$AH,'answer tally vs actualDYNAMIC'!L$1)</f>
        <v>0</v>
      </c>
      <c r="M118">
        <f>COUNTIFS(Batch_813445_batch_results.csv!$AD:$AD, 'usa Tally vs actual DYNAMIC'!$B118,Country,"USA",Batch_813445_batch_results.csv!$AH:$AH,'answer tally vs actualDYNAMIC'!M$1)</f>
        <v>0</v>
      </c>
      <c r="N118">
        <f>COUNTIFS(Batch_813445_batch_results.csv!$AD:$AD, 'usa Tally vs actual DYNAMIC'!$B118,Country,"USA",Batch_813445_batch_results.csv!$AH:$AH,'answer tally vs actualDYNAMIC'!N$1)</f>
        <v>0</v>
      </c>
      <c r="O118">
        <f>COUNTIFS(Batch_813445_batch_results.csv!$AD:$AD, 'usa Tally vs actual DYNAMIC'!$B118,Country,"USA",Batch_813445_batch_results.csv!$AH:$AH,'answer tally vs actualDYNAMIC'!O$1)</f>
        <v>0</v>
      </c>
      <c r="P118">
        <f>COUNTIFS(Batch_813445_batch_results.csv!$AD:$AD, 'usa Tally vs actual DYNAMIC'!$B118,Country,"USA",Batch_813445_batch_results.csv!$AH:$AH,'answer tally vs actualDYNAMIC'!P$1)</f>
        <v>0</v>
      </c>
      <c r="Q118">
        <f>COUNTIFS(Batch_813445_batch_results.csv!$AD:$AD, 'usa Tally vs actual DYNAMIC'!$B118,Country,"USA",Batch_813445_batch_results.csv!$AH:$AH,'answer tally vs actualDYNAMIC'!Q$1)</f>
        <v>0</v>
      </c>
      <c r="R118">
        <f>COUNTIFS(Batch_813445_batch_results.csv!$AD:$AD, 'usa Tally vs actual DYNAMIC'!$B118,Country,"USA",Batch_813445_batch_results.csv!$AH:$AH,'answer tally vs actualDYNAMIC'!R$1)</f>
        <v>0</v>
      </c>
    </row>
    <row r="119" spans="1:18">
      <c r="A119">
        <v>190957</v>
      </c>
      <c r="B119" t="s">
        <v>3384</v>
      </c>
      <c r="C119">
        <f>COUNTIFS(Batch_813445_batch_results.csv!$AD:$AD, 'usa Tally vs actual DYNAMIC'!$B119,Country,"USA")</f>
        <v>0</v>
      </c>
      <c r="D119">
        <f>COUNTIFS(Batch_813445_batch_results.csv!$AD:$AD, 'usa Tally vs actual DYNAMIC'!$B119,Country,"USA",Batch_813445_batch_results.csv!$AH:$AH,'answer tally vs actualDYNAMIC'!D$1)</f>
        <v>0</v>
      </c>
      <c r="E119">
        <f>COUNTIFS(Batch_813445_batch_results.csv!$AD:$AD, 'usa Tally vs actual DYNAMIC'!$B119,Country,"USA",Batch_813445_batch_results.csv!$AH:$AH,'answer tally vs actualDYNAMIC'!E$1)</f>
        <v>0</v>
      </c>
      <c r="F119">
        <f>COUNTIFS(Batch_813445_batch_results.csv!$AD:$AD, 'usa Tally vs actual DYNAMIC'!$B119,Country,"USA",Batch_813445_batch_results.csv!$AH:$AH,'answer tally vs actualDYNAMIC'!F$1)</f>
        <v>0</v>
      </c>
      <c r="G119">
        <f>COUNTIFS(Batch_813445_batch_results.csv!$AD:$AD, 'usa Tally vs actual DYNAMIC'!$B119,Country,"USA",Batch_813445_batch_results.csv!$AH:$AH,'answer tally vs actualDYNAMIC'!G$1)</f>
        <v>0</v>
      </c>
      <c r="H119">
        <f>COUNTIFS(Batch_813445_batch_results.csv!$AD:$AD, 'usa Tally vs actual DYNAMIC'!$B119,Country,"USA",Batch_813445_batch_results.csv!$AH:$AH,'answer tally vs actualDYNAMIC'!H$1)</f>
        <v>0</v>
      </c>
      <c r="I119">
        <f>COUNTIFS(Batch_813445_batch_results.csv!$AD:$AD, 'usa Tally vs actual DYNAMIC'!$B119,Country,"USA",Batch_813445_batch_results.csv!$AH:$AH,'answer tally vs actualDYNAMIC'!I$1)</f>
        <v>0</v>
      </c>
      <c r="J119">
        <f>COUNTIFS(Batch_813445_batch_results.csv!$AD:$AD, 'usa Tally vs actual DYNAMIC'!$B119,Country,"USA",Batch_813445_batch_results.csv!$AH:$AH,'answer tally vs actualDYNAMIC'!J$1)</f>
        <v>0</v>
      </c>
      <c r="K119">
        <f>COUNTIFS(Batch_813445_batch_results.csv!$AD:$AD, 'usa Tally vs actual DYNAMIC'!$B119,Country,"USA",Batch_813445_batch_results.csv!$AH:$AH,'answer tally vs actualDYNAMIC'!K$1)</f>
        <v>0</v>
      </c>
      <c r="L119">
        <f>COUNTIFS(Batch_813445_batch_results.csv!$AD:$AD, 'usa Tally vs actual DYNAMIC'!$B119,Country,"USA",Batch_813445_batch_results.csv!$AH:$AH,'answer tally vs actualDYNAMIC'!L$1)</f>
        <v>0</v>
      </c>
      <c r="M119">
        <f>COUNTIFS(Batch_813445_batch_results.csv!$AD:$AD, 'usa Tally vs actual DYNAMIC'!$B119,Country,"USA",Batch_813445_batch_results.csv!$AH:$AH,'answer tally vs actualDYNAMIC'!M$1)</f>
        <v>0</v>
      </c>
      <c r="N119">
        <f>COUNTIFS(Batch_813445_batch_results.csv!$AD:$AD, 'usa Tally vs actual DYNAMIC'!$B119,Country,"USA",Batch_813445_batch_results.csv!$AH:$AH,'answer tally vs actualDYNAMIC'!N$1)</f>
        <v>0</v>
      </c>
      <c r="O119">
        <f>COUNTIFS(Batch_813445_batch_results.csv!$AD:$AD, 'usa Tally vs actual DYNAMIC'!$B119,Country,"USA",Batch_813445_batch_results.csv!$AH:$AH,'answer tally vs actualDYNAMIC'!O$1)</f>
        <v>0</v>
      </c>
      <c r="P119">
        <f>COUNTIFS(Batch_813445_batch_results.csv!$AD:$AD, 'usa Tally vs actual DYNAMIC'!$B119,Country,"USA",Batch_813445_batch_results.csv!$AH:$AH,'answer tally vs actualDYNAMIC'!P$1)</f>
        <v>0</v>
      </c>
      <c r="Q119">
        <f>COUNTIFS(Batch_813445_batch_results.csv!$AD:$AD, 'usa Tally vs actual DYNAMIC'!$B119,Country,"USA",Batch_813445_batch_results.csv!$AH:$AH,'answer tally vs actualDYNAMIC'!Q$1)</f>
        <v>0</v>
      </c>
      <c r="R119">
        <f>COUNTIFS(Batch_813445_batch_results.csv!$AD:$AD, 'usa Tally vs actual DYNAMIC'!$B119,Country,"USA",Batch_813445_batch_results.csv!$AH:$AH,'answer tally vs actualDYNAMIC'!R$1)</f>
        <v>0</v>
      </c>
    </row>
    <row r="120" spans="1:18">
      <c r="A120">
        <v>405671</v>
      </c>
      <c r="B120" t="s">
        <v>474</v>
      </c>
      <c r="C120">
        <f>COUNTIFS(Batch_813445_batch_results.csv!$AD:$AD, 'usa Tally vs actual DYNAMIC'!$B120,Country,"USA")</f>
        <v>10</v>
      </c>
      <c r="D120">
        <f>COUNTIFS(Batch_813445_batch_results.csv!$AD:$AD, 'usa Tally vs actual DYNAMIC'!$B120,Country,"USA",Batch_813445_batch_results.csv!$AH:$AH,'answer tally vs actualDYNAMIC'!D$1)</f>
        <v>0</v>
      </c>
      <c r="E120">
        <f>COUNTIFS(Batch_813445_batch_results.csv!$AD:$AD, 'usa Tally vs actual DYNAMIC'!$B120,Country,"USA",Batch_813445_batch_results.csv!$AH:$AH,'answer tally vs actualDYNAMIC'!E$1)</f>
        <v>0</v>
      </c>
      <c r="F120">
        <f>COUNTIFS(Batch_813445_batch_results.csv!$AD:$AD, 'usa Tally vs actual DYNAMIC'!$B120,Country,"USA",Batch_813445_batch_results.csv!$AH:$AH,'answer tally vs actualDYNAMIC'!F$1)</f>
        <v>3</v>
      </c>
      <c r="G120">
        <f>COUNTIFS(Batch_813445_batch_results.csv!$AD:$AD, 'usa Tally vs actual DYNAMIC'!$B120,Country,"USA",Batch_813445_batch_results.csv!$AH:$AH,'answer tally vs actualDYNAMIC'!G$1)</f>
        <v>3</v>
      </c>
      <c r="H120">
        <f>COUNTIFS(Batch_813445_batch_results.csv!$AD:$AD, 'usa Tally vs actual DYNAMIC'!$B120,Country,"USA",Batch_813445_batch_results.csv!$AH:$AH,'answer tally vs actualDYNAMIC'!H$1)</f>
        <v>4</v>
      </c>
      <c r="I120">
        <f>COUNTIFS(Batch_813445_batch_results.csv!$AD:$AD, 'usa Tally vs actual DYNAMIC'!$B120,Country,"USA",Batch_813445_batch_results.csv!$AH:$AH,'answer tally vs actualDYNAMIC'!I$1)</f>
        <v>0</v>
      </c>
      <c r="J120">
        <f>COUNTIFS(Batch_813445_batch_results.csv!$AD:$AD, 'usa Tally vs actual DYNAMIC'!$B120,Country,"USA",Batch_813445_batch_results.csv!$AH:$AH,'answer tally vs actualDYNAMIC'!J$1)</f>
        <v>0</v>
      </c>
      <c r="K120">
        <f>COUNTIFS(Batch_813445_batch_results.csv!$AD:$AD, 'usa Tally vs actual DYNAMIC'!$B120,Country,"USA",Batch_813445_batch_results.csv!$AH:$AH,'answer tally vs actualDYNAMIC'!K$1)</f>
        <v>0</v>
      </c>
      <c r="L120">
        <f>COUNTIFS(Batch_813445_batch_results.csv!$AD:$AD, 'usa Tally vs actual DYNAMIC'!$B120,Country,"USA",Batch_813445_batch_results.csv!$AH:$AH,'answer tally vs actualDYNAMIC'!L$1)</f>
        <v>0</v>
      </c>
      <c r="M120">
        <f>COUNTIFS(Batch_813445_batch_results.csv!$AD:$AD, 'usa Tally vs actual DYNAMIC'!$B120,Country,"USA",Batch_813445_batch_results.csv!$AH:$AH,'answer tally vs actualDYNAMIC'!M$1)</f>
        <v>0</v>
      </c>
      <c r="N120">
        <f>COUNTIFS(Batch_813445_batch_results.csv!$AD:$AD, 'usa Tally vs actual DYNAMIC'!$B120,Country,"USA",Batch_813445_batch_results.csv!$AH:$AH,'answer tally vs actualDYNAMIC'!N$1)</f>
        <v>0</v>
      </c>
      <c r="O120">
        <f>COUNTIFS(Batch_813445_batch_results.csv!$AD:$AD, 'usa Tally vs actual DYNAMIC'!$B120,Country,"USA",Batch_813445_batch_results.csv!$AH:$AH,'answer tally vs actualDYNAMIC'!O$1)</f>
        <v>0</v>
      </c>
      <c r="P120">
        <f>COUNTIFS(Batch_813445_batch_results.csv!$AD:$AD, 'usa Tally vs actual DYNAMIC'!$B120,Country,"USA",Batch_813445_batch_results.csv!$AH:$AH,'answer tally vs actualDYNAMIC'!P$1)</f>
        <v>0</v>
      </c>
      <c r="Q120">
        <f>COUNTIFS(Batch_813445_batch_results.csv!$AD:$AD, 'usa Tally vs actual DYNAMIC'!$B120,Country,"USA",Batch_813445_batch_results.csv!$AH:$AH,'answer tally vs actualDYNAMIC'!Q$1)</f>
        <v>0</v>
      </c>
      <c r="R120">
        <f>COUNTIFS(Batch_813445_batch_results.csv!$AD:$AD, 'usa Tally vs actual DYNAMIC'!$B120,Country,"USA",Batch_813445_batch_results.csv!$AH:$AH,'answer tally vs actualDYNAMIC'!R$1)</f>
        <v>0</v>
      </c>
    </row>
    <row r="121" spans="1:18">
      <c r="A121">
        <v>216765</v>
      </c>
      <c r="B121" t="s">
        <v>1289</v>
      </c>
      <c r="C121">
        <f>COUNTIFS(Batch_813445_batch_results.csv!$AD:$AD, 'usa Tally vs actual DYNAMIC'!$B121,Country,"USA")</f>
        <v>0</v>
      </c>
      <c r="D121">
        <f>COUNTIFS(Batch_813445_batch_results.csv!$AD:$AD, 'usa Tally vs actual DYNAMIC'!$B121,Country,"USA",Batch_813445_batch_results.csv!$AH:$AH,'answer tally vs actualDYNAMIC'!D$1)</f>
        <v>0</v>
      </c>
      <c r="E121">
        <f>COUNTIFS(Batch_813445_batch_results.csv!$AD:$AD, 'usa Tally vs actual DYNAMIC'!$B121,Country,"USA",Batch_813445_batch_results.csv!$AH:$AH,'answer tally vs actualDYNAMIC'!E$1)</f>
        <v>0</v>
      </c>
      <c r="F121">
        <f>COUNTIFS(Batch_813445_batch_results.csv!$AD:$AD, 'usa Tally vs actual DYNAMIC'!$B121,Country,"USA",Batch_813445_batch_results.csv!$AH:$AH,'answer tally vs actualDYNAMIC'!F$1)</f>
        <v>0</v>
      </c>
      <c r="G121">
        <f>COUNTIFS(Batch_813445_batch_results.csv!$AD:$AD, 'usa Tally vs actual DYNAMIC'!$B121,Country,"USA",Batch_813445_batch_results.csv!$AH:$AH,'answer tally vs actualDYNAMIC'!G$1)</f>
        <v>0</v>
      </c>
      <c r="H121">
        <f>COUNTIFS(Batch_813445_batch_results.csv!$AD:$AD, 'usa Tally vs actual DYNAMIC'!$B121,Country,"USA",Batch_813445_batch_results.csv!$AH:$AH,'answer tally vs actualDYNAMIC'!H$1)</f>
        <v>0</v>
      </c>
      <c r="I121">
        <f>COUNTIFS(Batch_813445_batch_results.csv!$AD:$AD, 'usa Tally vs actual DYNAMIC'!$B121,Country,"USA",Batch_813445_batch_results.csv!$AH:$AH,'answer tally vs actualDYNAMIC'!I$1)</f>
        <v>0</v>
      </c>
      <c r="J121">
        <f>COUNTIFS(Batch_813445_batch_results.csv!$AD:$AD, 'usa Tally vs actual DYNAMIC'!$B121,Country,"USA",Batch_813445_batch_results.csv!$AH:$AH,'answer tally vs actualDYNAMIC'!J$1)</f>
        <v>0</v>
      </c>
      <c r="K121">
        <f>COUNTIFS(Batch_813445_batch_results.csv!$AD:$AD, 'usa Tally vs actual DYNAMIC'!$B121,Country,"USA",Batch_813445_batch_results.csv!$AH:$AH,'answer tally vs actualDYNAMIC'!K$1)</f>
        <v>0</v>
      </c>
      <c r="L121">
        <f>COUNTIFS(Batch_813445_batch_results.csv!$AD:$AD, 'usa Tally vs actual DYNAMIC'!$B121,Country,"USA",Batch_813445_batch_results.csv!$AH:$AH,'answer tally vs actualDYNAMIC'!L$1)</f>
        <v>0</v>
      </c>
      <c r="M121">
        <f>COUNTIFS(Batch_813445_batch_results.csv!$AD:$AD, 'usa Tally vs actual DYNAMIC'!$B121,Country,"USA",Batch_813445_batch_results.csv!$AH:$AH,'answer tally vs actualDYNAMIC'!M$1)</f>
        <v>0</v>
      </c>
      <c r="N121">
        <f>COUNTIFS(Batch_813445_batch_results.csv!$AD:$AD, 'usa Tally vs actual DYNAMIC'!$B121,Country,"USA",Batch_813445_batch_results.csv!$AH:$AH,'answer tally vs actualDYNAMIC'!N$1)</f>
        <v>0</v>
      </c>
      <c r="O121">
        <f>COUNTIFS(Batch_813445_batch_results.csv!$AD:$AD, 'usa Tally vs actual DYNAMIC'!$B121,Country,"USA",Batch_813445_batch_results.csv!$AH:$AH,'answer tally vs actualDYNAMIC'!O$1)</f>
        <v>0</v>
      </c>
      <c r="P121">
        <f>COUNTIFS(Batch_813445_batch_results.csv!$AD:$AD, 'usa Tally vs actual DYNAMIC'!$B121,Country,"USA",Batch_813445_batch_results.csv!$AH:$AH,'answer tally vs actualDYNAMIC'!P$1)</f>
        <v>0</v>
      </c>
      <c r="Q121">
        <f>COUNTIFS(Batch_813445_batch_results.csv!$AD:$AD, 'usa Tally vs actual DYNAMIC'!$B121,Country,"USA",Batch_813445_batch_results.csv!$AH:$AH,'answer tally vs actualDYNAMIC'!Q$1)</f>
        <v>0</v>
      </c>
      <c r="R121">
        <f>COUNTIFS(Batch_813445_batch_results.csv!$AD:$AD, 'usa Tally vs actual DYNAMIC'!$B121,Country,"USA",Batch_813445_batch_results.csv!$AH:$AH,'answer tally vs actualDYNAMIC'!R$1)</f>
        <v>0</v>
      </c>
    </row>
    <row r="122" spans="1:18">
      <c r="A122">
        <v>248121</v>
      </c>
      <c r="B122" t="s">
        <v>460</v>
      </c>
      <c r="C122">
        <f>COUNTIFS(Batch_813445_batch_results.csv!$AD:$AD, 'usa Tally vs actual DYNAMIC'!$B122,Country,"USA")</f>
        <v>1</v>
      </c>
      <c r="D122">
        <f>COUNTIFS(Batch_813445_batch_results.csv!$AD:$AD, 'usa Tally vs actual DYNAMIC'!$B122,Country,"USA",Batch_813445_batch_results.csv!$AH:$AH,'answer tally vs actualDYNAMIC'!D$1)</f>
        <v>0</v>
      </c>
      <c r="E122">
        <f>COUNTIFS(Batch_813445_batch_results.csv!$AD:$AD, 'usa Tally vs actual DYNAMIC'!$B122,Country,"USA",Batch_813445_batch_results.csv!$AH:$AH,'answer tally vs actualDYNAMIC'!E$1)</f>
        <v>1</v>
      </c>
      <c r="F122">
        <f>COUNTIFS(Batch_813445_batch_results.csv!$AD:$AD, 'usa Tally vs actual DYNAMIC'!$B122,Country,"USA",Batch_813445_batch_results.csv!$AH:$AH,'answer tally vs actualDYNAMIC'!F$1)</f>
        <v>0</v>
      </c>
      <c r="G122">
        <f>COUNTIFS(Batch_813445_batch_results.csv!$AD:$AD, 'usa Tally vs actual DYNAMIC'!$B122,Country,"USA",Batch_813445_batch_results.csv!$AH:$AH,'answer tally vs actualDYNAMIC'!G$1)</f>
        <v>0</v>
      </c>
      <c r="H122">
        <f>COUNTIFS(Batch_813445_batch_results.csv!$AD:$AD, 'usa Tally vs actual DYNAMIC'!$B122,Country,"USA",Batch_813445_batch_results.csv!$AH:$AH,'answer tally vs actualDYNAMIC'!H$1)</f>
        <v>0</v>
      </c>
      <c r="I122">
        <f>COUNTIFS(Batch_813445_batch_results.csv!$AD:$AD, 'usa Tally vs actual DYNAMIC'!$B122,Country,"USA",Batch_813445_batch_results.csv!$AH:$AH,'answer tally vs actualDYNAMIC'!I$1)</f>
        <v>0</v>
      </c>
      <c r="J122">
        <f>COUNTIFS(Batch_813445_batch_results.csv!$AD:$AD, 'usa Tally vs actual DYNAMIC'!$B122,Country,"USA",Batch_813445_batch_results.csv!$AH:$AH,'answer tally vs actualDYNAMIC'!J$1)</f>
        <v>0</v>
      </c>
      <c r="K122">
        <f>COUNTIFS(Batch_813445_batch_results.csv!$AD:$AD, 'usa Tally vs actual DYNAMIC'!$B122,Country,"USA",Batch_813445_batch_results.csv!$AH:$AH,'answer tally vs actualDYNAMIC'!K$1)</f>
        <v>0</v>
      </c>
      <c r="L122">
        <f>COUNTIFS(Batch_813445_batch_results.csv!$AD:$AD, 'usa Tally vs actual DYNAMIC'!$B122,Country,"USA",Batch_813445_batch_results.csv!$AH:$AH,'answer tally vs actualDYNAMIC'!L$1)</f>
        <v>0</v>
      </c>
      <c r="M122">
        <f>COUNTIFS(Batch_813445_batch_results.csv!$AD:$AD, 'usa Tally vs actual DYNAMIC'!$B122,Country,"USA",Batch_813445_batch_results.csv!$AH:$AH,'answer tally vs actualDYNAMIC'!M$1)</f>
        <v>0</v>
      </c>
      <c r="N122">
        <f>COUNTIFS(Batch_813445_batch_results.csv!$AD:$AD, 'usa Tally vs actual DYNAMIC'!$B122,Country,"USA",Batch_813445_batch_results.csv!$AH:$AH,'answer tally vs actualDYNAMIC'!N$1)</f>
        <v>0</v>
      </c>
      <c r="O122">
        <f>COUNTIFS(Batch_813445_batch_results.csv!$AD:$AD, 'usa Tally vs actual DYNAMIC'!$B122,Country,"USA",Batch_813445_batch_results.csv!$AH:$AH,'answer tally vs actualDYNAMIC'!O$1)</f>
        <v>0</v>
      </c>
      <c r="P122">
        <f>COUNTIFS(Batch_813445_batch_results.csv!$AD:$AD, 'usa Tally vs actual DYNAMIC'!$B122,Country,"USA",Batch_813445_batch_results.csv!$AH:$AH,'answer tally vs actualDYNAMIC'!P$1)</f>
        <v>0</v>
      </c>
      <c r="Q122">
        <f>COUNTIFS(Batch_813445_batch_results.csv!$AD:$AD, 'usa Tally vs actual DYNAMIC'!$B122,Country,"USA",Batch_813445_batch_results.csv!$AH:$AH,'answer tally vs actualDYNAMIC'!Q$1)</f>
        <v>0</v>
      </c>
      <c r="R122">
        <f>COUNTIFS(Batch_813445_batch_results.csv!$AD:$AD, 'usa Tally vs actual DYNAMIC'!$B122,Country,"USA",Batch_813445_batch_results.csv!$AH:$AH,'answer tally vs actualDYNAMIC'!R$1)</f>
        <v>0</v>
      </c>
    </row>
    <row r="123" spans="1:18">
      <c r="A123">
        <v>211894</v>
      </c>
      <c r="B123" t="s">
        <v>545</v>
      </c>
      <c r="C123">
        <f>COUNTIFS(Batch_813445_batch_results.csv!$AD:$AD, 'usa Tally vs actual DYNAMIC'!$B123,Country,"USA")</f>
        <v>40</v>
      </c>
      <c r="D123">
        <f>COUNTIFS(Batch_813445_batch_results.csv!$AD:$AD, 'usa Tally vs actual DYNAMIC'!$B123,Country,"USA",Batch_813445_batch_results.csv!$AH:$AH,'answer tally vs actualDYNAMIC'!D$1)</f>
        <v>0</v>
      </c>
      <c r="E123">
        <f>COUNTIFS(Batch_813445_batch_results.csv!$AD:$AD, 'usa Tally vs actual DYNAMIC'!$B123,Country,"USA",Batch_813445_batch_results.csv!$AH:$AH,'answer tally vs actualDYNAMIC'!E$1)</f>
        <v>0</v>
      </c>
      <c r="F123">
        <f>COUNTIFS(Batch_813445_batch_results.csv!$AD:$AD, 'usa Tally vs actual DYNAMIC'!$B123,Country,"USA",Batch_813445_batch_results.csv!$AH:$AH,'answer tally vs actualDYNAMIC'!F$1)</f>
        <v>11</v>
      </c>
      <c r="G123">
        <f>COUNTIFS(Batch_813445_batch_results.csv!$AD:$AD, 'usa Tally vs actual DYNAMIC'!$B123,Country,"USA",Batch_813445_batch_results.csv!$AH:$AH,'answer tally vs actualDYNAMIC'!G$1)</f>
        <v>16</v>
      </c>
      <c r="H123">
        <f>COUNTIFS(Batch_813445_batch_results.csv!$AD:$AD, 'usa Tally vs actual DYNAMIC'!$B123,Country,"USA",Batch_813445_batch_results.csv!$AH:$AH,'answer tally vs actualDYNAMIC'!H$1)</f>
        <v>13</v>
      </c>
      <c r="I123">
        <f>COUNTIFS(Batch_813445_batch_results.csv!$AD:$AD, 'usa Tally vs actual DYNAMIC'!$B123,Country,"USA",Batch_813445_batch_results.csv!$AH:$AH,'answer tally vs actualDYNAMIC'!I$1)</f>
        <v>0</v>
      </c>
      <c r="J123">
        <f>COUNTIFS(Batch_813445_batch_results.csv!$AD:$AD, 'usa Tally vs actual DYNAMIC'!$B123,Country,"USA",Batch_813445_batch_results.csv!$AH:$AH,'answer tally vs actualDYNAMIC'!J$1)</f>
        <v>0</v>
      </c>
      <c r="K123">
        <f>COUNTIFS(Batch_813445_batch_results.csv!$AD:$AD, 'usa Tally vs actual DYNAMIC'!$B123,Country,"USA",Batch_813445_batch_results.csv!$AH:$AH,'answer tally vs actualDYNAMIC'!K$1)</f>
        <v>0</v>
      </c>
      <c r="L123">
        <f>COUNTIFS(Batch_813445_batch_results.csv!$AD:$AD, 'usa Tally vs actual DYNAMIC'!$B123,Country,"USA",Batch_813445_batch_results.csv!$AH:$AH,'answer tally vs actualDYNAMIC'!L$1)</f>
        <v>0</v>
      </c>
      <c r="M123">
        <f>COUNTIFS(Batch_813445_batch_results.csv!$AD:$AD, 'usa Tally vs actual DYNAMIC'!$B123,Country,"USA",Batch_813445_batch_results.csv!$AH:$AH,'answer tally vs actualDYNAMIC'!M$1)</f>
        <v>0</v>
      </c>
      <c r="N123">
        <f>COUNTIFS(Batch_813445_batch_results.csv!$AD:$AD, 'usa Tally vs actual DYNAMIC'!$B123,Country,"USA",Batch_813445_batch_results.csv!$AH:$AH,'answer tally vs actualDYNAMIC'!N$1)</f>
        <v>0</v>
      </c>
      <c r="O123">
        <f>COUNTIFS(Batch_813445_batch_results.csv!$AD:$AD, 'usa Tally vs actual DYNAMIC'!$B123,Country,"USA",Batch_813445_batch_results.csv!$AH:$AH,'answer tally vs actualDYNAMIC'!O$1)</f>
        <v>0</v>
      </c>
      <c r="P123">
        <f>COUNTIFS(Batch_813445_batch_results.csv!$AD:$AD, 'usa Tally vs actual DYNAMIC'!$B123,Country,"USA",Batch_813445_batch_results.csv!$AH:$AH,'answer tally vs actualDYNAMIC'!P$1)</f>
        <v>0</v>
      </c>
      <c r="Q123">
        <f>COUNTIFS(Batch_813445_batch_results.csv!$AD:$AD, 'usa Tally vs actual DYNAMIC'!$B123,Country,"USA",Batch_813445_batch_results.csv!$AH:$AH,'answer tally vs actualDYNAMIC'!Q$1)</f>
        <v>0</v>
      </c>
      <c r="R123">
        <f>COUNTIFS(Batch_813445_batch_results.csv!$AD:$AD, 'usa Tally vs actual DYNAMIC'!$B123,Country,"USA",Batch_813445_batch_results.csv!$AH:$AH,'answer tally vs actualDYNAMIC'!R$1)</f>
        <v>0</v>
      </c>
    </row>
    <row r="124" spans="1:18">
      <c r="A124">
        <v>211894</v>
      </c>
      <c r="B124" t="s">
        <v>3007</v>
      </c>
      <c r="C124">
        <f>COUNTIFS(Batch_813445_batch_results.csv!$AD:$AD, 'usa Tally vs actual DYNAMIC'!$B124,Country,"USA")</f>
        <v>2</v>
      </c>
      <c r="D124">
        <f>COUNTIFS(Batch_813445_batch_results.csv!$AD:$AD, 'usa Tally vs actual DYNAMIC'!$B124,Country,"USA",Batch_813445_batch_results.csv!$AH:$AH,'answer tally vs actualDYNAMIC'!D$1)</f>
        <v>0</v>
      </c>
      <c r="E124">
        <f>COUNTIFS(Batch_813445_batch_results.csv!$AD:$AD, 'usa Tally vs actual DYNAMIC'!$B124,Country,"USA",Batch_813445_batch_results.csv!$AH:$AH,'answer tally vs actualDYNAMIC'!E$1)</f>
        <v>0</v>
      </c>
      <c r="F124">
        <f>COUNTIFS(Batch_813445_batch_results.csv!$AD:$AD, 'usa Tally vs actual DYNAMIC'!$B124,Country,"USA",Batch_813445_batch_results.csv!$AH:$AH,'answer tally vs actualDYNAMIC'!F$1)</f>
        <v>1</v>
      </c>
      <c r="G124">
        <f>COUNTIFS(Batch_813445_batch_results.csv!$AD:$AD, 'usa Tally vs actual DYNAMIC'!$B124,Country,"USA",Batch_813445_batch_results.csv!$AH:$AH,'answer tally vs actualDYNAMIC'!G$1)</f>
        <v>0</v>
      </c>
      <c r="H124">
        <f>COUNTIFS(Batch_813445_batch_results.csv!$AD:$AD, 'usa Tally vs actual DYNAMIC'!$B124,Country,"USA",Batch_813445_batch_results.csv!$AH:$AH,'answer tally vs actualDYNAMIC'!H$1)</f>
        <v>1</v>
      </c>
      <c r="I124">
        <f>COUNTIFS(Batch_813445_batch_results.csv!$AD:$AD, 'usa Tally vs actual DYNAMIC'!$B124,Country,"USA",Batch_813445_batch_results.csv!$AH:$AH,'answer tally vs actualDYNAMIC'!I$1)</f>
        <v>0</v>
      </c>
      <c r="J124">
        <f>COUNTIFS(Batch_813445_batch_results.csv!$AD:$AD, 'usa Tally vs actual DYNAMIC'!$B124,Country,"USA",Batch_813445_batch_results.csv!$AH:$AH,'answer tally vs actualDYNAMIC'!J$1)</f>
        <v>0</v>
      </c>
      <c r="K124">
        <f>COUNTIFS(Batch_813445_batch_results.csv!$AD:$AD, 'usa Tally vs actual DYNAMIC'!$B124,Country,"USA",Batch_813445_batch_results.csv!$AH:$AH,'answer tally vs actualDYNAMIC'!K$1)</f>
        <v>0</v>
      </c>
      <c r="L124">
        <f>COUNTIFS(Batch_813445_batch_results.csv!$AD:$AD, 'usa Tally vs actual DYNAMIC'!$B124,Country,"USA",Batch_813445_batch_results.csv!$AH:$AH,'answer tally vs actualDYNAMIC'!L$1)</f>
        <v>0</v>
      </c>
      <c r="M124">
        <f>COUNTIFS(Batch_813445_batch_results.csv!$AD:$AD, 'usa Tally vs actual DYNAMIC'!$B124,Country,"USA",Batch_813445_batch_results.csv!$AH:$AH,'answer tally vs actualDYNAMIC'!M$1)</f>
        <v>0</v>
      </c>
      <c r="N124">
        <f>COUNTIFS(Batch_813445_batch_results.csv!$AD:$AD, 'usa Tally vs actual DYNAMIC'!$B124,Country,"USA",Batch_813445_batch_results.csv!$AH:$AH,'answer tally vs actualDYNAMIC'!N$1)</f>
        <v>0</v>
      </c>
      <c r="O124">
        <f>COUNTIFS(Batch_813445_batch_results.csv!$AD:$AD, 'usa Tally vs actual DYNAMIC'!$B124,Country,"USA",Batch_813445_batch_results.csv!$AH:$AH,'answer tally vs actualDYNAMIC'!O$1)</f>
        <v>0</v>
      </c>
      <c r="P124">
        <f>COUNTIFS(Batch_813445_batch_results.csv!$AD:$AD, 'usa Tally vs actual DYNAMIC'!$B124,Country,"USA",Batch_813445_batch_results.csv!$AH:$AH,'answer tally vs actualDYNAMIC'!P$1)</f>
        <v>0</v>
      </c>
      <c r="Q124">
        <f>COUNTIFS(Batch_813445_batch_results.csv!$AD:$AD, 'usa Tally vs actual DYNAMIC'!$B124,Country,"USA",Batch_813445_batch_results.csv!$AH:$AH,'answer tally vs actualDYNAMIC'!Q$1)</f>
        <v>0</v>
      </c>
      <c r="R124">
        <f>COUNTIFS(Batch_813445_batch_results.csv!$AD:$AD, 'usa Tally vs actual DYNAMIC'!$B124,Country,"USA",Batch_813445_batch_results.csv!$AH:$AH,'answer tally vs actualDYNAMIC'!R$1)</f>
        <v>0</v>
      </c>
    </row>
    <row r="125" spans="1:18">
      <c r="A125">
        <v>211894</v>
      </c>
      <c r="B125" t="s">
        <v>3081</v>
      </c>
      <c r="C125">
        <f>COUNTIFS(Batch_813445_batch_results.csv!$AD:$AD, 'usa Tally vs actual DYNAMIC'!$B125,Country,"USA")</f>
        <v>1</v>
      </c>
      <c r="D125">
        <f>COUNTIFS(Batch_813445_batch_results.csv!$AD:$AD, 'usa Tally vs actual DYNAMIC'!$B125,Country,"USA",Batch_813445_batch_results.csv!$AH:$AH,'answer tally vs actualDYNAMIC'!D$1)</f>
        <v>0</v>
      </c>
      <c r="E125">
        <f>COUNTIFS(Batch_813445_batch_results.csv!$AD:$AD, 'usa Tally vs actual DYNAMIC'!$B125,Country,"USA",Batch_813445_batch_results.csv!$AH:$AH,'answer tally vs actualDYNAMIC'!E$1)</f>
        <v>0</v>
      </c>
      <c r="F125">
        <f>COUNTIFS(Batch_813445_batch_results.csv!$AD:$AD, 'usa Tally vs actual DYNAMIC'!$B125,Country,"USA",Batch_813445_batch_results.csv!$AH:$AH,'answer tally vs actualDYNAMIC'!F$1)</f>
        <v>0</v>
      </c>
      <c r="G125">
        <f>COUNTIFS(Batch_813445_batch_results.csv!$AD:$AD, 'usa Tally vs actual DYNAMIC'!$B125,Country,"USA",Batch_813445_batch_results.csv!$AH:$AH,'answer tally vs actualDYNAMIC'!G$1)</f>
        <v>0</v>
      </c>
      <c r="H125">
        <f>COUNTIFS(Batch_813445_batch_results.csv!$AD:$AD, 'usa Tally vs actual DYNAMIC'!$B125,Country,"USA",Batch_813445_batch_results.csv!$AH:$AH,'answer tally vs actualDYNAMIC'!H$1)</f>
        <v>1</v>
      </c>
      <c r="I125">
        <f>COUNTIFS(Batch_813445_batch_results.csv!$AD:$AD, 'usa Tally vs actual DYNAMIC'!$B125,Country,"USA",Batch_813445_batch_results.csv!$AH:$AH,'answer tally vs actualDYNAMIC'!I$1)</f>
        <v>0</v>
      </c>
      <c r="J125">
        <f>COUNTIFS(Batch_813445_batch_results.csv!$AD:$AD, 'usa Tally vs actual DYNAMIC'!$B125,Country,"USA",Batch_813445_batch_results.csv!$AH:$AH,'answer tally vs actualDYNAMIC'!J$1)</f>
        <v>0</v>
      </c>
      <c r="K125">
        <f>COUNTIFS(Batch_813445_batch_results.csv!$AD:$AD, 'usa Tally vs actual DYNAMIC'!$B125,Country,"USA",Batch_813445_batch_results.csv!$AH:$AH,'answer tally vs actualDYNAMIC'!K$1)</f>
        <v>0</v>
      </c>
      <c r="L125">
        <f>COUNTIFS(Batch_813445_batch_results.csv!$AD:$AD, 'usa Tally vs actual DYNAMIC'!$B125,Country,"USA",Batch_813445_batch_results.csv!$AH:$AH,'answer tally vs actualDYNAMIC'!L$1)</f>
        <v>0</v>
      </c>
      <c r="M125">
        <f>COUNTIFS(Batch_813445_batch_results.csv!$AD:$AD, 'usa Tally vs actual DYNAMIC'!$B125,Country,"USA",Batch_813445_batch_results.csv!$AH:$AH,'answer tally vs actualDYNAMIC'!M$1)</f>
        <v>0</v>
      </c>
      <c r="N125">
        <f>COUNTIFS(Batch_813445_batch_results.csv!$AD:$AD, 'usa Tally vs actual DYNAMIC'!$B125,Country,"USA",Batch_813445_batch_results.csv!$AH:$AH,'answer tally vs actualDYNAMIC'!N$1)</f>
        <v>0</v>
      </c>
      <c r="O125">
        <f>COUNTIFS(Batch_813445_batch_results.csv!$AD:$AD, 'usa Tally vs actual DYNAMIC'!$B125,Country,"USA",Batch_813445_batch_results.csv!$AH:$AH,'answer tally vs actualDYNAMIC'!O$1)</f>
        <v>0</v>
      </c>
      <c r="P125">
        <f>COUNTIFS(Batch_813445_batch_results.csv!$AD:$AD, 'usa Tally vs actual DYNAMIC'!$B125,Country,"USA",Batch_813445_batch_results.csv!$AH:$AH,'answer tally vs actualDYNAMIC'!P$1)</f>
        <v>0</v>
      </c>
      <c r="Q125">
        <f>COUNTIFS(Batch_813445_batch_results.csv!$AD:$AD, 'usa Tally vs actual DYNAMIC'!$B125,Country,"USA",Batch_813445_batch_results.csv!$AH:$AH,'answer tally vs actualDYNAMIC'!Q$1)</f>
        <v>0</v>
      </c>
      <c r="R125">
        <f>COUNTIFS(Batch_813445_batch_results.csv!$AD:$AD, 'usa Tally vs actual DYNAMIC'!$B125,Country,"USA",Batch_813445_batch_results.csv!$AH:$AH,'answer tally vs actualDYNAMIC'!R$1)</f>
        <v>0</v>
      </c>
    </row>
    <row r="126" spans="1:18">
      <c r="A126">
        <v>211894</v>
      </c>
      <c r="B126" t="s">
        <v>615</v>
      </c>
      <c r="C126">
        <f>COUNTIFS(Batch_813445_batch_results.csv!$AD:$AD, 'usa Tally vs actual DYNAMIC'!$B126,Country,"USA")</f>
        <v>0</v>
      </c>
      <c r="D126">
        <f>COUNTIFS(Batch_813445_batch_results.csv!$AD:$AD, 'usa Tally vs actual DYNAMIC'!$B126,Country,"USA",Batch_813445_batch_results.csv!$AH:$AH,'answer tally vs actualDYNAMIC'!D$1)</f>
        <v>0</v>
      </c>
      <c r="E126">
        <f>COUNTIFS(Batch_813445_batch_results.csv!$AD:$AD, 'usa Tally vs actual DYNAMIC'!$B126,Country,"USA",Batch_813445_batch_results.csv!$AH:$AH,'answer tally vs actualDYNAMIC'!E$1)</f>
        <v>0</v>
      </c>
      <c r="F126">
        <f>COUNTIFS(Batch_813445_batch_results.csv!$AD:$AD, 'usa Tally vs actual DYNAMIC'!$B126,Country,"USA",Batch_813445_batch_results.csv!$AH:$AH,'answer tally vs actualDYNAMIC'!F$1)</f>
        <v>0</v>
      </c>
      <c r="G126">
        <f>COUNTIFS(Batch_813445_batch_results.csv!$AD:$AD, 'usa Tally vs actual DYNAMIC'!$B126,Country,"USA",Batch_813445_batch_results.csv!$AH:$AH,'answer tally vs actualDYNAMIC'!G$1)</f>
        <v>0</v>
      </c>
      <c r="H126">
        <f>COUNTIFS(Batch_813445_batch_results.csv!$AD:$AD, 'usa Tally vs actual DYNAMIC'!$B126,Country,"USA",Batch_813445_batch_results.csv!$AH:$AH,'answer tally vs actualDYNAMIC'!H$1)</f>
        <v>0</v>
      </c>
      <c r="I126">
        <f>COUNTIFS(Batch_813445_batch_results.csv!$AD:$AD, 'usa Tally vs actual DYNAMIC'!$B126,Country,"USA",Batch_813445_batch_results.csv!$AH:$AH,'answer tally vs actualDYNAMIC'!I$1)</f>
        <v>0</v>
      </c>
      <c r="J126">
        <f>COUNTIFS(Batch_813445_batch_results.csv!$AD:$AD, 'usa Tally vs actual DYNAMIC'!$B126,Country,"USA",Batch_813445_batch_results.csv!$AH:$AH,'answer tally vs actualDYNAMIC'!J$1)</f>
        <v>0</v>
      </c>
      <c r="K126">
        <f>COUNTIFS(Batch_813445_batch_results.csv!$AD:$AD, 'usa Tally vs actual DYNAMIC'!$B126,Country,"USA",Batch_813445_batch_results.csv!$AH:$AH,'answer tally vs actualDYNAMIC'!K$1)</f>
        <v>0</v>
      </c>
      <c r="L126">
        <f>COUNTIFS(Batch_813445_batch_results.csv!$AD:$AD, 'usa Tally vs actual DYNAMIC'!$B126,Country,"USA",Batch_813445_batch_results.csv!$AH:$AH,'answer tally vs actualDYNAMIC'!L$1)</f>
        <v>0</v>
      </c>
      <c r="M126">
        <f>COUNTIFS(Batch_813445_batch_results.csv!$AD:$AD, 'usa Tally vs actual DYNAMIC'!$B126,Country,"USA",Batch_813445_batch_results.csv!$AH:$AH,'answer tally vs actualDYNAMIC'!M$1)</f>
        <v>0</v>
      </c>
      <c r="N126">
        <f>COUNTIFS(Batch_813445_batch_results.csv!$AD:$AD, 'usa Tally vs actual DYNAMIC'!$B126,Country,"USA",Batch_813445_batch_results.csv!$AH:$AH,'answer tally vs actualDYNAMIC'!N$1)</f>
        <v>0</v>
      </c>
      <c r="O126">
        <f>COUNTIFS(Batch_813445_batch_results.csv!$AD:$AD, 'usa Tally vs actual DYNAMIC'!$B126,Country,"USA",Batch_813445_batch_results.csv!$AH:$AH,'answer tally vs actualDYNAMIC'!O$1)</f>
        <v>0</v>
      </c>
      <c r="P126">
        <f>COUNTIFS(Batch_813445_batch_results.csv!$AD:$AD, 'usa Tally vs actual DYNAMIC'!$B126,Country,"USA",Batch_813445_batch_results.csv!$AH:$AH,'answer tally vs actualDYNAMIC'!P$1)</f>
        <v>0</v>
      </c>
      <c r="Q126">
        <f>COUNTIFS(Batch_813445_batch_results.csv!$AD:$AD, 'usa Tally vs actual DYNAMIC'!$B126,Country,"USA",Batch_813445_batch_results.csv!$AH:$AH,'answer tally vs actualDYNAMIC'!Q$1)</f>
        <v>0</v>
      </c>
      <c r="R126">
        <f>COUNTIFS(Batch_813445_batch_results.csv!$AD:$AD, 'usa Tally vs actual DYNAMIC'!$B126,Country,"USA",Batch_813445_batch_results.csv!$AH:$AH,'answer tally vs actualDYNAMIC'!R$1)</f>
        <v>0</v>
      </c>
    </row>
    <row r="127" spans="1:18">
      <c r="A127">
        <v>190708</v>
      </c>
      <c r="B127" t="s">
        <v>625</v>
      </c>
      <c r="C127">
        <f>COUNTIFS(Batch_813445_batch_results.csv!$AD:$AD, 'usa Tally vs actual DYNAMIC'!$B127,Country,"USA")</f>
        <v>0</v>
      </c>
      <c r="D127">
        <f>COUNTIFS(Batch_813445_batch_results.csv!$AD:$AD, 'usa Tally vs actual DYNAMIC'!$B127,Country,"USA",Batch_813445_batch_results.csv!$AH:$AH,'answer tally vs actualDYNAMIC'!D$1)</f>
        <v>0</v>
      </c>
      <c r="E127">
        <f>COUNTIFS(Batch_813445_batch_results.csv!$AD:$AD, 'usa Tally vs actual DYNAMIC'!$B127,Country,"USA",Batch_813445_batch_results.csv!$AH:$AH,'answer tally vs actualDYNAMIC'!E$1)</f>
        <v>0</v>
      </c>
      <c r="F127">
        <f>COUNTIFS(Batch_813445_batch_results.csv!$AD:$AD, 'usa Tally vs actual DYNAMIC'!$B127,Country,"USA",Batch_813445_batch_results.csv!$AH:$AH,'answer tally vs actualDYNAMIC'!F$1)</f>
        <v>0</v>
      </c>
      <c r="G127">
        <f>COUNTIFS(Batch_813445_batch_results.csv!$AD:$AD, 'usa Tally vs actual DYNAMIC'!$B127,Country,"USA",Batch_813445_batch_results.csv!$AH:$AH,'answer tally vs actualDYNAMIC'!G$1)</f>
        <v>0</v>
      </c>
      <c r="H127">
        <f>COUNTIFS(Batch_813445_batch_results.csv!$AD:$AD, 'usa Tally vs actual DYNAMIC'!$B127,Country,"USA",Batch_813445_batch_results.csv!$AH:$AH,'answer tally vs actualDYNAMIC'!H$1)</f>
        <v>0</v>
      </c>
      <c r="I127">
        <f>COUNTIFS(Batch_813445_batch_results.csv!$AD:$AD, 'usa Tally vs actual DYNAMIC'!$B127,Country,"USA",Batch_813445_batch_results.csv!$AH:$AH,'answer tally vs actualDYNAMIC'!I$1)</f>
        <v>0</v>
      </c>
      <c r="J127">
        <f>COUNTIFS(Batch_813445_batch_results.csv!$AD:$AD, 'usa Tally vs actual DYNAMIC'!$B127,Country,"USA",Batch_813445_batch_results.csv!$AH:$AH,'answer tally vs actualDYNAMIC'!J$1)</f>
        <v>0</v>
      </c>
      <c r="K127">
        <f>COUNTIFS(Batch_813445_batch_results.csv!$AD:$AD, 'usa Tally vs actual DYNAMIC'!$B127,Country,"USA",Batch_813445_batch_results.csv!$AH:$AH,'answer tally vs actualDYNAMIC'!K$1)</f>
        <v>0</v>
      </c>
      <c r="L127">
        <f>COUNTIFS(Batch_813445_batch_results.csv!$AD:$AD, 'usa Tally vs actual DYNAMIC'!$B127,Country,"USA",Batch_813445_batch_results.csv!$AH:$AH,'answer tally vs actualDYNAMIC'!L$1)</f>
        <v>0</v>
      </c>
      <c r="M127">
        <f>COUNTIFS(Batch_813445_batch_results.csv!$AD:$AD, 'usa Tally vs actual DYNAMIC'!$B127,Country,"USA",Batch_813445_batch_results.csv!$AH:$AH,'answer tally vs actualDYNAMIC'!M$1)</f>
        <v>0</v>
      </c>
      <c r="N127">
        <f>COUNTIFS(Batch_813445_batch_results.csv!$AD:$AD, 'usa Tally vs actual DYNAMIC'!$B127,Country,"USA",Batch_813445_batch_results.csv!$AH:$AH,'answer tally vs actualDYNAMIC'!N$1)</f>
        <v>0</v>
      </c>
      <c r="O127">
        <f>COUNTIFS(Batch_813445_batch_results.csv!$AD:$AD, 'usa Tally vs actual DYNAMIC'!$B127,Country,"USA",Batch_813445_batch_results.csv!$AH:$AH,'answer tally vs actualDYNAMIC'!O$1)</f>
        <v>0</v>
      </c>
      <c r="P127">
        <f>COUNTIFS(Batch_813445_batch_results.csv!$AD:$AD, 'usa Tally vs actual DYNAMIC'!$B127,Country,"USA",Batch_813445_batch_results.csv!$AH:$AH,'answer tally vs actualDYNAMIC'!P$1)</f>
        <v>0</v>
      </c>
      <c r="Q127">
        <f>COUNTIFS(Batch_813445_batch_results.csv!$AD:$AD, 'usa Tally vs actual DYNAMIC'!$B127,Country,"USA",Batch_813445_batch_results.csv!$AH:$AH,'answer tally vs actualDYNAMIC'!Q$1)</f>
        <v>0</v>
      </c>
      <c r="R127">
        <f>COUNTIFS(Batch_813445_batch_results.csv!$AD:$AD, 'usa Tally vs actual DYNAMIC'!$B127,Country,"USA",Batch_813445_batch_results.csv!$AH:$AH,'answer tally vs actualDYNAMIC'!R$1)</f>
        <v>0</v>
      </c>
    </row>
    <row r="128" spans="1:18">
      <c r="A128">
        <v>194287</v>
      </c>
      <c r="B128" t="s">
        <v>3394</v>
      </c>
      <c r="C128">
        <f>COUNTIFS(Batch_813445_batch_results.csv!$AD:$AD, 'usa Tally vs actual DYNAMIC'!$B128,Country,"USA")</f>
        <v>2</v>
      </c>
      <c r="D128">
        <f>COUNTIFS(Batch_813445_batch_results.csv!$AD:$AD, 'usa Tally vs actual DYNAMIC'!$B128,Country,"USA",Batch_813445_batch_results.csv!$AH:$AH,'answer tally vs actualDYNAMIC'!D$1)</f>
        <v>0</v>
      </c>
      <c r="E128">
        <f>COUNTIFS(Batch_813445_batch_results.csv!$AD:$AD, 'usa Tally vs actual DYNAMIC'!$B128,Country,"USA",Batch_813445_batch_results.csv!$AH:$AH,'answer tally vs actualDYNAMIC'!E$1)</f>
        <v>0</v>
      </c>
      <c r="F128">
        <f>COUNTIFS(Batch_813445_batch_results.csv!$AD:$AD, 'usa Tally vs actual DYNAMIC'!$B128,Country,"USA",Batch_813445_batch_results.csv!$AH:$AH,'answer tally vs actualDYNAMIC'!F$1)</f>
        <v>0</v>
      </c>
      <c r="G128">
        <f>COUNTIFS(Batch_813445_batch_results.csv!$AD:$AD, 'usa Tally vs actual DYNAMIC'!$B128,Country,"USA",Batch_813445_batch_results.csv!$AH:$AH,'answer tally vs actualDYNAMIC'!G$1)</f>
        <v>2</v>
      </c>
      <c r="H128">
        <f>COUNTIFS(Batch_813445_batch_results.csv!$AD:$AD, 'usa Tally vs actual DYNAMIC'!$B128,Country,"USA",Batch_813445_batch_results.csv!$AH:$AH,'answer tally vs actualDYNAMIC'!H$1)</f>
        <v>0</v>
      </c>
      <c r="I128">
        <f>COUNTIFS(Batch_813445_batch_results.csv!$AD:$AD, 'usa Tally vs actual DYNAMIC'!$B128,Country,"USA",Batch_813445_batch_results.csv!$AH:$AH,'answer tally vs actualDYNAMIC'!I$1)</f>
        <v>0</v>
      </c>
      <c r="J128">
        <f>COUNTIFS(Batch_813445_batch_results.csv!$AD:$AD, 'usa Tally vs actual DYNAMIC'!$B128,Country,"USA",Batch_813445_batch_results.csv!$AH:$AH,'answer tally vs actualDYNAMIC'!J$1)</f>
        <v>0</v>
      </c>
      <c r="K128">
        <f>COUNTIFS(Batch_813445_batch_results.csv!$AD:$AD, 'usa Tally vs actual DYNAMIC'!$B128,Country,"USA",Batch_813445_batch_results.csv!$AH:$AH,'answer tally vs actualDYNAMIC'!K$1)</f>
        <v>0</v>
      </c>
      <c r="L128">
        <f>COUNTIFS(Batch_813445_batch_results.csv!$AD:$AD, 'usa Tally vs actual DYNAMIC'!$B128,Country,"USA",Batch_813445_batch_results.csv!$AH:$AH,'answer tally vs actualDYNAMIC'!L$1)</f>
        <v>0</v>
      </c>
      <c r="M128">
        <f>COUNTIFS(Batch_813445_batch_results.csv!$AD:$AD, 'usa Tally vs actual DYNAMIC'!$B128,Country,"USA",Batch_813445_batch_results.csv!$AH:$AH,'answer tally vs actualDYNAMIC'!M$1)</f>
        <v>0</v>
      </c>
      <c r="N128">
        <f>COUNTIFS(Batch_813445_batch_results.csv!$AD:$AD, 'usa Tally vs actual DYNAMIC'!$B128,Country,"USA",Batch_813445_batch_results.csv!$AH:$AH,'answer tally vs actualDYNAMIC'!N$1)</f>
        <v>0</v>
      </c>
      <c r="O128">
        <f>COUNTIFS(Batch_813445_batch_results.csv!$AD:$AD, 'usa Tally vs actual DYNAMIC'!$B128,Country,"USA",Batch_813445_batch_results.csv!$AH:$AH,'answer tally vs actualDYNAMIC'!O$1)</f>
        <v>0</v>
      </c>
      <c r="P128">
        <f>COUNTIFS(Batch_813445_batch_results.csv!$AD:$AD, 'usa Tally vs actual DYNAMIC'!$B128,Country,"USA",Batch_813445_batch_results.csv!$AH:$AH,'answer tally vs actualDYNAMIC'!P$1)</f>
        <v>0</v>
      </c>
      <c r="Q128">
        <f>COUNTIFS(Batch_813445_batch_results.csv!$AD:$AD, 'usa Tally vs actual DYNAMIC'!$B128,Country,"USA",Batch_813445_batch_results.csv!$AH:$AH,'answer tally vs actualDYNAMIC'!Q$1)</f>
        <v>0</v>
      </c>
      <c r="R128">
        <f>COUNTIFS(Batch_813445_batch_results.csv!$AD:$AD, 'usa Tally vs actual DYNAMIC'!$B128,Country,"USA",Batch_813445_batch_results.csv!$AH:$AH,'answer tally vs actualDYNAMIC'!R$1)</f>
        <v>0</v>
      </c>
    </row>
    <row r="129" spans="1:18">
      <c r="A129">
        <v>3925858</v>
      </c>
      <c r="B129" t="s">
        <v>3775</v>
      </c>
      <c r="C129">
        <f>COUNTIFS(Batch_813445_batch_results.csv!$AD:$AD, 'usa Tally vs actual DYNAMIC'!$B129,Country,"USA")</f>
        <v>0</v>
      </c>
      <c r="D129">
        <f>COUNTIFS(Batch_813445_batch_results.csv!$AD:$AD, 'usa Tally vs actual DYNAMIC'!$B129,Country,"USA",Batch_813445_batch_results.csv!$AH:$AH,'answer tally vs actualDYNAMIC'!D$1)</f>
        <v>0</v>
      </c>
      <c r="E129">
        <f>COUNTIFS(Batch_813445_batch_results.csv!$AD:$AD, 'usa Tally vs actual DYNAMIC'!$B129,Country,"USA",Batch_813445_batch_results.csv!$AH:$AH,'answer tally vs actualDYNAMIC'!E$1)</f>
        <v>0</v>
      </c>
      <c r="F129">
        <f>COUNTIFS(Batch_813445_batch_results.csv!$AD:$AD, 'usa Tally vs actual DYNAMIC'!$B129,Country,"USA",Batch_813445_batch_results.csv!$AH:$AH,'answer tally vs actualDYNAMIC'!F$1)</f>
        <v>0</v>
      </c>
      <c r="G129">
        <f>COUNTIFS(Batch_813445_batch_results.csv!$AD:$AD, 'usa Tally vs actual DYNAMIC'!$B129,Country,"USA",Batch_813445_batch_results.csv!$AH:$AH,'answer tally vs actualDYNAMIC'!G$1)</f>
        <v>0</v>
      </c>
      <c r="H129">
        <f>COUNTIFS(Batch_813445_batch_results.csv!$AD:$AD, 'usa Tally vs actual DYNAMIC'!$B129,Country,"USA",Batch_813445_batch_results.csv!$AH:$AH,'answer tally vs actualDYNAMIC'!H$1)</f>
        <v>0</v>
      </c>
      <c r="I129">
        <f>COUNTIFS(Batch_813445_batch_results.csv!$AD:$AD, 'usa Tally vs actual DYNAMIC'!$B129,Country,"USA",Batch_813445_batch_results.csv!$AH:$AH,'answer tally vs actualDYNAMIC'!I$1)</f>
        <v>0</v>
      </c>
      <c r="J129">
        <f>COUNTIFS(Batch_813445_batch_results.csv!$AD:$AD, 'usa Tally vs actual DYNAMIC'!$B129,Country,"USA",Batch_813445_batch_results.csv!$AH:$AH,'answer tally vs actualDYNAMIC'!J$1)</f>
        <v>0</v>
      </c>
      <c r="K129">
        <f>COUNTIFS(Batch_813445_batch_results.csv!$AD:$AD, 'usa Tally vs actual DYNAMIC'!$B129,Country,"USA",Batch_813445_batch_results.csv!$AH:$AH,'answer tally vs actualDYNAMIC'!K$1)</f>
        <v>0</v>
      </c>
      <c r="L129">
        <f>COUNTIFS(Batch_813445_batch_results.csv!$AD:$AD, 'usa Tally vs actual DYNAMIC'!$B129,Country,"USA",Batch_813445_batch_results.csv!$AH:$AH,'answer tally vs actualDYNAMIC'!L$1)</f>
        <v>0</v>
      </c>
      <c r="M129">
        <f>COUNTIFS(Batch_813445_batch_results.csv!$AD:$AD, 'usa Tally vs actual DYNAMIC'!$B129,Country,"USA",Batch_813445_batch_results.csv!$AH:$AH,'answer tally vs actualDYNAMIC'!M$1)</f>
        <v>0</v>
      </c>
      <c r="N129">
        <f>COUNTIFS(Batch_813445_batch_results.csv!$AD:$AD, 'usa Tally vs actual DYNAMIC'!$B129,Country,"USA",Batch_813445_batch_results.csv!$AH:$AH,'answer tally vs actualDYNAMIC'!N$1)</f>
        <v>0</v>
      </c>
      <c r="O129">
        <f>COUNTIFS(Batch_813445_batch_results.csv!$AD:$AD, 'usa Tally vs actual DYNAMIC'!$B129,Country,"USA",Batch_813445_batch_results.csv!$AH:$AH,'answer tally vs actualDYNAMIC'!O$1)</f>
        <v>0</v>
      </c>
      <c r="P129">
        <f>COUNTIFS(Batch_813445_batch_results.csv!$AD:$AD, 'usa Tally vs actual DYNAMIC'!$B129,Country,"USA",Batch_813445_batch_results.csv!$AH:$AH,'answer tally vs actualDYNAMIC'!P$1)</f>
        <v>0</v>
      </c>
      <c r="Q129">
        <f>COUNTIFS(Batch_813445_batch_results.csv!$AD:$AD, 'usa Tally vs actual DYNAMIC'!$B129,Country,"USA",Batch_813445_batch_results.csv!$AH:$AH,'answer tally vs actualDYNAMIC'!Q$1)</f>
        <v>0</v>
      </c>
      <c r="R129">
        <f>COUNTIFS(Batch_813445_batch_results.csv!$AD:$AD, 'usa Tally vs actual DYNAMIC'!$B129,Country,"USA",Batch_813445_batch_results.csv!$AH:$AH,'answer tally vs actualDYNAMIC'!R$1)</f>
        <v>0</v>
      </c>
    </row>
    <row r="130" spans="1:18">
      <c r="A130">
        <v>893573</v>
      </c>
      <c r="B130" t="s">
        <v>3811</v>
      </c>
      <c r="C130">
        <f>COUNTIFS(Batch_813445_batch_results.csv!$AD:$AD, 'usa Tally vs actual DYNAMIC'!$B130,Country,"USA")</f>
        <v>1</v>
      </c>
      <c r="D130">
        <f>COUNTIFS(Batch_813445_batch_results.csv!$AD:$AD, 'usa Tally vs actual DYNAMIC'!$B130,Country,"USA",Batch_813445_batch_results.csv!$AH:$AH,'answer tally vs actualDYNAMIC'!D$1)</f>
        <v>1</v>
      </c>
      <c r="E130">
        <f>COUNTIFS(Batch_813445_batch_results.csv!$AD:$AD, 'usa Tally vs actual DYNAMIC'!$B130,Country,"USA",Batch_813445_batch_results.csv!$AH:$AH,'answer tally vs actualDYNAMIC'!E$1)</f>
        <v>0</v>
      </c>
      <c r="F130">
        <f>COUNTIFS(Batch_813445_batch_results.csv!$AD:$AD, 'usa Tally vs actual DYNAMIC'!$B130,Country,"USA",Batch_813445_batch_results.csv!$AH:$AH,'answer tally vs actualDYNAMIC'!F$1)</f>
        <v>0</v>
      </c>
      <c r="G130">
        <f>COUNTIFS(Batch_813445_batch_results.csv!$AD:$AD, 'usa Tally vs actual DYNAMIC'!$B130,Country,"USA",Batch_813445_batch_results.csv!$AH:$AH,'answer tally vs actualDYNAMIC'!G$1)</f>
        <v>0</v>
      </c>
      <c r="H130">
        <f>COUNTIFS(Batch_813445_batch_results.csv!$AD:$AD, 'usa Tally vs actual DYNAMIC'!$B130,Country,"USA",Batch_813445_batch_results.csv!$AH:$AH,'answer tally vs actualDYNAMIC'!H$1)</f>
        <v>0</v>
      </c>
      <c r="I130">
        <f>COUNTIFS(Batch_813445_batch_results.csv!$AD:$AD, 'usa Tally vs actual DYNAMIC'!$B130,Country,"USA",Batch_813445_batch_results.csv!$AH:$AH,'answer tally vs actualDYNAMIC'!I$1)</f>
        <v>0</v>
      </c>
      <c r="J130">
        <f>COUNTIFS(Batch_813445_batch_results.csv!$AD:$AD, 'usa Tally vs actual DYNAMIC'!$B130,Country,"USA",Batch_813445_batch_results.csv!$AH:$AH,'answer tally vs actualDYNAMIC'!J$1)</f>
        <v>0</v>
      </c>
      <c r="K130">
        <f>COUNTIFS(Batch_813445_batch_results.csv!$AD:$AD, 'usa Tally vs actual DYNAMIC'!$B130,Country,"USA",Batch_813445_batch_results.csv!$AH:$AH,'answer tally vs actualDYNAMIC'!K$1)</f>
        <v>0</v>
      </c>
      <c r="L130">
        <f>COUNTIFS(Batch_813445_batch_results.csv!$AD:$AD, 'usa Tally vs actual DYNAMIC'!$B130,Country,"USA",Batch_813445_batch_results.csv!$AH:$AH,'answer tally vs actualDYNAMIC'!L$1)</f>
        <v>0</v>
      </c>
      <c r="M130">
        <f>COUNTIFS(Batch_813445_batch_results.csv!$AD:$AD, 'usa Tally vs actual DYNAMIC'!$B130,Country,"USA",Batch_813445_batch_results.csv!$AH:$AH,'answer tally vs actualDYNAMIC'!M$1)</f>
        <v>0</v>
      </c>
      <c r="N130">
        <f>COUNTIFS(Batch_813445_batch_results.csv!$AD:$AD, 'usa Tally vs actual DYNAMIC'!$B130,Country,"USA",Batch_813445_batch_results.csv!$AH:$AH,'answer tally vs actualDYNAMIC'!N$1)</f>
        <v>0</v>
      </c>
      <c r="O130">
        <f>COUNTIFS(Batch_813445_batch_results.csv!$AD:$AD, 'usa Tally vs actual DYNAMIC'!$B130,Country,"USA",Batch_813445_batch_results.csv!$AH:$AH,'answer tally vs actualDYNAMIC'!O$1)</f>
        <v>0</v>
      </c>
      <c r="P130">
        <f>COUNTIFS(Batch_813445_batch_results.csv!$AD:$AD, 'usa Tally vs actual DYNAMIC'!$B130,Country,"USA",Batch_813445_batch_results.csv!$AH:$AH,'answer tally vs actualDYNAMIC'!P$1)</f>
        <v>0</v>
      </c>
      <c r="Q130">
        <f>COUNTIFS(Batch_813445_batch_results.csv!$AD:$AD, 'usa Tally vs actual DYNAMIC'!$B130,Country,"USA",Batch_813445_batch_results.csv!$AH:$AH,'answer tally vs actualDYNAMIC'!Q$1)</f>
        <v>0</v>
      </c>
      <c r="R130">
        <f>COUNTIFS(Batch_813445_batch_results.csv!$AD:$AD, 'usa Tally vs actual DYNAMIC'!$B130,Country,"USA",Batch_813445_batch_results.csv!$AH:$AH,'answer tally vs actualDYNAMIC'!R$1)</f>
        <v>0</v>
      </c>
    </row>
    <row r="131" spans="1:18">
      <c r="A131">
        <v>198742</v>
      </c>
      <c r="B131" t="s">
        <v>47</v>
      </c>
      <c r="C131">
        <f>COUNTIFS(Batch_813445_batch_results.csv!$AD:$AD, 'usa Tally vs actual DYNAMIC'!$B131,Country,"USA")</f>
        <v>0</v>
      </c>
      <c r="D131">
        <f>COUNTIFS(Batch_813445_batch_results.csv!$AD:$AD, 'usa Tally vs actual DYNAMIC'!$B131,Country,"USA",Batch_813445_batch_results.csv!$AH:$AH,'answer tally vs actualDYNAMIC'!D$1)</f>
        <v>0</v>
      </c>
      <c r="E131">
        <f>COUNTIFS(Batch_813445_batch_results.csv!$AD:$AD, 'usa Tally vs actual DYNAMIC'!$B131,Country,"USA",Batch_813445_batch_results.csv!$AH:$AH,'answer tally vs actualDYNAMIC'!E$1)</f>
        <v>0</v>
      </c>
      <c r="F131">
        <f>COUNTIFS(Batch_813445_batch_results.csv!$AD:$AD, 'usa Tally vs actual DYNAMIC'!$B131,Country,"USA",Batch_813445_batch_results.csv!$AH:$AH,'answer tally vs actualDYNAMIC'!F$1)</f>
        <v>0</v>
      </c>
      <c r="G131">
        <f>COUNTIFS(Batch_813445_batch_results.csv!$AD:$AD, 'usa Tally vs actual DYNAMIC'!$B131,Country,"USA",Batch_813445_batch_results.csv!$AH:$AH,'answer tally vs actualDYNAMIC'!G$1)</f>
        <v>0</v>
      </c>
      <c r="H131">
        <f>COUNTIFS(Batch_813445_batch_results.csv!$AD:$AD, 'usa Tally vs actual DYNAMIC'!$B131,Country,"USA",Batch_813445_batch_results.csv!$AH:$AH,'answer tally vs actualDYNAMIC'!H$1)</f>
        <v>0</v>
      </c>
      <c r="I131">
        <f>COUNTIFS(Batch_813445_batch_results.csv!$AD:$AD, 'usa Tally vs actual DYNAMIC'!$B131,Country,"USA",Batch_813445_batch_results.csv!$AH:$AH,'answer tally vs actualDYNAMIC'!I$1)</f>
        <v>0</v>
      </c>
      <c r="J131">
        <f>COUNTIFS(Batch_813445_batch_results.csv!$AD:$AD, 'usa Tally vs actual DYNAMIC'!$B131,Country,"USA",Batch_813445_batch_results.csv!$AH:$AH,'answer tally vs actualDYNAMIC'!J$1)</f>
        <v>0</v>
      </c>
      <c r="K131">
        <f>COUNTIFS(Batch_813445_batch_results.csv!$AD:$AD, 'usa Tally vs actual DYNAMIC'!$B131,Country,"USA",Batch_813445_batch_results.csv!$AH:$AH,'answer tally vs actualDYNAMIC'!K$1)</f>
        <v>0</v>
      </c>
      <c r="L131">
        <f>COUNTIFS(Batch_813445_batch_results.csv!$AD:$AD, 'usa Tally vs actual DYNAMIC'!$B131,Country,"USA",Batch_813445_batch_results.csv!$AH:$AH,'answer tally vs actualDYNAMIC'!L$1)</f>
        <v>0</v>
      </c>
      <c r="M131">
        <f>COUNTIFS(Batch_813445_batch_results.csv!$AD:$AD, 'usa Tally vs actual DYNAMIC'!$B131,Country,"USA",Batch_813445_batch_results.csv!$AH:$AH,'answer tally vs actualDYNAMIC'!M$1)</f>
        <v>0</v>
      </c>
      <c r="N131">
        <f>COUNTIFS(Batch_813445_batch_results.csv!$AD:$AD, 'usa Tally vs actual DYNAMIC'!$B131,Country,"USA",Batch_813445_batch_results.csv!$AH:$AH,'answer tally vs actualDYNAMIC'!N$1)</f>
        <v>0</v>
      </c>
      <c r="O131">
        <f>COUNTIFS(Batch_813445_batch_results.csv!$AD:$AD, 'usa Tally vs actual DYNAMIC'!$B131,Country,"USA",Batch_813445_batch_results.csv!$AH:$AH,'answer tally vs actualDYNAMIC'!O$1)</f>
        <v>0</v>
      </c>
      <c r="P131">
        <f>COUNTIFS(Batch_813445_batch_results.csv!$AD:$AD, 'usa Tally vs actual DYNAMIC'!$B131,Country,"USA",Batch_813445_batch_results.csv!$AH:$AH,'answer tally vs actualDYNAMIC'!P$1)</f>
        <v>0</v>
      </c>
      <c r="Q131">
        <f>COUNTIFS(Batch_813445_batch_results.csv!$AD:$AD, 'usa Tally vs actual DYNAMIC'!$B131,Country,"USA",Batch_813445_batch_results.csv!$AH:$AH,'answer tally vs actualDYNAMIC'!Q$1)</f>
        <v>0</v>
      </c>
      <c r="R131">
        <f>COUNTIFS(Batch_813445_batch_results.csv!$AD:$AD, 'usa Tally vs actual DYNAMIC'!$B131,Country,"USA",Batch_813445_batch_results.csv!$AH:$AH,'answer tally vs actualDYNAMIC'!R$1)</f>
        <v>0</v>
      </c>
    </row>
    <row r="132" spans="1:18">
      <c r="A132">
        <v>198742</v>
      </c>
      <c r="B132" t="s">
        <v>314</v>
      </c>
      <c r="C132">
        <f>COUNTIFS(Batch_813445_batch_results.csv!$AD:$AD, 'usa Tally vs actual DYNAMIC'!$B132,Country,"USA")</f>
        <v>0</v>
      </c>
      <c r="D132">
        <f>COUNTIFS(Batch_813445_batch_results.csv!$AD:$AD, 'usa Tally vs actual DYNAMIC'!$B132,Country,"USA",Batch_813445_batch_results.csv!$AH:$AH,'answer tally vs actualDYNAMIC'!D$1)</f>
        <v>0</v>
      </c>
      <c r="E132">
        <f>COUNTIFS(Batch_813445_batch_results.csv!$AD:$AD, 'usa Tally vs actual DYNAMIC'!$B132,Country,"USA",Batch_813445_batch_results.csv!$AH:$AH,'answer tally vs actualDYNAMIC'!E$1)</f>
        <v>0</v>
      </c>
      <c r="F132">
        <f>COUNTIFS(Batch_813445_batch_results.csv!$AD:$AD, 'usa Tally vs actual DYNAMIC'!$B132,Country,"USA",Batch_813445_batch_results.csv!$AH:$AH,'answer tally vs actualDYNAMIC'!F$1)</f>
        <v>0</v>
      </c>
      <c r="G132">
        <f>COUNTIFS(Batch_813445_batch_results.csv!$AD:$AD, 'usa Tally vs actual DYNAMIC'!$B132,Country,"USA",Batch_813445_batch_results.csv!$AH:$AH,'answer tally vs actualDYNAMIC'!G$1)</f>
        <v>0</v>
      </c>
      <c r="H132">
        <f>COUNTIFS(Batch_813445_batch_results.csv!$AD:$AD, 'usa Tally vs actual DYNAMIC'!$B132,Country,"USA",Batch_813445_batch_results.csv!$AH:$AH,'answer tally vs actualDYNAMIC'!H$1)</f>
        <v>0</v>
      </c>
      <c r="I132">
        <f>COUNTIFS(Batch_813445_batch_results.csv!$AD:$AD, 'usa Tally vs actual DYNAMIC'!$B132,Country,"USA",Batch_813445_batch_results.csv!$AH:$AH,'answer tally vs actualDYNAMIC'!I$1)</f>
        <v>0</v>
      </c>
      <c r="J132">
        <f>COUNTIFS(Batch_813445_batch_results.csv!$AD:$AD, 'usa Tally vs actual DYNAMIC'!$B132,Country,"USA",Batch_813445_batch_results.csv!$AH:$AH,'answer tally vs actualDYNAMIC'!J$1)</f>
        <v>0</v>
      </c>
      <c r="K132">
        <f>COUNTIFS(Batch_813445_batch_results.csv!$AD:$AD, 'usa Tally vs actual DYNAMIC'!$B132,Country,"USA",Batch_813445_batch_results.csv!$AH:$AH,'answer tally vs actualDYNAMIC'!K$1)</f>
        <v>0</v>
      </c>
      <c r="L132">
        <f>COUNTIFS(Batch_813445_batch_results.csv!$AD:$AD, 'usa Tally vs actual DYNAMIC'!$B132,Country,"USA",Batch_813445_batch_results.csv!$AH:$AH,'answer tally vs actualDYNAMIC'!L$1)</f>
        <v>0</v>
      </c>
      <c r="M132">
        <f>COUNTIFS(Batch_813445_batch_results.csv!$AD:$AD, 'usa Tally vs actual DYNAMIC'!$B132,Country,"USA",Batch_813445_batch_results.csv!$AH:$AH,'answer tally vs actualDYNAMIC'!M$1)</f>
        <v>0</v>
      </c>
      <c r="N132">
        <f>COUNTIFS(Batch_813445_batch_results.csv!$AD:$AD, 'usa Tally vs actual DYNAMIC'!$B132,Country,"USA",Batch_813445_batch_results.csv!$AH:$AH,'answer tally vs actualDYNAMIC'!N$1)</f>
        <v>0</v>
      </c>
      <c r="O132">
        <f>COUNTIFS(Batch_813445_batch_results.csv!$AD:$AD, 'usa Tally vs actual DYNAMIC'!$B132,Country,"USA",Batch_813445_batch_results.csv!$AH:$AH,'answer tally vs actualDYNAMIC'!O$1)</f>
        <v>0</v>
      </c>
      <c r="P132">
        <f>COUNTIFS(Batch_813445_batch_results.csv!$AD:$AD, 'usa Tally vs actual DYNAMIC'!$B132,Country,"USA",Batch_813445_batch_results.csv!$AH:$AH,'answer tally vs actualDYNAMIC'!P$1)</f>
        <v>0</v>
      </c>
      <c r="Q132">
        <f>COUNTIFS(Batch_813445_batch_results.csv!$AD:$AD, 'usa Tally vs actual DYNAMIC'!$B132,Country,"USA",Batch_813445_batch_results.csv!$AH:$AH,'answer tally vs actualDYNAMIC'!Q$1)</f>
        <v>0</v>
      </c>
      <c r="R132">
        <f>COUNTIFS(Batch_813445_batch_results.csv!$AD:$AD, 'usa Tally vs actual DYNAMIC'!$B132,Country,"USA",Batch_813445_batch_results.csv!$AH:$AH,'answer tally vs actualDYNAMIC'!R$1)</f>
        <v>0</v>
      </c>
    </row>
    <row r="133" spans="1:18">
      <c r="A133">
        <v>198742</v>
      </c>
      <c r="B133" t="s">
        <v>2395</v>
      </c>
      <c r="C133">
        <f>COUNTIFS(Batch_813445_batch_results.csv!$AD:$AD, 'usa Tally vs actual DYNAMIC'!$B133,Country,"USA")</f>
        <v>0</v>
      </c>
      <c r="D133">
        <f>COUNTIFS(Batch_813445_batch_results.csv!$AD:$AD, 'usa Tally vs actual DYNAMIC'!$B133,Country,"USA",Batch_813445_batch_results.csv!$AH:$AH,'answer tally vs actualDYNAMIC'!D$1)</f>
        <v>0</v>
      </c>
      <c r="E133">
        <f>COUNTIFS(Batch_813445_batch_results.csv!$AD:$AD, 'usa Tally vs actual DYNAMIC'!$B133,Country,"USA",Batch_813445_batch_results.csv!$AH:$AH,'answer tally vs actualDYNAMIC'!E$1)</f>
        <v>0</v>
      </c>
      <c r="F133">
        <f>COUNTIFS(Batch_813445_batch_results.csv!$AD:$AD, 'usa Tally vs actual DYNAMIC'!$B133,Country,"USA",Batch_813445_batch_results.csv!$AH:$AH,'answer tally vs actualDYNAMIC'!F$1)</f>
        <v>0</v>
      </c>
      <c r="G133">
        <f>COUNTIFS(Batch_813445_batch_results.csv!$AD:$AD, 'usa Tally vs actual DYNAMIC'!$B133,Country,"USA",Batch_813445_batch_results.csv!$AH:$AH,'answer tally vs actualDYNAMIC'!G$1)</f>
        <v>0</v>
      </c>
      <c r="H133">
        <f>COUNTIFS(Batch_813445_batch_results.csv!$AD:$AD, 'usa Tally vs actual DYNAMIC'!$B133,Country,"USA",Batch_813445_batch_results.csv!$AH:$AH,'answer tally vs actualDYNAMIC'!H$1)</f>
        <v>0</v>
      </c>
      <c r="I133">
        <f>COUNTIFS(Batch_813445_batch_results.csv!$AD:$AD, 'usa Tally vs actual DYNAMIC'!$B133,Country,"USA",Batch_813445_batch_results.csv!$AH:$AH,'answer tally vs actualDYNAMIC'!I$1)</f>
        <v>0</v>
      </c>
      <c r="J133">
        <f>COUNTIFS(Batch_813445_batch_results.csv!$AD:$AD, 'usa Tally vs actual DYNAMIC'!$B133,Country,"USA",Batch_813445_batch_results.csv!$AH:$AH,'answer tally vs actualDYNAMIC'!J$1)</f>
        <v>0</v>
      </c>
      <c r="K133">
        <f>COUNTIFS(Batch_813445_batch_results.csv!$AD:$AD, 'usa Tally vs actual DYNAMIC'!$B133,Country,"USA",Batch_813445_batch_results.csv!$AH:$AH,'answer tally vs actualDYNAMIC'!K$1)</f>
        <v>0</v>
      </c>
      <c r="L133">
        <f>COUNTIFS(Batch_813445_batch_results.csv!$AD:$AD, 'usa Tally vs actual DYNAMIC'!$B133,Country,"USA",Batch_813445_batch_results.csv!$AH:$AH,'answer tally vs actualDYNAMIC'!L$1)</f>
        <v>0</v>
      </c>
      <c r="M133">
        <f>COUNTIFS(Batch_813445_batch_results.csv!$AD:$AD, 'usa Tally vs actual DYNAMIC'!$B133,Country,"USA",Batch_813445_batch_results.csv!$AH:$AH,'answer tally vs actualDYNAMIC'!M$1)</f>
        <v>0</v>
      </c>
      <c r="N133">
        <f>COUNTIFS(Batch_813445_batch_results.csv!$AD:$AD, 'usa Tally vs actual DYNAMIC'!$B133,Country,"USA",Batch_813445_batch_results.csv!$AH:$AH,'answer tally vs actualDYNAMIC'!N$1)</f>
        <v>0</v>
      </c>
      <c r="O133">
        <f>COUNTIFS(Batch_813445_batch_results.csv!$AD:$AD, 'usa Tally vs actual DYNAMIC'!$B133,Country,"USA",Batch_813445_batch_results.csv!$AH:$AH,'answer tally vs actualDYNAMIC'!O$1)</f>
        <v>0</v>
      </c>
      <c r="P133">
        <f>COUNTIFS(Batch_813445_batch_results.csv!$AD:$AD, 'usa Tally vs actual DYNAMIC'!$B133,Country,"USA",Batch_813445_batch_results.csv!$AH:$AH,'answer tally vs actualDYNAMIC'!P$1)</f>
        <v>0</v>
      </c>
      <c r="Q133">
        <f>COUNTIFS(Batch_813445_batch_results.csv!$AD:$AD, 'usa Tally vs actual DYNAMIC'!$B133,Country,"USA",Batch_813445_batch_results.csv!$AH:$AH,'answer tally vs actualDYNAMIC'!Q$1)</f>
        <v>0</v>
      </c>
      <c r="R133">
        <f>COUNTIFS(Batch_813445_batch_results.csv!$AD:$AD, 'usa Tally vs actual DYNAMIC'!$B133,Country,"USA",Batch_813445_batch_results.csv!$AH:$AH,'answer tally vs actualDYNAMIC'!R$1)</f>
        <v>0</v>
      </c>
    </row>
    <row r="134" spans="1:18">
      <c r="A134">
        <v>291075</v>
      </c>
      <c r="B134" t="s">
        <v>1607</v>
      </c>
      <c r="C134">
        <f>COUNTIFS(Batch_813445_batch_results.csv!$AD:$AD, 'usa Tally vs actual DYNAMIC'!$B134,Country,"USA")</f>
        <v>1</v>
      </c>
      <c r="D134">
        <f>COUNTIFS(Batch_813445_batch_results.csv!$AD:$AD, 'usa Tally vs actual DYNAMIC'!$B134,Country,"USA",Batch_813445_batch_results.csv!$AH:$AH,'answer tally vs actualDYNAMIC'!D$1)</f>
        <v>1</v>
      </c>
      <c r="E134">
        <f>COUNTIFS(Batch_813445_batch_results.csv!$AD:$AD, 'usa Tally vs actual DYNAMIC'!$B134,Country,"USA",Batch_813445_batch_results.csv!$AH:$AH,'answer tally vs actualDYNAMIC'!E$1)</f>
        <v>0</v>
      </c>
      <c r="F134">
        <f>COUNTIFS(Batch_813445_batch_results.csv!$AD:$AD, 'usa Tally vs actual DYNAMIC'!$B134,Country,"USA",Batch_813445_batch_results.csv!$AH:$AH,'answer tally vs actualDYNAMIC'!F$1)</f>
        <v>0</v>
      </c>
      <c r="G134">
        <f>COUNTIFS(Batch_813445_batch_results.csv!$AD:$AD, 'usa Tally vs actual DYNAMIC'!$B134,Country,"USA",Batch_813445_batch_results.csv!$AH:$AH,'answer tally vs actualDYNAMIC'!G$1)</f>
        <v>0</v>
      </c>
      <c r="H134">
        <f>COUNTIFS(Batch_813445_batch_results.csv!$AD:$AD, 'usa Tally vs actual DYNAMIC'!$B134,Country,"USA",Batch_813445_batch_results.csv!$AH:$AH,'answer tally vs actualDYNAMIC'!H$1)</f>
        <v>0</v>
      </c>
      <c r="I134">
        <f>COUNTIFS(Batch_813445_batch_results.csv!$AD:$AD, 'usa Tally vs actual DYNAMIC'!$B134,Country,"USA",Batch_813445_batch_results.csv!$AH:$AH,'answer tally vs actualDYNAMIC'!I$1)</f>
        <v>0</v>
      </c>
      <c r="J134">
        <f>COUNTIFS(Batch_813445_batch_results.csv!$AD:$AD, 'usa Tally vs actual DYNAMIC'!$B134,Country,"USA",Batch_813445_batch_results.csv!$AH:$AH,'answer tally vs actualDYNAMIC'!J$1)</f>
        <v>0</v>
      </c>
      <c r="K134">
        <f>COUNTIFS(Batch_813445_batch_results.csv!$AD:$AD, 'usa Tally vs actual DYNAMIC'!$B134,Country,"USA",Batch_813445_batch_results.csv!$AH:$AH,'answer tally vs actualDYNAMIC'!K$1)</f>
        <v>0</v>
      </c>
      <c r="L134">
        <f>COUNTIFS(Batch_813445_batch_results.csv!$AD:$AD, 'usa Tally vs actual DYNAMIC'!$B134,Country,"USA",Batch_813445_batch_results.csv!$AH:$AH,'answer tally vs actualDYNAMIC'!L$1)</f>
        <v>0</v>
      </c>
      <c r="M134">
        <f>COUNTIFS(Batch_813445_batch_results.csv!$AD:$AD, 'usa Tally vs actual DYNAMIC'!$B134,Country,"USA",Batch_813445_batch_results.csv!$AH:$AH,'answer tally vs actualDYNAMIC'!M$1)</f>
        <v>0</v>
      </c>
      <c r="N134">
        <f>COUNTIFS(Batch_813445_batch_results.csv!$AD:$AD, 'usa Tally vs actual DYNAMIC'!$B134,Country,"USA",Batch_813445_batch_results.csv!$AH:$AH,'answer tally vs actualDYNAMIC'!N$1)</f>
        <v>0</v>
      </c>
      <c r="O134">
        <f>COUNTIFS(Batch_813445_batch_results.csv!$AD:$AD, 'usa Tally vs actual DYNAMIC'!$B134,Country,"USA",Batch_813445_batch_results.csv!$AH:$AH,'answer tally vs actualDYNAMIC'!O$1)</f>
        <v>0</v>
      </c>
      <c r="P134">
        <f>COUNTIFS(Batch_813445_batch_results.csv!$AD:$AD, 'usa Tally vs actual DYNAMIC'!$B134,Country,"USA",Batch_813445_batch_results.csv!$AH:$AH,'answer tally vs actualDYNAMIC'!P$1)</f>
        <v>0</v>
      </c>
      <c r="Q134">
        <f>COUNTIFS(Batch_813445_batch_results.csv!$AD:$AD, 'usa Tally vs actual DYNAMIC'!$B134,Country,"USA",Batch_813445_batch_results.csv!$AH:$AH,'answer tally vs actualDYNAMIC'!Q$1)</f>
        <v>0</v>
      </c>
      <c r="R134">
        <f>COUNTIFS(Batch_813445_batch_results.csv!$AD:$AD, 'usa Tally vs actual DYNAMIC'!$B134,Country,"USA",Batch_813445_batch_results.csv!$AH:$AH,'answer tally vs actualDYNAMIC'!R$1)</f>
        <v>0</v>
      </c>
    </row>
    <row r="135" spans="1:18">
      <c r="A135">
        <v>243552</v>
      </c>
      <c r="B135" t="s">
        <v>3820</v>
      </c>
      <c r="C135">
        <f>COUNTIFS(Batch_813445_batch_results.csv!$AD:$AD, 'usa Tally vs actual DYNAMIC'!$B135,Country,"USA")</f>
        <v>1</v>
      </c>
      <c r="D135">
        <f>COUNTIFS(Batch_813445_batch_results.csv!$AD:$AD, 'usa Tally vs actual DYNAMIC'!$B135,Country,"USA",Batch_813445_batch_results.csv!$AH:$AH,'answer tally vs actualDYNAMIC'!D$1)</f>
        <v>1</v>
      </c>
      <c r="E135">
        <f>COUNTIFS(Batch_813445_batch_results.csv!$AD:$AD, 'usa Tally vs actual DYNAMIC'!$B135,Country,"USA",Batch_813445_batch_results.csv!$AH:$AH,'answer tally vs actualDYNAMIC'!E$1)</f>
        <v>0</v>
      </c>
      <c r="F135">
        <f>COUNTIFS(Batch_813445_batch_results.csv!$AD:$AD, 'usa Tally vs actual DYNAMIC'!$B135,Country,"USA",Batch_813445_batch_results.csv!$AH:$AH,'answer tally vs actualDYNAMIC'!F$1)</f>
        <v>0</v>
      </c>
      <c r="G135">
        <f>COUNTIFS(Batch_813445_batch_results.csv!$AD:$AD, 'usa Tally vs actual DYNAMIC'!$B135,Country,"USA",Batch_813445_batch_results.csv!$AH:$AH,'answer tally vs actualDYNAMIC'!G$1)</f>
        <v>0</v>
      </c>
      <c r="H135">
        <f>COUNTIFS(Batch_813445_batch_results.csv!$AD:$AD, 'usa Tally vs actual DYNAMIC'!$B135,Country,"USA",Batch_813445_batch_results.csv!$AH:$AH,'answer tally vs actualDYNAMIC'!H$1)</f>
        <v>0</v>
      </c>
      <c r="I135">
        <f>COUNTIFS(Batch_813445_batch_results.csv!$AD:$AD, 'usa Tally vs actual DYNAMIC'!$B135,Country,"USA",Batch_813445_batch_results.csv!$AH:$AH,'answer tally vs actualDYNAMIC'!I$1)</f>
        <v>0</v>
      </c>
      <c r="J135">
        <f>COUNTIFS(Batch_813445_batch_results.csv!$AD:$AD, 'usa Tally vs actual DYNAMIC'!$B135,Country,"USA",Batch_813445_batch_results.csv!$AH:$AH,'answer tally vs actualDYNAMIC'!J$1)</f>
        <v>0</v>
      </c>
      <c r="K135">
        <f>COUNTIFS(Batch_813445_batch_results.csv!$AD:$AD, 'usa Tally vs actual DYNAMIC'!$B135,Country,"USA",Batch_813445_batch_results.csv!$AH:$AH,'answer tally vs actualDYNAMIC'!K$1)</f>
        <v>0</v>
      </c>
      <c r="L135">
        <f>COUNTIFS(Batch_813445_batch_results.csv!$AD:$AD, 'usa Tally vs actual DYNAMIC'!$B135,Country,"USA",Batch_813445_batch_results.csv!$AH:$AH,'answer tally vs actualDYNAMIC'!L$1)</f>
        <v>0</v>
      </c>
      <c r="M135">
        <f>COUNTIFS(Batch_813445_batch_results.csv!$AD:$AD, 'usa Tally vs actual DYNAMIC'!$B135,Country,"USA",Batch_813445_batch_results.csv!$AH:$AH,'answer tally vs actualDYNAMIC'!M$1)</f>
        <v>0</v>
      </c>
      <c r="N135">
        <f>COUNTIFS(Batch_813445_batch_results.csv!$AD:$AD, 'usa Tally vs actual DYNAMIC'!$B135,Country,"USA",Batch_813445_batch_results.csv!$AH:$AH,'answer tally vs actualDYNAMIC'!N$1)</f>
        <v>0</v>
      </c>
      <c r="O135">
        <f>COUNTIFS(Batch_813445_batch_results.csv!$AD:$AD, 'usa Tally vs actual DYNAMIC'!$B135,Country,"USA",Batch_813445_batch_results.csv!$AH:$AH,'answer tally vs actualDYNAMIC'!O$1)</f>
        <v>0</v>
      </c>
      <c r="P135">
        <f>COUNTIFS(Batch_813445_batch_results.csv!$AD:$AD, 'usa Tally vs actual DYNAMIC'!$B135,Country,"USA",Batch_813445_batch_results.csv!$AH:$AH,'answer tally vs actualDYNAMIC'!P$1)</f>
        <v>0</v>
      </c>
      <c r="Q135">
        <f>COUNTIFS(Batch_813445_batch_results.csv!$AD:$AD, 'usa Tally vs actual DYNAMIC'!$B135,Country,"USA",Batch_813445_batch_results.csv!$AH:$AH,'answer tally vs actualDYNAMIC'!Q$1)</f>
        <v>0</v>
      </c>
      <c r="R135">
        <f>COUNTIFS(Batch_813445_batch_results.csv!$AD:$AD, 'usa Tally vs actual DYNAMIC'!$B135,Country,"USA",Batch_813445_batch_results.csv!$AH:$AH,'answer tally vs actualDYNAMIC'!R$1)</f>
        <v>0</v>
      </c>
    </row>
    <row r="136" spans="1:18">
      <c r="A136">
        <v>243552</v>
      </c>
      <c r="B136" t="s">
        <v>636</v>
      </c>
      <c r="C136">
        <f>COUNTIFS(Batch_813445_batch_results.csv!$AD:$AD, 'usa Tally vs actual DYNAMIC'!$B136,Country,"USA")</f>
        <v>0</v>
      </c>
      <c r="D136">
        <f>COUNTIFS(Batch_813445_batch_results.csv!$AD:$AD, 'usa Tally vs actual DYNAMIC'!$B136,Country,"USA",Batch_813445_batch_results.csv!$AH:$AH,'answer tally vs actualDYNAMIC'!D$1)</f>
        <v>0</v>
      </c>
      <c r="E136">
        <f>COUNTIFS(Batch_813445_batch_results.csv!$AD:$AD, 'usa Tally vs actual DYNAMIC'!$B136,Country,"USA",Batch_813445_batch_results.csv!$AH:$AH,'answer tally vs actualDYNAMIC'!E$1)</f>
        <v>0</v>
      </c>
      <c r="F136">
        <f>COUNTIFS(Batch_813445_batch_results.csv!$AD:$AD, 'usa Tally vs actual DYNAMIC'!$B136,Country,"USA",Batch_813445_batch_results.csv!$AH:$AH,'answer tally vs actualDYNAMIC'!F$1)</f>
        <v>0</v>
      </c>
      <c r="G136">
        <f>COUNTIFS(Batch_813445_batch_results.csv!$AD:$AD, 'usa Tally vs actual DYNAMIC'!$B136,Country,"USA",Batch_813445_batch_results.csv!$AH:$AH,'answer tally vs actualDYNAMIC'!G$1)</f>
        <v>0</v>
      </c>
      <c r="H136">
        <f>COUNTIFS(Batch_813445_batch_results.csv!$AD:$AD, 'usa Tally vs actual DYNAMIC'!$B136,Country,"USA",Batch_813445_batch_results.csv!$AH:$AH,'answer tally vs actualDYNAMIC'!H$1)</f>
        <v>0</v>
      </c>
      <c r="I136">
        <f>COUNTIFS(Batch_813445_batch_results.csv!$AD:$AD, 'usa Tally vs actual DYNAMIC'!$B136,Country,"USA",Batch_813445_batch_results.csv!$AH:$AH,'answer tally vs actualDYNAMIC'!I$1)</f>
        <v>0</v>
      </c>
      <c r="J136">
        <f>COUNTIFS(Batch_813445_batch_results.csv!$AD:$AD, 'usa Tally vs actual DYNAMIC'!$B136,Country,"USA",Batch_813445_batch_results.csv!$AH:$AH,'answer tally vs actualDYNAMIC'!J$1)</f>
        <v>0</v>
      </c>
      <c r="K136">
        <f>COUNTIFS(Batch_813445_batch_results.csv!$AD:$AD, 'usa Tally vs actual DYNAMIC'!$B136,Country,"USA",Batch_813445_batch_results.csv!$AH:$AH,'answer tally vs actualDYNAMIC'!K$1)</f>
        <v>0</v>
      </c>
      <c r="L136">
        <f>COUNTIFS(Batch_813445_batch_results.csv!$AD:$AD, 'usa Tally vs actual DYNAMIC'!$B136,Country,"USA",Batch_813445_batch_results.csv!$AH:$AH,'answer tally vs actualDYNAMIC'!L$1)</f>
        <v>0</v>
      </c>
      <c r="M136">
        <f>COUNTIFS(Batch_813445_batch_results.csv!$AD:$AD, 'usa Tally vs actual DYNAMIC'!$B136,Country,"USA",Batch_813445_batch_results.csv!$AH:$AH,'answer tally vs actualDYNAMIC'!M$1)</f>
        <v>0</v>
      </c>
      <c r="N136">
        <f>COUNTIFS(Batch_813445_batch_results.csv!$AD:$AD, 'usa Tally vs actual DYNAMIC'!$B136,Country,"USA",Batch_813445_batch_results.csv!$AH:$AH,'answer tally vs actualDYNAMIC'!N$1)</f>
        <v>0</v>
      </c>
      <c r="O136">
        <f>COUNTIFS(Batch_813445_batch_results.csv!$AD:$AD, 'usa Tally vs actual DYNAMIC'!$B136,Country,"USA",Batch_813445_batch_results.csv!$AH:$AH,'answer tally vs actualDYNAMIC'!O$1)</f>
        <v>0</v>
      </c>
      <c r="P136">
        <f>COUNTIFS(Batch_813445_batch_results.csv!$AD:$AD, 'usa Tally vs actual DYNAMIC'!$B136,Country,"USA",Batch_813445_batch_results.csv!$AH:$AH,'answer tally vs actualDYNAMIC'!P$1)</f>
        <v>0</v>
      </c>
      <c r="Q136">
        <f>COUNTIFS(Batch_813445_batch_results.csv!$AD:$AD, 'usa Tally vs actual DYNAMIC'!$B136,Country,"USA",Batch_813445_batch_results.csv!$AH:$AH,'answer tally vs actualDYNAMIC'!Q$1)</f>
        <v>0</v>
      </c>
      <c r="R136">
        <f>COUNTIFS(Batch_813445_batch_results.csv!$AD:$AD, 'usa Tally vs actual DYNAMIC'!$B136,Country,"USA",Batch_813445_batch_results.csv!$AH:$AH,'answer tally vs actualDYNAMIC'!R$1)</f>
        <v>0</v>
      </c>
    </row>
    <row r="137" spans="1:18">
      <c r="A137">
        <v>243552</v>
      </c>
      <c r="B137" t="s">
        <v>99</v>
      </c>
      <c r="C137">
        <f>COUNTIFS(Batch_813445_batch_results.csv!$AD:$AD, 'usa Tally vs actual DYNAMIC'!$B137,Country,"USA")</f>
        <v>100</v>
      </c>
      <c r="D137">
        <f>COUNTIFS(Batch_813445_batch_results.csv!$AD:$AD, 'usa Tally vs actual DYNAMIC'!$B137,Country,"USA",Batch_813445_batch_results.csv!$AH:$AH,'answer tally vs actualDYNAMIC'!D$1)</f>
        <v>22</v>
      </c>
      <c r="E137">
        <f>COUNTIFS(Batch_813445_batch_results.csv!$AD:$AD, 'usa Tally vs actual DYNAMIC'!$B137,Country,"USA",Batch_813445_batch_results.csv!$AH:$AH,'answer tally vs actualDYNAMIC'!E$1)</f>
        <v>34</v>
      </c>
      <c r="F137">
        <f>COUNTIFS(Batch_813445_batch_results.csv!$AD:$AD, 'usa Tally vs actual DYNAMIC'!$B137,Country,"USA",Batch_813445_batch_results.csv!$AH:$AH,'answer tally vs actualDYNAMIC'!F$1)</f>
        <v>11</v>
      </c>
      <c r="G137">
        <f>COUNTIFS(Batch_813445_batch_results.csv!$AD:$AD, 'usa Tally vs actual DYNAMIC'!$B137,Country,"USA",Batch_813445_batch_results.csv!$AH:$AH,'answer tally vs actualDYNAMIC'!G$1)</f>
        <v>3</v>
      </c>
      <c r="H137">
        <f>COUNTIFS(Batch_813445_batch_results.csv!$AD:$AD, 'usa Tally vs actual DYNAMIC'!$B137,Country,"USA",Batch_813445_batch_results.csv!$AH:$AH,'answer tally vs actualDYNAMIC'!H$1)</f>
        <v>6</v>
      </c>
      <c r="I137">
        <f>COUNTIFS(Batch_813445_batch_results.csv!$AD:$AD, 'usa Tally vs actual DYNAMIC'!$B137,Country,"USA",Batch_813445_batch_results.csv!$AH:$AH,'answer tally vs actualDYNAMIC'!I$1)</f>
        <v>0</v>
      </c>
      <c r="J137">
        <f>COUNTIFS(Batch_813445_batch_results.csv!$AD:$AD, 'usa Tally vs actual DYNAMIC'!$B137,Country,"USA",Batch_813445_batch_results.csv!$AH:$AH,'answer tally vs actualDYNAMIC'!J$1)</f>
        <v>0</v>
      </c>
      <c r="K137">
        <f>COUNTIFS(Batch_813445_batch_results.csv!$AD:$AD, 'usa Tally vs actual DYNAMIC'!$B137,Country,"USA",Batch_813445_batch_results.csv!$AH:$AH,'answer tally vs actualDYNAMIC'!K$1)</f>
        <v>0</v>
      </c>
      <c r="L137">
        <f>COUNTIFS(Batch_813445_batch_results.csv!$AD:$AD, 'usa Tally vs actual DYNAMIC'!$B137,Country,"USA",Batch_813445_batch_results.csv!$AH:$AH,'answer tally vs actualDYNAMIC'!L$1)</f>
        <v>7</v>
      </c>
      <c r="M137">
        <f>COUNTIFS(Batch_813445_batch_results.csv!$AD:$AD, 'usa Tally vs actual DYNAMIC'!$B137,Country,"USA",Batch_813445_batch_results.csv!$AH:$AH,'answer tally vs actualDYNAMIC'!M$1)</f>
        <v>0</v>
      </c>
      <c r="N137">
        <f>COUNTIFS(Batch_813445_batch_results.csv!$AD:$AD, 'usa Tally vs actual DYNAMIC'!$B137,Country,"USA",Batch_813445_batch_results.csv!$AH:$AH,'answer tally vs actualDYNAMIC'!N$1)</f>
        <v>0</v>
      </c>
      <c r="O137">
        <f>COUNTIFS(Batch_813445_batch_results.csv!$AD:$AD, 'usa Tally vs actual DYNAMIC'!$B137,Country,"USA",Batch_813445_batch_results.csv!$AH:$AH,'answer tally vs actualDYNAMIC'!O$1)</f>
        <v>14</v>
      </c>
      <c r="P137">
        <f>COUNTIFS(Batch_813445_batch_results.csv!$AD:$AD, 'usa Tally vs actual DYNAMIC'!$B137,Country,"USA",Batch_813445_batch_results.csv!$AH:$AH,'answer tally vs actualDYNAMIC'!P$1)</f>
        <v>0</v>
      </c>
      <c r="Q137">
        <f>COUNTIFS(Batch_813445_batch_results.csv!$AD:$AD, 'usa Tally vs actual DYNAMIC'!$B137,Country,"USA",Batch_813445_batch_results.csv!$AH:$AH,'answer tally vs actualDYNAMIC'!Q$1)</f>
        <v>1</v>
      </c>
      <c r="R137">
        <f>COUNTIFS(Batch_813445_batch_results.csv!$AD:$AD, 'usa Tally vs actual DYNAMIC'!$B137,Country,"USA",Batch_813445_batch_results.csv!$AH:$AH,'answer tally vs actualDYNAMIC'!R$1)</f>
        <v>1</v>
      </c>
    </row>
    <row r="138" spans="1:18">
      <c r="A138">
        <v>243552</v>
      </c>
      <c r="B138" t="s">
        <v>3788</v>
      </c>
      <c r="C138">
        <f>COUNTIFS(Batch_813445_batch_results.csv!$AD:$AD, 'usa Tally vs actual DYNAMIC'!$B138,Country,"USA")</f>
        <v>1</v>
      </c>
      <c r="D138">
        <f>COUNTIFS(Batch_813445_batch_results.csv!$AD:$AD, 'usa Tally vs actual DYNAMIC'!$B138,Country,"USA",Batch_813445_batch_results.csv!$AH:$AH,'answer tally vs actualDYNAMIC'!D$1)</f>
        <v>0</v>
      </c>
      <c r="E138">
        <f>COUNTIFS(Batch_813445_batch_results.csv!$AD:$AD, 'usa Tally vs actual DYNAMIC'!$B138,Country,"USA",Batch_813445_batch_results.csv!$AH:$AH,'answer tally vs actualDYNAMIC'!E$1)</f>
        <v>0</v>
      </c>
      <c r="F138">
        <f>COUNTIFS(Batch_813445_batch_results.csv!$AD:$AD, 'usa Tally vs actual DYNAMIC'!$B138,Country,"USA",Batch_813445_batch_results.csv!$AH:$AH,'answer tally vs actualDYNAMIC'!F$1)</f>
        <v>0</v>
      </c>
      <c r="G138">
        <f>COUNTIFS(Batch_813445_batch_results.csv!$AD:$AD, 'usa Tally vs actual DYNAMIC'!$B138,Country,"USA",Batch_813445_batch_results.csv!$AH:$AH,'answer tally vs actualDYNAMIC'!G$1)</f>
        <v>0</v>
      </c>
      <c r="H138">
        <f>COUNTIFS(Batch_813445_batch_results.csv!$AD:$AD, 'usa Tally vs actual DYNAMIC'!$B138,Country,"USA",Batch_813445_batch_results.csv!$AH:$AH,'answer tally vs actualDYNAMIC'!H$1)</f>
        <v>0</v>
      </c>
      <c r="I138">
        <f>COUNTIFS(Batch_813445_batch_results.csv!$AD:$AD, 'usa Tally vs actual DYNAMIC'!$B138,Country,"USA",Batch_813445_batch_results.csv!$AH:$AH,'answer tally vs actualDYNAMIC'!I$1)</f>
        <v>0</v>
      </c>
      <c r="J138">
        <f>COUNTIFS(Batch_813445_batch_results.csv!$AD:$AD, 'usa Tally vs actual DYNAMIC'!$B138,Country,"USA",Batch_813445_batch_results.csv!$AH:$AH,'answer tally vs actualDYNAMIC'!J$1)</f>
        <v>0</v>
      </c>
      <c r="K138">
        <f>COUNTIFS(Batch_813445_batch_results.csv!$AD:$AD, 'usa Tally vs actual DYNAMIC'!$B138,Country,"USA",Batch_813445_batch_results.csv!$AH:$AH,'answer tally vs actualDYNAMIC'!K$1)</f>
        <v>0</v>
      </c>
      <c r="L138">
        <f>COUNTIFS(Batch_813445_batch_results.csv!$AD:$AD, 'usa Tally vs actual DYNAMIC'!$B138,Country,"USA",Batch_813445_batch_results.csv!$AH:$AH,'answer tally vs actualDYNAMIC'!L$1)</f>
        <v>0</v>
      </c>
      <c r="M138">
        <f>COUNTIFS(Batch_813445_batch_results.csv!$AD:$AD, 'usa Tally vs actual DYNAMIC'!$B138,Country,"USA",Batch_813445_batch_results.csv!$AH:$AH,'answer tally vs actualDYNAMIC'!M$1)</f>
        <v>0</v>
      </c>
      <c r="N138">
        <f>COUNTIFS(Batch_813445_batch_results.csv!$AD:$AD, 'usa Tally vs actual DYNAMIC'!$B138,Country,"USA",Batch_813445_batch_results.csv!$AH:$AH,'answer tally vs actualDYNAMIC'!N$1)</f>
        <v>0</v>
      </c>
      <c r="O138">
        <f>COUNTIFS(Batch_813445_batch_results.csv!$AD:$AD, 'usa Tally vs actual DYNAMIC'!$B138,Country,"USA",Batch_813445_batch_results.csv!$AH:$AH,'answer tally vs actualDYNAMIC'!O$1)</f>
        <v>1</v>
      </c>
      <c r="P138">
        <f>COUNTIFS(Batch_813445_batch_results.csv!$AD:$AD, 'usa Tally vs actual DYNAMIC'!$B138,Country,"USA",Batch_813445_batch_results.csv!$AH:$AH,'answer tally vs actualDYNAMIC'!P$1)</f>
        <v>0</v>
      </c>
      <c r="Q138">
        <f>COUNTIFS(Batch_813445_batch_results.csv!$AD:$AD, 'usa Tally vs actual DYNAMIC'!$B138,Country,"USA",Batch_813445_batch_results.csv!$AH:$AH,'answer tally vs actualDYNAMIC'!Q$1)</f>
        <v>0</v>
      </c>
      <c r="R138">
        <f>COUNTIFS(Batch_813445_batch_results.csv!$AD:$AD, 'usa Tally vs actual DYNAMIC'!$B138,Country,"USA",Batch_813445_batch_results.csv!$AH:$AH,'answer tally vs actualDYNAMIC'!R$1)</f>
        <v>0</v>
      </c>
    </row>
    <row r="139" spans="1:18">
      <c r="A139">
        <v>243552</v>
      </c>
      <c r="B139" t="s">
        <v>1625</v>
      </c>
      <c r="C139">
        <f>COUNTIFS(Batch_813445_batch_results.csv!$AD:$AD, 'usa Tally vs actual DYNAMIC'!$B139,Country,"USA")</f>
        <v>3</v>
      </c>
      <c r="D139">
        <f>COUNTIFS(Batch_813445_batch_results.csv!$AD:$AD, 'usa Tally vs actual DYNAMIC'!$B139,Country,"USA",Batch_813445_batch_results.csv!$AH:$AH,'answer tally vs actualDYNAMIC'!D$1)</f>
        <v>1</v>
      </c>
      <c r="E139">
        <f>COUNTIFS(Batch_813445_batch_results.csv!$AD:$AD, 'usa Tally vs actual DYNAMIC'!$B139,Country,"USA",Batch_813445_batch_results.csv!$AH:$AH,'answer tally vs actualDYNAMIC'!E$1)</f>
        <v>0</v>
      </c>
      <c r="F139">
        <f>COUNTIFS(Batch_813445_batch_results.csv!$AD:$AD, 'usa Tally vs actual DYNAMIC'!$B139,Country,"USA",Batch_813445_batch_results.csv!$AH:$AH,'answer tally vs actualDYNAMIC'!F$1)</f>
        <v>0</v>
      </c>
      <c r="G139">
        <f>COUNTIFS(Batch_813445_batch_results.csv!$AD:$AD, 'usa Tally vs actual DYNAMIC'!$B139,Country,"USA",Batch_813445_batch_results.csv!$AH:$AH,'answer tally vs actualDYNAMIC'!G$1)</f>
        <v>0</v>
      </c>
      <c r="H139">
        <f>COUNTIFS(Batch_813445_batch_results.csv!$AD:$AD, 'usa Tally vs actual DYNAMIC'!$B139,Country,"USA",Batch_813445_batch_results.csv!$AH:$AH,'answer tally vs actualDYNAMIC'!H$1)</f>
        <v>0</v>
      </c>
      <c r="I139">
        <f>COUNTIFS(Batch_813445_batch_results.csv!$AD:$AD, 'usa Tally vs actual DYNAMIC'!$B139,Country,"USA",Batch_813445_batch_results.csv!$AH:$AH,'answer tally vs actualDYNAMIC'!I$1)</f>
        <v>0</v>
      </c>
      <c r="J139">
        <f>COUNTIFS(Batch_813445_batch_results.csv!$AD:$AD, 'usa Tally vs actual DYNAMIC'!$B139,Country,"USA",Batch_813445_batch_results.csv!$AH:$AH,'answer tally vs actualDYNAMIC'!J$1)</f>
        <v>0</v>
      </c>
      <c r="K139">
        <f>COUNTIFS(Batch_813445_batch_results.csv!$AD:$AD, 'usa Tally vs actual DYNAMIC'!$B139,Country,"USA",Batch_813445_batch_results.csv!$AH:$AH,'answer tally vs actualDYNAMIC'!K$1)</f>
        <v>0</v>
      </c>
      <c r="L139">
        <f>COUNTIFS(Batch_813445_batch_results.csv!$AD:$AD, 'usa Tally vs actual DYNAMIC'!$B139,Country,"USA",Batch_813445_batch_results.csv!$AH:$AH,'answer tally vs actualDYNAMIC'!L$1)</f>
        <v>0</v>
      </c>
      <c r="M139">
        <f>COUNTIFS(Batch_813445_batch_results.csv!$AD:$AD, 'usa Tally vs actual DYNAMIC'!$B139,Country,"USA",Batch_813445_batch_results.csv!$AH:$AH,'answer tally vs actualDYNAMIC'!M$1)</f>
        <v>0</v>
      </c>
      <c r="N139">
        <f>COUNTIFS(Batch_813445_batch_results.csv!$AD:$AD, 'usa Tally vs actual DYNAMIC'!$B139,Country,"USA",Batch_813445_batch_results.csv!$AH:$AH,'answer tally vs actualDYNAMIC'!N$1)</f>
        <v>0</v>
      </c>
      <c r="O139">
        <f>COUNTIFS(Batch_813445_batch_results.csv!$AD:$AD, 'usa Tally vs actual DYNAMIC'!$B139,Country,"USA",Batch_813445_batch_results.csv!$AH:$AH,'answer tally vs actualDYNAMIC'!O$1)</f>
        <v>2</v>
      </c>
      <c r="P139">
        <f>COUNTIFS(Batch_813445_batch_results.csv!$AD:$AD, 'usa Tally vs actual DYNAMIC'!$B139,Country,"USA",Batch_813445_batch_results.csv!$AH:$AH,'answer tally vs actualDYNAMIC'!P$1)</f>
        <v>0</v>
      </c>
      <c r="Q139">
        <f>COUNTIFS(Batch_813445_batch_results.csv!$AD:$AD, 'usa Tally vs actual DYNAMIC'!$B139,Country,"USA",Batch_813445_batch_results.csv!$AH:$AH,'answer tally vs actualDYNAMIC'!Q$1)</f>
        <v>0</v>
      </c>
      <c r="R139">
        <f>COUNTIFS(Batch_813445_batch_results.csv!$AD:$AD, 'usa Tally vs actual DYNAMIC'!$B139,Country,"USA",Batch_813445_batch_results.csv!$AH:$AH,'answer tally vs actualDYNAMIC'!R$1)</f>
        <v>0</v>
      </c>
    </row>
    <row r="140" spans="1:18">
      <c r="A140">
        <v>243552</v>
      </c>
      <c r="B140" t="s">
        <v>3357</v>
      </c>
      <c r="C140">
        <f>COUNTIFS(Batch_813445_batch_results.csv!$AD:$AD, 'usa Tally vs actual DYNAMIC'!$B140,Country,"USA")</f>
        <v>0</v>
      </c>
      <c r="D140">
        <f>COUNTIFS(Batch_813445_batch_results.csv!$AD:$AD, 'usa Tally vs actual DYNAMIC'!$B140,Country,"USA",Batch_813445_batch_results.csv!$AH:$AH,'answer tally vs actualDYNAMIC'!D$1)</f>
        <v>0</v>
      </c>
      <c r="E140">
        <f>COUNTIFS(Batch_813445_batch_results.csv!$AD:$AD, 'usa Tally vs actual DYNAMIC'!$B140,Country,"USA",Batch_813445_batch_results.csv!$AH:$AH,'answer tally vs actualDYNAMIC'!E$1)</f>
        <v>0</v>
      </c>
      <c r="F140">
        <f>COUNTIFS(Batch_813445_batch_results.csv!$AD:$AD, 'usa Tally vs actual DYNAMIC'!$B140,Country,"USA",Batch_813445_batch_results.csv!$AH:$AH,'answer tally vs actualDYNAMIC'!F$1)</f>
        <v>0</v>
      </c>
      <c r="G140">
        <f>COUNTIFS(Batch_813445_batch_results.csv!$AD:$AD, 'usa Tally vs actual DYNAMIC'!$B140,Country,"USA",Batch_813445_batch_results.csv!$AH:$AH,'answer tally vs actualDYNAMIC'!G$1)</f>
        <v>0</v>
      </c>
      <c r="H140">
        <f>COUNTIFS(Batch_813445_batch_results.csv!$AD:$AD, 'usa Tally vs actual DYNAMIC'!$B140,Country,"USA",Batch_813445_batch_results.csv!$AH:$AH,'answer tally vs actualDYNAMIC'!H$1)</f>
        <v>0</v>
      </c>
      <c r="I140">
        <f>COUNTIFS(Batch_813445_batch_results.csv!$AD:$AD, 'usa Tally vs actual DYNAMIC'!$B140,Country,"USA",Batch_813445_batch_results.csv!$AH:$AH,'answer tally vs actualDYNAMIC'!I$1)</f>
        <v>0</v>
      </c>
      <c r="J140">
        <f>COUNTIFS(Batch_813445_batch_results.csv!$AD:$AD, 'usa Tally vs actual DYNAMIC'!$B140,Country,"USA",Batch_813445_batch_results.csv!$AH:$AH,'answer tally vs actualDYNAMIC'!J$1)</f>
        <v>0</v>
      </c>
      <c r="K140">
        <f>COUNTIFS(Batch_813445_batch_results.csv!$AD:$AD, 'usa Tally vs actual DYNAMIC'!$B140,Country,"USA",Batch_813445_batch_results.csv!$AH:$AH,'answer tally vs actualDYNAMIC'!K$1)</f>
        <v>0</v>
      </c>
      <c r="L140">
        <f>COUNTIFS(Batch_813445_batch_results.csv!$AD:$AD, 'usa Tally vs actual DYNAMIC'!$B140,Country,"USA",Batch_813445_batch_results.csv!$AH:$AH,'answer tally vs actualDYNAMIC'!L$1)</f>
        <v>0</v>
      </c>
      <c r="M140">
        <f>COUNTIFS(Batch_813445_batch_results.csv!$AD:$AD, 'usa Tally vs actual DYNAMIC'!$B140,Country,"USA",Batch_813445_batch_results.csv!$AH:$AH,'answer tally vs actualDYNAMIC'!M$1)</f>
        <v>0</v>
      </c>
      <c r="N140">
        <f>COUNTIFS(Batch_813445_batch_results.csv!$AD:$AD, 'usa Tally vs actual DYNAMIC'!$B140,Country,"USA",Batch_813445_batch_results.csv!$AH:$AH,'answer tally vs actualDYNAMIC'!N$1)</f>
        <v>0</v>
      </c>
      <c r="O140">
        <f>COUNTIFS(Batch_813445_batch_results.csv!$AD:$AD, 'usa Tally vs actual DYNAMIC'!$B140,Country,"USA",Batch_813445_batch_results.csv!$AH:$AH,'answer tally vs actualDYNAMIC'!O$1)</f>
        <v>0</v>
      </c>
      <c r="P140">
        <f>COUNTIFS(Batch_813445_batch_results.csv!$AD:$AD, 'usa Tally vs actual DYNAMIC'!$B140,Country,"USA",Batch_813445_batch_results.csv!$AH:$AH,'answer tally vs actualDYNAMIC'!P$1)</f>
        <v>0</v>
      </c>
      <c r="Q140">
        <f>COUNTIFS(Batch_813445_batch_results.csv!$AD:$AD, 'usa Tally vs actual DYNAMIC'!$B140,Country,"USA",Batch_813445_batch_results.csv!$AH:$AH,'answer tally vs actualDYNAMIC'!Q$1)</f>
        <v>0</v>
      </c>
      <c r="R140">
        <f>COUNTIFS(Batch_813445_batch_results.csv!$AD:$AD, 'usa Tally vs actual DYNAMIC'!$B140,Country,"USA",Batch_813445_batch_results.csv!$AH:$AH,'answer tally vs actualDYNAMIC'!R$1)</f>
        <v>0</v>
      </c>
    </row>
    <row r="141" spans="1:18">
      <c r="A141">
        <v>243552</v>
      </c>
      <c r="B141" t="s">
        <v>3319</v>
      </c>
      <c r="C141">
        <f>COUNTIFS(Batch_813445_batch_results.csv!$AD:$AD, 'usa Tally vs actual DYNAMIC'!$B141,Country,"USA")</f>
        <v>0</v>
      </c>
      <c r="D141">
        <f>COUNTIFS(Batch_813445_batch_results.csv!$AD:$AD, 'usa Tally vs actual DYNAMIC'!$B141,Country,"USA",Batch_813445_batch_results.csv!$AH:$AH,'answer tally vs actualDYNAMIC'!D$1)</f>
        <v>0</v>
      </c>
      <c r="E141">
        <f>COUNTIFS(Batch_813445_batch_results.csv!$AD:$AD, 'usa Tally vs actual DYNAMIC'!$B141,Country,"USA",Batch_813445_batch_results.csv!$AH:$AH,'answer tally vs actualDYNAMIC'!E$1)</f>
        <v>0</v>
      </c>
      <c r="F141">
        <f>COUNTIFS(Batch_813445_batch_results.csv!$AD:$AD, 'usa Tally vs actual DYNAMIC'!$B141,Country,"USA",Batch_813445_batch_results.csv!$AH:$AH,'answer tally vs actualDYNAMIC'!F$1)</f>
        <v>0</v>
      </c>
      <c r="G141">
        <f>COUNTIFS(Batch_813445_batch_results.csv!$AD:$AD, 'usa Tally vs actual DYNAMIC'!$B141,Country,"USA",Batch_813445_batch_results.csv!$AH:$AH,'answer tally vs actualDYNAMIC'!G$1)</f>
        <v>0</v>
      </c>
      <c r="H141">
        <f>COUNTIFS(Batch_813445_batch_results.csv!$AD:$AD, 'usa Tally vs actual DYNAMIC'!$B141,Country,"USA",Batch_813445_batch_results.csv!$AH:$AH,'answer tally vs actualDYNAMIC'!H$1)</f>
        <v>0</v>
      </c>
      <c r="I141">
        <f>COUNTIFS(Batch_813445_batch_results.csv!$AD:$AD, 'usa Tally vs actual DYNAMIC'!$B141,Country,"USA",Batch_813445_batch_results.csv!$AH:$AH,'answer tally vs actualDYNAMIC'!I$1)</f>
        <v>0</v>
      </c>
      <c r="J141">
        <f>COUNTIFS(Batch_813445_batch_results.csv!$AD:$AD, 'usa Tally vs actual DYNAMIC'!$B141,Country,"USA",Batch_813445_batch_results.csv!$AH:$AH,'answer tally vs actualDYNAMIC'!J$1)</f>
        <v>0</v>
      </c>
      <c r="K141">
        <f>COUNTIFS(Batch_813445_batch_results.csv!$AD:$AD, 'usa Tally vs actual DYNAMIC'!$B141,Country,"USA",Batch_813445_batch_results.csv!$AH:$AH,'answer tally vs actualDYNAMIC'!K$1)</f>
        <v>0</v>
      </c>
      <c r="L141">
        <f>COUNTIFS(Batch_813445_batch_results.csv!$AD:$AD, 'usa Tally vs actual DYNAMIC'!$B141,Country,"USA",Batch_813445_batch_results.csv!$AH:$AH,'answer tally vs actualDYNAMIC'!L$1)</f>
        <v>0</v>
      </c>
      <c r="M141">
        <f>COUNTIFS(Batch_813445_batch_results.csv!$AD:$AD, 'usa Tally vs actual DYNAMIC'!$B141,Country,"USA",Batch_813445_batch_results.csv!$AH:$AH,'answer tally vs actualDYNAMIC'!M$1)</f>
        <v>0</v>
      </c>
      <c r="N141">
        <f>COUNTIFS(Batch_813445_batch_results.csv!$AD:$AD, 'usa Tally vs actual DYNAMIC'!$B141,Country,"USA",Batch_813445_batch_results.csv!$AH:$AH,'answer tally vs actualDYNAMIC'!N$1)</f>
        <v>0</v>
      </c>
      <c r="O141">
        <f>COUNTIFS(Batch_813445_batch_results.csv!$AD:$AD, 'usa Tally vs actual DYNAMIC'!$B141,Country,"USA",Batch_813445_batch_results.csv!$AH:$AH,'answer tally vs actualDYNAMIC'!O$1)</f>
        <v>0</v>
      </c>
      <c r="P141">
        <f>COUNTIFS(Batch_813445_batch_results.csv!$AD:$AD, 'usa Tally vs actual DYNAMIC'!$B141,Country,"USA",Batch_813445_batch_results.csv!$AH:$AH,'answer tally vs actualDYNAMIC'!P$1)</f>
        <v>0</v>
      </c>
      <c r="Q141">
        <f>COUNTIFS(Batch_813445_batch_results.csv!$AD:$AD, 'usa Tally vs actual DYNAMIC'!$B141,Country,"USA",Batch_813445_batch_results.csv!$AH:$AH,'answer tally vs actualDYNAMIC'!Q$1)</f>
        <v>0</v>
      </c>
      <c r="R141">
        <f>COUNTIFS(Batch_813445_batch_results.csv!$AD:$AD, 'usa Tally vs actual DYNAMIC'!$B141,Country,"USA",Batch_813445_batch_results.csv!$AH:$AH,'answer tally vs actualDYNAMIC'!R$1)</f>
        <v>0</v>
      </c>
    </row>
    <row r="142" spans="1:18">
      <c r="A142">
        <v>198594</v>
      </c>
      <c r="B142" t="s">
        <v>3389</v>
      </c>
      <c r="C142">
        <f>COUNTIFS(Batch_813445_batch_results.csv!$AD:$AD, 'usa Tally vs actual DYNAMIC'!$B142,Country,"USA")</f>
        <v>0</v>
      </c>
      <c r="D142">
        <f>COUNTIFS(Batch_813445_batch_results.csv!$AD:$AD, 'usa Tally vs actual DYNAMIC'!$B142,Country,"USA",Batch_813445_batch_results.csv!$AH:$AH,'answer tally vs actualDYNAMIC'!D$1)</f>
        <v>0</v>
      </c>
      <c r="E142">
        <f>COUNTIFS(Batch_813445_batch_results.csv!$AD:$AD, 'usa Tally vs actual DYNAMIC'!$B142,Country,"USA",Batch_813445_batch_results.csv!$AH:$AH,'answer tally vs actualDYNAMIC'!E$1)</f>
        <v>0</v>
      </c>
      <c r="F142">
        <f>COUNTIFS(Batch_813445_batch_results.csv!$AD:$AD, 'usa Tally vs actual DYNAMIC'!$B142,Country,"USA",Batch_813445_batch_results.csv!$AH:$AH,'answer tally vs actualDYNAMIC'!F$1)</f>
        <v>0</v>
      </c>
      <c r="G142">
        <f>COUNTIFS(Batch_813445_batch_results.csv!$AD:$AD, 'usa Tally vs actual DYNAMIC'!$B142,Country,"USA",Batch_813445_batch_results.csv!$AH:$AH,'answer tally vs actualDYNAMIC'!G$1)</f>
        <v>0</v>
      </c>
      <c r="H142">
        <f>COUNTIFS(Batch_813445_batch_results.csv!$AD:$AD, 'usa Tally vs actual DYNAMIC'!$B142,Country,"USA",Batch_813445_batch_results.csv!$AH:$AH,'answer tally vs actualDYNAMIC'!H$1)</f>
        <v>0</v>
      </c>
      <c r="I142">
        <f>COUNTIFS(Batch_813445_batch_results.csv!$AD:$AD, 'usa Tally vs actual DYNAMIC'!$B142,Country,"USA",Batch_813445_batch_results.csv!$AH:$AH,'answer tally vs actualDYNAMIC'!I$1)</f>
        <v>0</v>
      </c>
      <c r="J142">
        <f>COUNTIFS(Batch_813445_batch_results.csv!$AD:$AD, 'usa Tally vs actual DYNAMIC'!$B142,Country,"USA",Batch_813445_batch_results.csv!$AH:$AH,'answer tally vs actualDYNAMIC'!J$1)</f>
        <v>0</v>
      </c>
      <c r="K142">
        <f>COUNTIFS(Batch_813445_batch_results.csv!$AD:$AD, 'usa Tally vs actual DYNAMIC'!$B142,Country,"USA",Batch_813445_batch_results.csv!$AH:$AH,'answer tally vs actualDYNAMIC'!K$1)</f>
        <v>0</v>
      </c>
      <c r="L142">
        <f>COUNTIFS(Batch_813445_batch_results.csv!$AD:$AD, 'usa Tally vs actual DYNAMIC'!$B142,Country,"USA",Batch_813445_batch_results.csv!$AH:$AH,'answer tally vs actualDYNAMIC'!L$1)</f>
        <v>0</v>
      </c>
      <c r="M142">
        <f>COUNTIFS(Batch_813445_batch_results.csv!$AD:$AD, 'usa Tally vs actual DYNAMIC'!$B142,Country,"USA",Batch_813445_batch_results.csv!$AH:$AH,'answer tally vs actualDYNAMIC'!M$1)</f>
        <v>0</v>
      </c>
      <c r="N142">
        <f>COUNTIFS(Batch_813445_batch_results.csv!$AD:$AD, 'usa Tally vs actual DYNAMIC'!$B142,Country,"USA",Batch_813445_batch_results.csv!$AH:$AH,'answer tally vs actualDYNAMIC'!N$1)</f>
        <v>0</v>
      </c>
      <c r="O142">
        <f>COUNTIFS(Batch_813445_batch_results.csv!$AD:$AD, 'usa Tally vs actual DYNAMIC'!$B142,Country,"USA",Batch_813445_batch_results.csv!$AH:$AH,'answer tally vs actualDYNAMIC'!O$1)</f>
        <v>0</v>
      </c>
      <c r="P142">
        <f>COUNTIFS(Batch_813445_batch_results.csv!$AD:$AD, 'usa Tally vs actual DYNAMIC'!$B142,Country,"USA",Batch_813445_batch_results.csv!$AH:$AH,'answer tally vs actualDYNAMIC'!P$1)</f>
        <v>0</v>
      </c>
      <c r="Q142">
        <f>COUNTIFS(Batch_813445_batch_results.csv!$AD:$AD, 'usa Tally vs actual DYNAMIC'!$B142,Country,"USA",Batch_813445_batch_results.csv!$AH:$AH,'answer tally vs actualDYNAMIC'!Q$1)</f>
        <v>0</v>
      </c>
      <c r="R142">
        <f>COUNTIFS(Batch_813445_batch_results.csv!$AD:$AD, 'usa Tally vs actual DYNAMIC'!$B142,Country,"USA",Batch_813445_batch_results.csv!$AH:$AH,'answer tally vs actualDYNAMIC'!R$1)</f>
        <v>0</v>
      </c>
    </row>
    <row r="143" spans="1:18">
      <c r="A143">
        <v>190708</v>
      </c>
      <c r="B143" t="s">
        <v>3090</v>
      </c>
      <c r="C143">
        <f>COUNTIFS(Batch_813445_batch_results.csv!$AD:$AD, 'usa Tally vs actual DYNAMIC'!$B143,Country,"USA")</f>
        <v>0</v>
      </c>
      <c r="D143">
        <f>COUNTIFS(Batch_813445_batch_results.csv!$AD:$AD, 'usa Tally vs actual DYNAMIC'!$B143,Country,"USA",Batch_813445_batch_results.csv!$AH:$AH,'answer tally vs actualDYNAMIC'!D$1)</f>
        <v>0</v>
      </c>
      <c r="E143">
        <f>COUNTIFS(Batch_813445_batch_results.csv!$AD:$AD, 'usa Tally vs actual DYNAMIC'!$B143,Country,"USA",Batch_813445_batch_results.csv!$AH:$AH,'answer tally vs actualDYNAMIC'!E$1)</f>
        <v>0</v>
      </c>
      <c r="F143">
        <f>COUNTIFS(Batch_813445_batch_results.csv!$AD:$AD, 'usa Tally vs actual DYNAMIC'!$B143,Country,"USA",Batch_813445_batch_results.csv!$AH:$AH,'answer tally vs actualDYNAMIC'!F$1)</f>
        <v>0</v>
      </c>
      <c r="G143">
        <f>COUNTIFS(Batch_813445_batch_results.csv!$AD:$AD, 'usa Tally vs actual DYNAMIC'!$B143,Country,"USA",Batch_813445_batch_results.csv!$AH:$AH,'answer tally vs actualDYNAMIC'!G$1)</f>
        <v>0</v>
      </c>
      <c r="H143">
        <f>COUNTIFS(Batch_813445_batch_results.csv!$AD:$AD, 'usa Tally vs actual DYNAMIC'!$B143,Country,"USA",Batch_813445_batch_results.csv!$AH:$AH,'answer tally vs actualDYNAMIC'!H$1)</f>
        <v>0</v>
      </c>
      <c r="I143">
        <f>COUNTIFS(Batch_813445_batch_results.csv!$AD:$AD, 'usa Tally vs actual DYNAMIC'!$B143,Country,"USA",Batch_813445_batch_results.csv!$AH:$AH,'answer tally vs actualDYNAMIC'!I$1)</f>
        <v>0</v>
      </c>
      <c r="J143">
        <f>COUNTIFS(Batch_813445_batch_results.csv!$AD:$AD, 'usa Tally vs actual DYNAMIC'!$B143,Country,"USA",Batch_813445_batch_results.csv!$AH:$AH,'answer tally vs actualDYNAMIC'!J$1)</f>
        <v>0</v>
      </c>
      <c r="K143">
        <f>COUNTIFS(Batch_813445_batch_results.csv!$AD:$AD, 'usa Tally vs actual DYNAMIC'!$B143,Country,"USA",Batch_813445_batch_results.csv!$AH:$AH,'answer tally vs actualDYNAMIC'!K$1)</f>
        <v>0</v>
      </c>
      <c r="L143">
        <f>COUNTIFS(Batch_813445_batch_results.csv!$AD:$AD, 'usa Tally vs actual DYNAMIC'!$B143,Country,"USA",Batch_813445_batch_results.csv!$AH:$AH,'answer tally vs actualDYNAMIC'!L$1)</f>
        <v>0</v>
      </c>
      <c r="M143">
        <f>COUNTIFS(Batch_813445_batch_results.csv!$AD:$AD, 'usa Tally vs actual DYNAMIC'!$B143,Country,"USA",Batch_813445_batch_results.csv!$AH:$AH,'answer tally vs actualDYNAMIC'!M$1)</f>
        <v>0</v>
      </c>
      <c r="N143">
        <f>COUNTIFS(Batch_813445_batch_results.csv!$AD:$AD, 'usa Tally vs actual DYNAMIC'!$B143,Country,"USA",Batch_813445_batch_results.csv!$AH:$AH,'answer tally vs actualDYNAMIC'!N$1)</f>
        <v>0</v>
      </c>
      <c r="O143">
        <f>COUNTIFS(Batch_813445_batch_results.csv!$AD:$AD, 'usa Tally vs actual DYNAMIC'!$B143,Country,"USA",Batch_813445_batch_results.csv!$AH:$AH,'answer tally vs actualDYNAMIC'!O$1)</f>
        <v>0</v>
      </c>
      <c r="P143">
        <f>COUNTIFS(Batch_813445_batch_results.csv!$AD:$AD, 'usa Tally vs actual DYNAMIC'!$B143,Country,"USA",Batch_813445_batch_results.csv!$AH:$AH,'answer tally vs actualDYNAMIC'!P$1)</f>
        <v>0</v>
      </c>
      <c r="Q143">
        <f>COUNTIFS(Batch_813445_batch_results.csv!$AD:$AD, 'usa Tally vs actual DYNAMIC'!$B143,Country,"USA",Batch_813445_batch_results.csv!$AH:$AH,'answer tally vs actualDYNAMIC'!Q$1)</f>
        <v>0</v>
      </c>
      <c r="R143">
        <f>COUNTIFS(Batch_813445_batch_results.csv!$AD:$AD, 'usa Tally vs actual DYNAMIC'!$B143,Country,"USA",Batch_813445_batch_results.csv!$AH:$AH,'answer tally vs actualDYNAMIC'!R$1)</f>
        <v>0</v>
      </c>
    </row>
    <row r="144" spans="1:18">
      <c r="A144">
        <v>191186</v>
      </c>
      <c r="B144" t="s">
        <v>2971</v>
      </c>
      <c r="C144">
        <f>COUNTIFS(Batch_813445_batch_results.csv!$AD:$AD, 'usa Tally vs actual DYNAMIC'!$B144,Country,"USA")</f>
        <v>0</v>
      </c>
      <c r="D144">
        <f>COUNTIFS(Batch_813445_batch_results.csv!$AD:$AD, 'usa Tally vs actual DYNAMIC'!$B144,Country,"USA",Batch_813445_batch_results.csv!$AH:$AH,'answer tally vs actualDYNAMIC'!D$1)</f>
        <v>0</v>
      </c>
      <c r="E144">
        <f>COUNTIFS(Batch_813445_batch_results.csv!$AD:$AD, 'usa Tally vs actual DYNAMIC'!$B144,Country,"USA",Batch_813445_batch_results.csv!$AH:$AH,'answer tally vs actualDYNAMIC'!E$1)</f>
        <v>0</v>
      </c>
      <c r="F144">
        <f>COUNTIFS(Batch_813445_batch_results.csv!$AD:$AD, 'usa Tally vs actual DYNAMIC'!$B144,Country,"USA",Batch_813445_batch_results.csv!$AH:$AH,'answer tally vs actualDYNAMIC'!F$1)</f>
        <v>0</v>
      </c>
      <c r="G144">
        <f>COUNTIFS(Batch_813445_batch_results.csv!$AD:$AD, 'usa Tally vs actual DYNAMIC'!$B144,Country,"USA",Batch_813445_batch_results.csv!$AH:$AH,'answer tally vs actualDYNAMIC'!G$1)</f>
        <v>0</v>
      </c>
      <c r="H144">
        <f>COUNTIFS(Batch_813445_batch_results.csv!$AD:$AD, 'usa Tally vs actual DYNAMIC'!$B144,Country,"USA",Batch_813445_batch_results.csv!$AH:$AH,'answer tally vs actualDYNAMIC'!H$1)</f>
        <v>0</v>
      </c>
      <c r="I144">
        <f>COUNTIFS(Batch_813445_batch_results.csv!$AD:$AD, 'usa Tally vs actual DYNAMIC'!$B144,Country,"USA",Batch_813445_batch_results.csv!$AH:$AH,'answer tally vs actualDYNAMIC'!I$1)</f>
        <v>0</v>
      </c>
      <c r="J144">
        <f>COUNTIFS(Batch_813445_batch_results.csv!$AD:$AD, 'usa Tally vs actual DYNAMIC'!$B144,Country,"USA",Batch_813445_batch_results.csv!$AH:$AH,'answer tally vs actualDYNAMIC'!J$1)</f>
        <v>0</v>
      </c>
      <c r="K144">
        <f>COUNTIFS(Batch_813445_batch_results.csv!$AD:$AD, 'usa Tally vs actual DYNAMIC'!$B144,Country,"USA",Batch_813445_batch_results.csv!$AH:$AH,'answer tally vs actualDYNAMIC'!K$1)</f>
        <v>0</v>
      </c>
      <c r="L144">
        <f>COUNTIFS(Batch_813445_batch_results.csv!$AD:$AD, 'usa Tally vs actual DYNAMIC'!$B144,Country,"USA",Batch_813445_batch_results.csv!$AH:$AH,'answer tally vs actualDYNAMIC'!L$1)</f>
        <v>0</v>
      </c>
      <c r="M144">
        <f>COUNTIFS(Batch_813445_batch_results.csv!$AD:$AD, 'usa Tally vs actual DYNAMIC'!$B144,Country,"USA",Batch_813445_batch_results.csv!$AH:$AH,'answer tally vs actualDYNAMIC'!M$1)</f>
        <v>0</v>
      </c>
      <c r="N144">
        <f>COUNTIFS(Batch_813445_batch_results.csv!$AD:$AD, 'usa Tally vs actual DYNAMIC'!$B144,Country,"USA",Batch_813445_batch_results.csv!$AH:$AH,'answer tally vs actualDYNAMIC'!N$1)</f>
        <v>0</v>
      </c>
      <c r="O144">
        <f>COUNTIFS(Batch_813445_batch_results.csv!$AD:$AD, 'usa Tally vs actual DYNAMIC'!$B144,Country,"USA",Batch_813445_batch_results.csv!$AH:$AH,'answer tally vs actualDYNAMIC'!O$1)</f>
        <v>0</v>
      </c>
      <c r="P144">
        <f>COUNTIFS(Batch_813445_batch_results.csv!$AD:$AD, 'usa Tally vs actual DYNAMIC'!$B144,Country,"USA",Batch_813445_batch_results.csv!$AH:$AH,'answer tally vs actualDYNAMIC'!P$1)</f>
        <v>0</v>
      </c>
      <c r="Q144">
        <f>COUNTIFS(Batch_813445_batch_results.csv!$AD:$AD, 'usa Tally vs actual DYNAMIC'!$B144,Country,"USA",Batch_813445_batch_results.csv!$AH:$AH,'answer tally vs actualDYNAMIC'!Q$1)</f>
        <v>0</v>
      </c>
      <c r="R144">
        <f>COUNTIFS(Batch_813445_batch_results.csv!$AD:$AD, 'usa Tally vs actual DYNAMIC'!$B144,Country,"USA",Batch_813445_batch_results.csv!$AH:$AH,'answer tally vs actualDYNAMIC'!R$1)</f>
        <v>0</v>
      </c>
    </row>
    <row r="145" spans="1:18">
      <c r="A145">
        <v>191186</v>
      </c>
      <c r="B145" t="s">
        <v>2675</v>
      </c>
      <c r="C145">
        <f>COUNTIFS(Batch_813445_batch_results.csv!$AD:$AD, 'usa Tally vs actual DYNAMIC'!$B145,Country,"USA")</f>
        <v>0</v>
      </c>
      <c r="D145">
        <f>COUNTIFS(Batch_813445_batch_results.csv!$AD:$AD, 'usa Tally vs actual DYNAMIC'!$B145,Country,"USA",Batch_813445_batch_results.csv!$AH:$AH,'answer tally vs actualDYNAMIC'!D$1)</f>
        <v>0</v>
      </c>
      <c r="E145">
        <f>COUNTIFS(Batch_813445_batch_results.csv!$AD:$AD, 'usa Tally vs actual DYNAMIC'!$B145,Country,"USA",Batch_813445_batch_results.csv!$AH:$AH,'answer tally vs actualDYNAMIC'!E$1)</f>
        <v>0</v>
      </c>
      <c r="F145">
        <f>COUNTIFS(Batch_813445_batch_results.csv!$AD:$AD, 'usa Tally vs actual DYNAMIC'!$B145,Country,"USA",Batch_813445_batch_results.csv!$AH:$AH,'answer tally vs actualDYNAMIC'!F$1)</f>
        <v>0</v>
      </c>
      <c r="G145">
        <f>COUNTIFS(Batch_813445_batch_results.csv!$AD:$AD, 'usa Tally vs actual DYNAMIC'!$B145,Country,"USA",Batch_813445_batch_results.csv!$AH:$AH,'answer tally vs actualDYNAMIC'!G$1)</f>
        <v>0</v>
      </c>
      <c r="H145">
        <f>COUNTIFS(Batch_813445_batch_results.csv!$AD:$AD, 'usa Tally vs actual DYNAMIC'!$B145,Country,"USA",Batch_813445_batch_results.csv!$AH:$AH,'answer tally vs actualDYNAMIC'!H$1)</f>
        <v>0</v>
      </c>
      <c r="I145">
        <f>COUNTIFS(Batch_813445_batch_results.csv!$AD:$AD, 'usa Tally vs actual DYNAMIC'!$B145,Country,"USA",Batch_813445_batch_results.csv!$AH:$AH,'answer tally vs actualDYNAMIC'!I$1)</f>
        <v>0</v>
      </c>
      <c r="J145">
        <f>COUNTIFS(Batch_813445_batch_results.csv!$AD:$AD, 'usa Tally vs actual DYNAMIC'!$B145,Country,"USA",Batch_813445_batch_results.csv!$AH:$AH,'answer tally vs actualDYNAMIC'!J$1)</f>
        <v>0</v>
      </c>
      <c r="K145">
        <f>COUNTIFS(Batch_813445_batch_results.csv!$AD:$AD, 'usa Tally vs actual DYNAMIC'!$B145,Country,"USA",Batch_813445_batch_results.csv!$AH:$AH,'answer tally vs actualDYNAMIC'!K$1)</f>
        <v>0</v>
      </c>
      <c r="L145">
        <f>COUNTIFS(Batch_813445_batch_results.csv!$AD:$AD, 'usa Tally vs actual DYNAMIC'!$B145,Country,"USA",Batch_813445_batch_results.csv!$AH:$AH,'answer tally vs actualDYNAMIC'!L$1)</f>
        <v>0</v>
      </c>
      <c r="M145">
        <f>COUNTIFS(Batch_813445_batch_results.csv!$AD:$AD, 'usa Tally vs actual DYNAMIC'!$B145,Country,"USA",Batch_813445_batch_results.csv!$AH:$AH,'answer tally vs actualDYNAMIC'!M$1)</f>
        <v>0</v>
      </c>
      <c r="N145">
        <f>COUNTIFS(Batch_813445_batch_results.csv!$AD:$AD, 'usa Tally vs actual DYNAMIC'!$B145,Country,"USA",Batch_813445_batch_results.csv!$AH:$AH,'answer tally vs actualDYNAMIC'!N$1)</f>
        <v>0</v>
      </c>
      <c r="O145">
        <f>COUNTIFS(Batch_813445_batch_results.csv!$AD:$AD, 'usa Tally vs actual DYNAMIC'!$B145,Country,"USA",Batch_813445_batch_results.csv!$AH:$AH,'answer tally vs actualDYNAMIC'!O$1)</f>
        <v>0</v>
      </c>
      <c r="P145">
        <f>COUNTIFS(Batch_813445_batch_results.csv!$AD:$AD, 'usa Tally vs actual DYNAMIC'!$B145,Country,"USA",Batch_813445_batch_results.csv!$AH:$AH,'answer tally vs actualDYNAMIC'!P$1)</f>
        <v>0</v>
      </c>
      <c r="Q145">
        <f>COUNTIFS(Batch_813445_batch_results.csv!$AD:$AD, 'usa Tally vs actual DYNAMIC'!$B145,Country,"USA",Batch_813445_batch_results.csv!$AH:$AH,'answer tally vs actualDYNAMIC'!Q$1)</f>
        <v>0</v>
      </c>
      <c r="R145">
        <f>COUNTIFS(Batch_813445_batch_results.csv!$AD:$AD, 'usa Tally vs actual DYNAMIC'!$B145,Country,"USA",Batch_813445_batch_results.csv!$AH:$AH,'answer tally vs actualDYNAMIC'!R$1)</f>
        <v>0</v>
      </c>
    </row>
    <row r="146" spans="1:18">
      <c r="A146">
        <v>211156</v>
      </c>
      <c r="B146" t="s">
        <v>1612</v>
      </c>
      <c r="C146">
        <f>COUNTIFS(Batch_813445_batch_results.csv!$AD:$AD, 'usa Tally vs actual DYNAMIC'!$B146,Country,"USA")</f>
        <v>2</v>
      </c>
      <c r="D146">
        <f>COUNTIFS(Batch_813445_batch_results.csv!$AD:$AD, 'usa Tally vs actual DYNAMIC'!$B146,Country,"USA",Batch_813445_batch_results.csv!$AH:$AH,'answer tally vs actualDYNAMIC'!D$1)</f>
        <v>1</v>
      </c>
      <c r="E146">
        <f>COUNTIFS(Batch_813445_batch_results.csv!$AD:$AD, 'usa Tally vs actual DYNAMIC'!$B146,Country,"USA",Batch_813445_batch_results.csv!$AH:$AH,'answer tally vs actualDYNAMIC'!E$1)</f>
        <v>0</v>
      </c>
      <c r="F146">
        <f>COUNTIFS(Batch_813445_batch_results.csv!$AD:$AD, 'usa Tally vs actual DYNAMIC'!$B146,Country,"USA",Batch_813445_batch_results.csv!$AH:$AH,'answer tally vs actualDYNAMIC'!F$1)</f>
        <v>0</v>
      </c>
      <c r="G146">
        <f>COUNTIFS(Batch_813445_batch_results.csv!$AD:$AD, 'usa Tally vs actual DYNAMIC'!$B146,Country,"USA",Batch_813445_batch_results.csv!$AH:$AH,'answer tally vs actualDYNAMIC'!G$1)</f>
        <v>0</v>
      </c>
      <c r="H146">
        <f>COUNTIFS(Batch_813445_batch_results.csv!$AD:$AD, 'usa Tally vs actual DYNAMIC'!$B146,Country,"USA",Batch_813445_batch_results.csv!$AH:$AH,'answer tally vs actualDYNAMIC'!H$1)</f>
        <v>0</v>
      </c>
      <c r="I146">
        <f>COUNTIFS(Batch_813445_batch_results.csv!$AD:$AD, 'usa Tally vs actual DYNAMIC'!$B146,Country,"USA",Batch_813445_batch_results.csv!$AH:$AH,'answer tally vs actualDYNAMIC'!I$1)</f>
        <v>0</v>
      </c>
      <c r="J146">
        <f>COUNTIFS(Batch_813445_batch_results.csv!$AD:$AD, 'usa Tally vs actual DYNAMIC'!$B146,Country,"USA",Batch_813445_batch_results.csv!$AH:$AH,'answer tally vs actualDYNAMIC'!J$1)</f>
        <v>0</v>
      </c>
      <c r="K146">
        <f>COUNTIFS(Batch_813445_batch_results.csv!$AD:$AD, 'usa Tally vs actual DYNAMIC'!$B146,Country,"USA",Batch_813445_batch_results.csv!$AH:$AH,'answer tally vs actualDYNAMIC'!K$1)</f>
        <v>0</v>
      </c>
      <c r="L146">
        <f>COUNTIFS(Batch_813445_batch_results.csv!$AD:$AD, 'usa Tally vs actual DYNAMIC'!$B146,Country,"USA",Batch_813445_batch_results.csv!$AH:$AH,'answer tally vs actualDYNAMIC'!L$1)</f>
        <v>0</v>
      </c>
      <c r="M146">
        <f>COUNTIFS(Batch_813445_batch_results.csv!$AD:$AD, 'usa Tally vs actual DYNAMIC'!$B146,Country,"USA",Batch_813445_batch_results.csv!$AH:$AH,'answer tally vs actualDYNAMIC'!M$1)</f>
        <v>0</v>
      </c>
      <c r="N146">
        <f>COUNTIFS(Batch_813445_batch_results.csv!$AD:$AD, 'usa Tally vs actual DYNAMIC'!$B146,Country,"USA",Batch_813445_batch_results.csv!$AH:$AH,'answer tally vs actualDYNAMIC'!N$1)</f>
        <v>1</v>
      </c>
      <c r="O146">
        <f>COUNTIFS(Batch_813445_batch_results.csv!$AD:$AD, 'usa Tally vs actual DYNAMIC'!$B146,Country,"USA",Batch_813445_batch_results.csv!$AH:$AH,'answer tally vs actualDYNAMIC'!O$1)</f>
        <v>0</v>
      </c>
      <c r="P146">
        <f>COUNTIFS(Batch_813445_batch_results.csv!$AD:$AD, 'usa Tally vs actual DYNAMIC'!$B146,Country,"USA",Batch_813445_batch_results.csv!$AH:$AH,'answer tally vs actualDYNAMIC'!P$1)</f>
        <v>0</v>
      </c>
      <c r="Q146">
        <f>COUNTIFS(Batch_813445_batch_results.csv!$AD:$AD, 'usa Tally vs actual DYNAMIC'!$B146,Country,"USA",Batch_813445_batch_results.csv!$AH:$AH,'answer tally vs actualDYNAMIC'!Q$1)</f>
        <v>0</v>
      </c>
      <c r="R146">
        <f>COUNTIFS(Batch_813445_batch_results.csv!$AD:$AD, 'usa Tally vs actual DYNAMIC'!$B146,Country,"USA",Batch_813445_batch_results.csv!$AH:$AH,'answer tally vs actualDYNAMIC'!R$1)</f>
        <v>0</v>
      </c>
    </row>
    <row r="147" spans="1:18">
      <c r="A147">
        <v>211156</v>
      </c>
      <c r="B147" t="s">
        <v>1598</v>
      </c>
      <c r="C147">
        <f>COUNTIFS(Batch_813445_batch_results.csv!$AD:$AD, 'usa Tally vs actual DYNAMIC'!$B147,Country,"USA")</f>
        <v>1</v>
      </c>
      <c r="D147">
        <f>COUNTIFS(Batch_813445_batch_results.csv!$AD:$AD, 'usa Tally vs actual DYNAMIC'!$B147,Country,"USA",Batch_813445_batch_results.csv!$AH:$AH,'answer tally vs actualDYNAMIC'!D$1)</f>
        <v>1</v>
      </c>
      <c r="E147">
        <f>COUNTIFS(Batch_813445_batch_results.csv!$AD:$AD, 'usa Tally vs actual DYNAMIC'!$B147,Country,"USA",Batch_813445_batch_results.csv!$AH:$AH,'answer tally vs actualDYNAMIC'!E$1)</f>
        <v>0</v>
      </c>
      <c r="F147">
        <f>COUNTIFS(Batch_813445_batch_results.csv!$AD:$AD, 'usa Tally vs actual DYNAMIC'!$B147,Country,"USA",Batch_813445_batch_results.csv!$AH:$AH,'answer tally vs actualDYNAMIC'!F$1)</f>
        <v>0</v>
      </c>
      <c r="G147">
        <f>COUNTIFS(Batch_813445_batch_results.csv!$AD:$AD, 'usa Tally vs actual DYNAMIC'!$B147,Country,"USA",Batch_813445_batch_results.csv!$AH:$AH,'answer tally vs actualDYNAMIC'!G$1)</f>
        <v>0</v>
      </c>
      <c r="H147">
        <f>COUNTIFS(Batch_813445_batch_results.csv!$AD:$AD, 'usa Tally vs actual DYNAMIC'!$B147,Country,"USA",Batch_813445_batch_results.csv!$AH:$AH,'answer tally vs actualDYNAMIC'!H$1)</f>
        <v>0</v>
      </c>
      <c r="I147">
        <f>COUNTIFS(Batch_813445_batch_results.csv!$AD:$AD, 'usa Tally vs actual DYNAMIC'!$B147,Country,"USA",Batch_813445_batch_results.csv!$AH:$AH,'answer tally vs actualDYNAMIC'!I$1)</f>
        <v>0</v>
      </c>
      <c r="J147">
        <f>COUNTIFS(Batch_813445_batch_results.csv!$AD:$AD, 'usa Tally vs actual DYNAMIC'!$B147,Country,"USA",Batch_813445_batch_results.csv!$AH:$AH,'answer tally vs actualDYNAMIC'!J$1)</f>
        <v>0</v>
      </c>
      <c r="K147">
        <f>COUNTIFS(Batch_813445_batch_results.csv!$AD:$AD, 'usa Tally vs actual DYNAMIC'!$B147,Country,"USA",Batch_813445_batch_results.csv!$AH:$AH,'answer tally vs actualDYNAMIC'!K$1)</f>
        <v>0</v>
      </c>
      <c r="L147">
        <f>COUNTIFS(Batch_813445_batch_results.csv!$AD:$AD, 'usa Tally vs actual DYNAMIC'!$B147,Country,"USA",Batch_813445_batch_results.csv!$AH:$AH,'answer tally vs actualDYNAMIC'!L$1)</f>
        <v>0</v>
      </c>
      <c r="M147">
        <f>COUNTIFS(Batch_813445_batch_results.csv!$AD:$AD, 'usa Tally vs actual DYNAMIC'!$B147,Country,"USA",Batch_813445_batch_results.csv!$AH:$AH,'answer tally vs actualDYNAMIC'!M$1)</f>
        <v>0</v>
      </c>
      <c r="N147">
        <f>COUNTIFS(Batch_813445_batch_results.csv!$AD:$AD, 'usa Tally vs actual DYNAMIC'!$B147,Country,"USA",Batch_813445_batch_results.csv!$AH:$AH,'answer tally vs actualDYNAMIC'!N$1)</f>
        <v>0</v>
      </c>
      <c r="O147">
        <f>COUNTIFS(Batch_813445_batch_results.csv!$AD:$AD, 'usa Tally vs actual DYNAMIC'!$B147,Country,"USA",Batch_813445_batch_results.csv!$AH:$AH,'answer tally vs actualDYNAMIC'!O$1)</f>
        <v>0</v>
      </c>
      <c r="P147">
        <f>COUNTIFS(Batch_813445_batch_results.csv!$AD:$AD, 'usa Tally vs actual DYNAMIC'!$B147,Country,"USA",Batch_813445_batch_results.csv!$AH:$AH,'answer tally vs actualDYNAMIC'!P$1)</f>
        <v>0</v>
      </c>
      <c r="Q147">
        <f>COUNTIFS(Batch_813445_batch_results.csv!$AD:$AD, 'usa Tally vs actual DYNAMIC'!$B147,Country,"USA",Batch_813445_batch_results.csv!$AH:$AH,'answer tally vs actualDYNAMIC'!Q$1)</f>
        <v>0</v>
      </c>
      <c r="R147">
        <f>COUNTIFS(Batch_813445_batch_results.csv!$AD:$AD, 'usa Tally vs actual DYNAMIC'!$B147,Country,"USA",Batch_813445_batch_results.csv!$AH:$AH,'answer tally vs actualDYNAMIC'!R$1)</f>
        <v>0</v>
      </c>
    </row>
    <row r="148" spans="1:18">
      <c r="A148">
        <v>314985</v>
      </c>
      <c r="B148" t="s">
        <v>3283</v>
      </c>
      <c r="C148">
        <f>COUNTIFS(Batch_813445_batch_results.csv!$AD:$AD, 'usa Tally vs actual DYNAMIC'!$B148,Country,"USA")</f>
        <v>0</v>
      </c>
      <c r="D148">
        <f>COUNTIFS(Batch_813445_batch_results.csv!$AD:$AD, 'usa Tally vs actual DYNAMIC'!$B148,Country,"USA",Batch_813445_batch_results.csv!$AH:$AH,'answer tally vs actualDYNAMIC'!D$1)</f>
        <v>0</v>
      </c>
      <c r="E148">
        <f>COUNTIFS(Batch_813445_batch_results.csv!$AD:$AD, 'usa Tally vs actual DYNAMIC'!$B148,Country,"USA",Batch_813445_batch_results.csv!$AH:$AH,'answer tally vs actualDYNAMIC'!E$1)</f>
        <v>0</v>
      </c>
      <c r="F148">
        <f>COUNTIFS(Batch_813445_batch_results.csv!$AD:$AD, 'usa Tally vs actual DYNAMIC'!$B148,Country,"USA",Batch_813445_batch_results.csv!$AH:$AH,'answer tally vs actualDYNAMIC'!F$1)</f>
        <v>0</v>
      </c>
      <c r="G148">
        <f>COUNTIFS(Batch_813445_batch_results.csv!$AD:$AD, 'usa Tally vs actual DYNAMIC'!$B148,Country,"USA",Batch_813445_batch_results.csv!$AH:$AH,'answer tally vs actualDYNAMIC'!G$1)</f>
        <v>0</v>
      </c>
      <c r="H148">
        <f>COUNTIFS(Batch_813445_batch_results.csv!$AD:$AD, 'usa Tally vs actual DYNAMIC'!$B148,Country,"USA",Batch_813445_batch_results.csv!$AH:$AH,'answer tally vs actualDYNAMIC'!H$1)</f>
        <v>0</v>
      </c>
      <c r="I148">
        <f>COUNTIFS(Batch_813445_batch_results.csv!$AD:$AD, 'usa Tally vs actual DYNAMIC'!$B148,Country,"USA",Batch_813445_batch_results.csv!$AH:$AH,'answer tally vs actualDYNAMIC'!I$1)</f>
        <v>0</v>
      </c>
      <c r="J148">
        <f>COUNTIFS(Batch_813445_batch_results.csv!$AD:$AD, 'usa Tally vs actual DYNAMIC'!$B148,Country,"USA",Batch_813445_batch_results.csv!$AH:$AH,'answer tally vs actualDYNAMIC'!J$1)</f>
        <v>0</v>
      </c>
      <c r="K148">
        <f>COUNTIFS(Batch_813445_batch_results.csv!$AD:$AD, 'usa Tally vs actual DYNAMIC'!$B148,Country,"USA",Batch_813445_batch_results.csv!$AH:$AH,'answer tally vs actualDYNAMIC'!K$1)</f>
        <v>0</v>
      </c>
      <c r="L148">
        <f>COUNTIFS(Batch_813445_batch_results.csv!$AD:$AD, 'usa Tally vs actual DYNAMIC'!$B148,Country,"USA",Batch_813445_batch_results.csv!$AH:$AH,'answer tally vs actualDYNAMIC'!L$1)</f>
        <v>0</v>
      </c>
      <c r="M148">
        <f>COUNTIFS(Batch_813445_batch_results.csv!$AD:$AD, 'usa Tally vs actual DYNAMIC'!$B148,Country,"USA",Batch_813445_batch_results.csv!$AH:$AH,'answer tally vs actualDYNAMIC'!M$1)</f>
        <v>0</v>
      </c>
      <c r="N148">
        <f>COUNTIFS(Batch_813445_batch_results.csv!$AD:$AD, 'usa Tally vs actual DYNAMIC'!$B148,Country,"USA",Batch_813445_batch_results.csv!$AH:$AH,'answer tally vs actualDYNAMIC'!N$1)</f>
        <v>0</v>
      </c>
      <c r="O148">
        <f>COUNTIFS(Batch_813445_batch_results.csv!$AD:$AD, 'usa Tally vs actual DYNAMIC'!$B148,Country,"USA",Batch_813445_batch_results.csv!$AH:$AH,'answer tally vs actualDYNAMIC'!O$1)</f>
        <v>0</v>
      </c>
      <c r="P148">
        <f>COUNTIFS(Batch_813445_batch_results.csv!$AD:$AD, 'usa Tally vs actual DYNAMIC'!$B148,Country,"USA",Batch_813445_batch_results.csv!$AH:$AH,'answer tally vs actualDYNAMIC'!P$1)</f>
        <v>0</v>
      </c>
      <c r="Q148">
        <f>COUNTIFS(Batch_813445_batch_results.csv!$AD:$AD, 'usa Tally vs actual DYNAMIC'!$B148,Country,"USA",Batch_813445_batch_results.csv!$AH:$AH,'answer tally vs actualDYNAMIC'!Q$1)</f>
        <v>0</v>
      </c>
      <c r="R148">
        <f>COUNTIFS(Batch_813445_batch_results.csv!$AD:$AD, 'usa Tally vs actual DYNAMIC'!$B148,Country,"USA",Batch_813445_batch_results.csv!$AH:$AH,'answer tally vs actualDYNAMIC'!R$1)</f>
        <v>0</v>
      </c>
    </row>
    <row r="149" spans="1:18">
      <c r="A149">
        <v>195120</v>
      </c>
      <c r="B149" t="s">
        <v>1251</v>
      </c>
      <c r="C149">
        <f>COUNTIFS(Batch_813445_batch_results.csv!$AD:$AD, 'usa Tally vs actual DYNAMIC'!$B149,Country,"USA")</f>
        <v>3</v>
      </c>
      <c r="D149">
        <f>COUNTIFS(Batch_813445_batch_results.csv!$AD:$AD, 'usa Tally vs actual DYNAMIC'!$B149,Country,"USA",Batch_813445_batch_results.csv!$AH:$AH,'answer tally vs actualDYNAMIC'!D$1)</f>
        <v>0</v>
      </c>
      <c r="E149">
        <f>COUNTIFS(Batch_813445_batch_results.csv!$AD:$AD, 'usa Tally vs actual DYNAMIC'!$B149,Country,"USA",Batch_813445_batch_results.csv!$AH:$AH,'answer tally vs actualDYNAMIC'!E$1)</f>
        <v>0</v>
      </c>
      <c r="F149">
        <f>COUNTIFS(Batch_813445_batch_results.csv!$AD:$AD, 'usa Tally vs actual DYNAMIC'!$B149,Country,"USA",Batch_813445_batch_results.csv!$AH:$AH,'answer tally vs actualDYNAMIC'!F$1)</f>
        <v>0</v>
      </c>
      <c r="G149">
        <f>COUNTIFS(Batch_813445_batch_results.csv!$AD:$AD, 'usa Tally vs actual DYNAMIC'!$B149,Country,"USA",Batch_813445_batch_results.csv!$AH:$AH,'answer tally vs actualDYNAMIC'!G$1)</f>
        <v>3</v>
      </c>
      <c r="H149">
        <f>COUNTIFS(Batch_813445_batch_results.csv!$AD:$AD, 'usa Tally vs actual DYNAMIC'!$B149,Country,"USA",Batch_813445_batch_results.csv!$AH:$AH,'answer tally vs actualDYNAMIC'!H$1)</f>
        <v>0</v>
      </c>
      <c r="I149">
        <f>COUNTIFS(Batch_813445_batch_results.csv!$AD:$AD, 'usa Tally vs actual DYNAMIC'!$B149,Country,"USA",Batch_813445_batch_results.csv!$AH:$AH,'answer tally vs actualDYNAMIC'!I$1)</f>
        <v>0</v>
      </c>
      <c r="J149">
        <f>COUNTIFS(Batch_813445_batch_results.csv!$AD:$AD, 'usa Tally vs actual DYNAMIC'!$B149,Country,"USA",Batch_813445_batch_results.csv!$AH:$AH,'answer tally vs actualDYNAMIC'!J$1)</f>
        <v>0</v>
      </c>
      <c r="K149">
        <f>COUNTIFS(Batch_813445_batch_results.csv!$AD:$AD, 'usa Tally vs actual DYNAMIC'!$B149,Country,"USA",Batch_813445_batch_results.csv!$AH:$AH,'answer tally vs actualDYNAMIC'!K$1)</f>
        <v>0</v>
      </c>
      <c r="L149">
        <f>COUNTIFS(Batch_813445_batch_results.csv!$AD:$AD, 'usa Tally vs actual DYNAMIC'!$B149,Country,"USA",Batch_813445_batch_results.csv!$AH:$AH,'answer tally vs actualDYNAMIC'!L$1)</f>
        <v>0</v>
      </c>
      <c r="M149">
        <f>COUNTIFS(Batch_813445_batch_results.csv!$AD:$AD, 'usa Tally vs actual DYNAMIC'!$B149,Country,"USA",Batch_813445_batch_results.csv!$AH:$AH,'answer tally vs actualDYNAMIC'!M$1)</f>
        <v>0</v>
      </c>
      <c r="N149">
        <f>COUNTIFS(Batch_813445_batch_results.csv!$AD:$AD, 'usa Tally vs actual DYNAMIC'!$B149,Country,"USA",Batch_813445_batch_results.csv!$AH:$AH,'answer tally vs actualDYNAMIC'!N$1)</f>
        <v>0</v>
      </c>
      <c r="O149">
        <f>COUNTIFS(Batch_813445_batch_results.csv!$AD:$AD, 'usa Tally vs actual DYNAMIC'!$B149,Country,"USA",Batch_813445_batch_results.csv!$AH:$AH,'answer tally vs actualDYNAMIC'!O$1)</f>
        <v>0</v>
      </c>
      <c r="P149">
        <f>COUNTIFS(Batch_813445_batch_results.csv!$AD:$AD, 'usa Tally vs actual DYNAMIC'!$B149,Country,"USA",Batch_813445_batch_results.csv!$AH:$AH,'answer tally vs actualDYNAMIC'!P$1)</f>
        <v>0</v>
      </c>
      <c r="Q149">
        <f>COUNTIFS(Batch_813445_batch_results.csv!$AD:$AD, 'usa Tally vs actual DYNAMIC'!$B149,Country,"USA",Batch_813445_batch_results.csv!$AH:$AH,'answer tally vs actualDYNAMIC'!Q$1)</f>
        <v>0</v>
      </c>
      <c r="R149">
        <f>COUNTIFS(Batch_813445_batch_results.csv!$AD:$AD, 'usa Tally vs actual DYNAMIC'!$B149,Country,"USA",Batch_813445_batch_results.csv!$AH:$AH,'answer tally vs actualDYNAMIC'!R$1)</f>
        <v>0</v>
      </c>
    </row>
    <row r="150" spans="1:18">
      <c r="A150">
        <v>117288</v>
      </c>
      <c r="B150" t="s">
        <v>2364</v>
      </c>
      <c r="C150">
        <f>COUNTIFS(Batch_813445_batch_results.csv!$AD:$AD, 'usa Tally vs actual DYNAMIC'!$B150,Country,"USA")</f>
        <v>1</v>
      </c>
      <c r="D150">
        <f>COUNTIFS(Batch_813445_batch_results.csv!$AD:$AD, 'usa Tally vs actual DYNAMIC'!$B150,Country,"USA",Batch_813445_batch_results.csv!$AH:$AH,'answer tally vs actualDYNAMIC'!D$1)</f>
        <v>0</v>
      </c>
      <c r="E150">
        <f>COUNTIFS(Batch_813445_batch_results.csv!$AD:$AD, 'usa Tally vs actual DYNAMIC'!$B150,Country,"USA",Batch_813445_batch_results.csv!$AH:$AH,'answer tally vs actualDYNAMIC'!E$1)</f>
        <v>0</v>
      </c>
      <c r="F150">
        <f>COUNTIFS(Batch_813445_batch_results.csv!$AD:$AD, 'usa Tally vs actual DYNAMIC'!$B150,Country,"USA",Batch_813445_batch_results.csv!$AH:$AH,'answer tally vs actualDYNAMIC'!F$1)</f>
        <v>0</v>
      </c>
      <c r="G150">
        <f>COUNTIFS(Batch_813445_batch_results.csv!$AD:$AD, 'usa Tally vs actual DYNAMIC'!$B150,Country,"USA",Batch_813445_batch_results.csv!$AH:$AH,'answer tally vs actualDYNAMIC'!G$1)</f>
        <v>0</v>
      </c>
      <c r="H150">
        <f>COUNTIFS(Batch_813445_batch_results.csv!$AD:$AD, 'usa Tally vs actual DYNAMIC'!$B150,Country,"USA",Batch_813445_batch_results.csv!$AH:$AH,'answer tally vs actualDYNAMIC'!H$1)</f>
        <v>0</v>
      </c>
      <c r="I150">
        <f>COUNTIFS(Batch_813445_batch_results.csv!$AD:$AD, 'usa Tally vs actual DYNAMIC'!$B150,Country,"USA",Batch_813445_batch_results.csv!$AH:$AH,'answer tally vs actualDYNAMIC'!I$1)</f>
        <v>0</v>
      </c>
      <c r="J150">
        <f>COUNTIFS(Batch_813445_batch_results.csv!$AD:$AD, 'usa Tally vs actual DYNAMIC'!$B150,Country,"USA",Batch_813445_batch_results.csv!$AH:$AH,'answer tally vs actualDYNAMIC'!J$1)</f>
        <v>0</v>
      </c>
      <c r="K150">
        <f>COUNTIFS(Batch_813445_batch_results.csv!$AD:$AD, 'usa Tally vs actual DYNAMIC'!$B150,Country,"USA",Batch_813445_batch_results.csv!$AH:$AH,'answer tally vs actualDYNAMIC'!K$1)</f>
        <v>0</v>
      </c>
      <c r="L150">
        <f>COUNTIFS(Batch_813445_batch_results.csv!$AD:$AD, 'usa Tally vs actual DYNAMIC'!$B150,Country,"USA",Batch_813445_batch_results.csv!$AH:$AH,'answer tally vs actualDYNAMIC'!L$1)</f>
        <v>0</v>
      </c>
      <c r="M150">
        <f>COUNTIFS(Batch_813445_batch_results.csv!$AD:$AD, 'usa Tally vs actual DYNAMIC'!$B150,Country,"USA",Batch_813445_batch_results.csv!$AH:$AH,'answer tally vs actualDYNAMIC'!M$1)</f>
        <v>0</v>
      </c>
      <c r="N150">
        <f>COUNTIFS(Batch_813445_batch_results.csv!$AD:$AD, 'usa Tally vs actual DYNAMIC'!$B150,Country,"USA",Batch_813445_batch_results.csv!$AH:$AH,'answer tally vs actualDYNAMIC'!N$1)</f>
        <v>0</v>
      </c>
      <c r="O150">
        <f>COUNTIFS(Batch_813445_batch_results.csv!$AD:$AD, 'usa Tally vs actual DYNAMIC'!$B150,Country,"USA",Batch_813445_batch_results.csv!$AH:$AH,'answer tally vs actualDYNAMIC'!O$1)</f>
        <v>1</v>
      </c>
      <c r="P150">
        <f>COUNTIFS(Batch_813445_batch_results.csv!$AD:$AD, 'usa Tally vs actual DYNAMIC'!$B150,Country,"USA",Batch_813445_batch_results.csv!$AH:$AH,'answer tally vs actualDYNAMIC'!P$1)</f>
        <v>0</v>
      </c>
      <c r="Q150">
        <f>COUNTIFS(Batch_813445_batch_results.csv!$AD:$AD, 'usa Tally vs actual DYNAMIC'!$B150,Country,"USA",Batch_813445_batch_results.csv!$AH:$AH,'answer tally vs actualDYNAMIC'!Q$1)</f>
        <v>0</v>
      </c>
      <c r="R150">
        <f>COUNTIFS(Batch_813445_batch_results.csv!$AD:$AD, 'usa Tally vs actual DYNAMIC'!$B150,Country,"USA",Batch_813445_batch_results.csv!$AH:$AH,'answer tally vs actualDYNAMIC'!R$1)</f>
        <v>0</v>
      </c>
    </row>
  </sheetData>
  <autoFilter ref="B2:R88">
    <sortState ref="B3:S150">
      <sortCondition descending="1" ref="B2:B150"/>
    </sortState>
  </autoFilter>
  <conditionalFormatting sqref="B2">
    <cfRule type="containsText" dxfId="5" priority="7" operator="containsText" text="gold">
      <formula>NOT(ISERROR(SEARCH("gold",B2)))</formula>
    </cfRule>
    <cfRule type="containsText" dxfId="4" priority="8" operator="containsText" text="an ice cold hour">
      <formula>NOT(ISERROR(SEARCH("an ice cold hour",B2)))</formula>
    </cfRule>
    <cfRule type="containsText" dxfId="3" priority="9" operator="containsText" text="a nice cold hour">
      <formula>NOT(ISERROR(SEARCH("a nice cold hour",B2)))</formula>
    </cfRule>
  </conditionalFormatting>
  <conditionalFormatting sqref="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R15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15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abSelected="1" showRuler="0" workbookViewId="0">
      <selection activeCell="G44" sqref="G44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2495</v>
      </c>
      <c r="C1" t="s">
        <v>2493</v>
      </c>
      <c r="D1" t="s">
        <v>1732</v>
      </c>
      <c r="E1" t="s">
        <v>1723</v>
      </c>
      <c r="F1" t="s">
        <v>1728</v>
      </c>
      <c r="G1" t="s">
        <v>1729</v>
      </c>
      <c r="H1" t="s">
        <v>1724</v>
      </c>
      <c r="I1" t="s">
        <v>1730</v>
      </c>
      <c r="J1" t="s">
        <v>1725</v>
      </c>
      <c r="K1" t="s">
        <v>2200</v>
      </c>
      <c r="L1" t="s">
        <v>1721</v>
      </c>
      <c r="M1" t="s">
        <v>2201</v>
      </c>
      <c r="N1" t="s">
        <v>2491</v>
      </c>
      <c r="O1" t="s">
        <v>2492</v>
      </c>
      <c r="P1" t="s">
        <v>1726</v>
      </c>
      <c r="Q1" t="s">
        <v>1731</v>
      </c>
      <c r="R1" t="s">
        <v>1727</v>
      </c>
    </row>
    <row r="2" spans="1:18">
      <c r="A2" t="s">
        <v>99</v>
      </c>
      <c r="B2">
        <v>7851662</v>
      </c>
      <c r="C2">
        <f>COUNTIFS(Batch_813445_batch_results.csv!$AD:$AD, 'answer tally vs actualDYNAMIC'!$A2)</f>
        <v>214</v>
      </c>
      <c r="D2">
        <f>COUNTIFS(Batch_813445_batch_results.csv!$AD:$AD, 'answer tally vs actualDYNAMIC'!$A2,Batch_813445_batch_results.csv!$AH:$AH,'answer tally vs actualDYNAMIC'!D$1)</f>
        <v>38</v>
      </c>
      <c r="E2">
        <f>COUNTIFS(Batch_813445_batch_results.csv!$AD:$AD, 'answer tally vs actualDYNAMIC'!$A2,Batch_813445_batch_results.csv!$AH:$AH,'answer tally vs actualDYNAMIC'!E$1)</f>
        <v>49</v>
      </c>
      <c r="F2">
        <f>COUNTIFS(Batch_813445_batch_results.csv!$AD:$AD, 'answer tally vs actualDYNAMIC'!$A2,Batch_813445_batch_results.csv!$AH:$AH,'answer tally vs actualDYNAMIC'!F$1)</f>
        <v>28</v>
      </c>
      <c r="G2">
        <f>COUNTIFS(Batch_813445_batch_results.csv!$AD:$AD, 'answer tally vs actualDYNAMIC'!$A2,Batch_813445_batch_results.csv!$AH:$AH,'answer tally vs actualDYNAMIC'!G$1)</f>
        <v>13</v>
      </c>
      <c r="H2">
        <f>COUNTIFS(Batch_813445_batch_results.csv!$AD:$AD, 'answer tally vs actualDYNAMIC'!$A2,Batch_813445_batch_results.csv!$AH:$AH,'answer tally vs actualDYNAMIC'!H$1)</f>
        <v>20</v>
      </c>
      <c r="I2">
        <f>COUNTIFS(Batch_813445_batch_results.csv!$AD:$AD, 'answer tally vs actualDYNAMIC'!$A2,Batch_813445_batch_results.csv!$AH:$AH,'answer tally vs actualDYNAMIC'!I$1)</f>
        <v>1</v>
      </c>
      <c r="J2">
        <f>COUNTIFS(Batch_813445_batch_results.csv!$AD:$AD, 'answer tally vs actualDYNAMIC'!$A2,Batch_813445_batch_results.csv!$AH:$AH,'answer tally vs actualDYNAMIC'!J$1)</f>
        <v>1</v>
      </c>
      <c r="K2">
        <f>COUNTIFS(Batch_813445_batch_results.csv!$AD:$AD, 'answer tally vs actualDYNAMIC'!$A2,Batch_813445_batch_results.csv!$AH:$AH,'answer tally vs actualDYNAMIC'!K$1)</f>
        <v>2</v>
      </c>
      <c r="L2">
        <f>COUNTIFS(Batch_813445_batch_results.csv!$AD:$AD, 'answer tally vs actualDYNAMIC'!$A2,Batch_813445_batch_results.csv!$AH:$AH,'answer tally vs actualDYNAMIC'!L$1)</f>
        <v>14</v>
      </c>
      <c r="M2">
        <f>COUNTIFS(Batch_813445_batch_results.csv!$AD:$AD, 'answer tally vs actualDYNAMIC'!$A2,Batch_813445_batch_results.csv!$AH:$AH,'answer tally vs actualDYNAMIC'!M$1)</f>
        <v>0</v>
      </c>
      <c r="N2">
        <f>COUNTIFS(Batch_813445_batch_results.csv!$AD:$AD, 'answer tally vs actualDYNAMIC'!$A2,Batch_813445_batch_results.csv!$AH:$AH,'answer tally vs actualDYNAMIC'!N$1)</f>
        <v>2</v>
      </c>
      <c r="O2">
        <f>COUNTIFS(Batch_813445_batch_results.csv!$AD:$AD, 'answer tally vs actualDYNAMIC'!$A2,Batch_813445_batch_results.csv!$AH:$AH,'answer tally vs actualDYNAMIC'!O$1)</f>
        <v>33</v>
      </c>
      <c r="P2">
        <f>COUNTIFS(Batch_813445_batch_results.csv!$AD:$AD, 'answer tally vs actualDYNAMIC'!$A2,Batch_813445_batch_results.csv!$AH:$AH,'answer tally vs actualDYNAMIC'!P$1)</f>
        <v>0</v>
      </c>
      <c r="Q2">
        <f>COUNTIFS(Batch_813445_batch_results.csv!$AD:$AD, 'answer tally vs actualDYNAMIC'!$A2,Batch_813445_batch_results.csv!$AH:$AH,'answer tally vs actualDYNAMIC'!Q$1)</f>
        <v>3</v>
      </c>
      <c r="R2">
        <f>COUNTIFS(Batch_813445_batch_results.csv!$AD:$AD, 'answer tally vs actualDYNAMIC'!$A2,Batch_813445_batch_results.csv!$AH:$AH,'answer tally vs actualDYNAMIC'!R$1)</f>
        <v>5</v>
      </c>
    </row>
    <row r="3" spans="1:18">
      <c r="A3" t="s">
        <v>1691</v>
      </c>
      <c r="B3">
        <v>7672039</v>
      </c>
      <c r="C3">
        <f>COUNTIFS(Batch_813445_batch_results.csv!$AD:$AD, 'answer tally vs actualDYNAMIC'!$A3)</f>
        <v>2</v>
      </c>
      <c r="D3">
        <f>COUNTIFS(Batch_813445_batch_results.csv!$AD:$AD, 'answer tally vs actualDYNAMIC'!$A3,Batch_813445_batch_results.csv!$AH:$AH,'answer tally vs actualDYNAMIC'!D$1)</f>
        <v>2</v>
      </c>
      <c r="E3">
        <f>COUNTIFS(Batch_813445_batch_results.csv!$AD:$AD, 'answer tally vs actualDYNAMIC'!$A3,Batch_813445_batch_results.csv!$AH:$AH,'answer tally vs actualDYNAMIC'!E$1)</f>
        <v>0</v>
      </c>
      <c r="F3">
        <f>COUNTIFS(Batch_813445_batch_results.csv!$AD:$AD, 'answer tally vs actualDYNAMIC'!$A3,Batch_813445_batch_results.csv!$AH:$AH,'answer tally vs actualDYNAMIC'!F$1)</f>
        <v>0</v>
      </c>
      <c r="G3">
        <f>COUNTIFS(Batch_813445_batch_results.csv!$AD:$AD, 'answer tally vs actualDYNAMIC'!$A3,Batch_813445_batch_results.csv!$AH:$AH,'answer tally vs actualDYNAMIC'!G$1)</f>
        <v>0</v>
      </c>
      <c r="H3">
        <f>COUNTIFS(Batch_813445_batch_results.csv!$AD:$AD, 'answer tally vs actualDYNAMIC'!$A3,Batch_813445_batch_results.csv!$AH:$AH,'answer tally vs actualDYNAMIC'!H$1)</f>
        <v>0</v>
      </c>
      <c r="I3">
        <f>COUNTIFS(Batch_813445_batch_results.csv!$AD:$AD, 'answer tally vs actualDYNAMIC'!$A3,Batch_813445_batch_results.csv!$AH:$AH,'answer tally vs actualDYNAMIC'!I$1)</f>
        <v>0</v>
      </c>
      <c r="J3">
        <f>COUNTIFS(Batch_813445_batch_results.csv!$AD:$AD, 'answer tally vs actualDYNAMIC'!$A3,Batch_813445_batch_results.csv!$AH:$AH,'answer tally vs actualDYNAMIC'!J$1)</f>
        <v>0</v>
      </c>
      <c r="K3">
        <f>COUNTIFS(Batch_813445_batch_results.csv!$AD:$AD, 'answer tally vs actualDYNAMIC'!$A3,Batch_813445_batch_results.csv!$AH:$AH,'answer tally vs actualDYNAMIC'!K$1)</f>
        <v>0</v>
      </c>
      <c r="L3">
        <f>COUNTIFS(Batch_813445_batch_results.csv!$AD:$AD, 'answer tally vs actualDYNAMIC'!$A3,Batch_813445_batch_results.csv!$AH:$AH,'answer tally vs actualDYNAMIC'!L$1)</f>
        <v>0</v>
      </c>
      <c r="M3">
        <f>COUNTIFS(Batch_813445_batch_results.csv!$AD:$AD, 'answer tally vs actualDYNAMIC'!$A3,Batch_813445_batch_results.csv!$AH:$AH,'answer tally vs actualDYNAMIC'!M$1)</f>
        <v>0</v>
      </c>
      <c r="N3">
        <f>COUNTIFS(Batch_813445_batch_results.csv!$AD:$AD, 'answer tally vs actualDYNAMIC'!$A3,Batch_813445_batch_results.csv!$AH:$AH,'answer tally vs actualDYNAMIC'!N$1)</f>
        <v>0</v>
      </c>
      <c r="O3">
        <f>COUNTIFS(Batch_813445_batch_results.csv!$AD:$AD, 'answer tally vs actualDYNAMIC'!$A3,Batch_813445_batch_results.csv!$AH:$AH,'answer tally vs actualDYNAMIC'!O$1)</f>
        <v>0</v>
      </c>
      <c r="P3">
        <f>COUNTIFS(Batch_813445_batch_results.csv!$AD:$AD, 'answer tally vs actualDYNAMIC'!$A3,Batch_813445_batch_results.csv!$AH:$AH,'answer tally vs actualDYNAMIC'!P$1)</f>
        <v>0</v>
      </c>
      <c r="Q3">
        <f>COUNTIFS(Batch_813445_batch_results.csv!$AD:$AD, 'answer tally vs actualDYNAMIC'!$A3,Batch_813445_batch_results.csv!$AH:$AH,'answer tally vs actualDYNAMIC'!Q$1)</f>
        <v>0</v>
      </c>
      <c r="R3">
        <f>COUNTIFS(Batch_813445_batch_results.csv!$AD:$AD, 'answer tally vs actualDYNAMIC'!$A3,Batch_813445_batch_results.csv!$AH:$AH,'answer tally vs actualDYNAMIC'!R$1)</f>
        <v>0</v>
      </c>
    </row>
    <row r="4" spans="1:18">
      <c r="A4" t="s">
        <v>55</v>
      </c>
      <c r="B4">
        <v>931028</v>
      </c>
      <c r="C4">
        <f>COUNTIFS(Batch_813445_batch_results.csv!$AD:$AD, 'answer tally vs actualDYNAMIC'!$A4)</f>
        <v>262</v>
      </c>
      <c r="D4">
        <f>COUNTIFS(Batch_813445_batch_results.csv!$AD:$AD, 'answer tally vs actualDYNAMIC'!$A4,Batch_813445_batch_results.csv!$AH:$AH,'answer tally vs actualDYNAMIC'!D$1)</f>
        <v>1</v>
      </c>
      <c r="E4">
        <f>COUNTIFS(Batch_813445_batch_results.csv!$AD:$AD, 'answer tally vs actualDYNAMIC'!$A4,Batch_813445_batch_results.csv!$AH:$AH,'answer tally vs actualDYNAMIC'!E$1)</f>
        <v>2</v>
      </c>
      <c r="F4">
        <f>COUNTIFS(Batch_813445_batch_results.csv!$AD:$AD, 'answer tally vs actualDYNAMIC'!$A4,Batch_813445_batch_results.csv!$AH:$AH,'answer tally vs actualDYNAMIC'!F$1)</f>
        <v>0</v>
      </c>
      <c r="G4">
        <f>COUNTIFS(Batch_813445_batch_results.csv!$AD:$AD, 'answer tally vs actualDYNAMIC'!$A4,Batch_813445_batch_results.csv!$AH:$AH,'answer tally vs actualDYNAMIC'!G$1)</f>
        <v>1</v>
      </c>
      <c r="H4">
        <f>COUNTIFS(Batch_813445_batch_results.csv!$AD:$AD, 'answer tally vs actualDYNAMIC'!$A4,Batch_813445_batch_results.csv!$AH:$AH,'answer tally vs actualDYNAMIC'!H$1)</f>
        <v>0</v>
      </c>
      <c r="I4">
        <f>COUNTIFS(Batch_813445_batch_results.csv!$AD:$AD, 'answer tally vs actualDYNAMIC'!$A4,Batch_813445_batch_results.csv!$AH:$AH,'answer tally vs actualDYNAMIC'!I$1)</f>
        <v>27</v>
      </c>
      <c r="J4">
        <f>COUNTIFS(Batch_813445_batch_results.csv!$AD:$AD, 'answer tally vs actualDYNAMIC'!$A4,Batch_813445_batch_results.csv!$AH:$AH,'answer tally vs actualDYNAMIC'!J$1)</f>
        <v>25</v>
      </c>
      <c r="K4">
        <f>COUNTIFS(Batch_813445_batch_results.csv!$AD:$AD, 'answer tally vs actualDYNAMIC'!$A4,Batch_813445_batch_results.csv!$AH:$AH,'answer tally vs actualDYNAMIC'!K$1)</f>
        <v>22</v>
      </c>
      <c r="L4">
        <f>COUNTIFS(Batch_813445_batch_results.csv!$AD:$AD, 'answer tally vs actualDYNAMIC'!$A4,Batch_813445_batch_results.csv!$AH:$AH,'answer tally vs actualDYNAMIC'!L$1)</f>
        <v>29</v>
      </c>
      <c r="M4">
        <f>COUNTIFS(Batch_813445_batch_results.csv!$AD:$AD, 'answer tally vs actualDYNAMIC'!$A4,Batch_813445_batch_results.csv!$AH:$AH,'answer tally vs actualDYNAMIC'!M$1)</f>
        <v>33</v>
      </c>
      <c r="N4">
        <f>COUNTIFS(Batch_813445_batch_results.csv!$AD:$AD, 'answer tally vs actualDYNAMIC'!$A4,Batch_813445_batch_results.csv!$AH:$AH,'answer tally vs actualDYNAMIC'!N$1)</f>
        <v>36</v>
      </c>
      <c r="O4">
        <f>COUNTIFS(Batch_813445_batch_results.csv!$AD:$AD, 'answer tally vs actualDYNAMIC'!$A4,Batch_813445_batch_results.csv!$AH:$AH,'answer tally vs actualDYNAMIC'!O$1)</f>
        <v>10</v>
      </c>
      <c r="P4">
        <f>COUNTIFS(Batch_813445_batch_results.csv!$AD:$AD, 'answer tally vs actualDYNAMIC'!$A4,Batch_813445_batch_results.csv!$AH:$AH,'answer tally vs actualDYNAMIC'!P$1)</f>
        <v>35</v>
      </c>
      <c r="Q4">
        <f>COUNTIFS(Batch_813445_batch_results.csv!$AD:$AD, 'answer tally vs actualDYNAMIC'!$A4,Batch_813445_batch_results.csv!$AH:$AH,'answer tally vs actualDYNAMIC'!Q$1)</f>
        <v>3</v>
      </c>
      <c r="R4">
        <f>COUNTIFS(Batch_813445_batch_results.csv!$AD:$AD, 'answer tally vs actualDYNAMIC'!$A4,Batch_813445_batch_results.csv!$AH:$AH,'answer tally vs actualDYNAMIC'!R$1)</f>
        <v>2</v>
      </c>
    </row>
    <row r="5" spans="1:18">
      <c r="A5" t="s">
        <v>1625</v>
      </c>
      <c r="B5">
        <v>7779968</v>
      </c>
      <c r="C5">
        <f>COUNTIFS(Batch_813445_batch_results.csv!$AD:$AD, 'answer tally vs actualDYNAMIC'!$A5)</f>
        <v>3</v>
      </c>
      <c r="D5">
        <f>COUNTIFS(Batch_813445_batch_results.csv!$AD:$AD, 'answer tally vs actualDYNAMIC'!$A5,Batch_813445_batch_results.csv!$AH:$AH,'answer tally vs actualDYNAMIC'!D$1)</f>
        <v>1</v>
      </c>
      <c r="E5">
        <f>COUNTIFS(Batch_813445_batch_results.csv!$AD:$AD, 'answer tally vs actualDYNAMIC'!$A5,Batch_813445_batch_results.csv!$AH:$AH,'answer tally vs actualDYNAMIC'!E$1)</f>
        <v>0</v>
      </c>
      <c r="F5">
        <f>COUNTIFS(Batch_813445_batch_results.csv!$AD:$AD, 'answer tally vs actualDYNAMIC'!$A5,Batch_813445_batch_results.csv!$AH:$AH,'answer tally vs actualDYNAMIC'!F$1)</f>
        <v>0</v>
      </c>
      <c r="G5">
        <f>COUNTIFS(Batch_813445_batch_results.csv!$AD:$AD, 'answer tally vs actualDYNAMIC'!$A5,Batch_813445_batch_results.csv!$AH:$AH,'answer tally vs actualDYNAMIC'!G$1)</f>
        <v>0</v>
      </c>
      <c r="H5">
        <f>COUNTIFS(Batch_813445_batch_results.csv!$AD:$AD, 'answer tally vs actualDYNAMIC'!$A5,Batch_813445_batch_results.csv!$AH:$AH,'answer tally vs actualDYNAMIC'!H$1)</f>
        <v>0</v>
      </c>
      <c r="I5">
        <f>COUNTIFS(Batch_813445_batch_results.csv!$AD:$AD, 'answer tally vs actualDYNAMIC'!$A5,Batch_813445_batch_results.csv!$AH:$AH,'answer tally vs actualDYNAMIC'!I$1)</f>
        <v>0</v>
      </c>
      <c r="J5">
        <f>COUNTIFS(Batch_813445_batch_results.csv!$AD:$AD, 'answer tally vs actualDYNAMIC'!$A5,Batch_813445_batch_results.csv!$AH:$AH,'answer tally vs actualDYNAMIC'!J$1)</f>
        <v>0</v>
      </c>
      <c r="K5">
        <f>COUNTIFS(Batch_813445_batch_results.csv!$AD:$AD, 'answer tally vs actualDYNAMIC'!$A5,Batch_813445_batch_results.csv!$AH:$AH,'answer tally vs actualDYNAMIC'!K$1)</f>
        <v>0</v>
      </c>
      <c r="L5">
        <f>COUNTIFS(Batch_813445_batch_results.csv!$AD:$AD, 'answer tally vs actualDYNAMIC'!$A5,Batch_813445_batch_results.csv!$AH:$AH,'answer tally vs actualDYNAMIC'!L$1)</f>
        <v>0</v>
      </c>
      <c r="M5">
        <f>COUNTIFS(Batch_813445_batch_results.csv!$AD:$AD, 'answer tally vs actualDYNAMIC'!$A5,Batch_813445_batch_results.csv!$AH:$AH,'answer tally vs actualDYNAMIC'!M$1)</f>
        <v>0</v>
      </c>
      <c r="N5">
        <f>COUNTIFS(Batch_813445_batch_results.csv!$AD:$AD, 'answer tally vs actualDYNAMIC'!$A5,Batch_813445_batch_results.csv!$AH:$AH,'answer tally vs actualDYNAMIC'!N$1)</f>
        <v>0</v>
      </c>
      <c r="O5">
        <f>COUNTIFS(Batch_813445_batch_results.csv!$AD:$AD, 'answer tally vs actualDYNAMIC'!$A5,Batch_813445_batch_results.csv!$AH:$AH,'answer tally vs actualDYNAMIC'!O$1)</f>
        <v>2</v>
      </c>
      <c r="P5">
        <f>COUNTIFS(Batch_813445_batch_results.csv!$AD:$AD, 'answer tally vs actualDYNAMIC'!$A5,Batch_813445_batch_results.csv!$AH:$AH,'answer tally vs actualDYNAMIC'!P$1)</f>
        <v>0</v>
      </c>
      <c r="Q5">
        <f>COUNTIFS(Batch_813445_batch_results.csv!$AD:$AD, 'answer tally vs actualDYNAMIC'!$A5,Batch_813445_batch_results.csv!$AH:$AH,'answer tally vs actualDYNAMIC'!Q$1)</f>
        <v>0</v>
      </c>
      <c r="R5">
        <f>COUNTIFS(Batch_813445_batch_results.csv!$AD:$AD, 'answer tally vs actualDYNAMIC'!$A5,Batch_813445_batch_results.csv!$AH:$AH,'answer tally vs actualDYNAMIC'!R$1)</f>
        <v>0</v>
      </c>
    </row>
    <row r="6" spans="1:18">
      <c r="A6" t="s">
        <v>1612</v>
      </c>
      <c r="B6">
        <v>7747545</v>
      </c>
      <c r="C6">
        <f>COUNTIFS(Batch_813445_batch_results.csv!$AD:$AD, 'answer tally vs actualDYNAMIC'!$A6)</f>
        <v>2</v>
      </c>
      <c r="D6">
        <f>COUNTIFS(Batch_813445_batch_results.csv!$AD:$AD, 'answer tally vs actualDYNAMIC'!$A6,Batch_813445_batch_results.csv!$AH:$AH,'answer tally vs actualDYNAMIC'!D$1)</f>
        <v>1</v>
      </c>
      <c r="E6">
        <f>COUNTIFS(Batch_813445_batch_results.csv!$AD:$AD, 'answer tally vs actualDYNAMIC'!$A6,Batch_813445_batch_results.csv!$AH:$AH,'answer tally vs actualDYNAMIC'!E$1)</f>
        <v>0</v>
      </c>
      <c r="F6">
        <f>COUNTIFS(Batch_813445_batch_results.csv!$AD:$AD, 'answer tally vs actualDYNAMIC'!$A6,Batch_813445_batch_results.csv!$AH:$AH,'answer tally vs actualDYNAMIC'!F$1)</f>
        <v>0</v>
      </c>
      <c r="G6">
        <f>COUNTIFS(Batch_813445_batch_results.csv!$AD:$AD, 'answer tally vs actualDYNAMIC'!$A6,Batch_813445_batch_results.csv!$AH:$AH,'answer tally vs actualDYNAMIC'!G$1)</f>
        <v>0</v>
      </c>
      <c r="H6">
        <f>COUNTIFS(Batch_813445_batch_results.csv!$AD:$AD, 'answer tally vs actualDYNAMIC'!$A6,Batch_813445_batch_results.csv!$AH:$AH,'answer tally vs actualDYNAMIC'!H$1)</f>
        <v>0</v>
      </c>
      <c r="I6">
        <f>COUNTIFS(Batch_813445_batch_results.csv!$AD:$AD, 'answer tally vs actualDYNAMIC'!$A6,Batch_813445_batch_results.csv!$AH:$AH,'answer tally vs actualDYNAMIC'!I$1)</f>
        <v>0</v>
      </c>
      <c r="J6">
        <f>COUNTIFS(Batch_813445_batch_results.csv!$AD:$AD, 'answer tally vs actualDYNAMIC'!$A6,Batch_813445_batch_results.csv!$AH:$AH,'answer tally vs actualDYNAMIC'!J$1)</f>
        <v>0</v>
      </c>
      <c r="K6">
        <f>COUNTIFS(Batch_813445_batch_results.csv!$AD:$AD, 'answer tally vs actualDYNAMIC'!$A6,Batch_813445_batch_results.csv!$AH:$AH,'answer tally vs actualDYNAMIC'!K$1)</f>
        <v>0</v>
      </c>
      <c r="L6">
        <f>COUNTIFS(Batch_813445_batch_results.csv!$AD:$AD, 'answer tally vs actualDYNAMIC'!$A6,Batch_813445_batch_results.csv!$AH:$AH,'answer tally vs actualDYNAMIC'!L$1)</f>
        <v>0</v>
      </c>
      <c r="M6">
        <f>COUNTIFS(Batch_813445_batch_results.csv!$AD:$AD, 'answer tally vs actualDYNAMIC'!$A6,Batch_813445_batch_results.csv!$AH:$AH,'answer tally vs actualDYNAMIC'!M$1)</f>
        <v>0</v>
      </c>
      <c r="N6">
        <f>COUNTIFS(Batch_813445_batch_results.csv!$AD:$AD, 'answer tally vs actualDYNAMIC'!$A6,Batch_813445_batch_results.csv!$AH:$AH,'answer tally vs actualDYNAMIC'!N$1)</f>
        <v>1</v>
      </c>
      <c r="O6">
        <f>COUNTIFS(Batch_813445_batch_results.csv!$AD:$AD, 'answer tally vs actualDYNAMIC'!$A6,Batch_813445_batch_results.csv!$AH:$AH,'answer tally vs actualDYNAMIC'!O$1)</f>
        <v>0</v>
      </c>
      <c r="P6">
        <f>COUNTIFS(Batch_813445_batch_results.csv!$AD:$AD, 'answer tally vs actualDYNAMIC'!$A6,Batch_813445_batch_results.csv!$AH:$AH,'answer tally vs actualDYNAMIC'!P$1)</f>
        <v>0</v>
      </c>
      <c r="Q6">
        <f>COUNTIFS(Batch_813445_batch_results.csv!$AD:$AD, 'answer tally vs actualDYNAMIC'!$A6,Batch_813445_batch_results.csv!$AH:$AH,'answer tally vs actualDYNAMIC'!Q$1)</f>
        <v>0</v>
      </c>
      <c r="R6">
        <f>COUNTIFS(Batch_813445_batch_results.csv!$AD:$AD, 'answer tally vs actualDYNAMIC'!$A6,Batch_813445_batch_results.csv!$AH:$AH,'answer tally vs actualDYNAMIC'!R$1)</f>
        <v>0</v>
      </c>
    </row>
    <row r="7" spans="1:18">
      <c r="A7" t="s">
        <v>1607</v>
      </c>
      <c r="B7">
        <v>9515028</v>
      </c>
      <c r="C7">
        <f>COUNTIFS(Batch_813445_batch_results.csv!$AD:$AD, 'answer tally vs actualDYNAMIC'!$A7)</f>
        <v>1</v>
      </c>
      <c r="D7">
        <f>COUNTIFS(Batch_813445_batch_results.csv!$AD:$AD, 'answer tally vs actualDYNAMIC'!$A7,Batch_813445_batch_results.csv!$AH:$AH,'answer tally vs actualDYNAMIC'!D$1)</f>
        <v>1</v>
      </c>
      <c r="E7">
        <f>COUNTIFS(Batch_813445_batch_results.csv!$AD:$AD, 'answer tally vs actualDYNAMIC'!$A7,Batch_813445_batch_results.csv!$AH:$AH,'answer tally vs actualDYNAMIC'!E$1)</f>
        <v>0</v>
      </c>
      <c r="F7">
        <f>COUNTIFS(Batch_813445_batch_results.csv!$AD:$AD, 'answer tally vs actualDYNAMIC'!$A7,Batch_813445_batch_results.csv!$AH:$AH,'answer tally vs actualDYNAMIC'!F$1)</f>
        <v>0</v>
      </c>
      <c r="G7">
        <f>COUNTIFS(Batch_813445_batch_results.csv!$AD:$AD, 'answer tally vs actualDYNAMIC'!$A7,Batch_813445_batch_results.csv!$AH:$AH,'answer tally vs actualDYNAMIC'!G$1)</f>
        <v>0</v>
      </c>
      <c r="H7">
        <f>COUNTIFS(Batch_813445_batch_results.csv!$AD:$AD, 'answer tally vs actualDYNAMIC'!$A7,Batch_813445_batch_results.csv!$AH:$AH,'answer tally vs actualDYNAMIC'!H$1)</f>
        <v>0</v>
      </c>
      <c r="I7">
        <f>COUNTIFS(Batch_813445_batch_results.csv!$AD:$AD, 'answer tally vs actualDYNAMIC'!$A7,Batch_813445_batch_results.csv!$AH:$AH,'answer tally vs actualDYNAMIC'!I$1)</f>
        <v>0</v>
      </c>
      <c r="J7">
        <f>COUNTIFS(Batch_813445_batch_results.csv!$AD:$AD, 'answer tally vs actualDYNAMIC'!$A7,Batch_813445_batch_results.csv!$AH:$AH,'answer tally vs actualDYNAMIC'!J$1)</f>
        <v>0</v>
      </c>
      <c r="K7">
        <f>COUNTIFS(Batch_813445_batch_results.csv!$AD:$AD, 'answer tally vs actualDYNAMIC'!$A7,Batch_813445_batch_results.csv!$AH:$AH,'answer tally vs actualDYNAMIC'!K$1)</f>
        <v>0</v>
      </c>
      <c r="L7">
        <f>COUNTIFS(Batch_813445_batch_results.csv!$AD:$AD, 'answer tally vs actualDYNAMIC'!$A7,Batch_813445_batch_results.csv!$AH:$AH,'answer tally vs actualDYNAMIC'!L$1)</f>
        <v>0</v>
      </c>
      <c r="M7">
        <f>COUNTIFS(Batch_813445_batch_results.csv!$AD:$AD, 'answer tally vs actualDYNAMIC'!$A7,Batch_813445_batch_results.csv!$AH:$AH,'answer tally vs actualDYNAMIC'!M$1)</f>
        <v>0</v>
      </c>
      <c r="N7">
        <f>COUNTIFS(Batch_813445_batch_results.csv!$AD:$AD, 'answer tally vs actualDYNAMIC'!$A7,Batch_813445_batch_results.csv!$AH:$AH,'answer tally vs actualDYNAMIC'!N$1)</f>
        <v>0</v>
      </c>
      <c r="O7">
        <f>COUNTIFS(Batch_813445_batch_results.csv!$AD:$AD, 'answer tally vs actualDYNAMIC'!$A7,Batch_813445_batch_results.csv!$AH:$AH,'answer tally vs actualDYNAMIC'!O$1)</f>
        <v>0</v>
      </c>
      <c r="P7">
        <f>COUNTIFS(Batch_813445_batch_results.csv!$AD:$AD, 'answer tally vs actualDYNAMIC'!$A7,Batch_813445_batch_results.csv!$AH:$AH,'answer tally vs actualDYNAMIC'!P$1)</f>
        <v>0</v>
      </c>
      <c r="Q7">
        <f>COUNTIFS(Batch_813445_batch_results.csv!$AD:$AD, 'answer tally vs actualDYNAMIC'!$A7,Batch_813445_batch_results.csv!$AH:$AH,'answer tally vs actualDYNAMIC'!Q$1)</f>
        <v>0</v>
      </c>
      <c r="R7">
        <f>COUNTIFS(Batch_813445_batch_results.csv!$AD:$AD, 'answer tally vs actualDYNAMIC'!$A7,Batch_813445_batch_results.csv!$AH:$AH,'answer tally vs actualDYNAMIC'!R$1)</f>
        <v>0</v>
      </c>
    </row>
    <row r="8" spans="1:18">
      <c r="A8" t="s">
        <v>1598</v>
      </c>
      <c r="B8">
        <v>7747572</v>
      </c>
      <c r="C8">
        <f>COUNTIFS(Batch_813445_batch_results.csv!$AD:$AD, 'answer tally vs actualDYNAMIC'!$A8)</f>
        <v>1</v>
      </c>
      <c r="D8">
        <f>COUNTIFS(Batch_813445_batch_results.csv!$AD:$AD, 'answer tally vs actualDYNAMIC'!$A8,Batch_813445_batch_results.csv!$AH:$AH,'answer tally vs actualDYNAMIC'!D$1)</f>
        <v>1</v>
      </c>
      <c r="E8">
        <f>COUNTIFS(Batch_813445_batch_results.csv!$AD:$AD, 'answer tally vs actualDYNAMIC'!$A8,Batch_813445_batch_results.csv!$AH:$AH,'answer tally vs actualDYNAMIC'!E$1)</f>
        <v>0</v>
      </c>
      <c r="F8">
        <f>COUNTIFS(Batch_813445_batch_results.csv!$AD:$AD, 'answer tally vs actualDYNAMIC'!$A8,Batch_813445_batch_results.csv!$AH:$AH,'answer tally vs actualDYNAMIC'!F$1)</f>
        <v>0</v>
      </c>
      <c r="G8">
        <f>COUNTIFS(Batch_813445_batch_results.csv!$AD:$AD, 'answer tally vs actualDYNAMIC'!$A8,Batch_813445_batch_results.csv!$AH:$AH,'answer tally vs actualDYNAMIC'!G$1)</f>
        <v>0</v>
      </c>
      <c r="H8">
        <f>COUNTIFS(Batch_813445_batch_results.csv!$AD:$AD, 'answer tally vs actualDYNAMIC'!$A8,Batch_813445_batch_results.csv!$AH:$AH,'answer tally vs actualDYNAMIC'!H$1)</f>
        <v>0</v>
      </c>
      <c r="I8">
        <f>COUNTIFS(Batch_813445_batch_results.csv!$AD:$AD, 'answer tally vs actualDYNAMIC'!$A8,Batch_813445_batch_results.csv!$AH:$AH,'answer tally vs actualDYNAMIC'!I$1)</f>
        <v>0</v>
      </c>
      <c r="J8">
        <f>COUNTIFS(Batch_813445_batch_results.csv!$AD:$AD, 'answer tally vs actualDYNAMIC'!$A8,Batch_813445_batch_results.csv!$AH:$AH,'answer tally vs actualDYNAMIC'!J$1)</f>
        <v>0</v>
      </c>
      <c r="K8">
        <f>COUNTIFS(Batch_813445_batch_results.csv!$AD:$AD, 'answer tally vs actualDYNAMIC'!$A8,Batch_813445_batch_results.csv!$AH:$AH,'answer tally vs actualDYNAMIC'!K$1)</f>
        <v>0</v>
      </c>
      <c r="L8">
        <f>COUNTIFS(Batch_813445_batch_results.csv!$AD:$AD, 'answer tally vs actualDYNAMIC'!$A8,Batch_813445_batch_results.csv!$AH:$AH,'answer tally vs actualDYNAMIC'!L$1)</f>
        <v>0</v>
      </c>
      <c r="M8">
        <f>COUNTIFS(Batch_813445_batch_results.csv!$AD:$AD, 'answer tally vs actualDYNAMIC'!$A8,Batch_813445_batch_results.csv!$AH:$AH,'answer tally vs actualDYNAMIC'!M$1)</f>
        <v>0</v>
      </c>
      <c r="N8">
        <f>COUNTIFS(Batch_813445_batch_results.csv!$AD:$AD, 'answer tally vs actualDYNAMIC'!$A8,Batch_813445_batch_results.csv!$AH:$AH,'answer tally vs actualDYNAMIC'!N$1)</f>
        <v>0</v>
      </c>
      <c r="O8">
        <f>COUNTIFS(Batch_813445_batch_results.csv!$AD:$AD, 'answer tally vs actualDYNAMIC'!$A8,Batch_813445_batch_results.csv!$AH:$AH,'answer tally vs actualDYNAMIC'!O$1)</f>
        <v>0</v>
      </c>
      <c r="P8">
        <f>COUNTIFS(Batch_813445_batch_results.csv!$AD:$AD, 'answer tally vs actualDYNAMIC'!$A8,Batch_813445_batch_results.csv!$AH:$AH,'answer tally vs actualDYNAMIC'!P$1)</f>
        <v>0</v>
      </c>
      <c r="Q8">
        <f>COUNTIFS(Batch_813445_batch_results.csv!$AD:$AD, 'answer tally vs actualDYNAMIC'!$A8,Batch_813445_batch_results.csv!$AH:$AH,'answer tally vs actualDYNAMIC'!Q$1)</f>
        <v>0</v>
      </c>
      <c r="R8">
        <f>COUNTIFS(Batch_813445_batch_results.csv!$AD:$AD, 'answer tally vs actualDYNAMIC'!$A8,Batch_813445_batch_results.csv!$AH:$AH,'answer tally vs actualDYNAMIC'!R$1)</f>
        <v>0</v>
      </c>
    </row>
    <row r="9" spans="1:18">
      <c r="A9" t="s">
        <v>474</v>
      </c>
      <c r="B9">
        <v>8013781</v>
      </c>
      <c r="C9">
        <f>COUNTIFS(Batch_813445_batch_results.csv!$AD:$AD, 'answer tally vs actualDYNAMIC'!$A9)</f>
        <v>14</v>
      </c>
      <c r="D9">
        <f>COUNTIFS(Batch_813445_batch_results.csv!$AD:$AD, 'answer tally vs actualDYNAMIC'!$A9,Batch_813445_batch_results.csv!$AH:$AH,'answer tally vs actualDYNAMIC'!D$1)</f>
        <v>0</v>
      </c>
      <c r="E9">
        <f>COUNTIFS(Batch_813445_batch_results.csv!$AD:$AD, 'answer tally vs actualDYNAMIC'!$A9,Batch_813445_batch_results.csv!$AH:$AH,'answer tally vs actualDYNAMIC'!E$1)</f>
        <v>1</v>
      </c>
      <c r="F9">
        <f>COUNTIFS(Batch_813445_batch_results.csv!$AD:$AD, 'answer tally vs actualDYNAMIC'!$A9,Batch_813445_batch_results.csv!$AH:$AH,'answer tally vs actualDYNAMIC'!F$1)</f>
        <v>3</v>
      </c>
      <c r="G9">
        <f>COUNTIFS(Batch_813445_batch_results.csv!$AD:$AD, 'answer tally vs actualDYNAMIC'!$A9,Batch_813445_batch_results.csv!$AH:$AH,'answer tally vs actualDYNAMIC'!G$1)</f>
        <v>4</v>
      </c>
      <c r="H9">
        <f>COUNTIFS(Batch_813445_batch_results.csv!$AD:$AD, 'answer tally vs actualDYNAMIC'!$A9,Batch_813445_batch_results.csv!$AH:$AH,'answer tally vs actualDYNAMIC'!H$1)</f>
        <v>6</v>
      </c>
      <c r="I9">
        <f>COUNTIFS(Batch_813445_batch_results.csv!$AD:$AD, 'answer tally vs actualDYNAMIC'!$A9,Batch_813445_batch_results.csv!$AH:$AH,'answer tally vs actualDYNAMIC'!I$1)</f>
        <v>0</v>
      </c>
      <c r="J9">
        <f>COUNTIFS(Batch_813445_batch_results.csv!$AD:$AD, 'answer tally vs actualDYNAMIC'!$A9,Batch_813445_batch_results.csv!$AH:$AH,'answer tally vs actualDYNAMIC'!J$1)</f>
        <v>0</v>
      </c>
      <c r="K9">
        <f>COUNTIFS(Batch_813445_batch_results.csv!$AD:$AD, 'answer tally vs actualDYNAMIC'!$A9,Batch_813445_batch_results.csv!$AH:$AH,'answer tally vs actualDYNAMIC'!K$1)</f>
        <v>0</v>
      </c>
      <c r="L9">
        <f>COUNTIFS(Batch_813445_batch_results.csv!$AD:$AD, 'answer tally vs actualDYNAMIC'!$A9,Batch_813445_batch_results.csv!$AH:$AH,'answer tally vs actualDYNAMIC'!L$1)</f>
        <v>0</v>
      </c>
      <c r="M9">
        <f>COUNTIFS(Batch_813445_batch_results.csv!$AD:$AD, 'answer tally vs actualDYNAMIC'!$A9,Batch_813445_batch_results.csv!$AH:$AH,'answer tally vs actualDYNAMIC'!M$1)</f>
        <v>0</v>
      </c>
      <c r="N9">
        <f>COUNTIFS(Batch_813445_batch_results.csv!$AD:$AD, 'answer tally vs actualDYNAMIC'!$A9,Batch_813445_batch_results.csv!$AH:$AH,'answer tally vs actualDYNAMIC'!N$1)</f>
        <v>0</v>
      </c>
      <c r="O9">
        <f>COUNTIFS(Batch_813445_batch_results.csv!$AD:$AD, 'answer tally vs actualDYNAMIC'!$A9,Batch_813445_batch_results.csv!$AH:$AH,'answer tally vs actualDYNAMIC'!O$1)</f>
        <v>0</v>
      </c>
      <c r="P9">
        <f>COUNTIFS(Batch_813445_batch_results.csv!$AD:$AD, 'answer tally vs actualDYNAMIC'!$A9,Batch_813445_batch_results.csv!$AH:$AH,'answer tally vs actualDYNAMIC'!P$1)</f>
        <v>0</v>
      </c>
      <c r="Q9">
        <f>COUNTIFS(Batch_813445_batch_results.csv!$AD:$AD, 'answer tally vs actualDYNAMIC'!$A9,Batch_813445_batch_results.csv!$AH:$AH,'answer tally vs actualDYNAMIC'!Q$1)</f>
        <v>0</v>
      </c>
      <c r="R9">
        <f>COUNTIFS(Batch_813445_batch_results.csv!$AD:$AD, 'answer tally vs actualDYNAMIC'!$A9,Batch_813445_batch_results.csv!$AH:$AH,'answer tally vs actualDYNAMIC'!R$1)</f>
        <v>0</v>
      </c>
    </row>
    <row r="10" spans="1:18">
      <c r="A10" t="s">
        <v>460</v>
      </c>
      <c r="B10">
        <v>7856231</v>
      </c>
      <c r="C10">
        <f>COUNTIFS(Batch_813445_batch_results.csv!$AD:$AD, 'answer tally vs actualDYNAMIC'!$A10)</f>
        <v>1</v>
      </c>
      <c r="D10">
        <f>COUNTIFS(Batch_813445_batch_results.csv!$AD:$AD, 'answer tally vs actualDYNAMIC'!$A10,Batch_813445_batch_results.csv!$AH:$AH,'answer tally vs actualDYNAMIC'!D$1)</f>
        <v>0</v>
      </c>
      <c r="E10">
        <f>COUNTIFS(Batch_813445_batch_results.csv!$AD:$AD, 'answer tally vs actualDYNAMIC'!$A10,Batch_813445_batch_results.csv!$AH:$AH,'answer tally vs actualDYNAMIC'!E$1)</f>
        <v>1</v>
      </c>
      <c r="F10">
        <f>COUNTIFS(Batch_813445_batch_results.csv!$AD:$AD, 'answer tally vs actualDYNAMIC'!$A10,Batch_813445_batch_results.csv!$AH:$AH,'answer tally vs actualDYNAMIC'!F$1)</f>
        <v>0</v>
      </c>
      <c r="G10">
        <f>COUNTIFS(Batch_813445_batch_results.csv!$AD:$AD, 'answer tally vs actualDYNAMIC'!$A10,Batch_813445_batch_results.csv!$AH:$AH,'answer tally vs actualDYNAMIC'!G$1)</f>
        <v>0</v>
      </c>
      <c r="H10">
        <f>COUNTIFS(Batch_813445_batch_results.csv!$AD:$AD, 'answer tally vs actualDYNAMIC'!$A10,Batch_813445_batch_results.csv!$AH:$AH,'answer tally vs actualDYNAMIC'!H$1)</f>
        <v>0</v>
      </c>
      <c r="I10">
        <f>COUNTIFS(Batch_813445_batch_results.csv!$AD:$AD, 'answer tally vs actualDYNAMIC'!$A10,Batch_813445_batch_results.csv!$AH:$AH,'answer tally vs actualDYNAMIC'!I$1)</f>
        <v>0</v>
      </c>
      <c r="J10">
        <f>COUNTIFS(Batch_813445_batch_results.csv!$AD:$AD, 'answer tally vs actualDYNAMIC'!$A10,Batch_813445_batch_results.csv!$AH:$AH,'answer tally vs actualDYNAMIC'!J$1)</f>
        <v>0</v>
      </c>
      <c r="K10">
        <f>COUNTIFS(Batch_813445_batch_results.csv!$AD:$AD, 'answer tally vs actualDYNAMIC'!$A10,Batch_813445_batch_results.csv!$AH:$AH,'answer tally vs actualDYNAMIC'!K$1)</f>
        <v>0</v>
      </c>
      <c r="L10">
        <f>COUNTIFS(Batch_813445_batch_results.csv!$AD:$AD, 'answer tally vs actualDYNAMIC'!$A10,Batch_813445_batch_results.csv!$AH:$AH,'answer tally vs actualDYNAMIC'!L$1)</f>
        <v>0</v>
      </c>
      <c r="M10">
        <f>COUNTIFS(Batch_813445_batch_results.csv!$AD:$AD, 'answer tally vs actualDYNAMIC'!$A10,Batch_813445_batch_results.csv!$AH:$AH,'answer tally vs actualDYNAMIC'!M$1)</f>
        <v>0</v>
      </c>
      <c r="N10">
        <f>COUNTIFS(Batch_813445_batch_results.csv!$AD:$AD, 'answer tally vs actualDYNAMIC'!$A10,Batch_813445_batch_results.csv!$AH:$AH,'answer tally vs actualDYNAMIC'!N$1)</f>
        <v>0</v>
      </c>
      <c r="O10">
        <f>COUNTIFS(Batch_813445_batch_results.csv!$AD:$AD, 'answer tally vs actualDYNAMIC'!$A10,Batch_813445_batch_results.csv!$AH:$AH,'answer tally vs actualDYNAMIC'!O$1)</f>
        <v>0</v>
      </c>
      <c r="P10">
        <f>COUNTIFS(Batch_813445_batch_results.csv!$AD:$AD, 'answer tally vs actualDYNAMIC'!$A10,Batch_813445_batch_results.csv!$AH:$AH,'answer tally vs actualDYNAMIC'!P$1)</f>
        <v>0</v>
      </c>
      <c r="Q10">
        <f>COUNTIFS(Batch_813445_batch_results.csv!$AD:$AD, 'answer tally vs actualDYNAMIC'!$A10,Batch_813445_batch_results.csv!$AH:$AH,'answer tally vs actualDYNAMIC'!Q$1)</f>
        <v>0</v>
      </c>
      <c r="R10">
        <f>COUNTIFS(Batch_813445_batch_results.csv!$AD:$AD, 'answer tally vs actualDYNAMIC'!$A10,Batch_813445_batch_results.csv!$AH:$AH,'answer tally vs actualDYNAMIC'!R$1)</f>
        <v>0</v>
      </c>
    </row>
    <row r="11" spans="1:18">
      <c r="A11" t="s">
        <v>545</v>
      </c>
      <c r="B11">
        <v>7820004</v>
      </c>
      <c r="C11">
        <f>COUNTIFS(Batch_813445_batch_results.csv!$AD:$AD, 'answer tally vs actualDYNAMIC'!$A11)</f>
        <v>46</v>
      </c>
      <c r="D11">
        <f>COUNTIFS(Batch_813445_batch_results.csv!$AD:$AD, 'answer tally vs actualDYNAMIC'!$A11,Batch_813445_batch_results.csv!$AH:$AH,'answer tally vs actualDYNAMIC'!D$1)</f>
        <v>0</v>
      </c>
      <c r="E11">
        <f>COUNTIFS(Batch_813445_batch_results.csv!$AD:$AD, 'answer tally vs actualDYNAMIC'!$A11,Batch_813445_batch_results.csv!$AH:$AH,'answer tally vs actualDYNAMIC'!E$1)</f>
        <v>0</v>
      </c>
      <c r="F11">
        <f>COUNTIFS(Batch_813445_batch_results.csv!$AD:$AD, 'answer tally vs actualDYNAMIC'!$A11,Batch_813445_batch_results.csv!$AH:$AH,'answer tally vs actualDYNAMIC'!F$1)</f>
        <v>13</v>
      </c>
      <c r="G11">
        <f>COUNTIFS(Batch_813445_batch_results.csv!$AD:$AD, 'answer tally vs actualDYNAMIC'!$A11,Batch_813445_batch_results.csv!$AH:$AH,'answer tally vs actualDYNAMIC'!G$1)</f>
        <v>18</v>
      </c>
      <c r="H11">
        <f>COUNTIFS(Batch_813445_batch_results.csv!$AD:$AD, 'answer tally vs actualDYNAMIC'!$A11,Batch_813445_batch_results.csv!$AH:$AH,'answer tally vs actualDYNAMIC'!H$1)</f>
        <v>15</v>
      </c>
      <c r="I11">
        <f>COUNTIFS(Batch_813445_batch_results.csv!$AD:$AD, 'answer tally vs actualDYNAMIC'!$A11,Batch_813445_batch_results.csv!$AH:$AH,'answer tally vs actualDYNAMIC'!I$1)</f>
        <v>0</v>
      </c>
      <c r="J11">
        <f>COUNTIFS(Batch_813445_batch_results.csv!$AD:$AD, 'answer tally vs actualDYNAMIC'!$A11,Batch_813445_batch_results.csv!$AH:$AH,'answer tally vs actualDYNAMIC'!J$1)</f>
        <v>0</v>
      </c>
      <c r="K11">
        <f>COUNTIFS(Batch_813445_batch_results.csv!$AD:$AD, 'answer tally vs actualDYNAMIC'!$A11,Batch_813445_batch_results.csv!$AH:$AH,'answer tally vs actualDYNAMIC'!K$1)</f>
        <v>0</v>
      </c>
      <c r="L11">
        <f>COUNTIFS(Batch_813445_batch_results.csv!$AD:$AD, 'answer tally vs actualDYNAMIC'!$A11,Batch_813445_batch_results.csv!$AH:$AH,'answer tally vs actualDYNAMIC'!L$1)</f>
        <v>0</v>
      </c>
      <c r="M11">
        <f>COUNTIFS(Batch_813445_batch_results.csv!$AD:$AD, 'answer tally vs actualDYNAMIC'!$A11,Batch_813445_batch_results.csv!$AH:$AH,'answer tally vs actualDYNAMIC'!M$1)</f>
        <v>0</v>
      </c>
      <c r="N11">
        <f>COUNTIFS(Batch_813445_batch_results.csv!$AD:$AD, 'answer tally vs actualDYNAMIC'!$A11,Batch_813445_batch_results.csv!$AH:$AH,'answer tally vs actualDYNAMIC'!N$1)</f>
        <v>0</v>
      </c>
      <c r="O11">
        <f>COUNTIFS(Batch_813445_batch_results.csv!$AD:$AD, 'answer tally vs actualDYNAMIC'!$A11,Batch_813445_batch_results.csv!$AH:$AH,'answer tally vs actualDYNAMIC'!O$1)</f>
        <v>0</v>
      </c>
      <c r="P11">
        <f>COUNTIFS(Batch_813445_batch_results.csv!$AD:$AD, 'answer tally vs actualDYNAMIC'!$A11,Batch_813445_batch_results.csv!$AH:$AH,'answer tally vs actualDYNAMIC'!P$1)</f>
        <v>0</v>
      </c>
      <c r="Q11">
        <f>COUNTIFS(Batch_813445_batch_results.csv!$AD:$AD, 'answer tally vs actualDYNAMIC'!$A11,Batch_813445_batch_results.csv!$AH:$AH,'answer tally vs actualDYNAMIC'!Q$1)</f>
        <v>0</v>
      </c>
      <c r="R11">
        <f>COUNTIFS(Batch_813445_batch_results.csv!$AD:$AD, 'answer tally vs actualDYNAMIC'!$A11,Batch_813445_batch_results.csv!$AH:$AH,'answer tally vs actualDYNAMIC'!R$1)</f>
        <v>0</v>
      </c>
    </row>
    <row r="12" spans="1:18">
      <c r="A12" t="s">
        <v>1157</v>
      </c>
      <c r="B12">
        <v>7804018</v>
      </c>
      <c r="C12">
        <f>COUNTIFS(Batch_813445_batch_results.csv!$AD:$AD, 'answer tally vs actualDYNAMIC'!$A12)</f>
        <v>0</v>
      </c>
      <c r="D12">
        <f>COUNTIFS(Batch_813445_batch_results.csv!$AD:$AD, 'answer tally vs actualDYNAMIC'!$A12,Batch_813445_batch_results.csv!$AH:$AH,'answer tally vs actualDYNAMIC'!D$1)</f>
        <v>0</v>
      </c>
      <c r="E12">
        <f>COUNTIFS(Batch_813445_batch_results.csv!$AD:$AD, 'answer tally vs actualDYNAMIC'!$A12,Batch_813445_batch_results.csv!$AH:$AH,'answer tally vs actualDYNAMIC'!E$1)</f>
        <v>0</v>
      </c>
      <c r="F12">
        <f>COUNTIFS(Batch_813445_batch_results.csv!$AD:$AD, 'answer tally vs actualDYNAMIC'!$A12,Batch_813445_batch_results.csv!$AH:$AH,'answer tally vs actualDYNAMIC'!F$1)</f>
        <v>0</v>
      </c>
      <c r="G12">
        <f>COUNTIFS(Batch_813445_batch_results.csv!$AD:$AD, 'answer tally vs actualDYNAMIC'!$A12,Batch_813445_batch_results.csv!$AH:$AH,'answer tally vs actualDYNAMIC'!G$1)</f>
        <v>0</v>
      </c>
      <c r="H12">
        <f>COUNTIFS(Batch_813445_batch_results.csv!$AD:$AD, 'answer tally vs actualDYNAMIC'!$A12,Batch_813445_batch_results.csv!$AH:$AH,'answer tally vs actualDYNAMIC'!H$1)</f>
        <v>0</v>
      </c>
      <c r="I12">
        <f>COUNTIFS(Batch_813445_batch_results.csv!$AD:$AD, 'answer tally vs actualDYNAMIC'!$A12,Batch_813445_batch_results.csv!$AH:$AH,'answer tally vs actualDYNAMIC'!I$1)</f>
        <v>0</v>
      </c>
      <c r="J12">
        <f>COUNTIFS(Batch_813445_batch_results.csv!$AD:$AD, 'answer tally vs actualDYNAMIC'!$A12,Batch_813445_batch_results.csv!$AH:$AH,'answer tally vs actualDYNAMIC'!J$1)</f>
        <v>0</v>
      </c>
      <c r="K12">
        <f>COUNTIFS(Batch_813445_batch_results.csv!$AD:$AD, 'answer tally vs actualDYNAMIC'!$A12,Batch_813445_batch_results.csv!$AH:$AH,'answer tally vs actualDYNAMIC'!K$1)</f>
        <v>0</v>
      </c>
      <c r="L12">
        <f>COUNTIFS(Batch_813445_batch_results.csv!$AD:$AD, 'answer tally vs actualDYNAMIC'!$A12,Batch_813445_batch_results.csv!$AH:$AH,'answer tally vs actualDYNAMIC'!L$1)</f>
        <v>0</v>
      </c>
      <c r="M12">
        <f>COUNTIFS(Batch_813445_batch_results.csv!$AD:$AD, 'answer tally vs actualDYNAMIC'!$A12,Batch_813445_batch_results.csv!$AH:$AH,'answer tally vs actualDYNAMIC'!M$1)</f>
        <v>0</v>
      </c>
      <c r="N12">
        <f>COUNTIFS(Batch_813445_batch_results.csv!$AD:$AD, 'answer tally vs actualDYNAMIC'!$A12,Batch_813445_batch_results.csv!$AH:$AH,'answer tally vs actualDYNAMIC'!N$1)</f>
        <v>0</v>
      </c>
      <c r="O12">
        <f>COUNTIFS(Batch_813445_batch_results.csv!$AD:$AD, 'answer tally vs actualDYNAMIC'!$A12,Batch_813445_batch_results.csv!$AH:$AH,'answer tally vs actualDYNAMIC'!O$1)</f>
        <v>0</v>
      </c>
      <c r="P12">
        <f>COUNTIFS(Batch_813445_batch_results.csv!$AD:$AD, 'answer tally vs actualDYNAMIC'!$A12,Batch_813445_batch_results.csv!$AH:$AH,'answer tally vs actualDYNAMIC'!P$1)</f>
        <v>0</v>
      </c>
      <c r="Q12">
        <f>COUNTIFS(Batch_813445_batch_results.csv!$AD:$AD, 'answer tally vs actualDYNAMIC'!$A12,Batch_813445_batch_results.csv!$AH:$AH,'answer tally vs actualDYNAMIC'!Q$1)</f>
        <v>0</v>
      </c>
      <c r="R12">
        <f>COUNTIFS(Batch_813445_batch_results.csv!$AD:$AD, 'answer tally vs actualDYNAMIC'!$A12,Batch_813445_batch_results.csv!$AH:$AH,'answer tally vs actualDYNAMIC'!R$1)</f>
        <v>0</v>
      </c>
    </row>
    <row r="13" spans="1:18">
      <c r="A13" t="s">
        <v>1203</v>
      </c>
      <c r="B13">
        <v>7799035</v>
      </c>
      <c r="C13">
        <f>COUNTIFS(Batch_813445_batch_results.csv!$AD:$AD, 'answer tally vs actualDYNAMIC'!$A13)</f>
        <v>3</v>
      </c>
      <c r="D13">
        <f>COUNTIFS(Batch_813445_batch_results.csv!$AD:$AD, 'answer tally vs actualDYNAMIC'!$A13,Batch_813445_batch_results.csv!$AH:$AH,'answer tally vs actualDYNAMIC'!D$1)</f>
        <v>0</v>
      </c>
      <c r="E13">
        <f>COUNTIFS(Batch_813445_batch_results.csv!$AD:$AD, 'answer tally vs actualDYNAMIC'!$A13,Batch_813445_batch_results.csv!$AH:$AH,'answer tally vs actualDYNAMIC'!E$1)</f>
        <v>0</v>
      </c>
      <c r="F13">
        <f>COUNTIFS(Batch_813445_batch_results.csv!$AD:$AD, 'answer tally vs actualDYNAMIC'!$A13,Batch_813445_batch_results.csv!$AH:$AH,'answer tally vs actualDYNAMIC'!F$1)</f>
        <v>2</v>
      </c>
      <c r="G13">
        <f>COUNTIFS(Batch_813445_batch_results.csv!$AD:$AD, 'answer tally vs actualDYNAMIC'!$A13,Batch_813445_batch_results.csv!$AH:$AH,'answer tally vs actualDYNAMIC'!G$1)</f>
        <v>1</v>
      </c>
      <c r="H13">
        <f>COUNTIFS(Batch_813445_batch_results.csv!$AD:$AD, 'answer tally vs actualDYNAMIC'!$A13,Batch_813445_batch_results.csv!$AH:$AH,'answer tally vs actualDYNAMIC'!H$1)</f>
        <v>0</v>
      </c>
      <c r="I13">
        <f>COUNTIFS(Batch_813445_batch_results.csv!$AD:$AD, 'answer tally vs actualDYNAMIC'!$A13,Batch_813445_batch_results.csv!$AH:$AH,'answer tally vs actualDYNAMIC'!I$1)</f>
        <v>0</v>
      </c>
      <c r="J13">
        <f>COUNTIFS(Batch_813445_batch_results.csv!$AD:$AD, 'answer tally vs actualDYNAMIC'!$A13,Batch_813445_batch_results.csv!$AH:$AH,'answer tally vs actualDYNAMIC'!J$1)</f>
        <v>0</v>
      </c>
      <c r="K13">
        <f>COUNTIFS(Batch_813445_batch_results.csv!$AD:$AD, 'answer tally vs actualDYNAMIC'!$A13,Batch_813445_batch_results.csv!$AH:$AH,'answer tally vs actualDYNAMIC'!K$1)</f>
        <v>0</v>
      </c>
      <c r="L13">
        <f>COUNTIFS(Batch_813445_batch_results.csv!$AD:$AD, 'answer tally vs actualDYNAMIC'!$A13,Batch_813445_batch_results.csv!$AH:$AH,'answer tally vs actualDYNAMIC'!L$1)</f>
        <v>0</v>
      </c>
      <c r="M13">
        <f>COUNTIFS(Batch_813445_batch_results.csv!$AD:$AD, 'answer tally vs actualDYNAMIC'!$A13,Batch_813445_batch_results.csv!$AH:$AH,'answer tally vs actualDYNAMIC'!M$1)</f>
        <v>0</v>
      </c>
      <c r="N13">
        <f>COUNTIFS(Batch_813445_batch_results.csv!$AD:$AD, 'answer tally vs actualDYNAMIC'!$A13,Batch_813445_batch_results.csv!$AH:$AH,'answer tally vs actualDYNAMIC'!N$1)</f>
        <v>0</v>
      </c>
      <c r="O13">
        <f>COUNTIFS(Batch_813445_batch_results.csv!$AD:$AD, 'answer tally vs actualDYNAMIC'!$A13,Batch_813445_batch_results.csv!$AH:$AH,'answer tally vs actualDYNAMIC'!O$1)</f>
        <v>0</v>
      </c>
      <c r="P13">
        <f>COUNTIFS(Batch_813445_batch_results.csv!$AD:$AD, 'answer tally vs actualDYNAMIC'!$A13,Batch_813445_batch_results.csv!$AH:$AH,'answer tally vs actualDYNAMIC'!P$1)</f>
        <v>0</v>
      </c>
      <c r="Q13">
        <f>COUNTIFS(Batch_813445_batch_results.csv!$AD:$AD, 'answer tally vs actualDYNAMIC'!$A13,Batch_813445_batch_results.csv!$AH:$AH,'answer tally vs actualDYNAMIC'!Q$1)</f>
        <v>0</v>
      </c>
      <c r="R13">
        <f>COUNTIFS(Batch_813445_batch_results.csv!$AD:$AD, 'answer tally vs actualDYNAMIC'!$A13,Batch_813445_batch_results.csv!$AH:$AH,'answer tally vs actualDYNAMIC'!R$1)</f>
        <v>0</v>
      </c>
    </row>
    <row r="14" spans="1:18">
      <c r="A14" t="s">
        <v>1089</v>
      </c>
      <c r="B14">
        <v>237393</v>
      </c>
      <c r="C14">
        <f>COUNTIFS(Batch_813445_batch_results.csv!$AD:$AD, 'answer tally vs actualDYNAMIC'!$A14)</f>
        <v>1</v>
      </c>
      <c r="D14">
        <f>COUNTIFS(Batch_813445_batch_results.csv!$AD:$AD, 'answer tally vs actualDYNAMIC'!$A14,Batch_813445_batch_results.csv!$AH:$AH,'answer tally vs actualDYNAMIC'!D$1)</f>
        <v>0</v>
      </c>
      <c r="E14">
        <f>COUNTIFS(Batch_813445_batch_results.csv!$AD:$AD, 'answer tally vs actualDYNAMIC'!$A14,Batch_813445_batch_results.csv!$AH:$AH,'answer tally vs actualDYNAMIC'!E$1)</f>
        <v>0</v>
      </c>
      <c r="F14">
        <f>COUNTIFS(Batch_813445_batch_results.csv!$AD:$AD, 'answer tally vs actualDYNAMIC'!$A14,Batch_813445_batch_results.csv!$AH:$AH,'answer tally vs actualDYNAMIC'!F$1)</f>
        <v>1</v>
      </c>
      <c r="G14">
        <f>COUNTIFS(Batch_813445_batch_results.csv!$AD:$AD, 'answer tally vs actualDYNAMIC'!$A14,Batch_813445_batch_results.csv!$AH:$AH,'answer tally vs actualDYNAMIC'!G$1)</f>
        <v>0</v>
      </c>
      <c r="H14">
        <f>COUNTIFS(Batch_813445_batch_results.csv!$AD:$AD, 'answer tally vs actualDYNAMIC'!$A14,Batch_813445_batch_results.csv!$AH:$AH,'answer tally vs actualDYNAMIC'!H$1)</f>
        <v>0</v>
      </c>
      <c r="I14">
        <f>COUNTIFS(Batch_813445_batch_results.csv!$AD:$AD, 'answer tally vs actualDYNAMIC'!$A14,Batch_813445_batch_results.csv!$AH:$AH,'answer tally vs actualDYNAMIC'!I$1)</f>
        <v>0</v>
      </c>
      <c r="J14">
        <f>COUNTIFS(Batch_813445_batch_results.csv!$AD:$AD, 'answer tally vs actualDYNAMIC'!$A14,Batch_813445_batch_results.csv!$AH:$AH,'answer tally vs actualDYNAMIC'!J$1)</f>
        <v>0</v>
      </c>
      <c r="K14">
        <f>COUNTIFS(Batch_813445_batch_results.csv!$AD:$AD, 'answer tally vs actualDYNAMIC'!$A14,Batch_813445_batch_results.csv!$AH:$AH,'answer tally vs actualDYNAMIC'!K$1)</f>
        <v>0</v>
      </c>
      <c r="L14">
        <f>COUNTIFS(Batch_813445_batch_results.csv!$AD:$AD, 'answer tally vs actualDYNAMIC'!$A14,Batch_813445_batch_results.csv!$AH:$AH,'answer tally vs actualDYNAMIC'!L$1)</f>
        <v>0</v>
      </c>
      <c r="M14">
        <f>COUNTIFS(Batch_813445_batch_results.csv!$AD:$AD, 'answer tally vs actualDYNAMIC'!$A14,Batch_813445_batch_results.csv!$AH:$AH,'answer tally vs actualDYNAMIC'!M$1)</f>
        <v>0</v>
      </c>
      <c r="N14">
        <f>COUNTIFS(Batch_813445_batch_results.csv!$AD:$AD, 'answer tally vs actualDYNAMIC'!$A14,Batch_813445_batch_results.csv!$AH:$AH,'answer tally vs actualDYNAMIC'!N$1)</f>
        <v>0</v>
      </c>
      <c r="O14">
        <f>COUNTIFS(Batch_813445_batch_results.csv!$AD:$AD, 'answer tally vs actualDYNAMIC'!$A14,Batch_813445_batch_results.csv!$AH:$AH,'answer tally vs actualDYNAMIC'!O$1)</f>
        <v>0</v>
      </c>
      <c r="P14">
        <f>COUNTIFS(Batch_813445_batch_results.csv!$AD:$AD, 'answer tally vs actualDYNAMIC'!$A14,Batch_813445_batch_results.csv!$AH:$AH,'answer tally vs actualDYNAMIC'!P$1)</f>
        <v>0</v>
      </c>
      <c r="Q14">
        <f>COUNTIFS(Batch_813445_batch_results.csv!$AD:$AD, 'answer tally vs actualDYNAMIC'!$A14,Batch_813445_batch_results.csv!$AH:$AH,'answer tally vs actualDYNAMIC'!Q$1)</f>
        <v>0</v>
      </c>
      <c r="R14">
        <f>COUNTIFS(Batch_813445_batch_results.csv!$AD:$AD, 'answer tally vs actualDYNAMIC'!$A14,Batch_813445_batch_results.csv!$AH:$AH,'answer tally vs actualDYNAMIC'!R$1)</f>
        <v>0</v>
      </c>
    </row>
    <row r="15" spans="1:18">
      <c r="A15" t="s">
        <v>1139</v>
      </c>
      <c r="B15">
        <v>7536334</v>
      </c>
      <c r="C15">
        <f>COUNTIFS(Batch_813445_batch_results.csv!$AD:$AD, 'answer tally vs actualDYNAMIC'!$A15)</f>
        <v>1</v>
      </c>
      <c r="D15">
        <f>COUNTIFS(Batch_813445_batch_results.csv!$AD:$AD, 'answer tally vs actualDYNAMIC'!$A15,Batch_813445_batch_results.csv!$AH:$AH,'answer tally vs actualDYNAMIC'!D$1)</f>
        <v>0</v>
      </c>
      <c r="E15">
        <f>COUNTIFS(Batch_813445_batch_results.csv!$AD:$AD, 'answer tally vs actualDYNAMIC'!$A15,Batch_813445_batch_results.csv!$AH:$AH,'answer tally vs actualDYNAMIC'!E$1)</f>
        <v>0</v>
      </c>
      <c r="F15">
        <f>COUNTIFS(Batch_813445_batch_results.csv!$AD:$AD, 'answer tally vs actualDYNAMIC'!$A15,Batch_813445_batch_results.csv!$AH:$AH,'answer tally vs actualDYNAMIC'!F$1)</f>
        <v>1</v>
      </c>
      <c r="G15">
        <f>COUNTIFS(Batch_813445_batch_results.csv!$AD:$AD, 'answer tally vs actualDYNAMIC'!$A15,Batch_813445_batch_results.csv!$AH:$AH,'answer tally vs actualDYNAMIC'!G$1)</f>
        <v>0</v>
      </c>
      <c r="H15">
        <f>COUNTIFS(Batch_813445_batch_results.csv!$AD:$AD, 'answer tally vs actualDYNAMIC'!$A15,Batch_813445_batch_results.csv!$AH:$AH,'answer tally vs actualDYNAMIC'!H$1)</f>
        <v>0</v>
      </c>
      <c r="I15">
        <f>COUNTIFS(Batch_813445_batch_results.csv!$AD:$AD, 'answer tally vs actualDYNAMIC'!$A15,Batch_813445_batch_results.csv!$AH:$AH,'answer tally vs actualDYNAMIC'!I$1)</f>
        <v>0</v>
      </c>
      <c r="J15">
        <f>COUNTIFS(Batch_813445_batch_results.csv!$AD:$AD, 'answer tally vs actualDYNAMIC'!$A15,Batch_813445_batch_results.csv!$AH:$AH,'answer tally vs actualDYNAMIC'!J$1)</f>
        <v>0</v>
      </c>
      <c r="K15">
        <f>COUNTIFS(Batch_813445_batch_results.csv!$AD:$AD, 'answer tally vs actualDYNAMIC'!$A15,Batch_813445_batch_results.csv!$AH:$AH,'answer tally vs actualDYNAMIC'!K$1)</f>
        <v>0</v>
      </c>
      <c r="L15">
        <f>COUNTIFS(Batch_813445_batch_results.csv!$AD:$AD, 'answer tally vs actualDYNAMIC'!$A15,Batch_813445_batch_results.csv!$AH:$AH,'answer tally vs actualDYNAMIC'!L$1)</f>
        <v>0</v>
      </c>
      <c r="M15">
        <f>COUNTIFS(Batch_813445_batch_results.csv!$AD:$AD, 'answer tally vs actualDYNAMIC'!$A15,Batch_813445_batch_results.csv!$AH:$AH,'answer tally vs actualDYNAMIC'!M$1)</f>
        <v>0</v>
      </c>
      <c r="N15">
        <f>COUNTIFS(Batch_813445_batch_results.csv!$AD:$AD, 'answer tally vs actualDYNAMIC'!$A15,Batch_813445_batch_results.csv!$AH:$AH,'answer tally vs actualDYNAMIC'!N$1)</f>
        <v>0</v>
      </c>
      <c r="O15">
        <f>COUNTIFS(Batch_813445_batch_results.csv!$AD:$AD, 'answer tally vs actualDYNAMIC'!$A15,Batch_813445_batch_results.csv!$AH:$AH,'answer tally vs actualDYNAMIC'!O$1)</f>
        <v>0</v>
      </c>
      <c r="P15">
        <f>COUNTIFS(Batch_813445_batch_results.csv!$AD:$AD, 'answer tally vs actualDYNAMIC'!$A15,Batch_813445_batch_results.csv!$AH:$AH,'answer tally vs actualDYNAMIC'!P$1)</f>
        <v>0</v>
      </c>
      <c r="Q15">
        <f>COUNTIFS(Batch_813445_batch_results.csv!$AD:$AD, 'answer tally vs actualDYNAMIC'!$A15,Batch_813445_batch_results.csv!$AH:$AH,'answer tally vs actualDYNAMIC'!Q$1)</f>
        <v>0</v>
      </c>
      <c r="R15">
        <f>COUNTIFS(Batch_813445_batch_results.csv!$AD:$AD, 'answer tally vs actualDYNAMIC'!$A15,Batch_813445_batch_results.csv!$AH:$AH,'answer tally vs actualDYNAMIC'!R$1)</f>
        <v>0</v>
      </c>
    </row>
    <row r="16" spans="1:18">
      <c r="A16" t="s">
        <v>1251</v>
      </c>
      <c r="B16">
        <v>7803230</v>
      </c>
      <c r="C16">
        <f>COUNTIFS(Batch_813445_batch_results.csv!$AD:$AD, 'answer tally vs actualDYNAMIC'!$A16)</f>
        <v>4</v>
      </c>
      <c r="D16">
        <f>COUNTIFS(Batch_813445_batch_results.csv!$AD:$AD, 'answer tally vs actualDYNAMIC'!$A16,Batch_813445_batch_results.csv!$AH:$AH,'answer tally vs actualDYNAMIC'!D$1)</f>
        <v>0</v>
      </c>
      <c r="E16">
        <f>COUNTIFS(Batch_813445_batch_results.csv!$AD:$AD, 'answer tally vs actualDYNAMIC'!$A16,Batch_813445_batch_results.csv!$AH:$AH,'answer tally vs actualDYNAMIC'!E$1)</f>
        <v>0</v>
      </c>
      <c r="F16">
        <f>COUNTIFS(Batch_813445_batch_results.csv!$AD:$AD, 'answer tally vs actualDYNAMIC'!$A16,Batch_813445_batch_results.csv!$AH:$AH,'answer tally vs actualDYNAMIC'!F$1)</f>
        <v>0</v>
      </c>
      <c r="G16">
        <f>COUNTIFS(Batch_813445_batch_results.csv!$AD:$AD, 'answer tally vs actualDYNAMIC'!$A16,Batch_813445_batch_results.csv!$AH:$AH,'answer tally vs actualDYNAMIC'!G$1)</f>
        <v>4</v>
      </c>
      <c r="H16">
        <f>COUNTIFS(Batch_813445_batch_results.csv!$AD:$AD, 'answer tally vs actualDYNAMIC'!$A16,Batch_813445_batch_results.csv!$AH:$AH,'answer tally vs actualDYNAMIC'!H$1)</f>
        <v>0</v>
      </c>
      <c r="I16">
        <f>COUNTIFS(Batch_813445_batch_results.csv!$AD:$AD, 'answer tally vs actualDYNAMIC'!$A16,Batch_813445_batch_results.csv!$AH:$AH,'answer tally vs actualDYNAMIC'!I$1)</f>
        <v>0</v>
      </c>
      <c r="J16">
        <f>COUNTIFS(Batch_813445_batch_results.csv!$AD:$AD, 'answer tally vs actualDYNAMIC'!$A16,Batch_813445_batch_results.csv!$AH:$AH,'answer tally vs actualDYNAMIC'!J$1)</f>
        <v>0</v>
      </c>
      <c r="K16">
        <f>COUNTIFS(Batch_813445_batch_results.csv!$AD:$AD, 'answer tally vs actualDYNAMIC'!$A16,Batch_813445_batch_results.csv!$AH:$AH,'answer tally vs actualDYNAMIC'!K$1)</f>
        <v>0</v>
      </c>
      <c r="L16">
        <f>COUNTIFS(Batch_813445_batch_results.csv!$AD:$AD, 'answer tally vs actualDYNAMIC'!$A16,Batch_813445_batch_results.csv!$AH:$AH,'answer tally vs actualDYNAMIC'!L$1)</f>
        <v>0</v>
      </c>
      <c r="M16">
        <f>COUNTIFS(Batch_813445_batch_results.csv!$AD:$AD, 'answer tally vs actualDYNAMIC'!$A16,Batch_813445_batch_results.csv!$AH:$AH,'answer tally vs actualDYNAMIC'!M$1)</f>
        <v>0</v>
      </c>
      <c r="N16">
        <f>COUNTIFS(Batch_813445_batch_results.csv!$AD:$AD, 'answer tally vs actualDYNAMIC'!$A16,Batch_813445_batch_results.csv!$AH:$AH,'answer tally vs actualDYNAMIC'!N$1)</f>
        <v>0</v>
      </c>
      <c r="O16">
        <f>COUNTIFS(Batch_813445_batch_results.csv!$AD:$AD, 'answer tally vs actualDYNAMIC'!$A16,Batch_813445_batch_results.csv!$AH:$AH,'answer tally vs actualDYNAMIC'!O$1)</f>
        <v>0</v>
      </c>
      <c r="P16">
        <f>COUNTIFS(Batch_813445_batch_results.csv!$AD:$AD, 'answer tally vs actualDYNAMIC'!$A16,Batch_813445_batch_results.csv!$AH:$AH,'answer tally vs actualDYNAMIC'!P$1)</f>
        <v>0</v>
      </c>
      <c r="Q16">
        <f>COUNTIFS(Batch_813445_batch_results.csv!$AD:$AD, 'answer tally vs actualDYNAMIC'!$A16,Batch_813445_batch_results.csv!$AH:$AH,'answer tally vs actualDYNAMIC'!Q$1)</f>
        <v>0</v>
      </c>
      <c r="R16">
        <f>COUNTIFS(Batch_813445_batch_results.csv!$AD:$AD, 'answer tally vs actualDYNAMIC'!$A16,Batch_813445_batch_results.csv!$AH:$AH,'answer tally vs actualDYNAMIC'!R$1)</f>
        <v>0</v>
      </c>
    </row>
    <row r="17" spans="1:18">
      <c r="A17" t="s">
        <v>615</v>
      </c>
      <c r="B17">
        <v>7752528</v>
      </c>
      <c r="C17">
        <f>COUNTIFS(Batch_813445_batch_results.csv!$AD:$AD, 'answer tally vs actualDYNAMIC'!$A17)</f>
        <v>2</v>
      </c>
      <c r="D17">
        <f>COUNTIFS(Batch_813445_batch_results.csv!$AD:$AD, 'answer tally vs actualDYNAMIC'!$A17,Batch_813445_batch_results.csv!$AH:$AH,'answer tally vs actualDYNAMIC'!D$1)</f>
        <v>0</v>
      </c>
      <c r="E17">
        <f>COUNTIFS(Batch_813445_batch_results.csv!$AD:$AD, 'answer tally vs actualDYNAMIC'!$A17,Batch_813445_batch_results.csv!$AH:$AH,'answer tally vs actualDYNAMIC'!E$1)</f>
        <v>0</v>
      </c>
      <c r="F17">
        <f>COUNTIFS(Batch_813445_batch_results.csv!$AD:$AD, 'answer tally vs actualDYNAMIC'!$A17,Batch_813445_batch_results.csv!$AH:$AH,'answer tally vs actualDYNAMIC'!F$1)</f>
        <v>0</v>
      </c>
      <c r="G17">
        <f>COUNTIFS(Batch_813445_batch_results.csv!$AD:$AD, 'answer tally vs actualDYNAMIC'!$A17,Batch_813445_batch_results.csv!$AH:$AH,'answer tally vs actualDYNAMIC'!G$1)</f>
        <v>1</v>
      </c>
      <c r="H17">
        <f>COUNTIFS(Batch_813445_batch_results.csv!$AD:$AD, 'answer tally vs actualDYNAMIC'!$A17,Batch_813445_batch_results.csv!$AH:$AH,'answer tally vs actualDYNAMIC'!H$1)</f>
        <v>1</v>
      </c>
      <c r="I17">
        <f>COUNTIFS(Batch_813445_batch_results.csv!$AD:$AD, 'answer tally vs actualDYNAMIC'!$A17,Batch_813445_batch_results.csv!$AH:$AH,'answer tally vs actualDYNAMIC'!I$1)</f>
        <v>0</v>
      </c>
      <c r="J17">
        <f>COUNTIFS(Batch_813445_batch_results.csv!$AD:$AD, 'answer tally vs actualDYNAMIC'!$A17,Batch_813445_batch_results.csv!$AH:$AH,'answer tally vs actualDYNAMIC'!J$1)</f>
        <v>0</v>
      </c>
      <c r="K17">
        <f>COUNTIFS(Batch_813445_batch_results.csv!$AD:$AD, 'answer tally vs actualDYNAMIC'!$A17,Batch_813445_batch_results.csv!$AH:$AH,'answer tally vs actualDYNAMIC'!K$1)</f>
        <v>0</v>
      </c>
      <c r="L17">
        <f>COUNTIFS(Batch_813445_batch_results.csv!$AD:$AD, 'answer tally vs actualDYNAMIC'!$A17,Batch_813445_batch_results.csv!$AH:$AH,'answer tally vs actualDYNAMIC'!L$1)</f>
        <v>0</v>
      </c>
      <c r="M17">
        <f>COUNTIFS(Batch_813445_batch_results.csv!$AD:$AD, 'answer tally vs actualDYNAMIC'!$A17,Batch_813445_batch_results.csv!$AH:$AH,'answer tally vs actualDYNAMIC'!M$1)</f>
        <v>0</v>
      </c>
      <c r="N17">
        <f>COUNTIFS(Batch_813445_batch_results.csv!$AD:$AD, 'answer tally vs actualDYNAMIC'!$A17,Batch_813445_batch_results.csv!$AH:$AH,'answer tally vs actualDYNAMIC'!N$1)</f>
        <v>0</v>
      </c>
      <c r="O17">
        <f>COUNTIFS(Batch_813445_batch_results.csv!$AD:$AD, 'answer tally vs actualDYNAMIC'!$A17,Batch_813445_batch_results.csv!$AH:$AH,'answer tally vs actualDYNAMIC'!O$1)</f>
        <v>0</v>
      </c>
      <c r="P17">
        <f>COUNTIFS(Batch_813445_batch_results.csv!$AD:$AD, 'answer tally vs actualDYNAMIC'!$A17,Batch_813445_batch_results.csv!$AH:$AH,'answer tally vs actualDYNAMIC'!P$1)</f>
        <v>0</v>
      </c>
      <c r="Q17">
        <f>COUNTIFS(Batch_813445_batch_results.csv!$AD:$AD, 'answer tally vs actualDYNAMIC'!$A17,Batch_813445_batch_results.csv!$AH:$AH,'answer tally vs actualDYNAMIC'!Q$1)</f>
        <v>0</v>
      </c>
      <c r="R17">
        <f>COUNTIFS(Batch_813445_batch_results.csv!$AD:$AD, 'answer tally vs actualDYNAMIC'!$A17,Batch_813445_batch_results.csv!$AH:$AH,'answer tally vs actualDYNAMIC'!R$1)</f>
        <v>0</v>
      </c>
    </row>
    <row r="18" spans="1:18">
      <c r="A18" t="s">
        <v>1289</v>
      </c>
      <c r="B18">
        <v>7824875</v>
      </c>
      <c r="C18">
        <f>COUNTIFS(Batch_813445_batch_results.csv!$AD:$AD, 'answer tally vs actualDYNAMIC'!$A18)</f>
        <v>1</v>
      </c>
      <c r="D18">
        <f>COUNTIFS(Batch_813445_batch_results.csv!$AD:$AD, 'answer tally vs actualDYNAMIC'!$A18,Batch_813445_batch_results.csv!$AH:$AH,'answer tally vs actualDYNAMIC'!D$1)</f>
        <v>0</v>
      </c>
      <c r="E18">
        <f>COUNTIFS(Batch_813445_batch_results.csv!$AD:$AD, 'answer tally vs actualDYNAMIC'!$A18,Batch_813445_batch_results.csv!$AH:$AH,'answer tally vs actualDYNAMIC'!E$1)</f>
        <v>0</v>
      </c>
      <c r="F18">
        <f>COUNTIFS(Batch_813445_batch_results.csv!$AD:$AD, 'answer tally vs actualDYNAMIC'!$A18,Batch_813445_batch_results.csv!$AH:$AH,'answer tally vs actualDYNAMIC'!F$1)</f>
        <v>0</v>
      </c>
      <c r="G18">
        <f>COUNTIFS(Batch_813445_batch_results.csv!$AD:$AD, 'answer tally vs actualDYNAMIC'!$A18,Batch_813445_batch_results.csv!$AH:$AH,'answer tally vs actualDYNAMIC'!G$1)</f>
        <v>1</v>
      </c>
      <c r="H18">
        <f>COUNTIFS(Batch_813445_batch_results.csv!$AD:$AD, 'answer tally vs actualDYNAMIC'!$A18,Batch_813445_batch_results.csv!$AH:$AH,'answer tally vs actualDYNAMIC'!H$1)</f>
        <v>0</v>
      </c>
      <c r="I18">
        <f>COUNTIFS(Batch_813445_batch_results.csv!$AD:$AD, 'answer tally vs actualDYNAMIC'!$A18,Batch_813445_batch_results.csv!$AH:$AH,'answer tally vs actualDYNAMIC'!I$1)</f>
        <v>0</v>
      </c>
      <c r="J18">
        <f>COUNTIFS(Batch_813445_batch_results.csv!$AD:$AD, 'answer tally vs actualDYNAMIC'!$A18,Batch_813445_batch_results.csv!$AH:$AH,'answer tally vs actualDYNAMIC'!J$1)</f>
        <v>0</v>
      </c>
      <c r="K18">
        <f>COUNTIFS(Batch_813445_batch_results.csv!$AD:$AD, 'answer tally vs actualDYNAMIC'!$A18,Batch_813445_batch_results.csv!$AH:$AH,'answer tally vs actualDYNAMIC'!K$1)</f>
        <v>0</v>
      </c>
      <c r="L18">
        <f>COUNTIFS(Batch_813445_batch_results.csv!$AD:$AD, 'answer tally vs actualDYNAMIC'!$A18,Batch_813445_batch_results.csv!$AH:$AH,'answer tally vs actualDYNAMIC'!L$1)</f>
        <v>0</v>
      </c>
      <c r="M18">
        <f>COUNTIFS(Batch_813445_batch_results.csv!$AD:$AD, 'answer tally vs actualDYNAMIC'!$A18,Batch_813445_batch_results.csv!$AH:$AH,'answer tally vs actualDYNAMIC'!M$1)</f>
        <v>0</v>
      </c>
      <c r="N18">
        <f>COUNTIFS(Batch_813445_batch_results.csv!$AD:$AD, 'answer tally vs actualDYNAMIC'!$A18,Batch_813445_batch_results.csv!$AH:$AH,'answer tally vs actualDYNAMIC'!N$1)</f>
        <v>0</v>
      </c>
      <c r="O18">
        <f>COUNTIFS(Batch_813445_batch_results.csv!$AD:$AD, 'answer tally vs actualDYNAMIC'!$A18,Batch_813445_batch_results.csv!$AH:$AH,'answer tally vs actualDYNAMIC'!O$1)</f>
        <v>0</v>
      </c>
      <c r="P18">
        <f>COUNTIFS(Batch_813445_batch_results.csv!$AD:$AD, 'answer tally vs actualDYNAMIC'!$A18,Batch_813445_batch_results.csv!$AH:$AH,'answer tally vs actualDYNAMIC'!P$1)</f>
        <v>0</v>
      </c>
      <c r="Q18">
        <f>COUNTIFS(Batch_813445_batch_results.csv!$AD:$AD, 'answer tally vs actualDYNAMIC'!$A18,Batch_813445_batch_results.csv!$AH:$AH,'answer tally vs actualDYNAMIC'!Q$1)</f>
        <v>0</v>
      </c>
      <c r="R18">
        <f>COUNTIFS(Batch_813445_batch_results.csv!$AD:$AD, 'answer tally vs actualDYNAMIC'!$A18,Batch_813445_batch_results.csv!$AH:$AH,'answer tally vs actualDYNAMIC'!R$1)</f>
        <v>0</v>
      </c>
    </row>
    <row r="19" spans="1:18">
      <c r="A19" t="s">
        <v>1222</v>
      </c>
      <c r="B19">
        <v>7820643</v>
      </c>
      <c r="C19">
        <f>COUNTIFS(Batch_813445_batch_results.csv!$AD:$AD, 'answer tally vs actualDYNAMIC'!$A19)</f>
        <v>1</v>
      </c>
      <c r="D19">
        <f>COUNTIFS(Batch_813445_batch_results.csv!$AD:$AD, 'answer tally vs actualDYNAMIC'!$A19,Batch_813445_batch_results.csv!$AH:$AH,'answer tally vs actualDYNAMIC'!D$1)</f>
        <v>0</v>
      </c>
      <c r="E19">
        <f>COUNTIFS(Batch_813445_batch_results.csv!$AD:$AD, 'answer tally vs actualDYNAMIC'!$A19,Batch_813445_batch_results.csv!$AH:$AH,'answer tally vs actualDYNAMIC'!E$1)</f>
        <v>0</v>
      </c>
      <c r="F19">
        <f>COUNTIFS(Batch_813445_batch_results.csv!$AD:$AD, 'answer tally vs actualDYNAMIC'!$A19,Batch_813445_batch_results.csv!$AH:$AH,'answer tally vs actualDYNAMIC'!F$1)</f>
        <v>0</v>
      </c>
      <c r="G19">
        <f>COUNTIFS(Batch_813445_batch_results.csv!$AD:$AD, 'answer tally vs actualDYNAMIC'!$A19,Batch_813445_batch_results.csv!$AH:$AH,'answer tally vs actualDYNAMIC'!G$1)</f>
        <v>1</v>
      </c>
      <c r="H19">
        <f>COUNTIFS(Batch_813445_batch_results.csv!$AD:$AD, 'answer tally vs actualDYNAMIC'!$A19,Batch_813445_batch_results.csv!$AH:$AH,'answer tally vs actualDYNAMIC'!H$1)</f>
        <v>0</v>
      </c>
      <c r="I19">
        <f>COUNTIFS(Batch_813445_batch_results.csv!$AD:$AD, 'answer tally vs actualDYNAMIC'!$A19,Batch_813445_batch_results.csv!$AH:$AH,'answer tally vs actualDYNAMIC'!I$1)</f>
        <v>0</v>
      </c>
      <c r="J19">
        <f>COUNTIFS(Batch_813445_batch_results.csv!$AD:$AD, 'answer tally vs actualDYNAMIC'!$A19,Batch_813445_batch_results.csv!$AH:$AH,'answer tally vs actualDYNAMIC'!J$1)</f>
        <v>0</v>
      </c>
      <c r="K19">
        <f>COUNTIFS(Batch_813445_batch_results.csv!$AD:$AD, 'answer tally vs actualDYNAMIC'!$A19,Batch_813445_batch_results.csv!$AH:$AH,'answer tally vs actualDYNAMIC'!K$1)</f>
        <v>0</v>
      </c>
      <c r="L19">
        <f>COUNTIFS(Batch_813445_batch_results.csv!$AD:$AD, 'answer tally vs actualDYNAMIC'!$A19,Batch_813445_batch_results.csv!$AH:$AH,'answer tally vs actualDYNAMIC'!L$1)</f>
        <v>0</v>
      </c>
      <c r="M19">
        <f>COUNTIFS(Batch_813445_batch_results.csv!$AD:$AD, 'answer tally vs actualDYNAMIC'!$A19,Batch_813445_batch_results.csv!$AH:$AH,'answer tally vs actualDYNAMIC'!M$1)</f>
        <v>0</v>
      </c>
      <c r="N19">
        <f>COUNTIFS(Batch_813445_batch_results.csv!$AD:$AD, 'answer tally vs actualDYNAMIC'!$A19,Batch_813445_batch_results.csv!$AH:$AH,'answer tally vs actualDYNAMIC'!N$1)</f>
        <v>0</v>
      </c>
      <c r="O19">
        <f>COUNTIFS(Batch_813445_batch_results.csv!$AD:$AD, 'answer tally vs actualDYNAMIC'!$A19,Batch_813445_batch_results.csv!$AH:$AH,'answer tally vs actualDYNAMIC'!O$1)</f>
        <v>0</v>
      </c>
      <c r="P19">
        <f>COUNTIFS(Batch_813445_batch_results.csv!$AD:$AD, 'answer tally vs actualDYNAMIC'!$A19,Batch_813445_batch_results.csv!$AH:$AH,'answer tally vs actualDYNAMIC'!P$1)</f>
        <v>0</v>
      </c>
      <c r="Q19">
        <f>COUNTIFS(Batch_813445_batch_results.csv!$AD:$AD, 'answer tally vs actualDYNAMIC'!$A19,Batch_813445_batch_results.csv!$AH:$AH,'answer tally vs actualDYNAMIC'!Q$1)</f>
        <v>0</v>
      </c>
      <c r="R19">
        <f>COUNTIFS(Batch_813445_batch_results.csv!$AD:$AD, 'answer tally vs actualDYNAMIC'!$A19,Batch_813445_batch_results.csv!$AH:$AH,'answer tally vs actualDYNAMIC'!R$1)</f>
        <v>0</v>
      </c>
    </row>
    <row r="20" spans="1:18">
      <c r="A20" t="s">
        <v>636</v>
      </c>
      <c r="B20">
        <v>8253272</v>
      </c>
      <c r="C20">
        <f>COUNTIFS(Batch_813445_batch_results.csv!$AD:$AD, 'answer tally vs actualDYNAMIC'!$A20)</f>
        <v>3</v>
      </c>
      <c r="D20">
        <f>COUNTIFS(Batch_813445_batch_results.csv!$AD:$AD, 'answer tally vs actualDYNAMIC'!$A20,Batch_813445_batch_results.csv!$AH:$AH,'answer tally vs actualDYNAMIC'!D$1)</f>
        <v>0</v>
      </c>
      <c r="E20">
        <f>COUNTIFS(Batch_813445_batch_results.csv!$AD:$AD, 'answer tally vs actualDYNAMIC'!$A20,Batch_813445_batch_results.csv!$AH:$AH,'answer tally vs actualDYNAMIC'!E$1)</f>
        <v>0</v>
      </c>
      <c r="F20">
        <f>COUNTIFS(Batch_813445_batch_results.csv!$AD:$AD, 'answer tally vs actualDYNAMIC'!$A20,Batch_813445_batch_results.csv!$AH:$AH,'answer tally vs actualDYNAMIC'!F$1)</f>
        <v>1</v>
      </c>
      <c r="G20">
        <f>COUNTIFS(Batch_813445_batch_results.csv!$AD:$AD, 'answer tally vs actualDYNAMIC'!$A20,Batch_813445_batch_results.csv!$AH:$AH,'answer tally vs actualDYNAMIC'!G$1)</f>
        <v>0</v>
      </c>
      <c r="H20">
        <f>COUNTIFS(Batch_813445_batch_results.csv!$AD:$AD, 'answer tally vs actualDYNAMIC'!$A20,Batch_813445_batch_results.csv!$AH:$AH,'answer tally vs actualDYNAMIC'!H$1)</f>
        <v>2</v>
      </c>
      <c r="I20">
        <f>COUNTIFS(Batch_813445_batch_results.csv!$AD:$AD, 'answer tally vs actualDYNAMIC'!$A20,Batch_813445_batch_results.csv!$AH:$AH,'answer tally vs actualDYNAMIC'!I$1)</f>
        <v>0</v>
      </c>
      <c r="J20">
        <f>COUNTIFS(Batch_813445_batch_results.csv!$AD:$AD, 'answer tally vs actualDYNAMIC'!$A20,Batch_813445_batch_results.csv!$AH:$AH,'answer tally vs actualDYNAMIC'!J$1)</f>
        <v>0</v>
      </c>
      <c r="K20">
        <f>COUNTIFS(Batch_813445_batch_results.csv!$AD:$AD, 'answer tally vs actualDYNAMIC'!$A20,Batch_813445_batch_results.csv!$AH:$AH,'answer tally vs actualDYNAMIC'!K$1)</f>
        <v>0</v>
      </c>
      <c r="L20">
        <f>COUNTIFS(Batch_813445_batch_results.csv!$AD:$AD, 'answer tally vs actualDYNAMIC'!$A20,Batch_813445_batch_results.csv!$AH:$AH,'answer tally vs actualDYNAMIC'!L$1)</f>
        <v>0</v>
      </c>
      <c r="M20">
        <f>COUNTIFS(Batch_813445_batch_results.csv!$AD:$AD, 'answer tally vs actualDYNAMIC'!$A20,Batch_813445_batch_results.csv!$AH:$AH,'answer tally vs actualDYNAMIC'!M$1)</f>
        <v>0</v>
      </c>
      <c r="N20">
        <f>COUNTIFS(Batch_813445_batch_results.csv!$AD:$AD, 'answer tally vs actualDYNAMIC'!$A20,Batch_813445_batch_results.csv!$AH:$AH,'answer tally vs actualDYNAMIC'!N$1)</f>
        <v>0</v>
      </c>
      <c r="O20">
        <f>COUNTIFS(Batch_813445_batch_results.csv!$AD:$AD, 'answer tally vs actualDYNAMIC'!$A20,Batch_813445_batch_results.csv!$AH:$AH,'answer tally vs actualDYNAMIC'!O$1)</f>
        <v>0</v>
      </c>
      <c r="P20">
        <f>COUNTIFS(Batch_813445_batch_results.csv!$AD:$AD, 'answer tally vs actualDYNAMIC'!$A20,Batch_813445_batch_results.csv!$AH:$AH,'answer tally vs actualDYNAMIC'!P$1)</f>
        <v>0</v>
      </c>
      <c r="Q20">
        <f>COUNTIFS(Batch_813445_batch_results.csv!$AD:$AD, 'answer tally vs actualDYNAMIC'!$A20,Batch_813445_batch_results.csv!$AH:$AH,'answer tally vs actualDYNAMIC'!Q$1)</f>
        <v>0</v>
      </c>
      <c r="R20">
        <f>COUNTIFS(Batch_813445_batch_results.csv!$AD:$AD, 'answer tally vs actualDYNAMIC'!$A20,Batch_813445_batch_results.csv!$AH:$AH,'answer tally vs actualDYNAMIC'!R$1)</f>
        <v>0</v>
      </c>
    </row>
    <row r="21" spans="1:18">
      <c r="A21" t="s">
        <v>625</v>
      </c>
      <c r="B21">
        <v>7727322</v>
      </c>
      <c r="C21">
        <f>COUNTIFS(Batch_813445_batch_results.csv!$AD:$AD, 'answer tally vs actualDYNAMIC'!$A21)</f>
        <v>1</v>
      </c>
      <c r="D21">
        <f>COUNTIFS(Batch_813445_batch_results.csv!$AD:$AD, 'answer tally vs actualDYNAMIC'!$A21,Batch_813445_batch_results.csv!$AH:$AH,'answer tally vs actualDYNAMIC'!D$1)</f>
        <v>0</v>
      </c>
      <c r="E21">
        <f>COUNTIFS(Batch_813445_batch_results.csv!$AD:$AD, 'answer tally vs actualDYNAMIC'!$A21,Batch_813445_batch_results.csv!$AH:$AH,'answer tally vs actualDYNAMIC'!E$1)</f>
        <v>0</v>
      </c>
      <c r="F21">
        <f>COUNTIFS(Batch_813445_batch_results.csv!$AD:$AD, 'answer tally vs actualDYNAMIC'!$A21,Batch_813445_batch_results.csv!$AH:$AH,'answer tally vs actualDYNAMIC'!F$1)</f>
        <v>0</v>
      </c>
      <c r="G21">
        <f>COUNTIFS(Batch_813445_batch_results.csv!$AD:$AD, 'answer tally vs actualDYNAMIC'!$A21,Batch_813445_batch_results.csv!$AH:$AH,'answer tally vs actualDYNAMIC'!G$1)</f>
        <v>0</v>
      </c>
      <c r="H21">
        <f>COUNTIFS(Batch_813445_batch_results.csv!$AD:$AD, 'answer tally vs actualDYNAMIC'!$A21,Batch_813445_batch_results.csv!$AH:$AH,'answer tally vs actualDYNAMIC'!H$1)</f>
        <v>1</v>
      </c>
      <c r="I21">
        <f>COUNTIFS(Batch_813445_batch_results.csv!$AD:$AD, 'answer tally vs actualDYNAMIC'!$A21,Batch_813445_batch_results.csv!$AH:$AH,'answer tally vs actualDYNAMIC'!I$1)</f>
        <v>0</v>
      </c>
      <c r="J21">
        <f>COUNTIFS(Batch_813445_batch_results.csv!$AD:$AD, 'answer tally vs actualDYNAMIC'!$A21,Batch_813445_batch_results.csv!$AH:$AH,'answer tally vs actualDYNAMIC'!J$1)</f>
        <v>0</v>
      </c>
      <c r="K21">
        <f>COUNTIFS(Batch_813445_batch_results.csv!$AD:$AD, 'answer tally vs actualDYNAMIC'!$A21,Batch_813445_batch_results.csv!$AH:$AH,'answer tally vs actualDYNAMIC'!K$1)</f>
        <v>0</v>
      </c>
      <c r="L21">
        <f>COUNTIFS(Batch_813445_batch_results.csv!$AD:$AD, 'answer tally vs actualDYNAMIC'!$A21,Batch_813445_batch_results.csv!$AH:$AH,'answer tally vs actualDYNAMIC'!L$1)</f>
        <v>0</v>
      </c>
      <c r="M21">
        <f>COUNTIFS(Batch_813445_batch_results.csv!$AD:$AD, 'answer tally vs actualDYNAMIC'!$A21,Batch_813445_batch_results.csv!$AH:$AH,'answer tally vs actualDYNAMIC'!M$1)</f>
        <v>0</v>
      </c>
      <c r="N21">
        <f>COUNTIFS(Batch_813445_batch_results.csv!$AD:$AD, 'answer tally vs actualDYNAMIC'!$A21,Batch_813445_batch_results.csv!$AH:$AH,'answer tally vs actualDYNAMIC'!N$1)</f>
        <v>0</v>
      </c>
      <c r="O21">
        <f>COUNTIFS(Batch_813445_batch_results.csv!$AD:$AD, 'answer tally vs actualDYNAMIC'!$A21,Batch_813445_batch_results.csv!$AH:$AH,'answer tally vs actualDYNAMIC'!O$1)</f>
        <v>0</v>
      </c>
      <c r="P21">
        <f>COUNTIFS(Batch_813445_batch_results.csv!$AD:$AD, 'answer tally vs actualDYNAMIC'!$A21,Batch_813445_batch_results.csv!$AH:$AH,'answer tally vs actualDYNAMIC'!P$1)</f>
        <v>0</v>
      </c>
      <c r="Q21">
        <f>COUNTIFS(Batch_813445_batch_results.csv!$AD:$AD, 'answer tally vs actualDYNAMIC'!$A21,Batch_813445_batch_results.csv!$AH:$AH,'answer tally vs actualDYNAMIC'!Q$1)</f>
        <v>0</v>
      </c>
      <c r="R21">
        <f>COUNTIFS(Batch_813445_batch_results.csv!$AD:$AD, 'answer tally vs actualDYNAMIC'!$A21,Batch_813445_batch_results.csv!$AH:$AH,'answer tally vs actualDYNAMIC'!R$1)</f>
        <v>0</v>
      </c>
    </row>
    <row r="22" spans="1:18">
      <c r="A22" t="s">
        <v>1422</v>
      </c>
      <c r="B22">
        <v>1332638</v>
      </c>
      <c r="C22">
        <f>COUNTIFS(Batch_813445_batch_results.csv!$AD:$AD, 'answer tally vs actualDYNAMIC'!$A22)</f>
        <v>3</v>
      </c>
      <c r="D22">
        <f>COUNTIFS(Batch_813445_batch_results.csv!$AD:$AD, 'answer tally vs actualDYNAMIC'!$A22,Batch_813445_batch_results.csv!$AH:$AH,'answer tally vs actualDYNAMIC'!D$1)</f>
        <v>0</v>
      </c>
      <c r="E22">
        <f>COUNTIFS(Batch_813445_batch_results.csv!$AD:$AD, 'answer tally vs actualDYNAMIC'!$A22,Batch_813445_batch_results.csv!$AH:$AH,'answer tally vs actualDYNAMIC'!E$1)</f>
        <v>0</v>
      </c>
      <c r="F22">
        <f>COUNTIFS(Batch_813445_batch_results.csv!$AD:$AD, 'answer tally vs actualDYNAMIC'!$A22,Batch_813445_batch_results.csv!$AH:$AH,'answer tally vs actualDYNAMIC'!F$1)</f>
        <v>0</v>
      </c>
      <c r="G22">
        <f>COUNTIFS(Batch_813445_batch_results.csv!$AD:$AD, 'answer tally vs actualDYNAMIC'!$A22,Batch_813445_batch_results.csv!$AH:$AH,'answer tally vs actualDYNAMIC'!G$1)</f>
        <v>0</v>
      </c>
      <c r="H22">
        <f>COUNTIFS(Batch_813445_batch_results.csv!$AD:$AD, 'answer tally vs actualDYNAMIC'!$A22,Batch_813445_batch_results.csv!$AH:$AH,'answer tally vs actualDYNAMIC'!H$1)</f>
        <v>0</v>
      </c>
      <c r="I22">
        <f>COUNTIFS(Batch_813445_batch_results.csv!$AD:$AD, 'answer tally vs actualDYNAMIC'!$A22,Batch_813445_batch_results.csv!$AH:$AH,'answer tally vs actualDYNAMIC'!I$1)</f>
        <v>1</v>
      </c>
      <c r="J22">
        <f>COUNTIFS(Batch_813445_batch_results.csv!$AD:$AD, 'answer tally vs actualDYNAMIC'!$A22,Batch_813445_batch_results.csv!$AH:$AH,'answer tally vs actualDYNAMIC'!J$1)</f>
        <v>0</v>
      </c>
      <c r="K22">
        <f>COUNTIFS(Batch_813445_batch_results.csv!$AD:$AD, 'answer tally vs actualDYNAMIC'!$A22,Batch_813445_batch_results.csv!$AH:$AH,'answer tally vs actualDYNAMIC'!K$1)</f>
        <v>1</v>
      </c>
      <c r="L22">
        <f>COUNTIFS(Batch_813445_batch_results.csv!$AD:$AD, 'answer tally vs actualDYNAMIC'!$A22,Batch_813445_batch_results.csv!$AH:$AH,'answer tally vs actualDYNAMIC'!L$1)</f>
        <v>0</v>
      </c>
      <c r="M22">
        <f>COUNTIFS(Batch_813445_batch_results.csv!$AD:$AD, 'answer tally vs actualDYNAMIC'!$A22,Batch_813445_batch_results.csv!$AH:$AH,'answer tally vs actualDYNAMIC'!M$1)</f>
        <v>1</v>
      </c>
      <c r="N22">
        <f>COUNTIFS(Batch_813445_batch_results.csv!$AD:$AD, 'answer tally vs actualDYNAMIC'!$A22,Batch_813445_batch_results.csv!$AH:$AH,'answer tally vs actualDYNAMIC'!N$1)</f>
        <v>0</v>
      </c>
      <c r="O22">
        <f>COUNTIFS(Batch_813445_batch_results.csv!$AD:$AD, 'answer tally vs actualDYNAMIC'!$A22,Batch_813445_batch_results.csv!$AH:$AH,'answer tally vs actualDYNAMIC'!O$1)</f>
        <v>0</v>
      </c>
      <c r="P22">
        <f>COUNTIFS(Batch_813445_batch_results.csv!$AD:$AD, 'answer tally vs actualDYNAMIC'!$A22,Batch_813445_batch_results.csv!$AH:$AH,'answer tally vs actualDYNAMIC'!P$1)</f>
        <v>0</v>
      </c>
      <c r="Q22">
        <f>COUNTIFS(Batch_813445_batch_results.csv!$AD:$AD, 'answer tally vs actualDYNAMIC'!$A22,Batch_813445_batch_results.csv!$AH:$AH,'answer tally vs actualDYNAMIC'!Q$1)</f>
        <v>0</v>
      </c>
      <c r="R22">
        <f>COUNTIFS(Batch_813445_batch_results.csv!$AD:$AD, 'answer tally vs actualDYNAMIC'!$A22,Batch_813445_batch_results.csv!$AH:$AH,'answer tally vs actualDYNAMIC'!R$1)</f>
        <v>0</v>
      </c>
    </row>
    <row r="23" spans="1:18">
      <c r="A23" t="s">
        <v>681</v>
      </c>
      <c r="B23">
        <v>899370</v>
      </c>
      <c r="C23">
        <f>COUNTIFS(Batch_813445_batch_results.csv!$AD:$AD, 'answer tally vs actualDYNAMIC'!$A23)</f>
        <v>17</v>
      </c>
      <c r="D23">
        <f>COUNTIFS(Batch_813445_batch_results.csv!$AD:$AD, 'answer tally vs actualDYNAMIC'!$A23,Batch_813445_batch_results.csv!$AH:$AH,'answer tally vs actualDYNAMIC'!D$1)</f>
        <v>0</v>
      </c>
      <c r="E23">
        <f>COUNTIFS(Batch_813445_batch_results.csv!$AD:$AD, 'answer tally vs actualDYNAMIC'!$A23,Batch_813445_batch_results.csv!$AH:$AH,'answer tally vs actualDYNAMIC'!E$1)</f>
        <v>0</v>
      </c>
      <c r="F23">
        <f>COUNTIFS(Batch_813445_batch_results.csv!$AD:$AD, 'answer tally vs actualDYNAMIC'!$A23,Batch_813445_batch_results.csv!$AH:$AH,'answer tally vs actualDYNAMIC'!F$1)</f>
        <v>0</v>
      </c>
      <c r="G23">
        <f>COUNTIFS(Batch_813445_batch_results.csv!$AD:$AD, 'answer tally vs actualDYNAMIC'!$A23,Batch_813445_batch_results.csv!$AH:$AH,'answer tally vs actualDYNAMIC'!G$1)</f>
        <v>0</v>
      </c>
      <c r="H23">
        <f>COUNTIFS(Batch_813445_batch_results.csv!$AD:$AD, 'answer tally vs actualDYNAMIC'!$A23,Batch_813445_batch_results.csv!$AH:$AH,'answer tally vs actualDYNAMIC'!H$1)</f>
        <v>0</v>
      </c>
      <c r="I23">
        <f>COUNTIFS(Batch_813445_batch_results.csv!$AD:$AD, 'answer tally vs actualDYNAMIC'!$A23,Batch_813445_batch_results.csv!$AH:$AH,'answer tally vs actualDYNAMIC'!I$1)</f>
        <v>8</v>
      </c>
      <c r="J23">
        <f>COUNTIFS(Batch_813445_batch_results.csv!$AD:$AD, 'answer tally vs actualDYNAMIC'!$A23,Batch_813445_batch_results.csv!$AH:$AH,'answer tally vs actualDYNAMIC'!J$1)</f>
        <v>9</v>
      </c>
      <c r="K23">
        <f>COUNTIFS(Batch_813445_batch_results.csv!$AD:$AD, 'answer tally vs actualDYNAMIC'!$A23,Batch_813445_batch_results.csv!$AH:$AH,'answer tally vs actualDYNAMIC'!K$1)</f>
        <v>0</v>
      </c>
      <c r="L23">
        <f>COUNTIFS(Batch_813445_batch_results.csv!$AD:$AD, 'answer tally vs actualDYNAMIC'!$A23,Batch_813445_batch_results.csv!$AH:$AH,'answer tally vs actualDYNAMIC'!L$1)</f>
        <v>0</v>
      </c>
      <c r="M23">
        <f>COUNTIFS(Batch_813445_batch_results.csv!$AD:$AD, 'answer tally vs actualDYNAMIC'!$A23,Batch_813445_batch_results.csv!$AH:$AH,'answer tally vs actualDYNAMIC'!M$1)</f>
        <v>0</v>
      </c>
      <c r="N23">
        <f>COUNTIFS(Batch_813445_batch_results.csv!$AD:$AD, 'answer tally vs actualDYNAMIC'!$A23,Batch_813445_batch_results.csv!$AH:$AH,'answer tally vs actualDYNAMIC'!N$1)</f>
        <v>0</v>
      </c>
      <c r="O23">
        <f>COUNTIFS(Batch_813445_batch_results.csv!$AD:$AD, 'answer tally vs actualDYNAMIC'!$A23,Batch_813445_batch_results.csv!$AH:$AH,'answer tally vs actualDYNAMIC'!O$1)</f>
        <v>0</v>
      </c>
      <c r="P23">
        <f>COUNTIFS(Batch_813445_batch_results.csv!$AD:$AD, 'answer tally vs actualDYNAMIC'!$A23,Batch_813445_batch_results.csv!$AH:$AH,'answer tally vs actualDYNAMIC'!P$1)</f>
        <v>0</v>
      </c>
      <c r="Q23">
        <f>COUNTIFS(Batch_813445_batch_results.csv!$AD:$AD, 'answer tally vs actualDYNAMIC'!$A23,Batch_813445_batch_results.csv!$AH:$AH,'answer tally vs actualDYNAMIC'!Q$1)</f>
        <v>0</v>
      </c>
      <c r="R23">
        <f>COUNTIFS(Batch_813445_batch_results.csv!$AD:$AD, 'answer tally vs actualDYNAMIC'!$A23,Batch_813445_batch_results.csv!$AH:$AH,'answer tally vs actualDYNAMIC'!R$1)</f>
        <v>0</v>
      </c>
    </row>
    <row r="24" spans="1:18">
      <c r="A24" t="s">
        <v>1371</v>
      </c>
      <c r="B24">
        <v>878401</v>
      </c>
      <c r="C24">
        <f>COUNTIFS(Batch_813445_batch_results.csv!$AD:$AD, 'answer tally vs actualDYNAMIC'!$A24)</f>
        <v>2</v>
      </c>
      <c r="D24">
        <f>COUNTIFS(Batch_813445_batch_results.csv!$AD:$AD, 'answer tally vs actualDYNAMIC'!$A24,Batch_813445_batch_results.csv!$AH:$AH,'answer tally vs actualDYNAMIC'!D$1)</f>
        <v>0</v>
      </c>
      <c r="E24">
        <f>COUNTIFS(Batch_813445_batch_results.csv!$AD:$AD, 'answer tally vs actualDYNAMIC'!$A24,Batch_813445_batch_results.csv!$AH:$AH,'answer tally vs actualDYNAMIC'!E$1)</f>
        <v>0</v>
      </c>
      <c r="F24">
        <f>COUNTIFS(Batch_813445_batch_results.csv!$AD:$AD, 'answer tally vs actualDYNAMIC'!$A24,Batch_813445_batch_results.csv!$AH:$AH,'answer tally vs actualDYNAMIC'!F$1)</f>
        <v>0</v>
      </c>
      <c r="G24">
        <f>COUNTIFS(Batch_813445_batch_results.csv!$AD:$AD, 'answer tally vs actualDYNAMIC'!$A24,Batch_813445_batch_results.csv!$AH:$AH,'answer tally vs actualDYNAMIC'!G$1)</f>
        <v>0</v>
      </c>
      <c r="H24">
        <f>COUNTIFS(Batch_813445_batch_results.csv!$AD:$AD, 'answer tally vs actualDYNAMIC'!$A24,Batch_813445_batch_results.csv!$AH:$AH,'answer tally vs actualDYNAMIC'!H$1)</f>
        <v>0</v>
      </c>
      <c r="I24">
        <f>COUNTIFS(Batch_813445_batch_results.csv!$AD:$AD, 'answer tally vs actualDYNAMIC'!$A24,Batch_813445_batch_results.csv!$AH:$AH,'answer tally vs actualDYNAMIC'!I$1)</f>
        <v>2</v>
      </c>
      <c r="J24">
        <f>COUNTIFS(Batch_813445_batch_results.csv!$AD:$AD, 'answer tally vs actualDYNAMIC'!$A24,Batch_813445_batch_results.csv!$AH:$AH,'answer tally vs actualDYNAMIC'!J$1)</f>
        <v>0</v>
      </c>
      <c r="K24">
        <f>COUNTIFS(Batch_813445_batch_results.csv!$AD:$AD, 'answer tally vs actualDYNAMIC'!$A24,Batch_813445_batch_results.csv!$AH:$AH,'answer tally vs actualDYNAMIC'!K$1)</f>
        <v>0</v>
      </c>
      <c r="L24">
        <f>COUNTIFS(Batch_813445_batch_results.csv!$AD:$AD, 'answer tally vs actualDYNAMIC'!$A24,Batch_813445_batch_results.csv!$AH:$AH,'answer tally vs actualDYNAMIC'!L$1)</f>
        <v>0</v>
      </c>
      <c r="M24">
        <f>COUNTIFS(Batch_813445_batch_results.csv!$AD:$AD, 'answer tally vs actualDYNAMIC'!$A24,Batch_813445_batch_results.csv!$AH:$AH,'answer tally vs actualDYNAMIC'!M$1)</f>
        <v>0</v>
      </c>
      <c r="N24">
        <f>COUNTIFS(Batch_813445_batch_results.csv!$AD:$AD, 'answer tally vs actualDYNAMIC'!$A24,Batch_813445_batch_results.csv!$AH:$AH,'answer tally vs actualDYNAMIC'!N$1)</f>
        <v>0</v>
      </c>
      <c r="O24">
        <f>COUNTIFS(Batch_813445_batch_results.csv!$AD:$AD, 'answer tally vs actualDYNAMIC'!$A24,Batch_813445_batch_results.csv!$AH:$AH,'answer tally vs actualDYNAMIC'!O$1)</f>
        <v>0</v>
      </c>
      <c r="P24">
        <f>COUNTIFS(Batch_813445_batch_results.csv!$AD:$AD, 'answer tally vs actualDYNAMIC'!$A24,Batch_813445_batch_results.csv!$AH:$AH,'answer tally vs actualDYNAMIC'!P$1)</f>
        <v>0</v>
      </c>
      <c r="Q24">
        <f>COUNTIFS(Batch_813445_batch_results.csv!$AD:$AD, 'answer tally vs actualDYNAMIC'!$A24,Batch_813445_batch_results.csv!$AH:$AH,'answer tally vs actualDYNAMIC'!Q$1)</f>
        <v>0</v>
      </c>
      <c r="R24">
        <f>COUNTIFS(Batch_813445_batch_results.csv!$AD:$AD, 'answer tally vs actualDYNAMIC'!$A24,Batch_813445_batch_results.csv!$AH:$AH,'answer tally vs actualDYNAMIC'!R$1)</f>
        <v>0</v>
      </c>
    </row>
    <row r="25" spans="1:18">
      <c r="A25" t="s">
        <v>747</v>
      </c>
      <c r="B25">
        <v>892949</v>
      </c>
      <c r="C25">
        <f>COUNTIFS(Batch_813445_batch_results.csv!$AD:$AD, 'answer tally vs actualDYNAMIC'!$A25)</f>
        <v>11</v>
      </c>
      <c r="D25">
        <f>COUNTIFS(Batch_813445_batch_results.csv!$AD:$AD, 'answer tally vs actualDYNAMIC'!$A25,Batch_813445_batch_results.csv!$AH:$AH,'answer tally vs actualDYNAMIC'!D$1)</f>
        <v>0</v>
      </c>
      <c r="E25">
        <f>COUNTIFS(Batch_813445_batch_results.csv!$AD:$AD, 'answer tally vs actualDYNAMIC'!$A25,Batch_813445_batch_results.csv!$AH:$AH,'answer tally vs actualDYNAMIC'!E$1)</f>
        <v>0</v>
      </c>
      <c r="F25">
        <f>COUNTIFS(Batch_813445_batch_results.csv!$AD:$AD, 'answer tally vs actualDYNAMIC'!$A25,Batch_813445_batch_results.csv!$AH:$AH,'answer tally vs actualDYNAMIC'!F$1)</f>
        <v>0</v>
      </c>
      <c r="G25">
        <f>COUNTIFS(Batch_813445_batch_results.csv!$AD:$AD, 'answer tally vs actualDYNAMIC'!$A25,Batch_813445_batch_results.csv!$AH:$AH,'answer tally vs actualDYNAMIC'!G$1)</f>
        <v>0</v>
      </c>
      <c r="H25">
        <f>COUNTIFS(Batch_813445_batch_results.csv!$AD:$AD, 'answer tally vs actualDYNAMIC'!$A25,Batch_813445_batch_results.csv!$AH:$AH,'answer tally vs actualDYNAMIC'!H$1)</f>
        <v>0</v>
      </c>
      <c r="I25">
        <f>COUNTIFS(Batch_813445_batch_results.csv!$AD:$AD, 'answer tally vs actualDYNAMIC'!$A25,Batch_813445_batch_results.csv!$AH:$AH,'answer tally vs actualDYNAMIC'!I$1)</f>
        <v>9</v>
      </c>
      <c r="J25">
        <f>COUNTIFS(Batch_813445_batch_results.csv!$AD:$AD, 'answer tally vs actualDYNAMIC'!$A25,Batch_813445_batch_results.csv!$AH:$AH,'answer tally vs actualDYNAMIC'!J$1)</f>
        <v>2</v>
      </c>
      <c r="K25">
        <f>COUNTIFS(Batch_813445_batch_results.csv!$AD:$AD, 'answer tally vs actualDYNAMIC'!$A25,Batch_813445_batch_results.csv!$AH:$AH,'answer tally vs actualDYNAMIC'!K$1)</f>
        <v>0</v>
      </c>
      <c r="L25">
        <f>COUNTIFS(Batch_813445_batch_results.csv!$AD:$AD, 'answer tally vs actualDYNAMIC'!$A25,Batch_813445_batch_results.csv!$AH:$AH,'answer tally vs actualDYNAMIC'!L$1)</f>
        <v>0</v>
      </c>
      <c r="M25">
        <f>COUNTIFS(Batch_813445_batch_results.csv!$AD:$AD, 'answer tally vs actualDYNAMIC'!$A25,Batch_813445_batch_results.csv!$AH:$AH,'answer tally vs actualDYNAMIC'!M$1)</f>
        <v>0</v>
      </c>
      <c r="N25">
        <f>COUNTIFS(Batch_813445_batch_results.csv!$AD:$AD, 'answer tally vs actualDYNAMIC'!$A25,Batch_813445_batch_results.csv!$AH:$AH,'answer tally vs actualDYNAMIC'!N$1)</f>
        <v>0</v>
      </c>
      <c r="O25">
        <f>COUNTIFS(Batch_813445_batch_results.csv!$AD:$AD, 'answer tally vs actualDYNAMIC'!$A25,Batch_813445_batch_results.csv!$AH:$AH,'answer tally vs actualDYNAMIC'!O$1)</f>
        <v>0</v>
      </c>
      <c r="P25">
        <f>COUNTIFS(Batch_813445_batch_results.csv!$AD:$AD, 'answer tally vs actualDYNAMIC'!$A25,Batch_813445_batch_results.csv!$AH:$AH,'answer tally vs actualDYNAMIC'!P$1)</f>
        <v>0</v>
      </c>
      <c r="Q25">
        <f>COUNTIFS(Batch_813445_batch_results.csv!$AD:$AD, 'answer tally vs actualDYNAMIC'!$A25,Batch_813445_batch_results.csv!$AH:$AH,'answer tally vs actualDYNAMIC'!Q$1)</f>
        <v>0</v>
      </c>
      <c r="R25">
        <f>COUNTIFS(Batch_813445_batch_results.csv!$AD:$AD, 'answer tally vs actualDYNAMIC'!$A25,Batch_813445_batch_results.csv!$AH:$AH,'answer tally vs actualDYNAMIC'!R$1)</f>
        <v>0</v>
      </c>
    </row>
    <row r="26" spans="1:18">
      <c r="A26" t="s">
        <v>1347</v>
      </c>
      <c r="B26">
        <v>1093147</v>
      </c>
      <c r="C26">
        <f>COUNTIFS(Batch_813445_batch_results.csv!$AD:$AD, 'answer tally vs actualDYNAMIC'!$A26)</f>
        <v>2</v>
      </c>
      <c r="D26">
        <f>COUNTIFS(Batch_813445_batch_results.csv!$AD:$AD, 'answer tally vs actualDYNAMIC'!$A26,Batch_813445_batch_results.csv!$AH:$AH,'answer tally vs actualDYNAMIC'!D$1)</f>
        <v>0</v>
      </c>
      <c r="E26">
        <f>COUNTIFS(Batch_813445_batch_results.csv!$AD:$AD, 'answer tally vs actualDYNAMIC'!$A26,Batch_813445_batch_results.csv!$AH:$AH,'answer tally vs actualDYNAMIC'!E$1)</f>
        <v>0</v>
      </c>
      <c r="F26">
        <f>COUNTIFS(Batch_813445_batch_results.csv!$AD:$AD, 'answer tally vs actualDYNAMIC'!$A26,Batch_813445_batch_results.csv!$AH:$AH,'answer tally vs actualDYNAMIC'!F$1)</f>
        <v>0</v>
      </c>
      <c r="G26">
        <f>COUNTIFS(Batch_813445_batch_results.csv!$AD:$AD, 'answer tally vs actualDYNAMIC'!$A26,Batch_813445_batch_results.csv!$AH:$AH,'answer tally vs actualDYNAMIC'!G$1)</f>
        <v>0</v>
      </c>
      <c r="H26">
        <f>COUNTIFS(Batch_813445_batch_results.csv!$AD:$AD, 'answer tally vs actualDYNAMIC'!$A26,Batch_813445_batch_results.csv!$AH:$AH,'answer tally vs actualDYNAMIC'!H$1)</f>
        <v>0</v>
      </c>
      <c r="I26">
        <f>COUNTIFS(Batch_813445_batch_results.csv!$AD:$AD, 'answer tally vs actualDYNAMIC'!$A26,Batch_813445_batch_results.csv!$AH:$AH,'answer tally vs actualDYNAMIC'!I$1)</f>
        <v>1</v>
      </c>
      <c r="J26">
        <f>COUNTIFS(Batch_813445_batch_results.csv!$AD:$AD, 'answer tally vs actualDYNAMIC'!$A26,Batch_813445_batch_results.csv!$AH:$AH,'answer tally vs actualDYNAMIC'!J$1)</f>
        <v>1</v>
      </c>
      <c r="K26">
        <f>COUNTIFS(Batch_813445_batch_results.csv!$AD:$AD, 'answer tally vs actualDYNAMIC'!$A26,Batch_813445_batch_results.csv!$AH:$AH,'answer tally vs actualDYNAMIC'!K$1)</f>
        <v>0</v>
      </c>
      <c r="L26">
        <f>COUNTIFS(Batch_813445_batch_results.csv!$AD:$AD, 'answer tally vs actualDYNAMIC'!$A26,Batch_813445_batch_results.csv!$AH:$AH,'answer tally vs actualDYNAMIC'!L$1)</f>
        <v>0</v>
      </c>
      <c r="M26">
        <f>COUNTIFS(Batch_813445_batch_results.csv!$AD:$AD, 'answer tally vs actualDYNAMIC'!$A26,Batch_813445_batch_results.csv!$AH:$AH,'answer tally vs actualDYNAMIC'!M$1)</f>
        <v>0</v>
      </c>
      <c r="N26">
        <f>COUNTIFS(Batch_813445_batch_results.csv!$AD:$AD, 'answer tally vs actualDYNAMIC'!$A26,Batch_813445_batch_results.csv!$AH:$AH,'answer tally vs actualDYNAMIC'!N$1)</f>
        <v>0</v>
      </c>
      <c r="O26">
        <f>COUNTIFS(Batch_813445_batch_results.csv!$AD:$AD, 'answer tally vs actualDYNAMIC'!$A26,Batch_813445_batch_results.csv!$AH:$AH,'answer tally vs actualDYNAMIC'!O$1)</f>
        <v>0</v>
      </c>
      <c r="P26">
        <f>COUNTIFS(Batch_813445_batch_results.csv!$AD:$AD, 'answer tally vs actualDYNAMIC'!$A26,Batch_813445_batch_results.csv!$AH:$AH,'answer tally vs actualDYNAMIC'!P$1)</f>
        <v>0</v>
      </c>
      <c r="Q26">
        <f>COUNTIFS(Batch_813445_batch_results.csv!$AD:$AD, 'answer tally vs actualDYNAMIC'!$A26,Batch_813445_batch_results.csv!$AH:$AH,'answer tally vs actualDYNAMIC'!Q$1)</f>
        <v>0</v>
      </c>
      <c r="R26">
        <f>COUNTIFS(Batch_813445_batch_results.csv!$AD:$AD, 'answer tally vs actualDYNAMIC'!$A26,Batch_813445_batch_results.csv!$AH:$AH,'answer tally vs actualDYNAMIC'!R$1)</f>
        <v>0</v>
      </c>
    </row>
    <row r="27" spans="1:18">
      <c r="A27" t="s">
        <v>1413</v>
      </c>
      <c r="B27">
        <v>820919</v>
      </c>
      <c r="C27">
        <f>COUNTIFS(Batch_813445_batch_results.csv!$AD:$AD, 'answer tally vs actualDYNAMIC'!$A27)</f>
        <v>1</v>
      </c>
      <c r="D27">
        <f>COUNTIFS(Batch_813445_batch_results.csv!$AD:$AD, 'answer tally vs actualDYNAMIC'!$A27,Batch_813445_batch_results.csv!$AH:$AH,'answer tally vs actualDYNAMIC'!D$1)</f>
        <v>0</v>
      </c>
      <c r="E27">
        <f>COUNTIFS(Batch_813445_batch_results.csv!$AD:$AD, 'answer tally vs actualDYNAMIC'!$A27,Batch_813445_batch_results.csv!$AH:$AH,'answer tally vs actualDYNAMIC'!E$1)</f>
        <v>0</v>
      </c>
      <c r="F27">
        <f>COUNTIFS(Batch_813445_batch_results.csv!$AD:$AD, 'answer tally vs actualDYNAMIC'!$A27,Batch_813445_batch_results.csv!$AH:$AH,'answer tally vs actualDYNAMIC'!F$1)</f>
        <v>0</v>
      </c>
      <c r="G27">
        <f>COUNTIFS(Batch_813445_batch_results.csv!$AD:$AD, 'answer tally vs actualDYNAMIC'!$A27,Batch_813445_batch_results.csv!$AH:$AH,'answer tally vs actualDYNAMIC'!G$1)</f>
        <v>0</v>
      </c>
      <c r="H27">
        <f>COUNTIFS(Batch_813445_batch_results.csv!$AD:$AD, 'answer tally vs actualDYNAMIC'!$A27,Batch_813445_batch_results.csv!$AH:$AH,'answer tally vs actualDYNAMIC'!H$1)</f>
        <v>0</v>
      </c>
      <c r="I27">
        <f>COUNTIFS(Batch_813445_batch_results.csv!$AD:$AD, 'answer tally vs actualDYNAMIC'!$A27,Batch_813445_batch_results.csv!$AH:$AH,'answer tally vs actualDYNAMIC'!I$1)</f>
        <v>1</v>
      </c>
      <c r="J27">
        <f>COUNTIFS(Batch_813445_batch_results.csv!$AD:$AD, 'answer tally vs actualDYNAMIC'!$A27,Batch_813445_batch_results.csv!$AH:$AH,'answer tally vs actualDYNAMIC'!J$1)</f>
        <v>0</v>
      </c>
      <c r="K27">
        <f>COUNTIFS(Batch_813445_batch_results.csv!$AD:$AD, 'answer tally vs actualDYNAMIC'!$A27,Batch_813445_batch_results.csv!$AH:$AH,'answer tally vs actualDYNAMIC'!K$1)</f>
        <v>0</v>
      </c>
      <c r="L27">
        <f>COUNTIFS(Batch_813445_batch_results.csv!$AD:$AD, 'answer tally vs actualDYNAMIC'!$A27,Batch_813445_batch_results.csv!$AH:$AH,'answer tally vs actualDYNAMIC'!L$1)</f>
        <v>0</v>
      </c>
      <c r="M27">
        <f>COUNTIFS(Batch_813445_batch_results.csv!$AD:$AD, 'answer tally vs actualDYNAMIC'!$A27,Batch_813445_batch_results.csv!$AH:$AH,'answer tally vs actualDYNAMIC'!M$1)</f>
        <v>0</v>
      </c>
      <c r="N27">
        <f>COUNTIFS(Batch_813445_batch_results.csv!$AD:$AD, 'answer tally vs actualDYNAMIC'!$A27,Batch_813445_batch_results.csv!$AH:$AH,'answer tally vs actualDYNAMIC'!N$1)</f>
        <v>0</v>
      </c>
      <c r="O27">
        <f>COUNTIFS(Batch_813445_batch_results.csv!$AD:$AD, 'answer tally vs actualDYNAMIC'!$A27,Batch_813445_batch_results.csv!$AH:$AH,'answer tally vs actualDYNAMIC'!O$1)</f>
        <v>0</v>
      </c>
      <c r="P27">
        <f>COUNTIFS(Batch_813445_batch_results.csv!$AD:$AD, 'answer tally vs actualDYNAMIC'!$A27,Batch_813445_batch_results.csv!$AH:$AH,'answer tally vs actualDYNAMIC'!P$1)</f>
        <v>0</v>
      </c>
      <c r="Q27">
        <f>COUNTIFS(Batch_813445_batch_results.csv!$AD:$AD, 'answer tally vs actualDYNAMIC'!$A27,Batch_813445_batch_results.csv!$AH:$AH,'answer tally vs actualDYNAMIC'!Q$1)</f>
        <v>0</v>
      </c>
      <c r="R27">
        <f>COUNTIFS(Batch_813445_batch_results.csv!$AD:$AD, 'answer tally vs actualDYNAMIC'!$A27,Batch_813445_batch_results.csv!$AH:$AH,'answer tally vs actualDYNAMIC'!R$1)</f>
        <v>0</v>
      </c>
    </row>
    <row r="28" spans="1:18">
      <c r="A28" t="s">
        <v>722</v>
      </c>
      <c r="B28">
        <v>971178</v>
      </c>
      <c r="C28">
        <f>COUNTIFS(Batch_813445_batch_results.csv!$AD:$AD, 'answer tally vs actualDYNAMIC'!$A28)</f>
        <v>2</v>
      </c>
      <c r="D28">
        <f>COUNTIFS(Batch_813445_batch_results.csv!$AD:$AD, 'answer tally vs actualDYNAMIC'!$A28,Batch_813445_batch_results.csv!$AH:$AH,'answer tally vs actualDYNAMIC'!D$1)</f>
        <v>0</v>
      </c>
      <c r="E28">
        <f>COUNTIFS(Batch_813445_batch_results.csv!$AD:$AD, 'answer tally vs actualDYNAMIC'!$A28,Batch_813445_batch_results.csv!$AH:$AH,'answer tally vs actualDYNAMIC'!E$1)</f>
        <v>0</v>
      </c>
      <c r="F28">
        <f>COUNTIFS(Batch_813445_batch_results.csv!$AD:$AD, 'answer tally vs actualDYNAMIC'!$A28,Batch_813445_batch_results.csv!$AH:$AH,'answer tally vs actualDYNAMIC'!F$1)</f>
        <v>0</v>
      </c>
      <c r="G28">
        <f>COUNTIFS(Batch_813445_batch_results.csv!$AD:$AD, 'answer tally vs actualDYNAMIC'!$A28,Batch_813445_batch_results.csv!$AH:$AH,'answer tally vs actualDYNAMIC'!G$1)</f>
        <v>0</v>
      </c>
      <c r="H28">
        <f>COUNTIFS(Batch_813445_batch_results.csv!$AD:$AD, 'answer tally vs actualDYNAMIC'!$A28,Batch_813445_batch_results.csv!$AH:$AH,'answer tally vs actualDYNAMIC'!H$1)</f>
        <v>0</v>
      </c>
      <c r="I28">
        <f>COUNTIFS(Batch_813445_batch_results.csv!$AD:$AD, 'answer tally vs actualDYNAMIC'!$A28,Batch_813445_batch_results.csv!$AH:$AH,'answer tally vs actualDYNAMIC'!I$1)</f>
        <v>1</v>
      </c>
      <c r="J28">
        <f>COUNTIFS(Batch_813445_batch_results.csv!$AD:$AD, 'answer tally vs actualDYNAMIC'!$A28,Batch_813445_batch_results.csv!$AH:$AH,'answer tally vs actualDYNAMIC'!J$1)</f>
        <v>1</v>
      </c>
      <c r="K28">
        <f>COUNTIFS(Batch_813445_batch_results.csv!$AD:$AD, 'answer tally vs actualDYNAMIC'!$A28,Batch_813445_batch_results.csv!$AH:$AH,'answer tally vs actualDYNAMIC'!K$1)</f>
        <v>0</v>
      </c>
      <c r="L28">
        <f>COUNTIFS(Batch_813445_batch_results.csv!$AD:$AD, 'answer tally vs actualDYNAMIC'!$A28,Batch_813445_batch_results.csv!$AH:$AH,'answer tally vs actualDYNAMIC'!L$1)</f>
        <v>0</v>
      </c>
      <c r="M28">
        <f>COUNTIFS(Batch_813445_batch_results.csv!$AD:$AD, 'answer tally vs actualDYNAMIC'!$A28,Batch_813445_batch_results.csv!$AH:$AH,'answer tally vs actualDYNAMIC'!M$1)</f>
        <v>0</v>
      </c>
      <c r="N28">
        <f>COUNTIFS(Batch_813445_batch_results.csv!$AD:$AD, 'answer tally vs actualDYNAMIC'!$A28,Batch_813445_batch_results.csv!$AH:$AH,'answer tally vs actualDYNAMIC'!N$1)</f>
        <v>0</v>
      </c>
      <c r="O28">
        <f>COUNTIFS(Batch_813445_batch_results.csv!$AD:$AD, 'answer tally vs actualDYNAMIC'!$A28,Batch_813445_batch_results.csv!$AH:$AH,'answer tally vs actualDYNAMIC'!O$1)</f>
        <v>0</v>
      </c>
      <c r="P28">
        <f>COUNTIFS(Batch_813445_batch_results.csv!$AD:$AD, 'answer tally vs actualDYNAMIC'!$A28,Batch_813445_batch_results.csv!$AH:$AH,'answer tally vs actualDYNAMIC'!P$1)</f>
        <v>0</v>
      </c>
      <c r="Q28">
        <f>COUNTIFS(Batch_813445_batch_results.csv!$AD:$AD, 'answer tally vs actualDYNAMIC'!$A28,Batch_813445_batch_results.csv!$AH:$AH,'answer tally vs actualDYNAMIC'!Q$1)</f>
        <v>0</v>
      </c>
      <c r="R28">
        <f>COUNTIFS(Batch_813445_batch_results.csv!$AD:$AD, 'answer tally vs actualDYNAMIC'!$A28,Batch_813445_batch_results.csv!$AH:$AH,'answer tally vs actualDYNAMIC'!R$1)</f>
        <v>0</v>
      </c>
    </row>
    <row r="29" spans="1:18">
      <c r="A29" t="s">
        <v>92</v>
      </c>
      <c r="B29">
        <v>5503158</v>
      </c>
      <c r="C29">
        <f>COUNTIFS(Batch_813445_batch_results.csv!$AD:$AD, 'answer tally vs actualDYNAMIC'!$A29)</f>
        <v>26</v>
      </c>
      <c r="D29">
        <f>COUNTIFS(Batch_813445_batch_results.csv!$AD:$AD, 'answer tally vs actualDYNAMIC'!$A29,Batch_813445_batch_results.csv!$AH:$AH,'answer tally vs actualDYNAMIC'!D$1)</f>
        <v>0</v>
      </c>
      <c r="E29">
        <f>COUNTIFS(Batch_813445_batch_results.csv!$AD:$AD, 'answer tally vs actualDYNAMIC'!$A29,Batch_813445_batch_results.csv!$AH:$AH,'answer tally vs actualDYNAMIC'!E$1)</f>
        <v>0</v>
      </c>
      <c r="F29">
        <f>COUNTIFS(Batch_813445_batch_results.csv!$AD:$AD, 'answer tally vs actualDYNAMIC'!$A29,Batch_813445_batch_results.csv!$AH:$AH,'answer tally vs actualDYNAMIC'!F$1)</f>
        <v>0</v>
      </c>
      <c r="G29">
        <f>COUNTIFS(Batch_813445_batch_results.csv!$AD:$AD, 'answer tally vs actualDYNAMIC'!$A29,Batch_813445_batch_results.csv!$AH:$AH,'answer tally vs actualDYNAMIC'!G$1)</f>
        <v>0</v>
      </c>
      <c r="H29">
        <f>COUNTIFS(Batch_813445_batch_results.csv!$AD:$AD, 'answer tally vs actualDYNAMIC'!$A29,Batch_813445_batch_results.csv!$AH:$AH,'answer tally vs actualDYNAMIC'!H$1)</f>
        <v>0</v>
      </c>
      <c r="I29">
        <f>COUNTIFS(Batch_813445_batch_results.csv!$AD:$AD, 'answer tally vs actualDYNAMIC'!$A29,Batch_813445_batch_results.csv!$AH:$AH,'answer tally vs actualDYNAMIC'!I$1)</f>
        <v>0</v>
      </c>
      <c r="J29">
        <f>COUNTIFS(Batch_813445_batch_results.csv!$AD:$AD, 'answer tally vs actualDYNAMIC'!$A29,Batch_813445_batch_results.csv!$AH:$AH,'answer tally vs actualDYNAMIC'!J$1)</f>
        <v>3</v>
      </c>
      <c r="K29">
        <f>COUNTIFS(Batch_813445_batch_results.csv!$AD:$AD, 'answer tally vs actualDYNAMIC'!$A29,Batch_813445_batch_results.csv!$AH:$AH,'answer tally vs actualDYNAMIC'!K$1)</f>
        <v>6</v>
      </c>
      <c r="L29">
        <f>COUNTIFS(Batch_813445_batch_results.csv!$AD:$AD, 'answer tally vs actualDYNAMIC'!$A29,Batch_813445_batch_results.csv!$AH:$AH,'answer tally vs actualDYNAMIC'!L$1)</f>
        <v>2</v>
      </c>
      <c r="M29">
        <f>COUNTIFS(Batch_813445_batch_results.csv!$AD:$AD, 'answer tally vs actualDYNAMIC'!$A29,Batch_813445_batch_results.csv!$AH:$AH,'answer tally vs actualDYNAMIC'!M$1)</f>
        <v>2</v>
      </c>
      <c r="N29">
        <f>COUNTIFS(Batch_813445_batch_results.csv!$AD:$AD, 'answer tally vs actualDYNAMIC'!$A29,Batch_813445_batch_results.csv!$AH:$AH,'answer tally vs actualDYNAMIC'!N$1)</f>
        <v>1</v>
      </c>
      <c r="O29">
        <f>COUNTIFS(Batch_813445_batch_results.csv!$AD:$AD, 'answer tally vs actualDYNAMIC'!$A29,Batch_813445_batch_results.csv!$AH:$AH,'answer tally vs actualDYNAMIC'!O$1)</f>
        <v>0</v>
      </c>
      <c r="P29">
        <f>COUNTIFS(Batch_813445_batch_results.csv!$AD:$AD, 'answer tally vs actualDYNAMIC'!$A29,Batch_813445_batch_results.csv!$AH:$AH,'answer tally vs actualDYNAMIC'!P$1)</f>
        <v>9</v>
      </c>
      <c r="Q29">
        <f>COUNTIFS(Batch_813445_batch_results.csv!$AD:$AD, 'answer tally vs actualDYNAMIC'!$A29,Batch_813445_batch_results.csv!$AH:$AH,'answer tally vs actualDYNAMIC'!Q$1)</f>
        <v>0</v>
      </c>
      <c r="R29">
        <f>COUNTIFS(Batch_813445_batch_results.csv!$AD:$AD, 'answer tally vs actualDYNAMIC'!$A29,Batch_813445_batch_results.csv!$AH:$AH,'answer tally vs actualDYNAMIC'!R$1)</f>
        <v>0</v>
      </c>
    </row>
    <row r="30" spans="1:18">
      <c r="A30" t="s">
        <v>805</v>
      </c>
      <c r="B30">
        <v>888447</v>
      </c>
      <c r="C30">
        <f>COUNTIFS(Batch_813445_batch_results.csv!$AD:$AD, 'answer tally vs actualDYNAMIC'!$A30)</f>
        <v>1</v>
      </c>
      <c r="D30">
        <f>COUNTIFS(Batch_813445_batch_results.csv!$AD:$AD, 'answer tally vs actualDYNAMIC'!$A30,Batch_813445_batch_results.csv!$AH:$AH,'answer tally vs actualDYNAMIC'!D$1)</f>
        <v>0</v>
      </c>
      <c r="E30">
        <f>COUNTIFS(Batch_813445_batch_results.csv!$AD:$AD, 'answer tally vs actualDYNAMIC'!$A30,Batch_813445_batch_results.csv!$AH:$AH,'answer tally vs actualDYNAMIC'!E$1)</f>
        <v>0</v>
      </c>
      <c r="F30">
        <f>COUNTIFS(Batch_813445_batch_results.csv!$AD:$AD, 'answer tally vs actualDYNAMIC'!$A30,Batch_813445_batch_results.csv!$AH:$AH,'answer tally vs actualDYNAMIC'!F$1)</f>
        <v>0</v>
      </c>
      <c r="G30">
        <f>COUNTIFS(Batch_813445_batch_results.csv!$AD:$AD, 'answer tally vs actualDYNAMIC'!$A30,Batch_813445_batch_results.csv!$AH:$AH,'answer tally vs actualDYNAMIC'!G$1)</f>
        <v>0</v>
      </c>
      <c r="H30">
        <f>COUNTIFS(Batch_813445_batch_results.csv!$AD:$AD, 'answer tally vs actualDYNAMIC'!$A30,Batch_813445_batch_results.csv!$AH:$AH,'answer tally vs actualDYNAMIC'!H$1)</f>
        <v>0</v>
      </c>
      <c r="I30">
        <f>COUNTIFS(Batch_813445_batch_results.csv!$AD:$AD, 'answer tally vs actualDYNAMIC'!$A30,Batch_813445_batch_results.csv!$AH:$AH,'answer tally vs actualDYNAMIC'!I$1)</f>
        <v>0</v>
      </c>
      <c r="J30">
        <f>COUNTIFS(Batch_813445_batch_results.csv!$AD:$AD, 'answer tally vs actualDYNAMIC'!$A30,Batch_813445_batch_results.csv!$AH:$AH,'answer tally vs actualDYNAMIC'!J$1)</f>
        <v>1</v>
      </c>
      <c r="K30">
        <f>COUNTIFS(Batch_813445_batch_results.csv!$AD:$AD, 'answer tally vs actualDYNAMIC'!$A30,Batch_813445_batch_results.csv!$AH:$AH,'answer tally vs actualDYNAMIC'!K$1)</f>
        <v>0</v>
      </c>
      <c r="L30">
        <f>COUNTIFS(Batch_813445_batch_results.csv!$AD:$AD, 'answer tally vs actualDYNAMIC'!$A30,Batch_813445_batch_results.csv!$AH:$AH,'answer tally vs actualDYNAMIC'!L$1)</f>
        <v>0</v>
      </c>
      <c r="M30">
        <f>COUNTIFS(Batch_813445_batch_results.csv!$AD:$AD, 'answer tally vs actualDYNAMIC'!$A30,Batch_813445_batch_results.csv!$AH:$AH,'answer tally vs actualDYNAMIC'!M$1)</f>
        <v>0</v>
      </c>
      <c r="N30">
        <f>COUNTIFS(Batch_813445_batch_results.csv!$AD:$AD, 'answer tally vs actualDYNAMIC'!$A30,Batch_813445_batch_results.csv!$AH:$AH,'answer tally vs actualDYNAMIC'!N$1)</f>
        <v>0</v>
      </c>
      <c r="O30">
        <f>COUNTIFS(Batch_813445_batch_results.csv!$AD:$AD, 'answer tally vs actualDYNAMIC'!$A30,Batch_813445_batch_results.csv!$AH:$AH,'answer tally vs actualDYNAMIC'!O$1)</f>
        <v>0</v>
      </c>
      <c r="P30">
        <f>COUNTIFS(Batch_813445_batch_results.csv!$AD:$AD, 'answer tally vs actualDYNAMIC'!$A30,Batch_813445_batch_results.csv!$AH:$AH,'answer tally vs actualDYNAMIC'!P$1)</f>
        <v>0</v>
      </c>
      <c r="Q30">
        <f>COUNTIFS(Batch_813445_batch_results.csv!$AD:$AD, 'answer tally vs actualDYNAMIC'!$A30,Batch_813445_batch_results.csv!$AH:$AH,'answer tally vs actualDYNAMIC'!Q$1)</f>
        <v>0</v>
      </c>
      <c r="R30">
        <f>COUNTIFS(Batch_813445_batch_results.csv!$AD:$AD, 'answer tally vs actualDYNAMIC'!$A30,Batch_813445_batch_results.csv!$AH:$AH,'answer tally vs actualDYNAMIC'!R$1)</f>
        <v>0</v>
      </c>
    </row>
    <row r="31" spans="1:18">
      <c r="A31" t="s">
        <v>732</v>
      </c>
      <c r="B31">
        <v>20242118</v>
      </c>
      <c r="C31">
        <f>COUNTIFS(Batch_813445_batch_results.csv!$AD:$AD, 'answer tally vs actualDYNAMIC'!$A31)</f>
        <v>2</v>
      </c>
      <c r="D31">
        <f>COUNTIFS(Batch_813445_batch_results.csv!$AD:$AD, 'answer tally vs actualDYNAMIC'!$A31,Batch_813445_batch_results.csv!$AH:$AH,'answer tally vs actualDYNAMIC'!D$1)</f>
        <v>0</v>
      </c>
      <c r="E31">
        <f>COUNTIFS(Batch_813445_batch_results.csv!$AD:$AD, 'answer tally vs actualDYNAMIC'!$A31,Batch_813445_batch_results.csv!$AH:$AH,'answer tally vs actualDYNAMIC'!E$1)</f>
        <v>0</v>
      </c>
      <c r="F31">
        <f>COUNTIFS(Batch_813445_batch_results.csv!$AD:$AD, 'answer tally vs actualDYNAMIC'!$A31,Batch_813445_batch_results.csv!$AH:$AH,'answer tally vs actualDYNAMIC'!F$1)</f>
        <v>0</v>
      </c>
      <c r="G31">
        <f>COUNTIFS(Batch_813445_batch_results.csv!$AD:$AD, 'answer tally vs actualDYNAMIC'!$A31,Batch_813445_batch_results.csv!$AH:$AH,'answer tally vs actualDYNAMIC'!G$1)</f>
        <v>0</v>
      </c>
      <c r="H31">
        <f>COUNTIFS(Batch_813445_batch_results.csv!$AD:$AD, 'answer tally vs actualDYNAMIC'!$A31,Batch_813445_batch_results.csv!$AH:$AH,'answer tally vs actualDYNAMIC'!H$1)</f>
        <v>0</v>
      </c>
      <c r="I31">
        <f>COUNTIFS(Batch_813445_batch_results.csv!$AD:$AD, 'answer tally vs actualDYNAMIC'!$A31,Batch_813445_batch_results.csv!$AH:$AH,'answer tally vs actualDYNAMIC'!I$1)</f>
        <v>1</v>
      </c>
      <c r="J31">
        <f>COUNTIFS(Batch_813445_batch_results.csv!$AD:$AD, 'answer tally vs actualDYNAMIC'!$A31,Batch_813445_batch_results.csv!$AH:$AH,'answer tally vs actualDYNAMIC'!J$1)</f>
        <v>1</v>
      </c>
      <c r="K31">
        <f>COUNTIFS(Batch_813445_batch_results.csv!$AD:$AD, 'answer tally vs actualDYNAMIC'!$A31,Batch_813445_batch_results.csv!$AH:$AH,'answer tally vs actualDYNAMIC'!K$1)</f>
        <v>0</v>
      </c>
      <c r="L31">
        <f>COUNTIFS(Batch_813445_batch_results.csv!$AD:$AD, 'answer tally vs actualDYNAMIC'!$A31,Batch_813445_batch_results.csv!$AH:$AH,'answer tally vs actualDYNAMIC'!L$1)</f>
        <v>0</v>
      </c>
      <c r="M31">
        <f>COUNTIFS(Batch_813445_batch_results.csv!$AD:$AD, 'answer tally vs actualDYNAMIC'!$A31,Batch_813445_batch_results.csv!$AH:$AH,'answer tally vs actualDYNAMIC'!M$1)</f>
        <v>0</v>
      </c>
      <c r="N31">
        <f>COUNTIFS(Batch_813445_batch_results.csv!$AD:$AD, 'answer tally vs actualDYNAMIC'!$A31,Batch_813445_batch_results.csv!$AH:$AH,'answer tally vs actualDYNAMIC'!N$1)</f>
        <v>0</v>
      </c>
      <c r="O31">
        <f>COUNTIFS(Batch_813445_batch_results.csv!$AD:$AD, 'answer tally vs actualDYNAMIC'!$A31,Batch_813445_batch_results.csv!$AH:$AH,'answer tally vs actualDYNAMIC'!O$1)</f>
        <v>0</v>
      </c>
      <c r="P31">
        <f>COUNTIFS(Batch_813445_batch_results.csv!$AD:$AD, 'answer tally vs actualDYNAMIC'!$A31,Batch_813445_batch_results.csv!$AH:$AH,'answer tally vs actualDYNAMIC'!P$1)</f>
        <v>0</v>
      </c>
      <c r="Q31">
        <f>COUNTIFS(Batch_813445_batch_results.csv!$AD:$AD, 'answer tally vs actualDYNAMIC'!$A31,Batch_813445_batch_results.csv!$AH:$AH,'answer tally vs actualDYNAMIC'!Q$1)</f>
        <v>0</v>
      </c>
      <c r="R31">
        <f>COUNTIFS(Batch_813445_batch_results.csv!$AD:$AD, 'answer tally vs actualDYNAMIC'!$A31,Batch_813445_batch_results.csv!$AH:$AH,'answer tally vs actualDYNAMIC'!R$1)</f>
        <v>0</v>
      </c>
    </row>
    <row r="32" spans="1:18">
      <c r="A32" t="s">
        <v>757</v>
      </c>
      <c r="B32">
        <v>2807012</v>
      </c>
      <c r="C32">
        <f>COUNTIFS(Batch_813445_batch_results.csv!$AD:$AD, 'answer tally vs actualDYNAMIC'!$A32)</f>
        <v>2</v>
      </c>
      <c r="D32">
        <f>COUNTIFS(Batch_813445_batch_results.csv!$AD:$AD, 'answer tally vs actualDYNAMIC'!$A32,Batch_813445_batch_results.csv!$AH:$AH,'answer tally vs actualDYNAMIC'!D$1)</f>
        <v>0</v>
      </c>
      <c r="E32">
        <f>COUNTIFS(Batch_813445_batch_results.csv!$AD:$AD, 'answer tally vs actualDYNAMIC'!$A32,Batch_813445_batch_results.csv!$AH:$AH,'answer tally vs actualDYNAMIC'!E$1)</f>
        <v>0</v>
      </c>
      <c r="F32">
        <f>COUNTIFS(Batch_813445_batch_results.csv!$AD:$AD, 'answer tally vs actualDYNAMIC'!$A32,Batch_813445_batch_results.csv!$AH:$AH,'answer tally vs actualDYNAMIC'!F$1)</f>
        <v>0</v>
      </c>
      <c r="G32">
        <f>COUNTIFS(Batch_813445_batch_results.csv!$AD:$AD, 'answer tally vs actualDYNAMIC'!$A32,Batch_813445_batch_results.csv!$AH:$AH,'answer tally vs actualDYNAMIC'!G$1)</f>
        <v>0</v>
      </c>
      <c r="H32">
        <f>COUNTIFS(Batch_813445_batch_results.csv!$AD:$AD, 'answer tally vs actualDYNAMIC'!$A32,Batch_813445_batch_results.csv!$AH:$AH,'answer tally vs actualDYNAMIC'!H$1)</f>
        <v>0</v>
      </c>
      <c r="I32">
        <f>COUNTIFS(Batch_813445_batch_results.csv!$AD:$AD, 'answer tally vs actualDYNAMIC'!$A32,Batch_813445_batch_results.csv!$AH:$AH,'answer tally vs actualDYNAMIC'!I$1)</f>
        <v>0</v>
      </c>
      <c r="J32">
        <f>COUNTIFS(Batch_813445_batch_results.csv!$AD:$AD, 'answer tally vs actualDYNAMIC'!$A32,Batch_813445_batch_results.csv!$AH:$AH,'answer tally vs actualDYNAMIC'!J$1)</f>
        <v>1</v>
      </c>
      <c r="K32">
        <f>COUNTIFS(Batch_813445_batch_results.csv!$AD:$AD, 'answer tally vs actualDYNAMIC'!$A32,Batch_813445_batch_results.csv!$AH:$AH,'answer tally vs actualDYNAMIC'!K$1)</f>
        <v>0</v>
      </c>
      <c r="L32">
        <f>COUNTIFS(Batch_813445_batch_results.csv!$AD:$AD, 'answer tally vs actualDYNAMIC'!$A32,Batch_813445_batch_results.csv!$AH:$AH,'answer tally vs actualDYNAMIC'!L$1)</f>
        <v>0</v>
      </c>
      <c r="M32">
        <f>COUNTIFS(Batch_813445_batch_results.csv!$AD:$AD, 'answer tally vs actualDYNAMIC'!$A32,Batch_813445_batch_results.csv!$AH:$AH,'answer tally vs actualDYNAMIC'!M$1)</f>
        <v>0</v>
      </c>
      <c r="N32">
        <f>COUNTIFS(Batch_813445_batch_results.csv!$AD:$AD, 'answer tally vs actualDYNAMIC'!$A32,Batch_813445_batch_results.csv!$AH:$AH,'answer tally vs actualDYNAMIC'!N$1)</f>
        <v>0</v>
      </c>
      <c r="O32">
        <f>COUNTIFS(Batch_813445_batch_results.csv!$AD:$AD, 'answer tally vs actualDYNAMIC'!$A32,Batch_813445_batch_results.csv!$AH:$AH,'answer tally vs actualDYNAMIC'!O$1)</f>
        <v>0</v>
      </c>
      <c r="P32">
        <f>COUNTIFS(Batch_813445_batch_results.csv!$AD:$AD, 'answer tally vs actualDYNAMIC'!$A32,Batch_813445_batch_results.csv!$AH:$AH,'answer tally vs actualDYNAMIC'!P$1)</f>
        <v>0</v>
      </c>
      <c r="Q32">
        <f>COUNTIFS(Batch_813445_batch_results.csv!$AD:$AD, 'answer tally vs actualDYNAMIC'!$A32,Batch_813445_batch_results.csv!$AH:$AH,'answer tally vs actualDYNAMIC'!Q$1)</f>
        <v>1</v>
      </c>
      <c r="R32">
        <f>COUNTIFS(Batch_813445_batch_results.csv!$AD:$AD, 'answer tally vs actualDYNAMIC'!$A32,Batch_813445_batch_results.csv!$AH:$AH,'answer tally vs actualDYNAMIC'!R$1)</f>
        <v>0</v>
      </c>
    </row>
    <row r="33" spans="1:18">
      <c r="A33" t="s">
        <v>765</v>
      </c>
      <c r="B33">
        <v>10804076</v>
      </c>
      <c r="C33">
        <f>COUNTIFS(Batch_813445_batch_results.csv!$AD:$AD, 'answer tally vs actualDYNAMIC'!$A33)</f>
        <v>2</v>
      </c>
      <c r="D33">
        <f>COUNTIFS(Batch_813445_batch_results.csv!$AD:$AD, 'answer tally vs actualDYNAMIC'!$A33,Batch_813445_batch_results.csv!$AH:$AH,'answer tally vs actualDYNAMIC'!D$1)</f>
        <v>0</v>
      </c>
      <c r="E33">
        <f>COUNTIFS(Batch_813445_batch_results.csv!$AD:$AD, 'answer tally vs actualDYNAMIC'!$A33,Batch_813445_batch_results.csv!$AH:$AH,'answer tally vs actualDYNAMIC'!E$1)</f>
        <v>0</v>
      </c>
      <c r="F33">
        <f>COUNTIFS(Batch_813445_batch_results.csv!$AD:$AD, 'answer tally vs actualDYNAMIC'!$A33,Batch_813445_batch_results.csv!$AH:$AH,'answer tally vs actualDYNAMIC'!F$1)</f>
        <v>0</v>
      </c>
      <c r="G33">
        <f>COUNTIFS(Batch_813445_batch_results.csv!$AD:$AD, 'answer tally vs actualDYNAMIC'!$A33,Batch_813445_batch_results.csv!$AH:$AH,'answer tally vs actualDYNAMIC'!G$1)</f>
        <v>0</v>
      </c>
      <c r="H33">
        <f>COUNTIFS(Batch_813445_batch_results.csv!$AD:$AD, 'answer tally vs actualDYNAMIC'!$A33,Batch_813445_batch_results.csv!$AH:$AH,'answer tally vs actualDYNAMIC'!H$1)</f>
        <v>0</v>
      </c>
      <c r="I33">
        <f>COUNTIFS(Batch_813445_batch_results.csv!$AD:$AD, 'answer tally vs actualDYNAMIC'!$A33,Batch_813445_batch_results.csv!$AH:$AH,'answer tally vs actualDYNAMIC'!I$1)</f>
        <v>0</v>
      </c>
      <c r="J33">
        <f>COUNTIFS(Batch_813445_batch_results.csv!$AD:$AD, 'answer tally vs actualDYNAMIC'!$A33,Batch_813445_batch_results.csv!$AH:$AH,'answer tally vs actualDYNAMIC'!J$1)</f>
        <v>2</v>
      </c>
      <c r="K33">
        <f>COUNTIFS(Batch_813445_batch_results.csv!$AD:$AD, 'answer tally vs actualDYNAMIC'!$A33,Batch_813445_batch_results.csv!$AH:$AH,'answer tally vs actualDYNAMIC'!K$1)</f>
        <v>0</v>
      </c>
      <c r="L33">
        <f>COUNTIFS(Batch_813445_batch_results.csv!$AD:$AD, 'answer tally vs actualDYNAMIC'!$A33,Batch_813445_batch_results.csv!$AH:$AH,'answer tally vs actualDYNAMIC'!L$1)</f>
        <v>0</v>
      </c>
      <c r="M33">
        <f>COUNTIFS(Batch_813445_batch_results.csv!$AD:$AD, 'answer tally vs actualDYNAMIC'!$A33,Batch_813445_batch_results.csv!$AH:$AH,'answer tally vs actualDYNAMIC'!M$1)</f>
        <v>0</v>
      </c>
      <c r="N33">
        <f>COUNTIFS(Batch_813445_batch_results.csv!$AD:$AD, 'answer tally vs actualDYNAMIC'!$A33,Batch_813445_batch_results.csv!$AH:$AH,'answer tally vs actualDYNAMIC'!N$1)</f>
        <v>0</v>
      </c>
      <c r="O33">
        <f>COUNTIFS(Batch_813445_batch_results.csv!$AD:$AD, 'answer tally vs actualDYNAMIC'!$A33,Batch_813445_batch_results.csv!$AH:$AH,'answer tally vs actualDYNAMIC'!O$1)</f>
        <v>0</v>
      </c>
      <c r="P33">
        <f>COUNTIFS(Batch_813445_batch_results.csv!$AD:$AD, 'answer tally vs actualDYNAMIC'!$A33,Batch_813445_batch_results.csv!$AH:$AH,'answer tally vs actualDYNAMIC'!P$1)</f>
        <v>0</v>
      </c>
      <c r="Q33">
        <f>COUNTIFS(Batch_813445_batch_results.csv!$AD:$AD, 'answer tally vs actualDYNAMIC'!$A33,Batch_813445_batch_results.csv!$AH:$AH,'answer tally vs actualDYNAMIC'!Q$1)</f>
        <v>0</v>
      </c>
      <c r="R33">
        <f>COUNTIFS(Batch_813445_batch_results.csv!$AD:$AD, 'answer tally vs actualDYNAMIC'!$A33,Batch_813445_batch_results.csv!$AH:$AH,'answer tally vs actualDYNAMIC'!R$1)</f>
        <v>0</v>
      </c>
    </row>
    <row r="34" spans="1:18">
      <c r="A34" t="s">
        <v>222</v>
      </c>
      <c r="B34">
        <v>919228</v>
      </c>
      <c r="C34">
        <f>COUNTIFS(Batch_813445_batch_results.csv!$AD:$AD, 'answer tally vs actualDYNAMIC'!$A34)</f>
        <v>3</v>
      </c>
      <c r="D34">
        <f>COUNTIFS(Batch_813445_batch_results.csv!$AD:$AD, 'answer tally vs actualDYNAMIC'!$A34,Batch_813445_batch_results.csv!$AH:$AH,'answer tally vs actualDYNAMIC'!D$1)</f>
        <v>0</v>
      </c>
      <c r="E34">
        <f>COUNTIFS(Batch_813445_batch_results.csv!$AD:$AD, 'answer tally vs actualDYNAMIC'!$A34,Batch_813445_batch_results.csv!$AH:$AH,'answer tally vs actualDYNAMIC'!E$1)</f>
        <v>0</v>
      </c>
      <c r="F34">
        <f>COUNTIFS(Batch_813445_batch_results.csv!$AD:$AD, 'answer tally vs actualDYNAMIC'!$A34,Batch_813445_batch_results.csv!$AH:$AH,'answer tally vs actualDYNAMIC'!F$1)</f>
        <v>0</v>
      </c>
      <c r="G34">
        <f>COUNTIFS(Batch_813445_batch_results.csv!$AD:$AD, 'answer tally vs actualDYNAMIC'!$A34,Batch_813445_batch_results.csv!$AH:$AH,'answer tally vs actualDYNAMIC'!G$1)</f>
        <v>0</v>
      </c>
      <c r="H34">
        <f>COUNTIFS(Batch_813445_batch_results.csv!$AD:$AD, 'answer tally vs actualDYNAMIC'!$A34,Batch_813445_batch_results.csv!$AH:$AH,'answer tally vs actualDYNAMIC'!H$1)</f>
        <v>0</v>
      </c>
      <c r="I34">
        <f>COUNTIFS(Batch_813445_batch_results.csv!$AD:$AD, 'answer tally vs actualDYNAMIC'!$A34,Batch_813445_batch_results.csv!$AH:$AH,'answer tally vs actualDYNAMIC'!I$1)</f>
        <v>0</v>
      </c>
      <c r="J34">
        <f>COUNTIFS(Batch_813445_batch_results.csv!$AD:$AD, 'answer tally vs actualDYNAMIC'!$A34,Batch_813445_batch_results.csv!$AH:$AH,'answer tally vs actualDYNAMIC'!J$1)</f>
        <v>1</v>
      </c>
      <c r="K34">
        <f>COUNTIFS(Batch_813445_batch_results.csv!$AD:$AD, 'answer tally vs actualDYNAMIC'!$A34,Batch_813445_batch_results.csv!$AH:$AH,'answer tally vs actualDYNAMIC'!K$1)</f>
        <v>0</v>
      </c>
      <c r="L34">
        <f>COUNTIFS(Batch_813445_batch_results.csv!$AD:$AD, 'answer tally vs actualDYNAMIC'!$A34,Batch_813445_batch_results.csv!$AH:$AH,'answer tally vs actualDYNAMIC'!L$1)</f>
        <v>1</v>
      </c>
      <c r="M34">
        <f>COUNTIFS(Batch_813445_batch_results.csv!$AD:$AD, 'answer tally vs actualDYNAMIC'!$A34,Batch_813445_batch_results.csv!$AH:$AH,'answer tally vs actualDYNAMIC'!M$1)</f>
        <v>0</v>
      </c>
      <c r="N34">
        <f>COUNTIFS(Batch_813445_batch_results.csv!$AD:$AD, 'answer tally vs actualDYNAMIC'!$A34,Batch_813445_batch_results.csv!$AH:$AH,'answer tally vs actualDYNAMIC'!N$1)</f>
        <v>0</v>
      </c>
      <c r="O34">
        <f>COUNTIFS(Batch_813445_batch_results.csv!$AD:$AD, 'answer tally vs actualDYNAMIC'!$A34,Batch_813445_batch_results.csv!$AH:$AH,'answer tally vs actualDYNAMIC'!O$1)</f>
        <v>0</v>
      </c>
      <c r="P34">
        <f>COUNTIFS(Batch_813445_batch_results.csv!$AD:$AD, 'answer tally vs actualDYNAMIC'!$A34,Batch_813445_batch_results.csv!$AH:$AH,'answer tally vs actualDYNAMIC'!P$1)</f>
        <v>1</v>
      </c>
      <c r="Q34">
        <f>COUNTIFS(Batch_813445_batch_results.csv!$AD:$AD, 'answer tally vs actualDYNAMIC'!$A34,Batch_813445_batch_results.csv!$AH:$AH,'answer tally vs actualDYNAMIC'!Q$1)</f>
        <v>0</v>
      </c>
      <c r="R34">
        <f>COUNTIFS(Batch_813445_batch_results.csv!$AD:$AD, 'answer tally vs actualDYNAMIC'!$A34,Batch_813445_batch_results.csv!$AH:$AH,'answer tally vs actualDYNAMIC'!R$1)</f>
        <v>0</v>
      </c>
    </row>
    <row r="35" spans="1:18">
      <c r="A35" t="s">
        <v>1947</v>
      </c>
      <c r="B35">
        <v>5431345</v>
      </c>
      <c r="C35">
        <f>COUNTIFS(Batch_813445_batch_results.csv!$AD:$AD, 'answer tally vs actualDYNAMIC'!$A35)</f>
        <v>2</v>
      </c>
      <c r="D35">
        <f>COUNTIFS(Batch_813445_batch_results.csv!$AD:$AD, 'answer tally vs actualDYNAMIC'!$A35,Batch_813445_batch_results.csv!$AH:$AH,'answer tally vs actualDYNAMIC'!D$1)</f>
        <v>0</v>
      </c>
      <c r="E35">
        <f>COUNTIFS(Batch_813445_batch_results.csv!$AD:$AD, 'answer tally vs actualDYNAMIC'!$A35,Batch_813445_batch_results.csv!$AH:$AH,'answer tally vs actualDYNAMIC'!E$1)</f>
        <v>0</v>
      </c>
      <c r="F35">
        <f>COUNTIFS(Batch_813445_batch_results.csv!$AD:$AD, 'answer tally vs actualDYNAMIC'!$A35,Batch_813445_batch_results.csv!$AH:$AH,'answer tally vs actualDYNAMIC'!F$1)</f>
        <v>0</v>
      </c>
      <c r="G35">
        <f>COUNTIFS(Batch_813445_batch_results.csv!$AD:$AD, 'answer tally vs actualDYNAMIC'!$A35,Batch_813445_batch_results.csv!$AH:$AH,'answer tally vs actualDYNAMIC'!G$1)</f>
        <v>0</v>
      </c>
      <c r="H35">
        <f>COUNTIFS(Batch_813445_batch_results.csv!$AD:$AD, 'answer tally vs actualDYNAMIC'!$A35,Batch_813445_batch_results.csv!$AH:$AH,'answer tally vs actualDYNAMIC'!H$1)</f>
        <v>0</v>
      </c>
      <c r="I35">
        <f>COUNTIFS(Batch_813445_batch_results.csv!$AD:$AD, 'answer tally vs actualDYNAMIC'!$A35,Batch_813445_batch_results.csv!$AH:$AH,'answer tally vs actualDYNAMIC'!I$1)</f>
        <v>0</v>
      </c>
      <c r="J35">
        <f>COUNTIFS(Batch_813445_batch_results.csv!$AD:$AD, 'answer tally vs actualDYNAMIC'!$A35,Batch_813445_batch_results.csv!$AH:$AH,'answer tally vs actualDYNAMIC'!J$1)</f>
        <v>0</v>
      </c>
      <c r="K35">
        <f>COUNTIFS(Batch_813445_batch_results.csv!$AD:$AD, 'answer tally vs actualDYNAMIC'!$A35,Batch_813445_batch_results.csv!$AH:$AH,'answer tally vs actualDYNAMIC'!K$1)</f>
        <v>1</v>
      </c>
      <c r="L35">
        <f>COUNTIFS(Batch_813445_batch_results.csv!$AD:$AD, 'answer tally vs actualDYNAMIC'!$A35,Batch_813445_batch_results.csv!$AH:$AH,'answer tally vs actualDYNAMIC'!L$1)</f>
        <v>0</v>
      </c>
      <c r="M35">
        <f>COUNTIFS(Batch_813445_batch_results.csv!$AD:$AD, 'answer tally vs actualDYNAMIC'!$A35,Batch_813445_batch_results.csv!$AH:$AH,'answer tally vs actualDYNAMIC'!M$1)</f>
        <v>1</v>
      </c>
      <c r="N35">
        <f>COUNTIFS(Batch_813445_batch_results.csv!$AD:$AD, 'answer tally vs actualDYNAMIC'!$A35,Batch_813445_batch_results.csv!$AH:$AH,'answer tally vs actualDYNAMIC'!N$1)</f>
        <v>0</v>
      </c>
      <c r="O35">
        <f>COUNTIFS(Batch_813445_batch_results.csv!$AD:$AD, 'answer tally vs actualDYNAMIC'!$A35,Batch_813445_batch_results.csv!$AH:$AH,'answer tally vs actualDYNAMIC'!O$1)</f>
        <v>0</v>
      </c>
      <c r="P35">
        <f>COUNTIFS(Batch_813445_batch_results.csv!$AD:$AD, 'answer tally vs actualDYNAMIC'!$A35,Batch_813445_batch_results.csv!$AH:$AH,'answer tally vs actualDYNAMIC'!P$1)</f>
        <v>0</v>
      </c>
      <c r="Q35">
        <f>COUNTIFS(Batch_813445_batch_results.csv!$AD:$AD, 'answer tally vs actualDYNAMIC'!$A35,Batch_813445_batch_results.csv!$AH:$AH,'answer tally vs actualDYNAMIC'!Q$1)</f>
        <v>0</v>
      </c>
      <c r="R35">
        <f>COUNTIFS(Batch_813445_batch_results.csv!$AD:$AD, 'answer tally vs actualDYNAMIC'!$A35,Batch_813445_batch_results.csv!$AH:$AH,'answer tally vs actualDYNAMIC'!R$1)</f>
        <v>0</v>
      </c>
    </row>
    <row r="36" spans="1:18">
      <c r="A36" t="s">
        <v>1974</v>
      </c>
      <c r="B36">
        <v>5366299</v>
      </c>
      <c r="C36">
        <f>COUNTIFS(Batch_813445_batch_results.csv!$AD:$AD, 'answer tally vs actualDYNAMIC'!$A36)</f>
        <v>1</v>
      </c>
      <c r="D36">
        <f>COUNTIFS(Batch_813445_batch_results.csv!$AD:$AD, 'answer tally vs actualDYNAMIC'!$A36,Batch_813445_batch_results.csv!$AH:$AH,'answer tally vs actualDYNAMIC'!D$1)</f>
        <v>0</v>
      </c>
      <c r="E36">
        <f>COUNTIFS(Batch_813445_batch_results.csv!$AD:$AD, 'answer tally vs actualDYNAMIC'!$A36,Batch_813445_batch_results.csv!$AH:$AH,'answer tally vs actualDYNAMIC'!E$1)</f>
        <v>0</v>
      </c>
      <c r="F36">
        <f>COUNTIFS(Batch_813445_batch_results.csv!$AD:$AD, 'answer tally vs actualDYNAMIC'!$A36,Batch_813445_batch_results.csv!$AH:$AH,'answer tally vs actualDYNAMIC'!F$1)</f>
        <v>0</v>
      </c>
      <c r="G36">
        <f>COUNTIFS(Batch_813445_batch_results.csv!$AD:$AD, 'answer tally vs actualDYNAMIC'!$A36,Batch_813445_batch_results.csv!$AH:$AH,'answer tally vs actualDYNAMIC'!G$1)</f>
        <v>0</v>
      </c>
      <c r="H36">
        <f>COUNTIFS(Batch_813445_batch_results.csv!$AD:$AD, 'answer tally vs actualDYNAMIC'!$A36,Batch_813445_batch_results.csv!$AH:$AH,'answer tally vs actualDYNAMIC'!H$1)</f>
        <v>0</v>
      </c>
      <c r="I36">
        <f>COUNTIFS(Batch_813445_batch_results.csv!$AD:$AD, 'answer tally vs actualDYNAMIC'!$A36,Batch_813445_batch_results.csv!$AH:$AH,'answer tally vs actualDYNAMIC'!I$1)</f>
        <v>0</v>
      </c>
      <c r="J36">
        <f>COUNTIFS(Batch_813445_batch_results.csv!$AD:$AD, 'answer tally vs actualDYNAMIC'!$A36,Batch_813445_batch_results.csv!$AH:$AH,'answer tally vs actualDYNAMIC'!J$1)</f>
        <v>0</v>
      </c>
      <c r="K36">
        <f>COUNTIFS(Batch_813445_batch_results.csv!$AD:$AD, 'answer tally vs actualDYNAMIC'!$A36,Batch_813445_batch_results.csv!$AH:$AH,'answer tally vs actualDYNAMIC'!K$1)</f>
        <v>1</v>
      </c>
      <c r="L36">
        <f>COUNTIFS(Batch_813445_batch_results.csv!$AD:$AD, 'answer tally vs actualDYNAMIC'!$A36,Batch_813445_batch_results.csv!$AH:$AH,'answer tally vs actualDYNAMIC'!L$1)</f>
        <v>0</v>
      </c>
      <c r="M36">
        <f>COUNTIFS(Batch_813445_batch_results.csv!$AD:$AD, 'answer tally vs actualDYNAMIC'!$A36,Batch_813445_batch_results.csv!$AH:$AH,'answer tally vs actualDYNAMIC'!M$1)</f>
        <v>0</v>
      </c>
      <c r="N36">
        <f>COUNTIFS(Batch_813445_batch_results.csv!$AD:$AD, 'answer tally vs actualDYNAMIC'!$A36,Batch_813445_batch_results.csv!$AH:$AH,'answer tally vs actualDYNAMIC'!N$1)</f>
        <v>0</v>
      </c>
      <c r="O36">
        <f>COUNTIFS(Batch_813445_batch_results.csv!$AD:$AD, 'answer tally vs actualDYNAMIC'!$A36,Batch_813445_batch_results.csv!$AH:$AH,'answer tally vs actualDYNAMIC'!O$1)</f>
        <v>0</v>
      </c>
      <c r="P36">
        <f>COUNTIFS(Batch_813445_batch_results.csv!$AD:$AD, 'answer tally vs actualDYNAMIC'!$A36,Batch_813445_batch_results.csv!$AH:$AH,'answer tally vs actualDYNAMIC'!P$1)</f>
        <v>0</v>
      </c>
      <c r="Q36">
        <f>COUNTIFS(Batch_813445_batch_results.csv!$AD:$AD, 'answer tally vs actualDYNAMIC'!$A36,Batch_813445_batch_results.csv!$AH:$AH,'answer tally vs actualDYNAMIC'!Q$1)</f>
        <v>0</v>
      </c>
      <c r="R36">
        <f>COUNTIFS(Batch_813445_batch_results.csv!$AD:$AD, 'answer tally vs actualDYNAMIC'!$A36,Batch_813445_batch_results.csv!$AH:$AH,'answer tally vs actualDYNAMIC'!R$1)</f>
        <v>0</v>
      </c>
    </row>
    <row r="37" spans="1:18">
      <c r="A37" t="s">
        <v>1952</v>
      </c>
      <c r="B37">
        <v>866609</v>
      </c>
      <c r="C37">
        <f>COUNTIFS(Batch_813445_batch_results.csv!$AD:$AD, 'answer tally vs actualDYNAMIC'!$A37)</f>
        <v>2</v>
      </c>
      <c r="D37">
        <f>COUNTIFS(Batch_813445_batch_results.csv!$AD:$AD, 'answer tally vs actualDYNAMIC'!$A37,Batch_813445_batch_results.csv!$AH:$AH,'answer tally vs actualDYNAMIC'!D$1)</f>
        <v>0</v>
      </c>
      <c r="E37">
        <f>COUNTIFS(Batch_813445_batch_results.csv!$AD:$AD, 'answer tally vs actualDYNAMIC'!$A37,Batch_813445_batch_results.csv!$AH:$AH,'answer tally vs actualDYNAMIC'!E$1)</f>
        <v>0</v>
      </c>
      <c r="F37">
        <f>COUNTIFS(Batch_813445_batch_results.csv!$AD:$AD, 'answer tally vs actualDYNAMIC'!$A37,Batch_813445_batch_results.csv!$AH:$AH,'answer tally vs actualDYNAMIC'!F$1)</f>
        <v>0</v>
      </c>
      <c r="G37">
        <f>COUNTIFS(Batch_813445_batch_results.csv!$AD:$AD, 'answer tally vs actualDYNAMIC'!$A37,Batch_813445_batch_results.csv!$AH:$AH,'answer tally vs actualDYNAMIC'!G$1)</f>
        <v>0</v>
      </c>
      <c r="H37">
        <f>COUNTIFS(Batch_813445_batch_results.csv!$AD:$AD, 'answer tally vs actualDYNAMIC'!$A37,Batch_813445_batch_results.csv!$AH:$AH,'answer tally vs actualDYNAMIC'!H$1)</f>
        <v>0</v>
      </c>
      <c r="I37">
        <f>COUNTIFS(Batch_813445_batch_results.csv!$AD:$AD, 'answer tally vs actualDYNAMIC'!$A37,Batch_813445_batch_results.csv!$AH:$AH,'answer tally vs actualDYNAMIC'!I$1)</f>
        <v>0</v>
      </c>
      <c r="J37">
        <f>COUNTIFS(Batch_813445_batch_results.csv!$AD:$AD, 'answer tally vs actualDYNAMIC'!$A37,Batch_813445_batch_results.csv!$AH:$AH,'answer tally vs actualDYNAMIC'!J$1)</f>
        <v>0</v>
      </c>
      <c r="K37">
        <f>COUNTIFS(Batch_813445_batch_results.csv!$AD:$AD, 'answer tally vs actualDYNAMIC'!$A37,Batch_813445_batch_results.csv!$AH:$AH,'answer tally vs actualDYNAMIC'!K$1)</f>
        <v>1</v>
      </c>
      <c r="L37">
        <f>COUNTIFS(Batch_813445_batch_results.csv!$AD:$AD, 'answer tally vs actualDYNAMIC'!$A37,Batch_813445_batch_results.csv!$AH:$AH,'answer tally vs actualDYNAMIC'!L$1)</f>
        <v>0</v>
      </c>
      <c r="M37">
        <f>COUNTIFS(Batch_813445_batch_results.csv!$AD:$AD, 'answer tally vs actualDYNAMIC'!$A37,Batch_813445_batch_results.csv!$AH:$AH,'answer tally vs actualDYNAMIC'!M$1)</f>
        <v>0</v>
      </c>
      <c r="N37">
        <f>COUNTIFS(Batch_813445_batch_results.csv!$AD:$AD, 'answer tally vs actualDYNAMIC'!$A37,Batch_813445_batch_results.csv!$AH:$AH,'answer tally vs actualDYNAMIC'!N$1)</f>
        <v>1</v>
      </c>
      <c r="O37">
        <f>COUNTIFS(Batch_813445_batch_results.csv!$AD:$AD, 'answer tally vs actualDYNAMIC'!$A37,Batch_813445_batch_results.csv!$AH:$AH,'answer tally vs actualDYNAMIC'!O$1)</f>
        <v>0</v>
      </c>
      <c r="P37">
        <f>COUNTIFS(Batch_813445_batch_results.csv!$AD:$AD, 'answer tally vs actualDYNAMIC'!$A37,Batch_813445_batch_results.csv!$AH:$AH,'answer tally vs actualDYNAMIC'!P$1)</f>
        <v>0</v>
      </c>
      <c r="Q37">
        <f>COUNTIFS(Batch_813445_batch_results.csv!$AD:$AD, 'answer tally vs actualDYNAMIC'!$A37,Batch_813445_batch_results.csv!$AH:$AH,'answer tally vs actualDYNAMIC'!Q$1)</f>
        <v>0</v>
      </c>
      <c r="R37">
        <f>COUNTIFS(Batch_813445_batch_results.csv!$AD:$AD, 'answer tally vs actualDYNAMIC'!$A37,Batch_813445_batch_results.csv!$AH:$AH,'answer tally vs actualDYNAMIC'!R$1)</f>
        <v>0</v>
      </c>
    </row>
    <row r="38" spans="1:18">
      <c r="A38" t="s">
        <v>1963</v>
      </c>
      <c r="B38">
        <v>10039067</v>
      </c>
      <c r="C38">
        <f>COUNTIFS(Batch_813445_batch_results.csv!$AD:$AD, 'answer tally vs actualDYNAMIC'!$A38)</f>
        <v>1</v>
      </c>
      <c r="D38">
        <f>COUNTIFS(Batch_813445_batch_results.csv!$AD:$AD, 'answer tally vs actualDYNAMIC'!$A38,Batch_813445_batch_results.csv!$AH:$AH,'answer tally vs actualDYNAMIC'!D$1)</f>
        <v>0</v>
      </c>
      <c r="E38">
        <f>COUNTIFS(Batch_813445_batch_results.csv!$AD:$AD, 'answer tally vs actualDYNAMIC'!$A38,Batch_813445_batch_results.csv!$AH:$AH,'answer tally vs actualDYNAMIC'!E$1)</f>
        <v>0</v>
      </c>
      <c r="F38">
        <f>COUNTIFS(Batch_813445_batch_results.csv!$AD:$AD, 'answer tally vs actualDYNAMIC'!$A38,Batch_813445_batch_results.csv!$AH:$AH,'answer tally vs actualDYNAMIC'!F$1)</f>
        <v>0</v>
      </c>
      <c r="G38">
        <f>COUNTIFS(Batch_813445_batch_results.csv!$AD:$AD, 'answer tally vs actualDYNAMIC'!$A38,Batch_813445_batch_results.csv!$AH:$AH,'answer tally vs actualDYNAMIC'!G$1)</f>
        <v>0</v>
      </c>
      <c r="H38">
        <f>COUNTIFS(Batch_813445_batch_results.csv!$AD:$AD, 'answer tally vs actualDYNAMIC'!$A38,Batch_813445_batch_results.csv!$AH:$AH,'answer tally vs actualDYNAMIC'!H$1)</f>
        <v>0</v>
      </c>
      <c r="I38">
        <f>COUNTIFS(Batch_813445_batch_results.csv!$AD:$AD, 'answer tally vs actualDYNAMIC'!$A38,Batch_813445_batch_results.csv!$AH:$AH,'answer tally vs actualDYNAMIC'!I$1)</f>
        <v>0</v>
      </c>
      <c r="J38">
        <f>COUNTIFS(Batch_813445_batch_results.csv!$AD:$AD, 'answer tally vs actualDYNAMIC'!$A38,Batch_813445_batch_results.csv!$AH:$AH,'answer tally vs actualDYNAMIC'!J$1)</f>
        <v>0</v>
      </c>
      <c r="K38">
        <f>COUNTIFS(Batch_813445_batch_results.csv!$AD:$AD, 'answer tally vs actualDYNAMIC'!$A38,Batch_813445_batch_results.csv!$AH:$AH,'answer tally vs actualDYNAMIC'!K$1)</f>
        <v>1</v>
      </c>
      <c r="L38">
        <f>COUNTIFS(Batch_813445_batch_results.csv!$AD:$AD, 'answer tally vs actualDYNAMIC'!$A38,Batch_813445_batch_results.csv!$AH:$AH,'answer tally vs actualDYNAMIC'!L$1)</f>
        <v>0</v>
      </c>
      <c r="M38">
        <f>COUNTIFS(Batch_813445_batch_results.csv!$AD:$AD, 'answer tally vs actualDYNAMIC'!$A38,Batch_813445_batch_results.csv!$AH:$AH,'answer tally vs actualDYNAMIC'!M$1)</f>
        <v>0</v>
      </c>
      <c r="N38">
        <f>COUNTIFS(Batch_813445_batch_results.csv!$AD:$AD, 'answer tally vs actualDYNAMIC'!$A38,Batch_813445_batch_results.csv!$AH:$AH,'answer tally vs actualDYNAMIC'!N$1)</f>
        <v>0</v>
      </c>
      <c r="O38">
        <f>COUNTIFS(Batch_813445_batch_results.csv!$AD:$AD, 'answer tally vs actualDYNAMIC'!$A38,Batch_813445_batch_results.csv!$AH:$AH,'answer tally vs actualDYNAMIC'!O$1)</f>
        <v>0</v>
      </c>
      <c r="P38">
        <f>COUNTIFS(Batch_813445_batch_results.csv!$AD:$AD, 'answer tally vs actualDYNAMIC'!$A38,Batch_813445_batch_results.csv!$AH:$AH,'answer tally vs actualDYNAMIC'!P$1)</f>
        <v>0</v>
      </c>
      <c r="Q38">
        <f>COUNTIFS(Batch_813445_batch_results.csv!$AD:$AD, 'answer tally vs actualDYNAMIC'!$A38,Batch_813445_batch_results.csv!$AH:$AH,'answer tally vs actualDYNAMIC'!Q$1)</f>
        <v>0</v>
      </c>
      <c r="R38">
        <f>COUNTIFS(Batch_813445_batch_results.csv!$AD:$AD, 'answer tally vs actualDYNAMIC'!$A38,Batch_813445_batch_results.csv!$AH:$AH,'answer tally vs actualDYNAMIC'!R$1)</f>
        <v>0</v>
      </c>
    </row>
    <row r="39" spans="1:18">
      <c r="A39" t="s">
        <v>2057</v>
      </c>
      <c r="B39">
        <v>859334</v>
      </c>
      <c r="C39">
        <f>COUNTIFS(Batch_813445_batch_results.csv!$AD:$AD, 'answer tally vs actualDYNAMIC'!$A39)</f>
        <v>4</v>
      </c>
      <c r="D39">
        <f>COUNTIFS(Batch_813445_batch_results.csv!$AD:$AD, 'answer tally vs actualDYNAMIC'!$A39,Batch_813445_batch_results.csv!$AH:$AH,'answer tally vs actualDYNAMIC'!D$1)</f>
        <v>0</v>
      </c>
      <c r="E39">
        <f>COUNTIFS(Batch_813445_batch_results.csv!$AD:$AD, 'answer tally vs actualDYNAMIC'!$A39,Batch_813445_batch_results.csv!$AH:$AH,'answer tally vs actualDYNAMIC'!E$1)</f>
        <v>0</v>
      </c>
      <c r="F39">
        <f>COUNTIFS(Batch_813445_batch_results.csv!$AD:$AD, 'answer tally vs actualDYNAMIC'!$A39,Batch_813445_batch_results.csv!$AH:$AH,'answer tally vs actualDYNAMIC'!F$1)</f>
        <v>0</v>
      </c>
      <c r="G39">
        <f>COUNTIFS(Batch_813445_batch_results.csv!$AD:$AD, 'answer tally vs actualDYNAMIC'!$A39,Batch_813445_batch_results.csv!$AH:$AH,'answer tally vs actualDYNAMIC'!G$1)</f>
        <v>0</v>
      </c>
      <c r="H39">
        <f>COUNTIFS(Batch_813445_batch_results.csv!$AD:$AD, 'answer tally vs actualDYNAMIC'!$A39,Batch_813445_batch_results.csv!$AH:$AH,'answer tally vs actualDYNAMIC'!H$1)</f>
        <v>0</v>
      </c>
      <c r="I39">
        <f>COUNTIFS(Batch_813445_batch_results.csv!$AD:$AD, 'answer tally vs actualDYNAMIC'!$A39,Batch_813445_batch_results.csv!$AH:$AH,'answer tally vs actualDYNAMIC'!I$1)</f>
        <v>0</v>
      </c>
      <c r="J39">
        <f>COUNTIFS(Batch_813445_batch_results.csv!$AD:$AD, 'answer tally vs actualDYNAMIC'!$A39,Batch_813445_batch_results.csv!$AH:$AH,'answer tally vs actualDYNAMIC'!J$1)</f>
        <v>0</v>
      </c>
      <c r="K39">
        <f>COUNTIFS(Batch_813445_batch_results.csv!$AD:$AD, 'answer tally vs actualDYNAMIC'!$A39,Batch_813445_batch_results.csv!$AH:$AH,'answer tally vs actualDYNAMIC'!K$1)</f>
        <v>3</v>
      </c>
      <c r="L39">
        <f>COUNTIFS(Batch_813445_batch_results.csv!$AD:$AD, 'answer tally vs actualDYNAMIC'!$A39,Batch_813445_batch_results.csv!$AH:$AH,'answer tally vs actualDYNAMIC'!L$1)</f>
        <v>0</v>
      </c>
      <c r="M39">
        <f>COUNTIFS(Batch_813445_batch_results.csv!$AD:$AD, 'answer tally vs actualDYNAMIC'!$A39,Batch_813445_batch_results.csv!$AH:$AH,'answer tally vs actualDYNAMIC'!M$1)</f>
        <v>1</v>
      </c>
      <c r="N39">
        <f>COUNTIFS(Batch_813445_batch_results.csv!$AD:$AD, 'answer tally vs actualDYNAMIC'!$A39,Batch_813445_batch_results.csv!$AH:$AH,'answer tally vs actualDYNAMIC'!N$1)</f>
        <v>0</v>
      </c>
      <c r="O39">
        <f>COUNTIFS(Batch_813445_batch_results.csv!$AD:$AD, 'answer tally vs actualDYNAMIC'!$A39,Batch_813445_batch_results.csv!$AH:$AH,'answer tally vs actualDYNAMIC'!O$1)</f>
        <v>0</v>
      </c>
      <c r="P39">
        <f>COUNTIFS(Batch_813445_batch_results.csv!$AD:$AD, 'answer tally vs actualDYNAMIC'!$A39,Batch_813445_batch_results.csv!$AH:$AH,'answer tally vs actualDYNAMIC'!P$1)</f>
        <v>0</v>
      </c>
      <c r="Q39">
        <f>COUNTIFS(Batch_813445_batch_results.csv!$AD:$AD, 'answer tally vs actualDYNAMIC'!$A39,Batch_813445_batch_results.csv!$AH:$AH,'answer tally vs actualDYNAMIC'!Q$1)</f>
        <v>0</v>
      </c>
      <c r="R39">
        <f>COUNTIFS(Batch_813445_batch_results.csv!$AD:$AD, 'answer tally vs actualDYNAMIC'!$A39,Batch_813445_batch_results.csv!$AH:$AH,'answer tally vs actualDYNAMIC'!R$1)</f>
        <v>0</v>
      </c>
    </row>
    <row r="40" spans="1:18">
      <c r="A40" t="s">
        <v>851</v>
      </c>
      <c r="B40">
        <v>826911</v>
      </c>
      <c r="C40">
        <f>COUNTIFS(Batch_813445_batch_results.csv!$AD:$AD, 'answer tally vs actualDYNAMIC'!$A40)</f>
        <v>3</v>
      </c>
      <c r="D40">
        <f>COUNTIFS(Batch_813445_batch_results.csv!$AD:$AD, 'answer tally vs actualDYNAMIC'!$A40,Batch_813445_batch_results.csv!$AH:$AH,'answer tally vs actualDYNAMIC'!D$1)</f>
        <v>0</v>
      </c>
      <c r="E40">
        <f>COUNTIFS(Batch_813445_batch_results.csv!$AD:$AD, 'answer tally vs actualDYNAMIC'!$A40,Batch_813445_batch_results.csv!$AH:$AH,'answer tally vs actualDYNAMIC'!E$1)</f>
        <v>0</v>
      </c>
      <c r="F40">
        <f>COUNTIFS(Batch_813445_batch_results.csv!$AD:$AD, 'answer tally vs actualDYNAMIC'!$A40,Batch_813445_batch_results.csv!$AH:$AH,'answer tally vs actualDYNAMIC'!F$1)</f>
        <v>0</v>
      </c>
      <c r="G40">
        <f>COUNTIFS(Batch_813445_batch_results.csv!$AD:$AD, 'answer tally vs actualDYNAMIC'!$A40,Batch_813445_batch_results.csv!$AH:$AH,'answer tally vs actualDYNAMIC'!G$1)</f>
        <v>0</v>
      </c>
      <c r="H40">
        <f>COUNTIFS(Batch_813445_batch_results.csv!$AD:$AD, 'answer tally vs actualDYNAMIC'!$A40,Batch_813445_batch_results.csv!$AH:$AH,'answer tally vs actualDYNAMIC'!H$1)</f>
        <v>0</v>
      </c>
      <c r="I40">
        <f>COUNTIFS(Batch_813445_batch_results.csv!$AD:$AD, 'answer tally vs actualDYNAMIC'!$A40,Batch_813445_batch_results.csv!$AH:$AH,'answer tally vs actualDYNAMIC'!I$1)</f>
        <v>0</v>
      </c>
      <c r="J40">
        <f>COUNTIFS(Batch_813445_batch_results.csv!$AD:$AD, 'answer tally vs actualDYNAMIC'!$A40,Batch_813445_batch_results.csv!$AH:$AH,'answer tally vs actualDYNAMIC'!J$1)</f>
        <v>0</v>
      </c>
      <c r="K40">
        <f>COUNTIFS(Batch_813445_batch_results.csv!$AD:$AD, 'answer tally vs actualDYNAMIC'!$A40,Batch_813445_batch_results.csv!$AH:$AH,'answer tally vs actualDYNAMIC'!K$1)</f>
        <v>1</v>
      </c>
      <c r="L40">
        <f>COUNTIFS(Batch_813445_batch_results.csv!$AD:$AD, 'answer tally vs actualDYNAMIC'!$A40,Batch_813445_batch_results.csv!$AH:$AH,'answer tally vs actualDYNAMIC'!L$1)</f>
        <v>0</v>
      </c>
      <c r="M40">
        <f>COUNTIFS(Batch_813445_batch_results.csv!$AD:$AD, 'answer tally vs actualDYNAMIC'!$A40,Batch_813445_batch_results.csv!$AH:$AH,'answer tally vs actualDYNAMIC'!M$1)</f>
        <v>1</v>
      </c>
      <c r="N40">
        <f>COUNTIFS(Batch_813445_batch_results.csv!$AD:$AD, 'answer tally vs actualDYNAMIC'!$A40,Batch_813445_batch_results.csv!$AH:$AH,'answer tally vs actualDYNAMIC'!N$1)</f>
        <v>1</v>
      </c>
      <c r="O40">
        <f>COUNTIFS(Batch_813445_batch_results.csv!$AD:$AD, 'answer tally vs actualDYNAMIC'!$A40,Batch_813445_batch_results.csv!$AH:$AH,'answer tally vs actualDYNAMIC'!O$1)</f>
        <v>0</v>
      </c>
      <c r="P40">
        <f>COUNTIFS(Batch_813445_batch_results.csv!$AD:$AD, 'answer tally vs actualDYNAMIC'!$A40,Batch_813445_batch_results.csv!$AH:$AH,'answer tally vs actualDYNAMIC'!P$1)</f>
        <v>0</v>
      </c>
      <c r="Q40">
        <f>COUNTIFS(Batch_813445_batch_results.csv!$AD:$AD, 'answer tally vs actualDYNAMIC'!$A40,Batch_813445_batch_results.csv!$AH:$AH,'answer tally vs actualDYNAMIC'!Q$1)</f>
        <v>0</v>
      </c>
      <c r="R40">
        <f>COUNTIFS(Batch_813445_batch_results.csv!$AD:$AD, 'answer tally vs actualDYNAMIC'!$A40,Batch_813445_batch_results.csv!$AH:$AH,'answer tally vs actualDYNAMIC'!R$1)</f>
        <v>0</v>
      </c>
    </row>
    <row r="41" spans="1:18">
      <c r="A41" t="s">
        <v>1969</v>
      </c>
      <c r="B41">
        <v>859307</v>
      </c>
      <c r="C41">
        <f>COUNTIFS(Batch_813445_batch_results.csv!$AD:$AD, 'answer tally vs actualDYNAMIC'!$A41)</f>
        <v>11</v>
      </c>
      <c r="D41">
        <f>COUNTIFS(Batch_813445_batch_results.csv!$AD:$AD, 'answer tally vs actualDYNAMIC'!$A41,Batch_813445_batch_results.csv!$AH:$AH,'answer tally vs actualDYNAMIC'!D$1)</f>
        <v>0</v>
      </c>
      <c r="E41">
        <f>COUNTIFS(Batch_813445_batch_results.csv!$AD:$AD, 'answer tally vs actualDYNAMIC'!$A41,Batch_813445_batch_results.csv!$AH:$AH,'answer tally vs actualDYNAMIC'!E$1)</f>
        <v>0</v>
      </c>
      <c r="F41">
        <f>COUNTIFS(Batch_813445_batch_results.csv!$AD:$AD, 'answer tally vs actualDYNAMIC'!$A41,Batch_813445_batch_results.csv!$AH:$AH,'answer tally vs actualDYNAMIC'!F$1)</f>
        <v>0</v>
      </c>
      <c r="G41">
        <f>COUNTIFS(Batch_813445_batch_results.csv!$AD:$AD, 'answer tally vs actualDYNAMIC'!$A41,Batch_813445_batch_results.csv!$AH:$AH,'answer tally vs actualDYNAMIC'!G$1)</f>
        <v>0</v>
      </c>
      <c r="H41">
        <f>COUNTIFS(Batch_813445_batch_results.csv!$AD:$AD, 'answer tally vs actualDYNAMIC'!$A41,Batch_813445_batch_results.csv!$AH:$AH,'answer tally vs actualDYNAMIC'!H$1)</f>
        <v>0</v>
      </c>
      <c r="I41">
        <f>COUNTIFS(Batch_813445_batch_results.csv!$AD:$AD, 'answer tally vs actualDYNAMIC'!$A41,Batch_813445_batch_results.csv!$AH:$AH,'answer tally vs actualDYNAMIC'!I$1)</f>
        <v>0</v>
      </c>
      <c r="J41">
        <f>COUNTIFS(Batch_813445_batch_results.csv!$AD:$AD, 'answer tally vs actualDYNAMIC'!$A41,Batch_813445_batch_results.csv!$AH:$AH,'answer tally vs actualDYNAMIC'!J$1)</f>
        <v>1</v>
      </c>
      <c r="K41">
        <f>COUNTIFS(Batch_813445_batch_results.csv!$AD:$AD, 'answer tally vs actualDYNAMIC'!$A41,Batch_813445_batch_results.csv!$AH:$AH,'answer tally vs actualDYNAMIC'!K$1)</f>
        <v>5</v>
      </c>
      <c r="L41">
        <f>COUNTIFS(Batch_813445_batch_results.csv!$AD:$AD, 'answer tally vs actualDYNAMIC'!$A41,Batch_813445_batch_results.csv!$AH:$AH,'answer tally vs actualDYNAMIC'!L$1)</f>
        <v>0</v>
      </c>
      <c r="M41">
        <f>COUNTIFS(Batch_813445_batch_results.csv!$AD:$AD, 'answer tally vs actualDYNAMIC'!$A41,Batch_813445_batch_results.csv!$AH:$AH,'answer tally vs actualDYNAMIC'!M$1)</f>
        <v>1</v>
      </c>
      <c r="N41">
        <f>COUNTIFS(Batch_813445_batch_results.csv!$AD:$AD, 'answer tally vs actualDYNAMIC'!$A41,Batch_813445_batch_results.csv!$AH:$AH,'answer tally vs actualDYNAMIC'!N$1)</f>
        <v>2</v>
      </c>
      <c r="O41">
        <f>COUNTIFS(Batch_813445_batch_results.csv!$AD:$AD, 'answer tally vs actualDYNAMIC'!$A41,Batch_813445_batch_results.csv!$AH:$AH,'answer tally vs actualDYNAMIC'!O$1)</f>
        <v>2</v>
      </c>
      <c r="P41">
        <f>COUNTIFS(Batch_813445_batch_results.csv!$AD:$AD, 'answer tally vs actualDYNAMIC'!$A41,Batch_813445_batch_results.csv!$AH:$AH,'answer tally vs actualDYNAMIC'!P$1)</f>
        <v>0</v>
      </c>
      <c r="Q41">
        <f>COUNTIFS(Batch_813445_batch_results.csv!$AD:$AD, 'answer tally vs actualDYNAMIC'!$A41,Batch_813445_batch_results.csv!$AH:$AH,'answer tally vs actualDYNAMIC'!Q$1)</f>
        <v>0</v>
      </c>
      <c r="R41">
        <f>COUNTIFS(Batch_813445_batch_results.csv!$AD:$AD, 'answer tally vs actualDYNAMIC'!$A41,Batch_813445_batch_results.csv!$AH:$AH,'answer tally vs actualDYNAMIC'!R$1)</f>
        <v>0</v>
      </c>
    </row>
    <row r="42" spans="1:18">
      <c r="A42" t="s">
        <v>2022</v>
      </c>
      <c r="B42">
        <v>9899984</v>
      </c>
      <c r="C42">
        <f>COUNTIFS(Batch_813445_batch_results.csv!$AD:$AD, 'answer tally vs actualDYNAMIC'!$A42)</f>
        <v>1</v>
      </c>
      <c r="D42">
        <f>COUNTIFS(Batch_813445_batch_results.csv!$AD:$AD, 'answer tally vs actualDYNAMIC'!$A42,Batch_813445_batch_results.csv!$AH:$AH,'answer tally vs actualDYNAMIC'!D$1)</f>
        <v>0</v>
      </c>
      <c r="E42">
        <f>COUNTIFS(Batch_813445_batch_results.csv!$AD:$AD, 'answer tally vs actualDYNAMIC'!$A42,Batch_813445_batch_results.csv!$AH:$AH,'answer tally vs actualDYNAMIC'!E$1)</f>
        <v>0</v>
      </c>
      <c r="F42">
        <f>COUNTIFS(Batch_813445_batch_results.csv!$AD:$AD, 'answer tally vs actualDYNAMIC'!$A42,Batch_813445_batch_results.csv!$AH:$AH,'answer tally vs actualDYNAMIC'!F$1)</f>
        <v>0</v>
      </c>
      <c r="G42">
        <f>COUNTIFS(Batch_813445_batch_results.csv!$AD:$AD, 'answer tally vs actualDYNAMIC'!$A42,Batch_813445_batch_results.csv!$AH:$AH,'answer tally vs actualDYNAMIC'!G$1)</f>
        <v>0</v>
      </c>
      <c r="H42">
        <f>COUNTIFS(Batch_813445_batch_results.csv!$AD:$AD, 'answer tally vs actualDYNAMIC'!$A42,Batch_813445_batch_results.csv!$AH:$AH,'answer tally vs actualDYNAMIC'!H$1)</f>
        <v>0</v>
      </c>
      <c r="I42">
        <f>COUNTIFS(Batch_813445_batch_results.csv!$AD:$AD, 'answer tally vs actualDYNAMIC'!$A42,Batch_813445_batch_results.csv!$AH:$AH,'answer tally vs actualDYNAMIC'!I$1)</f>
        <v>0</v>
      </c>
      <c r="J42">
        <f>COUNTIFS(Batch_813445_batch_results.csv!$AD:$AD, 'answer tally vs actualDYNAMIC'!$A42,Batch_813445_batch_results.csv!$AH:$AH,'answer tally vs actualDYNAMIC'!J$1)</f>
        <v>0</v>
      </c>
      <c r="K42">
        <f>COUNTIFS(Batch_813445_batch_results.csv!$AD:$AD, 'answer tally vs actualDYNAMIC'!$A42,Batch_813445_batch_results.csv!$AH:$AH,'answer tally vs actualDYNAMIC'!K$1)</f>
        <v>1</v>
      </c>
      <c r="L42">
        <f>COUNTIFS(Batch_813445_batch_results.csv!$AD:$AD, 'answer tally vs actualDYNAMIC'!$A42,Batch_813445_batch_results.csv!$AH:$AH,'answer tally vs actualDYNAMIC'!L$1)</f>
        <v>0</v>
      </c>
      <c r="M42">
        <f>COUNTIFS(Batch_813445_batch_results.csv!$AD:$AD, 'answer tally vs actualDYNAMIC'!$A42,Batch_813445_batch_results.csv!$AH:$AH,'answer tally vs actualDYNAMIC'!M$1)</f>
        <v>0</v>
      </c>
      <c r="N42">
        <f>COUNTIFS(Batch_813445_batch_results.csv!$AD:$AD, 'answer tally vs actualDYNAMIC'!$A42,Batch_813445_batch_results.csv!$AH:$AH,'answer tally vs actualDYNAMIC'!N$1)</f>
        <v>0</v>
      </c>
      <c r="O42">
        <f>COUNTIFS(Batch_813445_batch_results.csv!$AD:$AD, 'answer tally vs actualDYNAMIC'!$A42,Batch_813445_batch_results.csv!$AH:$AH,'answer tally vs actualDYNAMIC'!O$1)</f>
        <v>0</v>
      </c>
      <c r="P42">
        <f>COUNTIFS(Batch_813445_batch_results.csv!$AD:$AD, 'answer tally vs actualDYNAMIC'!$A42,Batch_813445_batch_results.csv!$AH:$AH,'answer tally vs actualDYNAMIC'!P$1)</f>
        <v>0</v>
      </c>
      <c r="Q42">
        <f>COUNTIFS(Batch_813445_batch_results.csv!$AD:$AD, 'answer tally vs actualDYNAMIC'!$A42,Batch_813445_batch_results.csv!$AH:$AH,'answer tally vs actualDYNAMIC'!Q$1)</f>
        <v>0</v>
      </c>
      <c r="R42">
        <f>COUNTIFS(Batch_813445_batch_results.csv!$AD:$AD, 'answer tally vs actualDYNAMIC'!$A42,Batch_813445_batch_results.csv!$AH:$AH,'answer tally vs actualDYNAMIC'!R$1)</f>
        <v>0</v>
      </c>
    </row>
    <row r="43" spans="1:18">
      <c r="A43" t="s">
        <v>1931</v>
      </c>
      <c r="B43">
        <v>826938</v>
      </c>
      <c r="C43">
        <f>COUNTIFS(Batch_813445_batch_results.csv!$AD:$AD, 'answer tally vs actualDYNAMIC'!$A43)</f>
        <v>1</v>
      </c>
      <c r="D43">
        <f>COUNTIFS(Batch_813445_batch_results.csv!$AD:$AD, 'answer tally vs actualDYNAMIC'!$A43,Batch_813445_batch_results.csv!$AH:$AH,'answer tally vs actualDYNAMIC'!D$1)</f>
        <v>0</v>
      </c>
      <c r="E43">
        <f>COUNTIFS(Batch_813445_batch_results.csv!$AD:$AD, 'answer tally vs actualDYNAMIC'!$A43,Batch_813445_batch_results.csv!$AH:$AH,'answer tally vs actualDYNAMIC'!E$1)</f>
        <v>0</v>
      </c>
      <c r="F43">
        <f>COUNTIFS(Batch_813445_batch_results.csv!$AD:$AD, 'answer tally vs actualDYNAMIC'!$A43,Batch_813445_batch_results.csv!$AH:$AH,'answer tally vs actualDYNAMIC'!F$1)</f>
        <v>0</v>
      </c>
      <c r="G43">
        <f>COUNTIFS(Batch_813445_batch_results.csv!$AD:$AD, 'answer tally vs actualDYNAMIC'!$A43,Batch_813445_batch_results.csv!$AH:$AH,'answer tally vs actualDYNAMIC'!G$1)</f>
        <v>0</v>
      </c>
      <c r="H43">
        <f>COUNTIFS(Batch_813445_batch_results.csv!$AD:$AD, 'answer tally vs actualDYNAMIC'!$A43,Batch_813445_batch_results.csv!$AH:$AH,'answer tally vs actualDYNAMIC'!H$1)</f>
        <v>0</v>
      </c>
      <c r="I43">
        <f>COUNTIFS(Batch_813445_batch_results.csv!$AD:$AD, 'answer tally vs actualDYNAMIC'!$A43,Batch_813445_batch_results.csv!$AH:$AH,'answer tally vs actualDYNAMIC'!I$1)</f>
        <v>0</v>
      </c>
      <c r="J43">
        <f>COUNTIFS(Batch_813445_batch_results.csv!$AD:$AD, 'answer tally vs actualDYNAMIC'!$A43,Batch_813445_batch_results.csv!$AH:$AH,'answer tally vs actualDYNAMIC'!J$1)</f>
        <v>0</v>
      </c>
      <c r="K43">
        <f>COUNTIFS(Batch_813445_batch_results.csv!$AD:$AD, 'answer tally vs actualDYNAMIC'!$A43,Batch_813445_batch_results.csv!$AH:$AH,'answer tally vs actualDYNAMIC'!K$1)</f>
        <v>1</v>
      </c>
      <c r="L43">
        <f>COUNTIFS(Batch_813445_batch_results.csv!$AD:$AD, 'answer tally vs actualDYNAMIC'!$A43,Batch_813445_batch_results.csv!$AH:$AH,'answer tally vs actualDYNAMIC'!L$1)</f>
        <v>0</v>
      </c>
      <c r="M43">
        <f>COUNTIFS(Batch_813445_batch_results.csv!$AD:$AD, 'answer tally vs actualDYNAMIC'!$A43,Batch_813445_batch_results.csv!$AH:$AH,'answer tally vs actualDYNAMIC'!M$1)</f>
        <v>0</v>
      </c>
      <c r="N43">
        <f>COUNTIFS(Batch_813445_batch_results.csv!$AD:$AD, 'answer tally vs actualDYNAMIC'!$A43,Batch_813445_batch_results.csv!$AH:$AH,'answer tally vs actualDYNAMIC'!N$1)</f>
        <v>0</v>
      </c>
      <c r="O43">
        <f>COUNTIFS(Batch_813445_batch_results.csv!$AD:$AD, 'answer tally vs actualDYNAMIC'!$A43,Batch_813445_batch_results.csv!$AH:$AH,'answer tally vs actualDYNAMIC'!O$1)</f>
        <v>0</v>
      </c>
      <c r="P43">
        <f>COUNTIFS(Batch_813445_batch_results.csv!$AD:$AD, 'answer tally vs actualDYNAMIC'!$A43,Batch_813445_batch_results.csv!$AH:$AH,'answer tally vs actualDYNAMIC'!P$1)</f>
        <v>0</v>
      </c>
      <c r="Q43">
        <f>COUNTIFS(Batch_813445_batch_results.csv!$AD:$AD, 'answer tally vs actualDYNAMIC'!$A43,Batch_813445_batch_results.csv!$AH:$AH,'answer tally vs actualDYNAMIC'!Q$1)</f>
        <v>0</v>
      </c>
      <c r="R43">
        <f>COUNTIFS(Batch_813445_batch_results.csv!$AD:$AD, 'answer tally vs actualDYNAMIC'!$A43,Batch_813445_batch_results.csv!$AH:$AH,'answer tally vs actualDYNAMIC'!R$1)</f>
        <v>0</v>
      </c>
    </row>
    <row r="44" spans="1:18">
      <c r="A44" t="s">
        <v>2003</v>
      </c>
      <c r="B44">
        <v>859538</v>
      </c>
      <c r="C44">
        <f>COUNTIFS(Batch_813445_batch_results.csv!$AD:$AD, 'answer tally vs actualDYNAMIC'!$A44)</f>
        <v>5</v>
      </c>
      <c r="D44">
        <f>COUNTIFS(Batch_813445_batch_results.csv!$AD:$AD, 'answer tally vs actualDYNAMIC'!$A44,Batch_813445_batch_results.csv!$AH:$AH,'answer tally vs actualDYNAMIC'!D$1)</f>
        <v>0</v>
      </c>
      <c r="E44">
        <f>COUNTIFS(Batch_813445_batch_results.csv!$AD:$AD, 'answer tally vs actualDYNAMIC'!$A44,Batch_813445_batch_results.csv!$AH:$AH,'answer tally vs actualDYNAMIC'!E$1)</f>
        <v>0</v>
      </c>
      <c r="F44">
        <f>COUNTIFS(Batch_813445_batch_results.csv!$AD:$AD, 'answer tally vs actualDYNAMIC'!$A44,Batch_813445_batch_results.csv!$AH:$AH,'answer tally vs actualDYNAMIC'!F$1)</f>
        <v>0</v>
      </c>
      <c r="G44">
        <f>COUNTIFS(Batch_813445_batch_results.csv!$AD:$AD, 'answer tally vs actualDYNAMIC'!$A44,Batch_813445_batch_results.csv!$AH:$AH,'answer tally vs actualDYNAMIC'!G$1)</f>
        <v>0</v>
      </c>
      <c r="H44">
        <f>COUNTIFS(Batch_813445_batch_results.csv!$AD:$AD, 'answer tally vs actualDYNAMIC'!$A44,Batch_813445_batch_results.csv!$AH:$AH,'answer tally vs actualDYNAMIC'!H$1)</f>
        <v>0</v>
      </c>
      <c r="I44">
        <f>COUNTIFS(Batch_813445_batch_results.csv!$AD:$AD, 'answer tally vs actualDYNAMIC'!$A44,Batch_813445_batch_results.csv!$AH:$AH,'answer tally vs actualDYNAMIC'!I$1)</f>
        <v>0</v>
      </c>
      <c r="J44">
        <f>COUNTIFS(Batch_813445_batch_results.csv!$AD:$AD, 'answer tally vs actualDYNAMIC'!$A44,Batch_813445_batch_results.csv!$AH:$AH,'answer tally vs actualDYNAMIC'!J$1)</f>
        <v>0</v>
      </c>
      <c r="K44">
        <f>COUNTIFS(Batch_813445_batch_results.csv!$AD:$AD, 'answer tally vs actualDYNAMIC'!$A44,Batch_813445_batch_results.csv!$AH:$AH,'answer tally vs actualDYNAMIC'!K$1)</f>
        <v>2</v>
      </c>
      <c r="L44">
        <f>COUNTIFS(Batch_813445_batch_results.csv!$AD:$AD, 'answer tally vs actualDYNAMIC'!$A44,Batch_813445_batch_results.csv!$AH:$AH,'answer tally vs actualDYNAMIC'!L$1)</f>
        <v>0</v>
      </c>
      <c r="M44">
        <f>COUNTIFS(Batch_813445_batch_results.csv!$AD:$AD, 'answer tally vs actualDYNAMIC'!$A44,Batch_813445_batch_results.csv!$AH:$AH,'answer tally vs actualDYNAMIC'!M$1)</f>
        <v>2</v>
      </c>
      <c r="N44">
        <f>COUNTIFS(Batch_813445_batch_results.csv!$AD:$AD, 'answer tally vs actualDYNAMIC'!$A44,Batch_813445_batch_results.csv!$AH:$AH,'answer tally vs actualDYNAMIC'!N$1)</f>
        <v>0</v>
      </c>
      <c r="O44">
        <f>COUNTIFS(Batch_813445_batch_results.csv!$AD:$AD, 'answer tally vs actualDYNAMIC'!$A44,Batch_813445_batch_results.csv!$AH:$AH,'answer tally vs actualDYNAMIC'!O$1)</f>
        <v>1</v>
      </c>
      <c r="P44">
        <f>COUNTIFS(Batch_813445_batch_results.csv!$AD:$AD, 'answer tally vs actualDYNAMIC'!$A44,Batch_813445_batch_results.csv!$AH:$AH,'answer tally vs actualDYNAMIC'!P$1)</f>
        <v>0</v>
      </c>
      <c r="Q44">
        <f>COUNTIFS(Batch_813445_batch_results.csv!$AD:$AD, 'answer tally vs actualDYNAMIC'!$A44,Batch_813445_batch_results.csv!$AH:$AH,'answer tally vs actualDYNAMIC'!Q$1)</f>
        <v>0</v>
      </c>
      <c r="R44">
        <f>COUNTIFS(Batch_813445_batch_results.csv!$AD:$AD, 'answer tally vs actualDYNAMIC'!$A44,Batch_813445_batch_results.csv!$AH:$AH,'answer tally vs actualDYNAMIC'!R$1)</f>
        <v>0</v>
      </c>
    </row>
    <row r="45" spans="1:18">
      <c r="A45" t="s">
        <v>47</v>
      </c>
      <c r="B45">
        <v>7806852</v>
      </c>
      <c r="C45">
        <f>COUNTIFS(Batch_813445_batch_results.csv!$AD:$AD, 'answer tally vs actualDYNAMIC'!$A45)</f>
        <v>2</v>
      </c>
      <c r="D45">
        <f>COUNTIFS(Batch_813445_batch_results.csv!$AD:$AD, 'answer tally vs actualDYNAMIC'!$A45,Batch_813445_batch_results.csv!$AH:$AH,'answer tally vs actualDYNAMIC'!D$1)</f>
        <v>0</v>
      </c>
      <c r="E45">
        <f>COUNTIFS(Batch_813445_batch_results.csv!$AD:$AD, 'answer tally vs actualDYNAMIC'!$A45,Batch_813445_batch_results.csv!$AH:$AH,'answer tally vs actualDYNAMIC'!E$1)</f>
        <v>0</v>
      </c>
      <c r="F45">
        <f>COUNTIFS(Batch_813445_batch_results.csv!$AD:$AD, 'answer tally vs actualDYNAMIC'!$A45,Batch_813445_batch_results.csv!$AH:$AH,'answer tally vs actualDYNAMIC'!F$1)</f>
        <v>0</v>
      </c>
      <c r="G45">
        <f>COUNTIFS(Batch_813445_batch_results.csv!$AD:$AD, 'answer tally vs actualDYNAMIC'!$A45,Batch_813445_batch_results.csv!$AH:$AH,'answer tally vs actualDYNAMIC'!G$1)</f>
        <v>0</v>
      </c>
      <c r="H45">
        <f>COUNTIFS(Batch_813445_batch_results.csv!$AD:$AD, 'answer tally vs actualDYNAMIC'!$A45,Batch_813445_batch_results.csv!$AH:$AH,'answer tally vs actualDYNAMIC'!H$1)</f>
        <v>0</v>
      </c>
      <c r="I45">
        <f>COUNTIFS(Batch_813445_batch_results.csv!$AD:$AD, 'answer tally vs actualDYNAMIC'!$A45,Batch_813445_batch_results.csv!$AH:$AH,'answer tally vs actualDYNAMIC'!I$1)</f>
        <v>0</v>
      </c>
      <c r="J45">
        <f>COUNTIFS(Batch_813445_batch_results.csv!$AD:$AD, 'answer tally vs actualDYNAMIC'!$A45,Batch_813445_batch_results.csv!$AH:$AH,'answer tally vs actualDYNAMIC'!J$1)</f>
        <v>0</v>
      </c>
      <c r="K45">
        <f>COUNTIFS(Batch_813445_batch_results.csv!$AD:$AD, 'answer tally vs actualDYNAMIC'!$A45,Batch_813445_batch_results.csv!$AH:$AH,'answer tally vs actualDYNAMIC'!K$1)</f>
        <v>0</v>
      </c>
      <c r="L45">
        <f>COUNTIFS(Batch_813445_batch_results.csv!$AD:$AD, 'answer tally vs actualDYNAMIC'!$A45,Batch_813445_batch_results.csv!$AH:$AH,'answer tally vs actualDYNAMIC'!L$1)</f>
        <v>1</v>
      </c>
      <c r="M45">
        <f>COUNTIFS(Batch_813445_batch_results.csv!$AD:$AD, 'answer tally vs actualDYNAMIC'!$A45,Batch_813445_batch_results.csv!$AH:$AH,'answer tally vs actualDYNAMIC'!M$1)</f>
        <v>1</v>
      </c>
      <c r="N45">
        <f>COUNTIFS(Batch_813445_batch_results.csv!$AD:$AD, 'answer tally vs actualDYNAMIC'!$A45,Batch_813445_batch_results.csv!$AH:$AH,'answer tally vs actualDYNAMIC'!N$1)</f>
        <v>0</v>
      </c>
      <c r="O45">
        <f>COUNTIFS(Batch_813445_batch_results.csv!$AD:$AD, 'answer tally vs actualDYNAMIC'!$A45,Batch_813445_batch_results.csv!$AH:$AH,'answer tally vs actualDYNAMIC'!O$1)</f>
        <v>0</v>
      </c>
      <c r="P45">
        <f>COUNTIFS(Batch_813445_batch_results.csv!$AD:$AD, 'answer tally vs actualDYNAMIC'!$A45,Batch_813445_batch_results.csv!$AH:$AH,'answer tally vs actualDYNAMIC'!P$1)</f>
        <v>0</v>
      </c>
      <c r="Q45">
        <f>COUNTIFS(Batch_813445_batch_results.csv!$AD:$AD, 'answer tally vs actualDYNAMIC'!$A45,Batch_813445_batch_results.csv!$AH:$AH,'answer tally vs actualDYNAMIC'!Q$1)</f>
        <v>0</v>
      </c>
      <c r="R45">
        <f>COUNTIFS(Batch_813445_batch_results.csv!$AD:$AD, 'answer tally vs actualDYNAMIC'!$A45,Batch_813445_batch_results.csv!$AH:$AH,'answer tally vs actualDYNAMIC'!R$1)</f>
        <v>0</v>
      </c>
    </row>
    <row r="46" spans="1:18">
      <c r="A46" t="s">
        <v>229</v>
      </c>
      <c r="B46">
        <v>27231154</v>
      </c>
      <c r="C46">
        <f>COUNTIFS(Batch_813445_batch_results.csv!$AD:$AD, 'answer tally vs actualDYNAMIC'!$A46)</f>
        <v>1</v>
      </c>
      <c r="D46">
        <f>COUNTIFS(Batch_813445_batch_results.csv!$AD:$AD, 'answer tally vs actualDYNAMIC'!$A46,Batch_813445_batch_results.csv!$AH:$AH,'answer tally vs actualDYNAMIC'!D$1)</f>
        <v>0</v>
      </c>
      <c r="E46">
        <f>COUNTIFS(Batch_813445_batch_results.csv!$AD:$AD, 'answer tally vs actualDYNAMIC'!$A46,Batch_813445_batch_results.csv!$AH:$AH,'answer tally vs actualDYNAMIC'!E$1)</f>
        <v>0</v>
      </c>
      <c r="F46">
        <f>COUNTIFS(Batch_813445_batch_results.csv!$AD:$AD, 'answer tally vs actualDYNAMIC'!$A46,Batch_813445_batch_results.csv!$AH:$AH,'answer tally vs actualDYNAMIC'!F$1)</f>
        <v>0</v>
      </c>
      <c r="G46">
        <f>COUNTIFS(Batch_813445_batch_results.csv!$AD:$AD, 'answer tally vs actualDYNAMIC'!$A46,Batch_813445_batch_results.csv!$AH:$AH,'answer tally vs actualDYNAMIC'!G$1)</f>
        <v>0</v>
      </c>
      <c r="H46">
        <f>COUNTIFS(Batch_813445_batch_results.csv!$AD:$AD, 'answer tally vs actualDYNAMIC'!$A46,Batch_813445_batch_results.csv!$AH:$AH,'answer tally vs actualDYNAMIC'!H$1)</f>
        <v>0</v>
      </c>
      <c r="I46">
        <f>COUNTIFS(Batch_813445_batch_results.csv!$AD:$AD, 'answer tally vs actualDYNAMIC'!$A46,Batch_813445_batch_results.csv!$AH:$AH,'answer tally vs actualDYNAMIC'!I$1)</f>
        <v>0</v>
      </c>
      <c r="J46">
        <f>COUNTIFS(Batch_813445_batch_results.csv!$AD:$AD, 'answer tally vs actualDYNAMIC'!$A46,Batch_813445_batch_results.csv!$AH:$AH,'answer tally vs actualDYNAMIC'!J$1)</f>
        <v>0</v>
      </c>
      <c r="K46">
        <f>COUNTIFS(Batch_813445_batch_results.csv!$AD:$AD, 'answer tally vs actualDYNAMIC'!$A46,Batch_813445_batch_results.csv!$AH:$AH,'answer tally vs actualDYNAMIC'!K$1)</f>
        <v>0</v>
      </c>
      <c r="L46">
        <f>COUNTIFS(Batch_813445_batch_results.csv!$AD:$AD, 'answer tally vs actualDYNAMIC'!$A46,Batch_813445_batch_results.csv!$AH:$AH,'answer tally vs actualDYNAMIC'!L$1)</f>
        <v>1</v>
      </c>
      <c r="M46">
        <f>COUNTIFS(Batch_813445_batch_results.csv!$AD:$AD, 'answer tally vs actualDYNAMIC'!$A46,Batch_813445_batch_results.csv!$AH:$AH,'answer tally vs actualDYNAMIC'!M$1)</f>
        <v>0</v>
      </c>
      <c r="N46">
        <f>COUNTIFS(Batch_813445_batch_results.csv!$AD:$AD, 'answer tally vs actualDYNAMIC'!$A46,Batch_813445_batch_results.csv!$AH:$AH,'answer tally vs actualDYNAMIC'!N$1)</f>
        <v>0</v>
      </c>
      <c r="O46">
        <f>COUNTIFS(Batch_813445_batch_results.csv!$AD:$AD, 'answer tally vs actualDYNAMIC'!$A46,Batch_813445_batch_results.csv!$AH:$AH,'answer tally vs actualDYNAMIC'!O$1)</f>
        <v>0</v>
      </c>
      <c r="P46">
        <f>COUNTIFS(Batch_813445_batch_results.csv!$AD:$AD, 'answer tally vs actualDYNAMIC'!$A46,Batch_813445_batch_results.csv!$AH:$AH,'answer tally vs actualDYNAMIC'!P$1)</f>
        <v>0</v>
      </c>
      <c r="Q46">
        <f>COUNTIFS(Batch_813445_batch_results.csv!$AD:$AD, 'answer tally vs actualDYNAMIC'!$A46,Batch_813445_batch_results.csv!$AH:$AH,'answer tally vs actualDYNAMIC'!Q$1)</f>
        <v>0</v>
      </c>
      <c r="R46">
        <f>COUNTIFS(Batch_813445_batch_results.csv!$AD:$AD, 'answer tally vs actualDYNAMIC'!$A46,Batch_813445_batch_results.csv!$AH:$AH,'answer tally vs actualDYNAMIC'!R$1)</f>
        <v>0</v>
      </c>
    </row>
    <row r="47" spans="1:18">
      <c r="A47" t="s">
        <v>2138</v>
      </c>
      <c r="B47">
        <v>5378501</v>
      </c>
      <c r="C47">
        <f>COUNTIFS(Batch_813445_batch_results.csv!$AD:$AD, 'answer tally vs actualDYNAMIC'!$A47)</f>
        <v>1</v>
      </c>
      <c r="D47">
        <f>COUNTIFS(Batch_813445_batch_results.csv!$AD:$AD, 'answer tally vs actualDYNAMIC'!$A47,Batch_813445_batch_results.csv!$AH:$AH,'answer tally vs actualDYNAMIC'!D$1)</f>
        <v>0</v>
      </c>
      <c r="E47">
        <f>COUNTIFS(Batch_813445_batch_results.csv!$AD:$AD, 'answer tally vs actualDYNAMIC'!$A47,Batch_813445_batch_results.csv!$AH:$AH,'answer tally vs actualDYNAMIC'!E$1)</f>
        <v>0</v>
      </c>
      <c r="F47">
        <f>COUNTIFS(Batch_813445_batch_results.csv!$AD:$AD, 'answer tally vs actualDYNAMIC'!$A47,Batch_813445_batch_results.csv!$AH:$AH,'answer tally vs actualDYNAMIC'!F$1)</f>
        <v>0</v>
      </c>
      <c r="G47">
        <f>COUNTIFS(Batch_813445_batch_results.csv!$AD:$AD, 'answer tally vs actualDYNAMIC'!$A47,Batch_813445_batch_results.csv!$AH:$AH,'answer tally vs actualDYNAMIC'!G$1)</f>
        <v>0</v>
      </c>
      <c r="H47">
        <f>COUNTIFS(Batch_813445_batch_results.csv!$AD:$AD, 'answer tally vs actualDYNAMIC'!$A47,Batch_813445_batch_results.csv!$AH:$AH,'answer tally vs actualDYNAMIC'!H$1)</f>
        <v>0</v>
      </c>
      <c r="I47">
        <f>COUNTIFS(Batch_813445_batch_results.csv!$AD:$AD, 'answer tally vs actualDYNAMIC'!$A47,Batch_813445_batch_results.csv!$AH:$AH,'answer tally vs actualDYNAMIC'!I$1)</f>
        <v>0</v>
      </c>
      <c r="J47">
        <f>COUNTIFS(Batch_813445_batch_results.csv!$AD:$AD, 'answer tally vs actualDYNAMIC'!$A47,Batch_813445_batch_results.csv!$AH:$AH,'answer tally vs actualDYNAMIC'!J$1)</f>
        <v>0</v>
      </c>
      <c r="K47">
        <f>COUNTIFS(Batch_813445_batch_results.csv!$AD:$AD, 'answer tally vs actualDYNAMIC'!$A47,Batch_813445_batch_results.csv!$AH:$AH,'answer tally vs actualDYNAMIC'!K$1)</f>
        <v>0</v>
      </c>
      <c r="L47">
        <f>COUNTIFS(Batch_813445_batch_results.csv!$AD:$AD, 'answer tally vs actualDYNAMIC'!$A47,Batch_813445_batch_results.csv!$AH:$AH,'answer tally vs actualDYNAMIC'!L$1)</f>
        <v>0</v>
      </c>
      <c r="M47">
        <f>COUNTIFS(Batch_813445_batch_results.csv!$AD:$AD, 'answer tally vs actualDYNAMIC'!$A47,Batch_813445_batch_results.csv!$AH:$AH,'answer tally vs actualDYNAMIC'!M$1)</f>
        <v>1</v>
      </c>
      <c r="N47">
        <f>COUNTIFS(Batch_813445_batch_results.csv!$AD:$AD, 'answer tally vs actualDYNAMIC'!$A47,Batch_813445_batch_results.csv!$AH:$AH,'answer tally vs actualDYNAMIC'!N$1)</f>
        <v>0</v>
      </c>
      <c r="O47">
        <f>COUNTIFS(Batch_813445_batch_results.csv!$AD:$AD, 'answer tally vs actualDYNAMIC'!$A47,Batch_813445_batch_results.csv!$AH:$AH,'answer tally vs actualDYNAMIC'!O$1)</f>
        <v>0</v>
      </c>
      <c r="P47">
        <f>COUNTIFS(Batch_813445_batch_results.csv!$AD:$AD, 'answer tally vs actualDYNAMIC'!$A47,Batch_813445_batch_results.csv!$AH:$AH,'answer tally vs actualDYNAMIC'!P$1)</f>
        <v>0</v>
      </c>
      <c r="Q47">
        <f>COUNTIFS(Batch_813445_batch_results.csv!$AD:$AD, 'answer tally vs actualDYNAMIC'!$A47,Batch_813445_batch_results.csv!$AH:$AH,'answer tally vs actualDYNAMIC'!Q$1)</f>
        <v>0</v>
      </c>
      <c r="R47">
        <f>COUNTIFS(Batch_813445_batch_results.csv!$AD:$AD, 'answer tally vs actualDYNAMIC'!$A47,Batch_813445_batch_results.csv!$AH:$AH,'answer tally vs actualDYNAMIC'!R$1)</f>
        <v>0</v>
      </c>
    </row>
    <row r="48" spans="1:18">
      <c r="A48" t="s">
        <v>2150</v>
      </c>
      <c r="B48">
        <v>865982</v>
      </c>
      <c r="C48">
        <f>COUNTIFS(Batch_813445_batch_results.csv!$AD:$AD, 'answer tally vs actualDYNAMIC'!$A48)</f>
        <v>1</v>
      </c>
      <c r="D48">
        <f>COUNTIFS(Batch_813445_batch_results.csv!$AD:$AD, 'answer tally vs actualDYNAMIC'!$A48,Batch_813445_batch_results.csv!$AH:$AH,'answer tally vs actualDYNAMIC'!D$1)</f>
        <v>0</v>
      </c>
      <c r="E48">
        <f>COUNTIFS(Batch_813445_batch_results.csv!$AD:$AD, 'answer tally vs actualDYNAMIC'!$A48,Batch_813445_batch_results.csv!$AH:$AH,'answer tally vs actualDYNAMIC'!E$1)</f>
        <v>0</v>
      </c>
      <c r="F48">
        <f>COUNTIFS(Batch_813445_batch_results.csv!$AD:$AD, 'answer tally vs actualDYNAMIC'!$A48,Batch_813445_batch_results.csv!$AH:$AH,'answer tally vs actualDYNAMIC'!F$1)</f>
        <v>0</v>
      </c>
      <c r="G48">
        <f>COUNTIFS(Batch_813445_batch_results.csv!$AD:$AD, 'answer tally vs actualDYNAMIC'!$A48,Batch_813445_batch_results.csv!$AH:$AH,'answer tally vs actualDYNAMIC'!G$1)</f>
        <v>0</v>
      </c>
      <c r="H48">
        <f>COUNTIFS(Batch_813445_batch_results.csv!$AD:$AD, 'answer tally vs actualDYNAMIC'!$A48,Batch_813445_batch_results.csv!$AH:$AH,'answer tally vs actualDYNAMIC'!H$1)</f>
        <v>0</v>
      </c>
      <c r="I48">
        <f>COUNTIFS(Batch_813445_batch_results.csv!$AD:$AD, 'answer tally vs actualDYNAMIC'!$A48,Batch_813445_batch_results.csv!$AH:$AH,'answer tally vs actualDYNAMIC'!I$1)</f>
        <v>0</v>
      </c>
      <c r="J48">
        <f>COUNTIFS(Batch_813445_batch_results.csv!$AD:$AD, 'answer tally vs actualDYNAMIC'!$A48,Batch_813445_batch_results.csv!$AH:$AH,'answer tally vs actualDYNAMIC'!J$1)</f>
        <v>0</v>
      </c>
      <c r="K48">
        <f>COUNTIFS(Batch_813445_batch_results.csv!$AD:$AD, 'answer tally vs actualDYNAMIC'!$A48,Batch_813445_batch_results.csv!$AH:$AH,'answer tally vs actualDYNAMIC'!K$1)</f>
        <v>0</v>
      </c>
      <c r="L48">
        <f>COUNTIFS(Batch_813445_batch_results.csv!$AD:$AD, 'answer tally vs actualDYNAMIC'!$A48,Batch_813445_batch_results.csv!$AH:$AH,'answer tally vs actualDYNAMIC'!L$1)</f>
        <v>0</v>
      </c>
      <c r="M48">
        <f>COUNTIFS(Batch_813445_batch_results.csv!$AD:$AD, 'answer tally vs actualDYNAMIC'!$A48,Batch_813445_batch_results.csv!$AH:$AH,'answer tally vs actualDYNAMIC'!M$1)</f>
        <v>1</v>
      </c>
      <c r="N48">
        <f>COUNTIFS(Batch_813445_batch_results.csv!$AD:$AD, 'answer tally vs actualDYNAMIC'!$A48,Batch_813445_batch_results.csv!$AH:$AH,'answer tally vs actualDYNAMIC'!N$1)</f>
        <v>0</v>
      </c>
      <c r="O48">
        <f>COUNTIFS(Batch_813445_batch_results.csv!$AD:$AD, 'answer tally vs actualDYNAMIC'!$A48,Batch_813445_batch_results.csv!$AH:$AH,'answer tally vs actualDYNAMIC'!O$1)</f>
        <v>0</v>
      </c>
      <c r="P48">
        <f>COUNTIFS(Batch_813445_batch_results.csv!$AD:$AD, 'answer tally vs actualDYNAMIC'!$A48,Batch_813445_batch_results.csv!$AH:$AH,'answer tally vs actualDYNAMIC'!P$1)</f>
        <v>0</v>
      </c>
      <c r="Q48">
        <f>COUNTIFS(Batch_813445_batch_results.csv!$AD:$AD, 'answer tally vs actualDYNAMIC'!$A48,Batch_813445_batch_results.csv!$AH:$AH,'answer tally vs actualDYNAMIC'!Q$1)</f>
        <v>0</v>
      </c>
      <c r="R48">
        <f>COUNTIFS(Batch_813445_batch_results.csv!$AD:$AD, 'answer tally vs actualDYNAMIC'!$A48,Batch_813445_batch_results.csv!$AH:$AH,'answer tally vs actualDYNAMIC'!R$1)</f>
        <v>0</v>
      </c>
    </row>
    <row r="49" spans="1:18">
      <c r="A49" t="s">
        <v>2037</v>
      </c>
      <c r="B49">
        <v>863552</v>
      </c>
      <c r="C49">
        <f>COUNTIFS(Batch_813445_batch_results.csv!$AD:$AD, 'answer tally vs actualDYNAMIC'!$A49)</f>
        <v>3</v>
      </c>
      <c r="D49">
        <f>COUNTIFS(Batch_813445_batch_results.csv!$AD:$AD, 'answer tally vs actualDYNAMIC'!$A49,Batch_813445_batch_results.csv!$AH:$AH,'answer tally vs actualDYNAMIC'!D$1)</f>
        <v>0</v>
      </c>
      <c r="E49">
        <f>COUNTIFS(Batch_813445_batch_results.csv!$AD:$AD, 'answer tally vs actualDYNAMIC'!$A49,Batch_813445_batch_results.csv!$AH:$AH,'answer tally vs actualDYNAMIC'!E$1)</f>
        <v>0</v>
      </c>
      <c r="F49">
        <f>COUNTIFS(Batch_813445_batch_results.csv!$AD:$AD, 'answer tally vs actualDYNAMIC'!$A49,Batch_813445_batch_results.csv!$AH:$AH,'answer tally vs actualDYNAMIC'!F$1)</f>
        <v>0</v>
      </c>
      <c r="G49">
        <f>COUNTIFS(Batch_813445_batch_results.csv!$AD:$AD, 'answer tally vs actualDYNAMIC'!$A49,Batch_813445_batch_results.csv!$AH:$AH,'answer tally vs actualDYNAMIC'!G$1)</f>
        <v>0</v>
      </c>
      <c r="H49">
        <f>COUNTIFS(Batch_813445_batch_results.csv!$AD:$AD, 'answer tally vs actualDYNAMIC'!$A49,Batch_813445_batch_results.csv!$AH:$AH,'answer tally vs actualDYNAMIC'!H$1)</f>
        <v>0</v>
      </c>
      <c r="I49">
        <f>COUNTIFS(Batch_813445_batch_results.csv!$AD:$AD, 'answer tally vs actualDYNAMIC'!$A49,Batch_813445_batch_results.csv!$AH:$AH,'answer tally vs actualDYNAMIC'!I$1)</f>
        <v>0</v>
      </c>
      <c r="J49">
        <f>COUNTIFS(Batch_813445_batch_results.csv!$AD:$AD, 'answer tally vs actualDYNAMIC'!$A49,Batch_813445_batch_results.csv!$AH:$AH,'answer tally vs actualDYNAMIC'!J$1)</f>
        <v>0</v>
      </c>
      <c r="K49">
        <f>COUNTIFS(Batch_813445_batch_results.csv!$AD:$AD, 'answer tally vs actualDYNAMIC'!$A49,Batch_813445_batch_results.csv!$AH:$AH,'answer tally vs actualDYNAMIC'!K$1)</f>
        <v>0</v>
      </c>
      <c r="L49">
        <f>COUNTIFS(Batch_813445_batch_results.csv!$AD:$AD, 'answer tally vs actualDYNAMIC'!$A49,Batch_813445_batch_results.csv!$AH:$AH,'answer tally vs actualDYNAMIC'!L$1)</f>
        <v>0</v>
      </c>
      <c r="M49">
        <f>COUNTIFS(Batch_813445_batch_results.csv!$AD:$AD, 'answer tally vs actualDYNAMIC'!$A49,Batch_813445_batch_results.csv!$AH:$AH,'answer tally vs actualDYNAMIC'!M$1)</f>
        <v>3</v>
      </c>
      <c r="N49">
        <f>COUNTIFS(Batch_813445_batch_results.csv!$AD:$AD, 'answer tally vs actualDYNAMIC'!$A49,Batch_813445_batch_results.csv!$AH:$AH,'answer tally vs actualDYNAMIC'!N$1)</f>
        <v>0</v>
      </c>
      <c r="O49">
        <f>COUNTIFS(Batch_813445_batch_results.csv!$AD:$AD, 'answer tally vs actualDYNAMIC'!$A49,Batch_813445_batch_results.csv!$AH:$AH,'answer tally vs actualDYNAMIC'!O$1)</f>
        <v>0</v>
      </c>
      <c r="P49">
        <f>COUNTIFS(Batch_813445_batch_results.csv!$AD:$AD, 'answer tally vs actualDYNAMIC'!$A49,Batch_813445_batch_results.csv!$AH:$AH,'answer tally vs actualDYNAMIC'!P$1)</f>
        <v>0</v>
      </c>
      <c r="Q49">
        <f>COUNTIFS(Batch_813445_batch_results.csv!$AD:$AD, 'answer tally vs actualDYNAMIC'!$A49,Batch_813445_batch_results.csv!$AH:$AH,'answer tally vs actualDYNAMIC'!Q$1)</f>
        <v>0</v>
      </c>
      <c r="R49">
        <f>COUNTIFS(Batch_813445_batch_results.csv!$AD:$AD, 'answer tally vs actualDYNAMIC'!$A49,Batch_813445_batch_results.csv!$AH:$AH,'answer tally vs actualDYNAMIC'!R$1)</f>
        <v>0</v>
      </c>
    </row>
    <row r="50" spans="1:18">
      <c r="A50" s="3" t="s">
        <v>1816</v>
      </c>
      <c r="B50">
        <v>810836</v>
      </c>
      <c r="C50">
        <f>COUNTIFS(Batch_813445_batch_results.csv!$AD:$AD, 'answer tally vs actualDYNAMIC'!$A50)</f>
        <v>1</v>
      </c>
      <c r="D50">
        <f>COUNTIFS(Batch_813445_batch_results.csv!$AD:$AD, 'answer tally vs actualDYNAMIC'!$A50,Batch_813445_batch_results.csv!$AH:$AH,'answer tally vs actualDYNAMIC'!D$1)</f>
        <v>0</v>
      </c>
      <c r="E50">
        <f>COUNTIFS(Batch_813445_batch_results.csv!$AD:$AD, 'answer tally vs actualDYNAMIC'!$A50,Batch_813445_batch_results.csv!$AH:$AH,'answer tally vs actualDYNAMIC'!E$1)</f>
        <v>0</v>
      </c>
      <c r="F50">
        <f>COUNTIFS(Batch_813445_batch_results.csv!$AD:$AD, 'answer tally vs actualDYNAMIC'!$A50,Batch_813445_batch_results.csv!$AH:$AH,'answer tally vs actualDYNAMIC'!F$1)</f>
        <v>0</v>
      </c>
      <c r="G50">
        <f>COUNTIFS(Batch_813445_batch_results.csv!$AD:$AD, 'answer tally vs actualDYNAMIC'!$A50,Batch_813445_batch_results.csv!$AH:$AH,'answer tally vs actualDYNAMIC'!G$1)</f>
        <v>0</v>
      </c>
      <c r="H50">
        <f>COUNTIFS(Batch_813445_batch_results.csv!$AD:$AD, 'answer tally vs actualDYNAMIC'!$A50,Batch_813445_batch_results.csv!$AH:$AH,'answer tally vs actualDYNAMIC'!H$1)</f>
        <v>0</v>
      </c>
      <c r="I50">
        <f>COUNTIFS(Batch_813445_batch_results.csv!$AD:$AD, 'answer tally vs actualDYNAMIC'!$A50,Batch_813445_batch_results.csv!$AH:$AH,'answer tally vs actualDYNAMIC'!I$1)</f>
        <v>0</v>
      </c>
      <c r="J50">
        <f>COUNTIFS(Batch_813445_batch_results.csv!$AD:$AD, 'answer tally vs actualDYNAMIC'!$A50,Batch_813445_batch_results.csv!$AH:$AH,'answer tally vs actualDYNAMIC'!J$1)</f>
        <v>0</v>
      </c>
      <c r="K50">
        <f>COUNTIFS(Batch_813445_batch_results.csv!$AD:$AD, 'answer tally vs actualDYNAMIC'!$A50,Batch_813445_batch_results.csv!$AH:$AH,'answer tally vs actualDYNAMIC'!K$1)</f>
        <v>0</v>
      </c>
      <c r="L50">
        <f>COUNTIFS(Batch_813445_batch_results.csv!$AD:$AD, 'answer tally vs actualDYNAMIC'!$A50,Batch_813445_batch_results.csv!$AH:$AH,'answer tally vs actualDYNAMIC'!L$1)</f>
        <v>0</v>
      </c>
      <c r="M50">
        <f>COUNTIFS(Batch_813445_batch_results.csv!$AD:$AD, 'answer tally vs actualDYNAMIC'!$A50,Batch_813445_batch_results.csv!$AH:$AH,'answer tally vs actualDYNAMIC'!M$1)</f>
        <v>0</v>
      </c>
      <c r="N50">
        <f>COUNTIFS(Batch_813445_batch_results.csv!$AD:$AD, 'answer tally vs actualDYNAMIC'!$A50,Batch_813445_batch_results.csv!$AH:$AH,'answer tally vs actualDYNAMIC'!N$1)</f>
        <v>0</v>
      </c>
      <c r="O50">
        <f>COUNTIFS(Batch_813445_batch_results.csv!$AD:$AD, 'answer tally vs actualDYNAMIC'!$A50,Batch_813445_batch_results.csv!$AH:$AH,'answer tally vs actualDYNAMIC'!O$1)</f>
        <v>0</v>
      </c>
      <c r="P50">
        <f>COUNTIFS(Batch_813445_batch_results.csv!$AD:$AD, 'answer tally vs actualDYNAMIC'!$A50,Batch_813445_batch_results.csv!$AH:$AH,'answer tally vs actualDYNAMIC'!P$1)</f>
        <v>0</v>
      </c>
      <c r="Q50">
        <f>COUNTIFS(Batch_813445_batch_results.csv!$AD:$AD, 'answer tally vs actualDYNAMIC'!$A50,Batch_813445_batch_results.csv!$AH:$AH,'answer tally vs actualDYNAMIC'!Q$1)</f>
        <v>0</v>
      </c>
      <c r="R50">
        <f>COUNTIFS(Batch_813445_batch_results.csv!$AD:$AD, 'answer tally vs actualDYNAMIC'!$A50,Batch_813445_batch_results.csv!$AH:$AH,'answer tally vs actualDYNAMIC'!R$1)</f>
        <v>0</v>
      </c>
    </row>
    <row r="51" spans="1:18">
      <c r="A51" s="3" t="s">
        <v>2395</v>
      </c>
      <c r="B51">
        <v>7742433</v>
      </c>
      <c r="C51">
        <f>COUNTIFS(Batch_813445_batch_results.csv!$AD:$AD, 'answer tally vs actualDYNAMIC'!$A51)</f>
        <v>1</v>
      </c>
      <c r="D51">
        <f>COUNTIFS(Batch_813445_batch_results.csv!$AD:$AD, 'answer tally vs actualDYNAMIC'!$A51,Batch_813445_batch_results.csv!$AH:$AH,'answer tally vs actualDYNAMIC'!D$1)</f>
        <v>0</v>
      </c>
      <c r="E51">
        <f>COUNTIFS(Batch_813445_batch_results.csv!$AD:$AD, 'answer tally vs actualDYNAMIC'!$A51,Batch_813445_batch_results.csv!$AH:$AH,'answer tally vs actualDYNAMIC'!E$1)</f>
        <v>0</v>
      </c>
      <c r="F51">
        <f>COUNTIFS(Batch_813445_batch_results.csv!$AD:$AD, 'answer tally vs actualDYNAMIC'!$A51,Batch_813445_batch_results.csv!$AH:$AH,'answer tally vs actualDYNAMIC'!F$1)</f>
        <v>0</v>
      </c>
      <c r="G51">
        <f>COUNTIFS(Batch_813445_batch_results.csv!$AD:$AD, 'answer tally vs actualDYNAMIC'!$A51,Batch_813445_batch_results.csv!$AH:$AH,'answer tally vs actualDYNAMIC'!G$1)</f>
        <v>0</v>
      </c>
      <c r="H51">
        <f>COUNTIFS(Batch_813445_batch_results.csv!$AD:$AD, 'answer tally vs actualDYNAMIC'!$A51,Batch_813445_batch_results.csv!$AH:$AH,'answer tally vs actualDYNAMIC'!H$1)</f>
        <v>0</v>
      </c>
      <c r="I51">
        <f>COUNTIFS(Batch_813445_batch_results.csv!$AD:$AD, 'answer tally vs actualDYNAMIC'!$A51,Batch_813445_batch_results.csv!$AH:$AH,'answer tally vs actualDYNAMIC'!I$1)</f>
        <v>0</v>
      </c>
      <c r="J51">
        <f>COUNTIFS(Batch_813445_batch_results.csv!$AD:$AD, 'answer tally vs actualDYNAMIC'!$A51,Batch_813445_batch_results.csv!$AH:$AH,'answer tally vs actualDYNAMIC'!J$1)</f>
        <v>0</v>
      </c>
      <c r="K51">
        <f>COUNTIFS(Batch_813445_batch_results.csv!$AD:$AD, 'answer tally vs actualDYNAMIC'!$A51,Batch_813445_batch_results.csv!$AH:$AH,'answer tally vs actualDYNAMIC'!K$1)</f>
        <v>0</v>
      </c>
      <c r="L51">
        <f>COUNTIFS(Batch_813445_batch_results.csv!$AD:$AD, 'answer tally vs actualDYNAMIC'!$A51,Batch_813445_batch_results.csv!$AH:$AH,'answer tally vs actualDYNAMIC'!L$1)</f>
        <v>0</v>
      </c>
      <c r="M51">
        <f>COUNTIFS(Batch_813445_batch_results.csv!$AD:$AD, 'answer tally vs actualDYNAMIC'!$A51,Batch_813445_batch_results.csv!$AH:$AH,'answer tally vs actualDYNAMIC'!M$1)</f>
        <v>0</v>
      </c>
      <c r="N51">
        <f>COUNTIFS(Batch_813445_batch_results.csv!$AD:$AD, 'answer tally vs actualDYNAMIC'!$A51,Batch_813445_batch_results.csv!$AH:$AH,'answer tally vs actualDYNAMIC'!N$1)</f>
        <v>0</v>
      </c>
      <c r="O51">
        <f>COUNTIFS(Batch_813445_batch_results.csv!$AD:$AD, 'answer tally vs actualDYNAMIC'!$A51,Batch_813445_batch_results.csv!$AH:$AH,'answer tally vs actualDYNAMIC'!O$1)</f>
        <v>1</v>
      </c>
      <c r="P51">
        <f>COUNTIFS(Batch_813445_batch_results.csv!$AD:$AD, 'answer tally vs actualDYNAMIC'!$A51,Batch_813445_batch_results.csv!$AH:$AH,'answer tally vs actualDYNAMIC'!P$1)</f>
        <v>0</v>
      </c>
      <c r="Q51">
        <f>COUNTIFS(Batch_813445_batch_results.csv!$AD:$AD, 'answer tally vs actualDYNAMIC'!$A51,Batch_813445_batch_results.csv!$AH:$AH,'answer tally vs actualDYNAMIC'!Q$1)</f>
        <v>0</v>
      </c>
      <c r="R51">
        <f>COUNTIFS(Batch_813445_batch_results.csv!$AD:$AD, 'answer tally vs actualDYNAMIC'!$A51,Batch_813445_batch_results.csv!$AH:$AH,'answer tally vs actualDYNAMIC'!R$1)</f>
        <v>0</v>
      </c>
    </row>
    <row r="52" spans="1:18">
      <c r="A52" s="3" t="s">
        <v>2335</v>
      </c>
      <c r="B52">
        <v>806704</v>
      </c>
      <c r="C52">
        <f>COUNTIFS(Batch_813445_batch_results.csv!$AD:$AD, 'answer tally vs actualDYNAMIC'!$A52)</f>
        <v>1</v>
      </c>
      <c r="D52">
        <f>COUNTIFS(Batch_813445_batch_results.csv!$AD:$AD, 'answer tally vs actualDYNAMIC'!$A52,Batch_813445_batch_results.csv!$AH:$AH,'answer tally vs actualDYNAMIC'!D$1)</f>
        <v>0</v>
      </c>
      <c r="E52">
        <f>COUNTIFS(Batch_813445_batch_results.csv!$AD:$AD, 'answer tally vs actualDYNAMIC'!$A52,Batch_813445_batch_results.csv!$AH:$AH,'answer tally vs actualDYNAMIC'!E$1)</f>
        <v>0</v>
      </c>
      <c r="F52">
        <f>COUNTIFS(Batch_813445_batch_results.csv!$AD:$AD, 'answer tally vs actualDYNAMIC'!$A52,Batch_813445_batch_results.csv!$AH:$AH,'answer tally vs actualDYNAMIC'!F$1)</f>
        <v>0</v>
      </c>
      <c r="G52">
        <f>COUNTIFS(Batch_813445_batch_results.csv!$AD:$AD, 'answer tally vs actualDYNAMIC'!$A52,Batch_813445_batch_results.csv!$AH:$AH,'answer tally vs actualDYNAMIC'!G$1)</f>
        <v>0</v>
      </c>
      <c r="H52">
        <f>COUNTIFS(Batch_813445_batch_results.csv!$AD:$AD, 'answer tally vs actualDYNAMIC'!$A52,Batch_813445_batch_results.csv!$AH:$AH,'answer tally vs actualDYNAMIC'!H$1)</f>
        <v>0</v>
      </c>
      <c r="I52">
        <f>COUNTIFS(Batch_813445_batch_results.csv!$AD:$AD, 'answer tally vs actualDYNAMIC'!$A52,Batch_813445_batch_results.csv!$AH:$AH,'answer tally vs actualDYNAMIC'!I$1)</f>
        <v>0</v>
      </c>
      <c r="J52">
        <f>COUNTIFS(Batch_813445_batch_results.csv!$AD:$AD, 'answer tally vs actualDYNAMIC'!$A52,Batch_813445_batch_results.csv!$AH:$AH,'answer tally vs actualDYNAMIC'!J$1)</f>
        <v>0</v>
      </c>
      <c r="K52">
        <f>COUNTIFS(Batch_813445_batch_results.csv!$AD:$AD, 'answer tally vs actualDYNAMIC'!$A52,Batch_813445_batch_results.csv!$AH:$AH,'answer tally vs actualDYNAMIC'!K$1)</f>
        <v>0</v>
      </c>
      <c r="L52">
        <f>COUNTIFS(Batch_813445_batch_results.csv!$AD:$AD, 'answer tally vs actualDYNAMIC'!$A52,Batch_813445_batch_results.csv!$AH:$AH,'answer tally vs actualDYNAMIC'!L$1)</f>
        <v>0</v>
      </c>
      <c r="M52">
        <f>COUNTIFS(Batch_813445_batch_results.csv!$AD:$AD, 'answer tally vs actualDYNAMIC'!$A52,Batch_813445_batch_results.csv!$AH:$AH,'answer tally vs actualDYNAMIC'!M$1)</f>
        <v>0</v>
      </c>
      <c r="N52">
        <f>COUNTIFS(Batch_813445_batch_results.csv!$AD:$AD, 'answer tally vs actualDYNAMIC'!$A52,Batch_813445_batch_results.csv!$AH:$AH,'answer tally vs actualDYNAMIC'!N$1)</f>
        <v>1</v>
      </c>
      <c r="O52">
        <f>COUNTIFS(Batch_813445_batch_results.csv!$AD:$AD, 'answer tally vs actualDYNAMIC'!$A52,Batch_813445_batch_results.csv!$AH:$AH,'answer tally vs actualDYNAMIC'!O$1)</f>
        <v>0</v>
      </c>
      <c r="P52">
        <f>COUNTIFS(Batch_813445_batch_results.csv!$AD:$AD, 'answer tally vs actualDYNAMIC'!$A52,Batch_813445_batch_results.csv!$AH:$AH,'answer tally vs actualDYNAMIC'!P$1)</f>
        <v>0</v>
      </c>
      <c r="Q52">
        <f>COUNTIFS(Batch_813445_batch_results.csv!$AD:$AD, 'answer tally vs actualDYNAMIC'!$A52,Batch_813445_batch_results.csv!$AH:$AH,'answer tally vs actualDYNAMIC'!Q$1)</f>
        <v>0</v>
      </c>
      <c r="R52">
        <f>COUNTIFS(Batch_813445_batch_results.csv!$AD:$AD, 'answer tally vs actualDYNAMIC'!$A52,Batch_813445_batch_results.csv!$AH:$AH,'answer tally vs actualDYNAMIC'!R$1)</f>
        <v>0</v>
      </c>
    </row>
    <row r="53" spans="1:18">
      <c r="A53" s="3" t="s">
        <v>2490</v>
      </c>
      <c r="B53">
        <v>7536297</v>
      </c>
      <c r="C53">
        <f>COUNTIFS(Batch_813445_batch_results.csv!$AD:$AD, 'answer tally vs actualDYNAMIC'!$A53)</f>
        <v>1</v>
      </c>
      <c r="D53">
        <f>COUNTIFS(Batch_813445_batch_results.csv!$AD:$AD, 'answer tally vs actualDYNAMIC'!$A53,Batch_813445_batch_results.csv!$AH:$AH,'answer tally vs actualDYNAMIC'!D$1)</f>
        <v>0</v>
      </c>
      <c r="E53">
        <f>COUNTIFS(Batch_813445_batch_results.csv!$AD:$AD, 'answer tally vs actualDYNAMIC'!$A53,Batch_813445_batch_results.csv!$AH:$AH,'answer tally vs actualDYNAMIC'!E$1)</f>
        <v>0</v>
      </c>
      <c r="F53">
        <f>COUNTIFS(Batch_813445_batch_results.csv!$AD:$AD, 'answer tally vs actualDYNAMIC'!$A53,Batch_813445_batch_results.csv!$AH:$AH,'answer tally vs actualDYNAMIC'!F$1)</f>
        <v>0</v>
      </c>
      <c r="G53">
        <f>COUNTIFS(Batch_813445_batch_results.csv!$AD:$AD, 'answer tally vs actualDYNAMIC'!$A53,Batch_813445_batch_results.csv!$AH:$AH,'answer tally vs actualDYNAMIC'!G$1)</f>
        <v>0</v>
      </c>
      <c r="H53">
        <f>COUNTIFS(Batch_813445_batch_results.csv!$AD:$AD, 'answer tally vs actualDYNAMIC'!$A53,Batch_813445_batch_results.csv!$AH:$AH,'answer tally vs actualDYNAMIC'!H$1)</f>
        <v>0</v>
      </c>
      <c r="I53">
        <f>COUNTIFS(Batch_813445_batch_results.csv!$AD:$AD, 'answer tally vs actualDYNAMIC'!$A53,Batch_813445_batch_results.csv!$AH:$AH,'answer tally vs actualDYNAMIC'!I$1)</f>
        <v>0</v>
      </c>
      <c r="J53">
        <f>COUNTIFS(Batch_813445_batch_results.csv!$AD:$AD, 'answer tally vs actualDYNAMIC'!$A53,Batch_813445_batch_results.csv!$AH:$AH,'answer tally vs actualDYNAMIC'!J$1)</f>
        <v>0</v>
      </c>
      <c r="K53">
        <f>COUNTIFS(Batch_813445_batch_results.csv!$AD:$AD, 'answer tally vs actualDYNAMIC'!$A53,Batch_813445_batch_results.csv!$AH:$AH,'answer tally vs actualDYNAMIC'!K$1)</f>
        <v>0</v>
      </c>
      <c r="L53">
        <f>COUNTIFS(Batch_813445_batch_results.csv!$AD:$AD, 'answer tally vs actualDYNAMIC'!$A53,Batch_813445_batch_results.csv!$AH:$AH,'answer tally vs actualDYNAMIC'!L$1)</f>
        <v>0</v>
      </c>
      <c r="M53">
        <f>COUNTIFS(Batch_813445_batch_results.csv!$AD:$AD, 'answer tally vs actualDYNAMIC'!$A53,Batch_813445_batch_results.csv!$AH:$AH,'answer tally vs actualDYNAMIC'!M$1)</f>
        <v>0</v>
      </c>
      <c r="N53">
        <f>COUNTIFS(Batch_813445_batch_results.csv!$AD:$AD, 'answer tally vs actualDYNAMIC'!$A53,Batch_813445_batch_results.csv!$AH:$AH,'answer tally vs actualDYNAMIC'!N$1)</f>
        <v>0</v>
      </c>
      <c r="O53">
        <f>COUNTIFS(Batch_813445_batch_results.csv!$AD:$AD, 'answer tally vs actualDYNAMIC'!$A53,Batch_813445_batch_results.csv!$AH:$AH,'answer tally vs actualDYNAMIC'!O$1)</f>
        <v>1</v>
      </c>
      <c r="P53">
        <f>COUNTIFS(Batch_813445_batch_results.csv!$AD:$AD, 'answer tally vs actualDYNAMIC'!$A53,Batch_813445_batch_results.csv!$AH:$AH,'answer tally vs actualDYNAMIC'!P$1)</f>
        <v>0</v>
      </c>
      <c r="Q53">
        <f>COUNTIFS(Batch_813445_batch_results.csv!$AD:$AD, 'answer tally vs actualDYNAMIC'!$A53,Batch_813445_batch_results.csv!$AH:$AH,'answer tally vs actualDYNAMIC'!Q$1)</f>
        <v>0</v>
      </c>
      <c r="R53">
        <f>COUNTIFS(Batch_813445_batch_results.csv!$AD:$AD, 'answer tally vs actualDYNAMIC'!$A53,Batch_813445_batch_results.csv!$AH:$AH,'answer tally vs actualDYNAMIC'!R$1)</f>
        <v>0</v>
      </c>
    </row>
    <row r="54" spans="1:18">
      <c r="A54" s="3" t="s">
        <v>2276</v>
      </c>
      <c r="B54">
        <v>930740</v>
      </c>
      <c r="C54">
        <f>COUNTIFS(Batch_813445_batch_results.csv!$AD:$AD, 'answer tally vs actualDYNAMIC'!$A54)</f>
        <v>1</v>
      </c>
      <c r="D54">
        <f>COUNTIFS(Batch_813445_batch_results.csv!$AD:$AD, 'answer tally vs actualDYNAMIC'!$A54,Batch_813445_batch_results.csv!$AH:$AH,'answer tally vs actualDYNAMIC'!D$1)</f>
        <v>0</v>
      </c>
      <c r="E54">
        <f>COUNTIFS(Batch_813445_batch_results.csv!$AD:$AD, 'answer tally vs actualDYNAMIC'!$A54,Batch_813445_batch_results.csv!$AH:$AH,'answer tally vs actualDYNAMIC'!E$1)</f>
        <v>0</v>
      </c>
      <c r="F54">
        <f>COUNTIFS(Batch_813445_batch_results.csv!$AD:$AD, 'answer tally vs actualDYNAMIC'!$A54,Batch_813445_batch_results.csv!$AH:$AH,'answer tally vs actualDYNAMIC'!F$1)</f>
        <v>0</v>
      </c>
      <c r="G54">
        <f>COUNTIFS(Batch_813445_batch_results.csv!$AD:$AD, 'answer tally vs actualDYNAMIC'!$A54,Batch_813445_batch_results.csv!$AH:$AH,'answer tally vs actualDYNAMIC'!G$1)</f>
        <v>0</v>
      </c>
      <c r="H54">
        <f>COUNTIFS(Batch_813445_batch_results.csv!$AD:$AD, 'answer tally vs actualDYNAMIC'!$A54,Batch_813445_batch_results.csv!$AH:$AH,'answer tally vs actualDYNAMIC'!H$1)</f>
        <v>0</v>
      </c>
      <c r="I54">
        <f>COUNTIFS(Batch_813445_batch_results.csv!$AD:$AD, 'answer tally vs actualDYNAMIC'!$A54,Batch_813445_batch_results.csv!$AH:$AH,'answer tally vs actualDYNAMIC'!I$1)</f>
        <v>0</v>
      </c>
      <c r="J54">
        <f>COUNTIFS(Batch_813445_batch_results.csv!$AD:$AD, 'answer tally vs actualDYNAMIC'!$A54,Batch_813445_batch_results.csv!$AH:$AH,'answer tally vs actualDYNAMIC'!J$1)</f>
        <v>0</v>
      </c>
      <c r="K54">
        <f>COUNTIFS(Batch_813445_batch_results.csv!$AD:$AD, 'answer tally vs actualDYNAMIC'!$A54,Batch_813445_batch_results.csv!$AH:$AH,'answer tally vs actualDYNAMIC'!K$1)</f>
        <v>0</v>
      </c>
      <c r="L54">
        <f>COUNTIFS(Batch_813445_batch_results.csv!$AD:$AD, 'answer tally vs actualDYNAMIC'!$A54,Batch_813445_batch_results.csv!$AH:$AH,'answer tally vs actualDYNAMIC'!L$1)</f>
        <v>0</v>
      </c>
      <c r="M54">
        <f>COUNTIFS(Batch_813445_batch_results.csv!$AD:$AD, 'answer tally vs actualDYNAMIC'!$A54,Batch_813445_batch_results.csv!$AH:$AH,'answer tally vs actualDYNAMIC'!M$1)</f>
        <v>0</v>
      </c>
      <c r="N54">
        <f>COUNTIFS(Batch_813445_batch_results.csv!$AD:$AD, 'answer tally vs actualDYNAMIC'!$A54,Batch_813445_batch_results.csv!$AH:$AH,'answer tally vs actualDYNAMIC'!N$1)</f>
        <v>1</v>
      </c>
      <c r="O54">
        <f>COUNTIFS(Batch_813445_batch_results.csv!$AD:$AD, 'answer tally vs actualDYNAMIC'!$A54,Batch_813445_batch_results.csv!$AH:$AH,'answer tally vs actualDYNAMIC'!O$1)</f>
        <v>0</v>
      </c>
      <c r="P54">
        <f>COUNTIFS(Batch_813445_batch_results.csv!$AD:$AD, 'answer tally vs actualDYNAMIC'!$A54,Batch_813445_batch_results.csv!$AH:$AH,'answer tally vs actualDYNAMIC'!P$1)</f>
        <v>0</v>
      </c>
      <c r="Q54">
        <f>COUNTIFS(Batch_813445_batch_results.csv!$AD:$AD, 'answer tally vs actualDYNAMIC'!$A54,Batch_813445_batch_results.csv!$AH:$AH,'answer tally vs actualDYNAMIC'!Q$1)</f>
        <v>0</v>
      </c>
      <c r="R54">
        <f>COUNTIFS(Batch_813445_batch_results.csv!$AD:$AD, 'answer tally vs actualDYNAMIC'!$A54,Batch_813445_batch_results.csv!$AH:$AH,'answer tally vs actualDYNAMIC'!R$1)</f>
        <v>0</v>
      </c>
    </row>
    <row r="55" spans="1:18">
      <c r="A55" t="s">
        <v>1877</v>
      </c>
      <c r="B55">
        <v>5859810</v>
      </c>
      <c r="C55">
        <f>COUNTIFS(Batch_813445_batch_results.csv!$AD:$AD, 'answer tally vs actualDYNAMIC'!$A55)</f>
        <v>1</v>
      </c>
      <c r="D55">
        <f>COUNTIFS(Batch_813445_batch_results.csv!$AD:$AD, 'answer tally vs actualDYNAMIC'!$A55,Batch_813445_batch_results.csv!$AH:$AH,'answer tally vs actualDYNAMIC'!D$1)</f>
        <v>0</v>
      </c>
      <c r="E55">
        <f>COUNTIFS(Batch_813445_batch_results.csv!$AD:$AD, 'answer tally vs actualDYNAMIC'!$A55,Batch_813445_batch_results.csv!$AH:$AH,'answer tally vs actualDYNAMIC'!E$1)</f>
        <v>0</v>
      </c>
      <c r="F55">
        <f>COUNTIFS(Batch_813445_batch_results.csv!$AD:$AD, 'answer tally vs actualDYNAMIC'!$A55,Batch_813445_batch_results.csv!$AH:$AH,'answer tally vs actualDYNAMIC'!F$1)</f>
        <v>0</v>
      </c>
      <c r="G55">
        <f>COUNTIFS(Batch_813445_batch_results.csv!$AD:$AD, 'answer tally vs actualDYNAMIC'!$A55,Batch_813445_batch_results.csv!$AH:$AH,'answer tally vs actualDYNAMIC'!G$1)</f>
        <v>0</v>
      </c>
      <c r="H55">
        <f>COUNTIFS(Batch_813445_batch_results.csv!$AD:$AD, 'answer tally vs actualDYNAMIC'!$A55,Batch_813445_batch_results.csv!$AH:$AH,'answer tally vs actualDYNAMIC'!H$1)</f>
        <v>0</v>
      </c>
      <c r="I55">
        <f>COUNTIFS(Batch_813445_batch_results.csv!$AD:$AD, 'answer tally vs actualDYNAMIC'!$A55,Batch_813445_batch_results.csv!$AH:$AH,'answer tally vs actualDYNAMIC'!I$1)</f>
        <v>0</v>
      </c>
      <c r="J55">
        <f>COUNTIFS(Batch_813445_batch_results.csv!$AD:$AD, 'answer tally vs actualDYNAMIC'!$A55,Batch_813445_batch_results.csv!$AH:$AH,'answer tally vs actualDYNAMIC'!J$1)</f>
        <v>0</v>
      </c>
      <c r="K55">
        <f>COUNTIFS(Batch_813445_batch_results.csv!$AD:$AD, 'answer tally vs actualDYNAMIC'!$A55,Batch_813445_batch_results.csv!$AH:$AH,'answer tally vs actualDYNAMIC'!K$1)</f>
        <v>0</v>
      </c>
      <c r="L55">
        <f>COUNTIFS(Batch_813445_batch_results.csv!$AD:$AD, 'answer tally vs actualDYNAMIC'!$A55,Batch_813445_batch_results.csv!$AH:$AH,'answer tally vs actualDYNAMIC'!L$1)</f>
        <v>0</v>
      </c>
      <c r="M55">
        <f>COUNTIFS(Batch_813445_batch_results.csv!$AD:$AD, 'answer tally vs actualDYNAMIC'!$A55,Batch_813445_batch_results.csv!$AH:$AH,'answer tally vs actualDYNAMIC'!M$1)</f>
        <v>0</v>
      </c>
      <c r="N55">
        <f>COUNTIFS(Batch_813445_batch_results.csv!$AD:$AD, 'answer tally vs actualDYNAMIC'!$A55,Batch_813445_batch_results.csv!$AH:$AH,'answer tally vs actualDYNAMIC'!N$1)</f>
        <v>0</v>
      </c>
      <c r="O55">
        <f>COUNTIFS(Batch_813445_batch_results.csv!$AD:$AD, 'answer tally vs actualDYNAMIC'!$A55,Batch_813445_batch_results.csv!$AH:$AH,'answer tally vs actualDYNAMIC'!O$1)</f>
        <v>0</v>
      </c>
      <c r="P55">
        <f>COUNTIFS(Batch_813445_batch_results.csv!$AD:$AD, 'answer tally vs actualDYNAMIC'!$A55,Batch_813445_batch_results.csv!$AH:$AH,'answer tally vs actualDYNAMIC'!P$1)</f>
        <v>1</v>
      </c>
      <c r="Q55">
        <f>COUNTIFS(Batch_813445_batch_results.csv!$AD:$AD, 'answer tally vs actualDYNAMIC'!$A55,Batch_813445_batch_results.csv!$AH:$AH,'answer tally vs actualDYNAMIC'!Q$1)</f>
        <v>0</v>
      </c>
      <c r="R55">
        <f>COUNTIFS(Batch_813445_batch_results.csv!$AD:$AD, 'answer tally vs actualDYNAMIC'!$A55,Batch_813445_batch_results.csv!$AH:$AH,'answer tally vs actualDYNAMIC'!R$1)</f>
        <v>0</v>
      </c>
    </row>
    <row r="56" spans="1:18">
      <c r="A56" t="s">
        <v>1828</v>
      </c>
      <c r="B56">
        <v>13039455</v>
      </c>
      <c r="C56">
        <f>COUNTIFS(Batch_813445_batch_results.csv!$AD:$AD, 'answer tally vs actualDYNAMIC'!$A56)</f>
        <v>1</v>
      </c>
      <c r="D56">
        <f>COUNTIFS(Batch_813445_batch_results.csv!$AD:$AD, 'answer tally vs actualDYNAMIC'!$A56,Batch_813445_batch_results.csv!$AH:$AH,'answer tally vs actualDYNAMIC'!D$1)</f>
        <v>0</v>
      </c>
      <c r="E56">
        <f>COUNTIFS(Batch_813445_batch_results.csv!$AD:$AD, 'answer tally vs actualDYNAMIC'!$A56,Batch_813445_batch_results.csv!$AH:$AH,'answer tally vs actualDYNAMIC'!E$1)</f>
        <v>0</v>
      </c>
      <c r="F56">
        <f>COUNTIFS(Batch_813445_batch_results.csv!$AD:$AD, 'answer tally vs actualDYNAMIC'!$A56,Batch_813445_batch_results.csv!$AH:$AH,'answer tally vs actualDYNAMIC'!F$1)</f>
        <v>0</v>
      </c>
      <c r="G56">
        <f>COUNTIFS(Batch_813445_batch_results.csv!$AD:$AD, 'answer tally vs actualDYNAMIC'!$A56,Batch_813445_batch_results.csv!$AH:$AH,'answer tally vs actualDYNAMIC'!G$1)</f>
        <v>0</v>
      </c>
      <c r="H56">
        <f>COUNTIFS(Batch_813445_batch_results.csv!$AD:$AD, 'answer tally vs actualDYNAMIC'!$A56,Batch_813445_batch_results.csv!$AH:$AH,'answer tally vs actualDYNAMIC'!H$1)</f>
        <v>0</v>
      </c>
      <c r="I56">
        <f>COUNTIFS(Batch_813445_batch_results.csv!$AD:$AD, 'answer tally vs actualDYNAMIC'!$A56,Batch_813445_batch_results.csv!$AH:$AH,'answer tally vs actualDYNAMIC'!I$1)</f>
        <v>0</v>
      </c>
      <c r="J56">
        <f>COUNTIFS(Batch_813445_batch_results.csv!$AD:$AD, 'answer tally vs actualDYNAMIC'!$A56,Batch_813445_batch_results.csv!$AH:$AH,'answer tally vs actualDYNAMIC'!J$1)</f>
        <v>0</v>
      </c>
      <c r="K56">
        <f>COUNTIFS(Batch_813445_batch_results.csv!$AD:$AD, 'answer tally vs actualDYNAMIC'!$A56,Batch_813445_batch_results.csv!$AH:$AH,'answer tally vs actualDYNAMIC'!K$1)</f>
        <v>0</v>
      </c>
      <c r="L56">
        <f>COUNTIFS(Batch_813445_batch_results.csv!$AD:$AD, 'answer tally vs actualDYNAMIC'!$A56,Batch_813445_batch_results.csv!$AH:$AH,'answer tally vs actualDYNAMIC'!L$1)</f>
        <v>0</v>
      </c>
      <c r="M56">
        <f>COUNTIFS(Batch_813445_batch_results.csv!$AD:$AD, 'answer tally vs actualDYNAMIC'!$A56,Batch_813445_batch_results.csv!$AH:$AH,'answer tally vs actualDYNAMIC'!M$1)</f>
        <v>0</v>
      </c>
      <c r="N56">
        <f>COUNTIFS(Batch_813445_batch_results.csv!$AD:$AD, 'answer tally vs actualDYNAMIC'!$A56,Batch_813445_batch_results.csv!$AH:$AH,'answer tally vs actualDYNAMIC'!N$1)</f>
        <v>0</v>
      </c>
      <c r="O56">
        <f>COUNTIFS(Batch_813445_batch_results.csv!$AD:$AD, 'answer tally vs actualDYNAMIC'!$A56,Batch_813445_batch_results.csv!$AH:$AH,'answer tally vs actualDYNAMIC'!O$1)</f>
        <v>0</v>
      </c>
      <c r="P56">
        <f>COUNTIFS(Batch_813445_batch_results.csv!$AD:$AD, 'answer tally vs actualDYNAMIC'!$A56,Batch_813445_batch_results.csv!$AH:$AH,'answer tally vs actualDYNAMIC'!P$1)</f>
        <v>1</v>
      </c>
      <c r="Q56">
        <f>COUNTIFS(Batch_813445_batch_results.csv!$AD:$AD, 'answer tally vs actualDYNAMIC'!$A56,Batch_813445_batch_results.csv!$AH:$AH,'answer tally vs actualDYNAMIC'!Q$1)</f>
        <v>0</v>
      </c>
      <c r="R56">
        <f>COUNTIFS(Batch_813445_batch_results.csv!$AD:$AD, 'answer tally vs actualDYNAMIC'!$A56,Batch_813445_batch_results.csv!$AH:$AH,'answer tally vs actualDYNAMIC'!R$1)</f>
        <v>0</v>
      </c>
    </row>
    <row r="57" spans="1:18">
      <c r="A57" t="s">
        <v>1865</v>
      </c>
      <c r="B57">
        <v>1581049</v>
      </c>
      <c r="C57">
        <f>COUNTIFS(Batch_813445_batch_results.csv!$AD:$AD, 'answer tally vs actualDYNAMIC'!$A57)</f>
        <v>1</v>
      </c>
      <c r="D57">
        <f>COUNTIFS(Batch_813445_batch_results.csv!$AD:$AD, 'answer tally vs actualDYNAMIC'!$A57,Batch_813445_batch_results.csv!$AH:$AH,'answer tally vs actualDYNAMIC'!D$1)</f>
        <v>0</v>
      </c>
      <c r="E57">
        <f>COUNTIFS(Batch_813445_batch_results.csv!$AD:$AD, 'answer tally vs actualDYNAMIC'!$A57,Batch_813445_batch_results.csv!$AH:$AH,'answer tally vs actualDYNAMIC'!E$1)</f>
        <v>0</v>
      </c>
      <c r="F57">
        <f>COUNTIFS(Batch_813445_batch_results.csv!$AD:$AD, 'answer tally vs actualDYNAMIC'!$A57,Batch_813445_batch_results.csv!$AH:$AH,'answer tally vs actualDYNAMIC'!F$1)</f>
        <v>0</v>
      </c>
      <c r="G57">
        <f>COUNTIFS(Batch_813445_batch_results.csv!$AD:$AD, 'answer tally vs actualDYNAMIC'!$A57,Batch_813445_batch_results.csv!$AH:$AH,'answer tally vs actualDYNAMIC'!G$1)</f>
        <v>0</v>
      </c>
      <c r="H57">
        <f>COUNTIFS(Batch_813445_batch_results.csv!$AD:$AD, 'answer tally vs actualDYNAMIC'!$A57,Batch_813445_batch_results.csv!$AH:$AH,'answer tally vs actualDYNAMIC'!H$1)</f>
        <v>0</v>
      </c>
      <c r="I57">
        <f>COUNTIFS(Batch_813445_batch_results.csv!$AD:$AD, 'answer tally vs actualDYNAMIC'!$A57,Batch_813445_batch_results.csv!$AH:$AH,'answer tally vs actualDYNAMIC'!I$1)</f>
        <v>0</v>
      </c>
      <c r="J57">
        <f>COUNTIFS(Batch_813445_batch_results.csv!$AD:$AD, 'answer tally vs actualDYNAMIC'!$A57,Batch_813445_batch_results.csv!$AH:$AH,'answer tally vs actualDYNAMIC'!J$1)</f>
        <v>0</v>
      </c>
      <c r="K57">
        <f>COUNTIFS(Batch_813445_batch_results.csv!$AD:$AD, 'answer tally vs actualDYNAMIC'!$A57,Batch_813445_batch_results.csv!$AH:$AH,'answer tally vs actualDYNAMIC'!K$1)</f>
        <v>0</v>
      </c>
      <c r="L57">
        <f>COUNTIFS(Batch_813445_batch_results.csv!$AD:$AD, 'answer tally vs actualDYNAMIC'!$A57,Batch_813445_batch_results.csv!$AH:$AH,'answer tally vs actualDYNAMIC'!L$1)</f>
        <v>0</v>
      </c>
      <c r="M57">
        <f>COUNTIFS(Batch_813445_batch_results.csv!$AD:$AD, 'answer tally vs actualDYNAMIC'!$A57,Batch_813445_batch_results.csv!$AH:$AH,'answer tally vs actualDYNAMIC'!M$1)</f>
        <v>0</v>
      </c>
      <c r="N57">
        <f>COUNTIFS(Batch_813445_batch_results.csv!$AD:$AD, 'answer tally vs actualDYNAMIC'!$A57,Batch_813445_batch_results.csv!$AH:$AH,'answer tally vs actualDYNAMIC'!N$1)</f>
        <v>0</v>
      </c>
      <c r="O57">
        <f>COUNTIFS(Batch_813445_batch_results.csv!$AD:$AD, 'answer tally vs actualDYNAMIC'!$A57,Batch_813445_batch_results.csv!$AH:$AH,'answer tally vs actualDYNAMIC'!O$1)</f>
        <v>0</v>
      </c>
      <c r="P57">
        <f>COUNTIFS(Batch_813445_batch_results.csv!$AD:$AD, 'answer tally vs actualDYNAMIC'!$A57,Batch_813445_batch_results.csv!$AH:$AH,'answer tally vs actualDYNAMIC'!P$1)</f>
        <v>1</v>
      </c>
      <c r="Q57">
        <f>COUNTIFS(Batch_813445_batch_results.csv!$AD:$AD, 'answer tally vs actualDYNAMIC'!$A57,Batch_813445_batch_results.csv!$AH:$AH,'answer tally vs actualDYNAMIC'!Q$1)</f>
        <v>0</v>
      </c>
      <c r="R57">
        <f>COUNTIFS(Batch_813445_batch_results.csv!$AD:$AD, 'answer tally vs actualDYNAMIC'!$A57,Batch_813445_batch_results.csv!$AH:$AH,'answer tally vs actualDYNAMIC'!R$1)</f>
        <v>0</v>
      </c>
    </row>
    <row r="58" spans="1:18">
      <c r="A58" t="s">
        <v>1851</v>
      </c>
      <c r="B58">
        <v>5438125</v>
      </c>
      <c r="C58">
        <f>COUNTIFS(Batch_813445_batch_results.csv!$AD:$AD, 'answer tally vs actualDYNAMIC'!$A58)</f>
        <v>2</v>
      </c>
      <c r="D58">
        <f>COUNTIFS(Batch_813445_batch_results.csv!$AD:$AD, 'answer tally vs actualDYNAMIC'!$A58,Batch_813445_batch_results.csv!$AH:$AH,'answer tally vs actualDYNAMIC'!D$1)</f>
        <v>0</v>
      </c>
      <c r="E58">
        <f>COUNTIFS(Batch_813445_batch_results.csv!$AD:$AD, 'answer tally vs actualDYNAMIC'!$A58,Batch_813445_batch_results.csv!$AH:$AH,'answer tally vs actualDYNAMIC'!E$1)</f>
        <v>0</v>
      </c>
      <c r="F58">
        <f>COUNTIFS(Batch_813445_batch_results.csv!$AD:$AD, 'answer tally vs actualDYNAMIC'!$A58,Batch_813445_batch_results.csv!$AH:$AH,'answer tally vs actualDYNAMIC'!F$1)</f>
        <v>0</v>
      </c>
      <c r="G58">
        <f>COUNTIFS(Batch_813445_batch_results.csv!$AD:$AD, 'answer tally vs actualDYNAMIC'!$A58,Batch_813445_batch_results.csv!$AH:$AH,'answer tally vs actualDYNAMIC'!G$1)</f>
        <v>0</v>
      </c>
      <c r="H58">
        <f>COUNTIFS(Batch_813445_batch_results.csv!$AD:$AD, 'answer tally vs actualDYNAMIC'!$A58,Batch_813445_batch_results.csv!$AH:$AH,'answer tally vs actualDYNAMIC'!H$1)</f>
        <v>0</v>
      </c>
      <c r="I58">
        <f>COUNTIFS(Batch_813445_batch_results.csv!$AD:$AD, 'answer tally vs actualDYNAMIC'!$A58,Batch_813445_batch_results.csv!$AH:$AH,'answer tally vs actualDYNAMIC'!I$1)</f>
        <v>0</v>
      </c>
      <c r="J58">
        <f>COUNTIFS(Batch_813445_batch_results.csv!$AD:$AD, 'answer tally vs actualDYNAMIC'!$A58,Batch_813445_batch_results.csv!$AH:$AH,'answer tally vs actualDYNAMIC'!J$1)</f>
        <v>0</v>
      </c>
      <c r="K58">
        <f>COUNTIFS(Batch_813445_batch_results.csv!$AD:$AD, 'answer tally vs actualDYNAMIC'!$A58,Batch_813445_batch_results.csv!$AH:$AH,'answer tally vs actualDYNAMIC'!K$1)</f>
        <v>0</v>
      </c>
      <c r="L58">
        <f>COUNTIFS(Batch_813445_batch_results.csv!$AD:$AD, 'answer tally vs actualDYNAMIC'!$A58,Batch_813445_batch_results.csv!$AH:$AH,'answer tally vs actualDYNAMIC'!L$1)</f>
        <v>0</v>
      </c>
      <c r="M58">
        <f>COUNTIFS(Batch_813445_batch_results.csv!$AD:$AD, 'answer tally vs actualDYNAMIC'!$A58,Batch_813445_batch_results.csv!$AH:$AH,'answer tally vs actualDYNAMIC'!M$1)</f>
        <v>0</v>
      </c>
      <c r="N58">
        <f>COUNTIFS(Batch_813445_batch_results.csv!$AD:$AD, 'answer tally vs actualDYNAMIC'!$A58,Batch_813445_batch_results.csv!$AH:$AH,'answer tally vs actualDYNAMIC'!N$1)</f>
        <v>0</v>
      </c>
      <c r="O58">
        <f>COUNTIFS(Batch_813445_batch_results.csv!$AD:$AD, 'answer tally vs actualDYNAMIC'!$A58,Batch_813445_batch_results.csv!$AH:$AH,'answer tally vs actualDYNAMIC'!O$1)</f>
        <v>0</v>
      </c>
      <c r="P58">
        <f>COUNTIFS(Batch_813445_batch_results.csv!$AD:$AD, 'answer tally vs actualDYNAMIC'!$A58,Batch_813445_batch_results.csv!$AH:$AH,'answer tally vs actualDYNAMIC'!P$1)</f>
        <v>2</v>
      </c>
      <c r="Q58">
        <f>COUNTIFS(Batch_813445_batch_results.csv!$AD:$AD, 'answer tally vs actualDYNAMIC'!$A58,Batch_813445_batch_results.csv!$AH:$AH,'answer tally vs actualDYNAMIC'!Q$1)</f>
        <v>0</v>
      </c>
      <c r="R58">
        <f>COUNTIFS(Batch_813445_batch_results.csv!$AD:$AD, 'answer tally vs actualDYNAMIC'!$A58,Batch_813445_batch_results.csv!$AH:$AH,'answer tally vs actualDYNAMIC'!R$1)</f>
        <v>0</v>
      </c>
    </row>
    <row r="59" spans="1:18">
      <c r="A59" t="s">
        <v>907</v>
      </c>
      <c r="B59">
        <v>21379638</v>
      </c>
      <c r="C59">
        <f>COUNTIFS(Batch_813445_batch_results.csv!$AD:$AD, 'answer tally vs actualDYNAMIC'!$A59)</f>
        <v>0</v>
      </c>
      <c r="D59">
        <f>COUNTIFS(Batch_813445_batch_results.csv!$AD:$AD, 'answer tally vs actualDYNAMIC'!$A59,Batch_813445_batch_results.csv!$AH:$AH,'answer tally vs actualDYNAMIC'!D$1)</f>
        <v>0</v>
      </c>
      <c r="E59">
        <f>COUNTIFS(Batch_813445_batch_results.csv!$AD:$AD, 'answer tally vs actualDYNAMIC'!$A59,Batch_813445_batch_results.csv!$AH:$AH,'answer tally vs actualDYNAMIC'!E$1)</f>
        <v>0</v>
      </c>
      <c r="F59">
        <f>COUNTIFS(Batch_813445_batch_results.csv!$AD:$AD, 'answer tally vs actualDYNAMIC'!$A59,Batch_813445_batch_results.csv!$AH:$AH,'answer tally vs actualDYNAMIC'!F$1)</f>
        <v>0</v>
      </c>
      <c r="G59">
        <f>COUNTIFS(Batch_813445_batch_results.csv!$AD:$AD, 'answer tally vs actualDYNAMIC'!$A59,Batch_813445_batch_results.csv!$AH:$AH,'answer tally vs actualDYNAMIC'!G$1)</f>
        <v>0</v>
      </c>
      <c r="H59">
        <f>COUNTIFS(Batch_813445_batch_results.csv!$AD:$AD, 'answer tally vs actualDYNAMIC'!$A59,Batch_813445_batch_results.csv!$AH:$AH,'answer tally vs actualDYNAMIC'!H$1)</f>
        <v>0</v>
      </c>
      <c r="I59">
        <f>COUNTIFS(Batch_813445_batch_results.csv!$AD:$AD, 'answer tally vs actualDYNAMIC'!$A59,Batch_813445_batch_results.csv!$AH:$AH,'answer tally vs actualDYNAMIC'!I$1)</f>
        <v>0</v>
      </c>
      <c r="J59">
        <f>COUNTIFS(Batch_813445_batch_results.csv!$AD:$AD, 'answer tally vs actualDYNAMIC'!$A59,Batch_813445_batch_results.csv!$AH:$AH,'answer tally vs actualDYNAMIC'!J$1)</f>
        <v>0</v>
      </c>
      <c r="K59">
        <f>COUNTIFS(Batch_813445_batch_results.csv!$AD:$AD, 'answer tally vs actualDYNAMIC'!$A59,Batch_813445_batch_results.csv!$AH:$AH,'answer tally vs actualDYNAMIC'!K$1)</f>
        <v>0</v>
      </c>
      <c r="L59">
        <f>COUNTIFS(Batch_813445_batch_results.csv!$AD:$AD, 'answer tally vs actualDYNAMIC'!$A59,Batch_813445_batch_results.csv!$AH:$AH,'answer tally vs actualDYNAMIC'!L$1)</f>
        <v>0</v>
      </c>
      <c r="M59">
        <f>COUNTIFS(Batch_813445_batch_results.csv!$AD:$AD, 'answer tally vs actualDYNAMIC'!$A59,Batch_813445_batch_results.csv!$AH:$AH,'answer tally vs actualDYNAMIC'!M$1)</f>
        <v>0</v>
      </c>
      <c r="N59">
        <f>COUNTIFS(Batch_813445_batch_results.csv!$AD:$AD, 'answer tally vs actualDYNAMIC'!$A59,Batch_813445_batch_results.csv!$AH:$AH,'answer tally vs actualDYNAMIC'!N$1)</f>
        <v>0</v>
      </c>
      <c r="O59">
        <f>COUNTIFS(Batch_813445_batch_results.csv!$AD:$AD, 'answer tally vs actualDYNAMIC'!$A59,Batch_813445_batch_results.csv!$AH:$AH,'answer tally vs actualDYNAMIC'!O$1)</f>
        <v>0</v>
      </c>
      <c r="P59">
        <f>COUNTIFS(Batch_813445_batch_results.csv!$AD:$AD, 'answer tally vs actualDYNAMIC'!$A59,Batch_813445_batch_results.csv!$AH:$AH,'answer tally vs actualDYNAMIC'!P$1)</f>
        <v>0</v>
      </c>
      <c r="Q59">
        <f>COUNTIFS(Batch_813445_batch_results.csv!$AD:$AD, 'answer tally vs actualDYNAMIC'!$A59,Batch_813445_batch_results.csv!$AH:$AH,'answer tally vs actualDYNAMIC'!Q$1)</f>
        <v>0</v>
      </c>
      <c r="R59">
        <f>COUNTIFS(Batch_813445_batch_results.csv!$AD:$AD, 'answer tally vs actualDYNAMIC'!$A59,Batch_813445_batch_results.csv!$AH:$AH,'answer tally vs actualDYNAMIC'!R$1)</f>
        <v>0</v>
      </c>
    </row>
    <row r="60" spans="1:18">
      <c r="A60" t="s">
        <v>857</v>
      </c>
      <c r="B60">
        <v>21509808</v>
      </c>
      <c r="C60">
        <f>COUNTIFS(Batch_813445_batch_results.csv!$AD:$AD, 'answer tally vs actualDYNAMIC'!$A60)</f>
        <v>0</v>
      </c>
      <c r="D60">
        <f>COUNTIFS(Batch_813445_batch_results.csv!$AD:$AD, 'answer tally vs actualDYNAMIC'!$A60,Batch_813445_batch_results.csv!$AH:$AH,'answer tally vs actualDYNAMIC'!D$1)</f>
        <v>0</v>
      </c>
      <c r="E60">
        <f>COUNTIFS(Batch_813445_batch_results.csv!$AD:$AD, 'answer tally vs actualDYNAMIC'!$A60,Batch_813445_batch_results.csv!$AH:$AH,'answer tally vs actualDYNAMIC'!E$1)</f>
        <v>0</v>
      </c>
      <c r="F60">
        <f>COUNTIFS(Batch_813445_batch_results.csv!$AD:$AD, 'answer tally vs actualDYNAMIC'!$A60,Batch_813445_batch_results.csv!$AH:$AH,'answer tally vs actualDYNAMIC'!F$1)</f>
        <v>0</v>
      </c>
      <c r="G60">
        <f>COUNTIFS(Batch_813445_batch_results.csv!$AD:$AD, 'answer tally vs actualDYNAMIC'!$A60,Batch_813445_batch_results.csv!$AH:$AH,'answer tally vs actualDYNAMIC'!G$1)</f>
        <v>0</v>
      </c>
      <c r="H60">
        <f>COUNTIFS(Batch_813445_batch_results.csv!$AD:$AD, 'answer tally vs actualDYNAMIC'!$A60,Batch_813445_batch_results.csv!$AH:$AH,'answer tally vs actualDYNAMIC'!H$1)</f>
        <v>0</v>
      </c>
      <c r="I60">
        <f>COUNTIFS(Batch_813445_batch_results.csv!$AD:$AD, 'answer tally vs actualDYNAMIC'!$A60,Batch_813445_batch_results.csv!$AH:$AH,'answer tally vs actualDYNAMIC'!I$1)</f>
        <v>0</v>
      </c>
      <c r="J60">
        <f>COUNTIFS(Batch_813445_batch_results.csv!$AD:$AD, 'answer tally vs actualDYNAMIC'!$A60,Batch_813445_batch_results.csv!$AH:$AH,'answer tally vs actualDYNAMIC'!J$1)</f>
        <v>0</v>
      </c>
      <c r="K60">
        <f>COUNTIFS(Batch_813445_batch_results.csv!$AD:$AD, 'answer tally vs actualDYNAMIC'!$A60,Batch_813445_batch_results.csv!$AH:$AH,'answer tally vs actualDYNAMIC'!K$1)</f>
        <v>0</v>
      </c>
      <c r="L60">
        <f>COUNTIFS(Batch_813445_batch_results.csv!$AD:$AD, 'answer tally vs actualDYNAMIC'!$A60,Batch_813445_batch_results.csv!$AH:$AH,'answer tally vs actualDYNAMIC'!L$1)</f>
        <v>0</v>
      </c>
      <c r="M60">
        <f>COUNTIFS(Batch_813445_batch_results.csv!$AD:$AD, 'answer tally vs actualDYNAMIC'!$A60,Batch_813445_batch_results.csv!$AH:$AH,'answer tally vs actualDYNAMIC'!M$1)</f>
        <v>0</v>
      </c>
      <c r="N60">
        <f>COUNTIFS(Batch_813445_batch_results.csv!$AD:$AD, 'answer tally vs actualDYNAMIC'!$A60,Batch_813445_batch_results.csv!$AH:$AH,'answer tally vs actualDYNAMIC'!N$1)</f>
        <v>0</v>
      </c>
      <c r="O60">
        <f>COUNTIFS(Batch_813445_batch_results.csv!$AD:$AD, 'answer tally vs actualDYNAMIC'!$A60,Batch_813445_batch_results.csv!$AH:$AH,'answer tally vs actualDYNAMIC'!O$1)</f>
        <v>0</v>
      </c>
      <c r="P60">
        <f>COUNTIFS(Batch_813445_batch_results.csv!$AD:$AD, 'answer tally vs actualDYNAMIC'!$A60,Batch_813445_batch_results.csv!$AH:$AH,'answer tally vs actualDYNAMIC'!P$1)</f>
        <v>0</v>
      </c>
      <c r="Q60">
        <f>COUNTIFS(Batch_813445_batch_results.csv!$AD:$AD, 'answer tally vs actualDYNAMIC'!$A60,Batch_813445_batch_results.csv!$AH:$AH,'answer tally vs actualDYNAMIC'!Q$1)</f>
        <v>0</v>
      </c>
      <c r="R60">
        <f>COUNTIFS(Batch_813445_batch_results.csv!$AD:$AD, 'answer tally vs actualDYNAMIC'!$A60,Batch_813445_batch_results.csv!$AH:$AH,'answer tally vs actualDYNAMIC'!R$1)</f>
        <v>0</v>
      </c>
    </row>
    <row r="61" spans="1:18">
      <c r="A61" t="s">
        <v>838</v>
      </c>
      <c r="B61">
        <v>5976201</v>
      </c>
      <c r="C61">
        <f>COUNTIFS(Batch_813445_batch_results.csv!$AD:$AD, 'answer tally vs actualDYNAMIC'!$A61)</f>
        <v>0</v>
      </c>
      <c r="D61">
        <f>COUNTIFS(Batch_813445_batch_results.csv!$AD:$AD, 'answer tally vs actualDYNAMIC'!$A61,Batch_813445_batch_results.csv!$AH:$AH,'answer tally vs actualDYNAMIC'!D$1)</f>
        <v>0</v>
      </c>
      <c r="E61">
        <f>COUNTIFS(Batch_813445_batch_results.csv!$AD:$AD, 'answer tally vs actualDYNAMIC'!$A61,Batch_813445_batch_results.csv!$AH:$AH,'answer tally vs actualDYNAMIC'!E$1)</f>
        <v>0</v>
      </c>
      <c r="F61">
        <f>COUNTIFS(Batch_813445_batch_results.csv!$AD:$AD, 'answer tally vs actualDYNAMIC'!$A61,Batch_813445_batch_results.csv!$AH:$AH,'answer tally vs actualDYNAMIC'!F$1)</f>
        <v>0</v>
      </c>
      <c r="G61">
        <f>COUNTIFS(Batch_813445_batch_results.csv!$AD:$AD, 'answer tally vs actualDYNAMIC'!$A61,Batch_813445_batch_results.csv!$AH:$AH,'answer tally vs actualDYNAMIC'!G$1)</f>
        <v>0</v>
      </c>
      <c r="H61">
        <f>COUNTIFS(Batch_813445_batch_results.csv!$AD:$AD, 'answer tally vs actualDYNAMIC'!$A61,Batch_813445_batch_results.csv!$AH:$AH,'answer tally vs actualDYNAMIC'!H$1)</f>
        <v>0</v>
      </c>
      <c r="I61">
        <f>COUNTIFS(Batch_813445_batch_results.csv!$AD:$AD, 'answer tally vs actualDYNAMIC'!$A61,Batch_813445_batch_results.csv!$AH:$AH,'answer tally vs actualDYNAMIC'!I$1)</f>
        <v>0</v>
      </c>
      <c r="J61">
        <f>COUNTIFS(Batch_813445_batch_results.csv!$AD:$AD, 'answer tally vs actualDYNAMIC'!$A61,Batch_813445_batch_results.csv!$AH:$AH,'answer tally vs actualDYNAMIC'!J$1)</f>
        <v>0</v>
      </c>
      <c r="K61">
        <f>COUNTIFS(Batch_813445_batch_results.csv!$AD:$AD, 'answer tally vs actualDYNAMIC'!$A61,Batch_813445_batch_results.csv!$AH:$AH,'answer tally vs actualDYNAMIC'!K$1)</f>
        <v>0</v>
      </c>
      <c r="L61">
        <f>COUNTIFS(Batch_813445_batch_results.csv!$AD:$AD, 'answer tally vs actualDYNAMIC'!$A61,Batch_813445_batch_results.csv!$AH:$AH,'answer tally vs actualDYNAMIC'!L$1)</f>
        <v>0</v>
      </c>
      <c r="M61">
        <f>COUNTIFS(Batch_813445_batch_results.csv!$AD:$AD, 'answer tally vs actualDYNAMIC'!$A61,Batch_813445_batch_results.csv!$AH:$AH,'answer tally vs actualDYNAMIC'!M$1)</f>
        <v>0</v>
      </c>
      <c r="N61">
        <f>COUNTIFS(Batch_813445_batch_results.csv!$AD:$AD, 'answer tally vs actualDYNAMIC'!$A61,Batch_813445_batch_results.csv!$AH:$AH,'answer tally vs actualDYNAMIC'!N$1)</f>
        <v>0</v>
      </c>
      <c r="O61">
        <f>COUNTIFS(Batch_813445_batch_results.csv!$AD:$AD, 'answer tally vs actualDYNAMIC'!$A61,Batch_813445_batch_results.csv!$AH:$AH,'answer tally vs actualDYNAMIC'!O$1)</f>
        <v>0</v>
      </c>
      <c r="P61">
        <f>COUNTIFS(Batch_813445_batch_results.csv!$AD:$AD, 'answer tally vs actualDYNAMIC'!$A61,Batch_813445_batch_results.csv!$AH:$AH,'answer tally vs actualDYNAMIC'!P$1)</f>
        <v>0</v>
      </c>
      <c r="Q61">
        <f>COUNTIFS(Batch_813445_batch_results.csv!$AD:$AD, 'answer tally vs actualDYNAMIC'!$A61,Batch_813445_batch_results.csv!$AH:$AH,'answer tally vs actualDYNAMIC'!Q$1)</f>
        <v>0</v>
      </c>
      <c r="R61">
        <f>COUNTIFS(Batch_813445_batch_results.csv!$AD:$AD, 'answer tally vs actualDYNAMIC'!$A61,Batch_813445_batch_results.csv!$AH:$AH,'answer tally vs actualDYNAMIC'!R$1)</f>
        <v>0</v>
      </c>
    </row>
    <row r="62" spans="1:18">
      <c r="A62" t="s">
        <v>833</v>
      </c>
      <c r="B62">
        <v>21509808</v>
      </c>
      <c r="C62">
        <f>COUNTIFS(Batch_813445_batch_results.csv!$AD:$AD, 'answer tally vs actualDYNAMIC'!$A62)</f>
        <v>0</v>
      </c>
      <c r="D62">
        <f>COUNTIFS(Batch_813445_batch_results.csv!$AD:$AD, 'answer tally vs actualDYNAMIC'!$A62,Batch_813445_batch_results.csv!$AH:$AH,'answer tally vs actualDYNAMIC'!D$1)</f>
        <v>0</v>
      </c>
      <c r="E62">
        <f>COUNTIFS(Batch_813445_batch_results.csv!$AD:$AD, 'answer tally vs actualDYNAMIC'!$A62,Batch_813445_batch_results.csv!$AH:$AH,'answer tally vs actualDYNAMIC'!E$1)</f>
        <v>0</v>
      </c>
      <c r="F62">
        <f>COUNTIFS(Batch_813445_batch_results.csv!$AD:$AD, 'answer tally vs actualDYNAMIC'!$A62,Batch_813445_batch_results.csv!$AH:$AH,'answer tally vs actualDYNAMIC'!F$1)</f>
        <v>0</v>
      </c>
      <c r="G62">
        <f>COUNTIFS(Batch_813445_batch_results.csv!$AD:$AD, 'answer tally vs actualDYNAMIC'!$A62,Batch_813445_batch_results.csv!$AH:$AH,'answer tally vs actualDYNAMIC'!G$1)</f>
        <v>0</v>
      </c>
      <c r="H62">
        <f>COUNTIFS(Batch_813445_batch_results.csv!$AD:$AD, 'answer tally vs actualDYNAMIC'!$A62,Batch_813445_batch_results.csv!$AH:$AH,'answer tally vs actualDYNAMIC'!H$1)</f>
        <v>0</v>
      </c>
      <c r="I62">
        <f>COUNTIFS(Batch_813445_batch_results.csv!$AD:$AD, 'answer tally vs actualDYNAMIC'!$A62,Batch_813445_batch_results.csv!$AH:$AH,'answer tally vs actualDYNAMIC'!I$1)</f>
        <v>0</v>
      </c>
      <c r="J62">
        <f>COUNTIFS(Batch_813445_batch_results.csv!$AD:$AD, 'answer tally vs actualDYNAMIC'!$A62,Batch_813445_batch_results.csv!$AH:$AH,'answer tally vs actualDYNAMIC'!J$1)</f>
        <v>0</v>
      </c>
      <c r="K62">
        <f>COUNTIFS(Batch_813445_batch_results.csv!$AD:$AD, 'answer tally vs actualDYNAMIC'!$A62,Batch_813445_batch_results.csv!$AH:$AH,'answer tally vs actualDYNAMIC'!K$1)</f>
        <v>0</v>
      </c>
      <c r="L62">
        <f>COUNTIFS(Batch_813445_batch_results.csv!$AD:$AD, 'answer tally vs actualDYNAMIC'!$A62,Batch_813445_batch_results.csv!$AH:$AH,'answer tally vs actualDYNAMIC'!L$1)</f>
        <v>0</v>
      </c>
      <c r="M62">
        <f>COUNTIFS(Batch_813445_batch_results.csv!$AD:$AD, 'answer tally vs actualDYNAMIC'!$A62,Batch_813445_batch_results.csv!$AH:$AH,'answer tally vs actualDYNAMIC'!M$1)</f>
        <v>0</v>
      </c>
      <c r="N62">
        <f>COUNTIFS(Batch_813445_batch_results.csv!$AD:$AD, 'answer tally vs actualDYNAMIC'!$A62,Batch_813445_batch_results.csv!$AH:$AH,'answer tally vs actualDYNAMIC'!N$1)</f>
        <v>0</v>
      </c>
      <c r="O62">
        <f>COUNTIFS(Batch_813445_batch_results.csv!$AD:$AD, 'answer tally vs actualDYNAMIC'!$A62,Batch_813445_batch_results.csv!$AH:$AH,'answer tally vs actualDYNAMIC'!O$1)</f>
        <v>0</v>
      </c>
      <c r="P62">
        <f>COUNTIFS(Batch_813445_batch_results.csv!$AD:$AD, 'answer tally vs actualDYNAMIC'!$A62,Batch_813445_batch_results.csv!$AH:$AH,'answer tally vs actualDYNAMIC'!P$1)</f>
        <v>0</v>
      </c>
      <c r="Q62">
        <f>COUNTIFS(Batch_813445_batch_results.csv!$AD:$AD, 'answer tally vs actualDYNAMIC'!$A62,Batch_813445_batch_results.csv!$AH:$AH,'answer tally vs actualDYNAMIC'!Q$1)</f>
        <v>0</v>
      </c>
      <c r="R62">
        <f>COUNTIFS(Batch_813445_batch_results.csv!$AD:$AD, 'answer tally vs actualDYNAMIC'!$A62,Batch_813445_batch_results.csv!$AH:$AH,'answer tally vs actualDYNAMIC'!R$1)</f>
        <v>0</v>
      </c>
    </row>
    <row r="63" spans="1:18">
      <c r="A63" t="s">
        <v>913</v>
      </c>
      <c r="B63">
        <v>5399068</v>
      </c>
      <c r="C63">
        <f>COUNTIFS(Batch_813445_batch_results.csv!$AD:$AD, 'answer tally vs actualDYNAMIC'!$A63)</f>
        <v>1</v>
      </c>
      <c r="D63">
        <f>COUNTIFS(Batch_813445_batch_results.csv!$AD:$AD, 'answer tally vs actualDYNAMIC'!$A63,Batch_813445_batch_results.csv!$AH:$AH,'answer tally vs actualDYNAMIC'!D$1)</f>
        <v>0</v>
      </c>
      <c r="E63">
        <f>COUNTIFS(Batch_813445_batch_results.csv!$AD:$AD, 'answer tally vs actualDYNAMIC'!$A63,Batch_813445_batch_results.csv!$AH:$AH,'answer tally vs actualDYNAMIC'!E$1)</f>
        <v>0</v>
      </c>
      <c r="F63">
        <f>COUNTIFS(Batch_813445_batch_results.csv!$AD:$AD, 'answer tally vs actualDYNAMIC'!$A63,Batch_813445_batch_results.csv!$AH:$AH,'answer tally vs actualDYNAMIC'!F$1)</f>
        <v>0</v>
      </c>
      <c r="G63">
        <f>COUNTIFS(Batch_813445_batch_results.csv!$AD:$AD, 'answer tally vs actualDYNAMIC'!$A63,Batch_813445_batch_results.csv!$AH:$AH,'answer tally vs actualDYNAMIC'!G$1)</f>
        <v>0</v>
      </c>
      <c r="H63">
        <f>COUNTIFS(Batch_813445_batch_results.csv!$AD:$AD, 'answer tally vs actualDYNAMIC'!$A63,Batch_813445_batch_results.csv!$AH:$AH,'answer tally vs actualDYNAMIC'!H$1)</f>
        <v>0</v>
      </c>
      <c r="I63">
        <f>COUNTIFS(Batch_813445_batch_results.csv!$AD:$AD, 'answer tally vs actualDYNAMIC'!$A63,Batch_813445_batch_results.csv!$AH:$AH,'answer tally vs actualDYNAMIC'!I$1)</f>
        <v>0</v>
      </c>
      <c r="J63">
        <f>COUNTIFS(Batch_813445_batch_results.csv!$AD:$AD, 'answer tally vs actualDYNAMIC'!$A63,Batch_813445_batch_results.csv!$AH:$AH,'answer tally vs actualDYNAMIC'!J$1)</f>
        <v>0</v>
      </c>
      <c r="K63">
        <f>COUNTIFS(Batch_813445_batch_results.csv!$AD:$AD, 'answer tally vs actualDYNAMIC'!$A63,Batch_813445_batch_results.csv!$AH:$AH,'answer tally vs actualDYNAMIC'!K$1)</f>
        <v>0</v>
      </c>
      <c r="L63">
        <f>COUNTIFS(Batch_813445_batch_results.csv!$AD:$AD, 'answer tally vs actualDYNAMIC'!$A63,Batch_813445_batch_results.csv!$AH:$AH,'answer tally vs actualDYNAMIC'!L$1)</f>
        <v>0</v>
      </c>
      <c r="M63">
        <f>COUNTIFS(Batch_813445_batch_results.csv!$AD:$AD, 'answer tally vs actualDYNAMIC'!$A63,Batch_813445_batch_results.csv!$AH:$AH,'answer tally vs actualDYNAMIC'!M$1)</f>
        <v>0</v>
      </c>
      <c r="N63">
        <f>COUNTIFS(Batch_813445_batch_results.csv!$AD:$AD, 'answer tally vs actualDYNAMIC'!$A63,Batch_813445_batch_results.csv!$AH:$AH,'answer tally vs actualDYNAMIC'!N$1)</f>
        <v>1</v>
      </c>
      <c r="O63">
        <f>COUNTIFS(Batch_813445_batch_results.csv!$AD:$AD, 'answer tally vs actualDYNAMIC'!$A63,Batch_813445_batch_results.csv!$AH:$AH,'answer tally vs actualDYNAMIC'!O$1)</f>
        <v>0</v>
      </c>
      <c r="P63">
        <f>COUNTIFS(Batch_813445_batch_results.csv!$AD:$AD, 'answer tally vs actualDYNAMIC'!$A63,Batch_813445_batch_results.csv!$AH:$AH,'answer tally vs actualDYNAMIC'!P$1)</f>
        <v>0</v>
      </c>
      <c r="Q63">
        <f>COUNTIFS(Batch_813445_batch_results.csv!$AD:$AD, 'answer tally vs actualDYNAMIC'!$A63,Batch_813445_batch_results.csv!$AH:$AH,'answer tally vs actualDYNAMIC'!Q$1)</f>
        <v>0</v>
      </c>
      <c r="R63">
        <f>COUNTIFS(Batch_813445_batch_results.csv!$AD:$AD, 'answer tally vs actualDYNAMIC'!$A63,Batch_813445_batch_results.csv!$AH:$AH,'answer tally vs actualDYNAMIC'!R$1)</f>
        <v>0</v>
      </c>
    </row>
    <row r="64" spans="1:18">
      <c r="A64" t="s">
        <v>320</v>
      </c>
      <c r="B64">
        <v>5904768</v>
      </c>
      <c r="C64">
        <f>COUNTIFS(Batch_813445_batch_results.csv!$AD:$AD, 'answer tally vs actualDYNAMIC'!$A64)</f>
        <v>1</v>
      </c>
      <c r="D64">
        <f>COUNTIFS(Batch_813445_batch_results.csv!$AD:$AD, 'answer tally vs actualDYNAMIC'!$A64,Batch_813445_batch_results.csv!$AH:$AH,'answer tally vs actualDYNAMIC'!D$1)</f>
        <v>0</v>
      </c>
      <c r="E64">
        <f>COUNTIFS(Batch_813445_batch_results.csv!$AD:$AD, 'answer tally vs actualDYNAMIC'!$A64,Batch_813445_batch_results.csv!$AH:$AH,'answer tally vs actualDYNAMIC'!E$1)</f>
        <v>0</v>
      </c>
      <c r="F64">
        <f>COUNTIFS(Batch_813445_batch_results.csv!$AD:$AD, 'answer tally vs actualDYNAMIC'!$A64,Batch_813445_batch_results.csv!$AH:$AH,'answer tally vs actualDYNAMIC'!F$1)</f>
        <v>0</v>
      </c>
      <c r="G64">
        <f>COUNTIFS(Batch_813445_batch_results.csv!$AD:$AD, 'answer tally vs actualDYNAMIC'!$A64,Batch_813445_batch_results.csv!$AH:$AH,'answer tally vs actualDYNAMIC'!G$1)</f>
        <v>0</v>
      </c>
      <c r="H64">
        <f>COUNTIFS(Batch_813445_batch_results.csv!$AD:$AD, 'answer tally vs actualDYNAMIC'!$A64,Batch_813445_batch_results.csv!$AH:$AH,'answer tally vs actualDYNAMIC'!H$1)</f>
        <v>0</v>
      </c>
      <c r="I64">
        <f>COUNTIFS(Batch_813445_batch_results.csv!$AD:$AD, 'answer tally vs actualDYNAMIC'!$A64,Batch_813445_batch_results.csv!$AH:$AH,'answer tally vs actualDYNAMIC'!I$1)</f>
        <v>0</v>
      </c>
      <c r="J64">
        <f>COUNTIFS(Batch_813445_batch_results.csv!$AD:$AD, 'answer tally vs actualDYNAMIC'!$A64,Batch_813445_batch_results.csv!$AH:$AH,'answer tally vs actualDYNAMIC'!J$1)</f>
        <v>0</v>
      </c>
      <c r="K64">
        <f>COUNTIFS(Batch_813445_batch_results.csv!$AD:$AD, 'answer tally vs actualDYNAMIC'!$A64,Batch_813445_batch_results.csv!$AH:$AH,'answer tally vs actualDYNAMIC'!K$1)</f>
        <v>0</v>
      </c>
      <c r="L64">
        <f>COUNTIFS(Batch_813445_batch_results.csv!$AD:$AD, 'answer tally vs actualDYNAMIC'!$A64,Batch_813445_batch_results.csv!$AH:$AH,'answer tally vs actualDYNAMIC'!L$1)</f>
        <v>0</v>
      </c>
      <c r="M64">
        <f>COUNTIFS(Batch_813445_batch_results.csv!$AD:$AD, 'answer tally vs actualDYNAMIC'!$A64,Batch_813445_batch_results.csv!$AH:$AH,'answer tally vs actualDYNAMIC'!M$1)</f>
        <v>0</v>
      </c>
      <c r="N64">
        <f>COUNTIFS(Batch_813445_batch_results.csv!$AD:$AD, 'answer tally vs actualDYNAMIC'!$A64,Batch_813445_batch_results.csv!$AH:$AH,'answer tally vs actualDYNAMIC'!N$1)</f>
        <v>0</v>
      </c>
      <c r="O64">
        <f>COUNTIFS(Batch_813445_batch_results.csv!$AD:$AD, 'answer tally vs actualDYNAMIC'!$A64,Batch_813445_batch_results.csv!$AH:$AH,'answer tally vs actualDYNAMIC'!O$1)</f>
        <v>0</v>
      </c>
      <c r="P64">
        <f>COUNTIFS(Batch_813445_batch_results.csv!$AD:$AD, 'answer tally vs actualDYNAMIC'!$A64,Batch_813445_batch_results.csv!$AH:$AH,'answer tally vs actualDYNAMIC'!P$1)</f>
        <v>0</v>
      </c>
      <c r="Q64">
        <f>COUNTIFS(Batch_813445_batch_results.csv!$AD:$AD, 'answer tally vs actualDYNAMIC'!$A64,Batch_813445_batch_results.csv!$AH:$AH,'answer tally vs actualDYNAMIC'!Q$1)</f>
        <v>0</v>
      </c>
      <c r="R64">
        <f>COUNTIFS(Batch_813445_batch_results.csv!$AD:$AD, 'answer tally vs actualDYNAMIC'!$A64,Batch_813445_batch_results.csv!$AH:$AH,'answer tally vs actualDYNAMIC'!R$1)</f>
        <v>0</v>
      </c>
    </row>
    <row r="65" spans="1:18">
      <c r="A65" t="s">
        <v>314</v>
      </c>
      <c r="B65">
        <v>7739376</v>
      </c>
      <c r="C65">
        <f>COUNTIFS(Batch_813445_batch_results.csv!$AD:$AD, 'answer tally vs actualDYNAMIC'!$A65)</f>
        <v>1</v>
      </c>
      <c r="D65">
        <f>COUNTIFS(Batch_813445_batch_results.csv!$AD:$AD, 'answer tally vs actualDYNAMIC'!$A65,Batch_813445_batch_results.csv!$AH:$AH,'answer tally vs actualDYNAMIC'!D$1)</f>
        <v>0</v>
      </c>
      <c r="E65">
        <f>COUNTIFS(Batch_813445_batch_results.csv!$AD:$AD, 'answer tally vs actualDYNAMIC'!$A65,Batch_813445_batch_results.csv!$AH:$AH,'answer tally vs actualDYNAMIC'!E$1)</f>
        <v>0</v>
      </c>
      <c r="F65">
        <f>COUNTIFS(Batch_813445_batch_results.csv!$AD:$AD, 'answer tally vs actualDYNAMIC'!$A65,Batch_813445_batch_results.csv!$AH:$AH,'answer tally vs actualDYNAMIC'!F$1)</f>
        <v>0</v>
      </c>
      <c r="G65">
        <f>COUNTIFS(Batch_813445_batch_results.csv!$AD:$AD, 'answer tally vs actualDYNAMIC'!$A65,Batch_813445_batch_results.csv!$AH:$AH,'answer tally vs actualDYNAMIC'!G$1)</f>
        <v>0</v>
      </c>
      <c r="H65">
        <f>COUNTIFS(Batch_813445_batch_results.csv!$AD:$AD, 'answer tally vs actualDYNAMIC'!$A65,Batch_813445_batch_results.csv!$AH:$AH,'answer tally vs actualDYNAMIC'!H$1)</f>
        <v>0</v>
      </c>
      <c r="I65">
        <f>COUNTIFS(Batch_813445_batch_results.csv!$AD:$AD, 'answer tally vs actualDYNAMIC'!$A65,Batch_813445_batch_results.csv!$AH:$AH,'answer tally vs actualDYNAMIC'!I$1)</f>
        <v>0</v>
      </c>
      <c r="J65">
        <f>COUNTIFS(Batch_813445_batch_results.csv!$AD:$AD, 'answer tally vs actualDYNAMIC'!$A65,Batch_813445_batch_results.csv!$AH:$AH,'answer tally vs actualDYNAMIC'!J$1)</f>
        <v>0</v>
      </c>
      <c r="K65">
        <f>COUNTIFS(Batch_813445_batch_results.csv!$AD:$AD, 'answer tally vs actualDYNAMIC'!$A65,Batch_813445_batch_results.csv!$AH:$AH,'answer tally vs actualDYNAMIC'!K$1)</f>
        <v>0</v>
      </c>
      <c r="L65">
        <f>COUNTIFS(Batch_813445_batch_results.csv!$AD:$AD, 'answer tally vs actualDYNAMIC'!$A65,Batch_813445_batch_results.csv!$AH:$AH,'answer tally vs actualDYNAMIC'!L$1)</f>
        <v>0</v>
      </c>
      <c r="M65">
        <f>COUNTIFS(Batch_813445_batch_results.csv!$AD:$AD, 'answer tally vs actualDYNAMIC'!$A65,Batch_813445_batch_results.csv!$AH:$AH,'answer tally vs actualDYNAMIC'!M$1)</f>
        <v>0</v>
      </c>
      <c r="N65">
        <f>COUNTIFS(Batch_813445_batch_results.csv!$AD:$AD, 'answer tally vs actualDYNAMIC'!$A65,Batch_813445_batch_results.csv!$AH:$AH,'answer tally vs actualDYNAMIC'!N$1)</f>
        <v>0</v>
      </c>
      <c r="O65">
        <f>COUNTIFS(Batch_813445_batch_results.csv!$AD:$AD, 'answer tally vs actualDYNAMIC'!$A65,Batch_813445_batch_results.csv!$AH:$AH,'answer tally vs actualDYNAMIC'!O$1)</f>
        <v>0</v>
      </c>
      <c r="P65">
        <f>COUNTIFS(Batch_813445_batch_results.csv!$AD:$AD, 'answer tally vs actualDYNAMIC'!$A65,Batch_813445_batch_results.csv!$AH:$AH,'answer tally vs actualDYNAMIC'!P$1)</f>
        <v>0</v>
      </c>
      <c r="Q65">
        <f>COUNTIFS(Batch_813445_batch_results.csv!$AD:$AD, 'answer tally vs actualDYNAMIC'!$A65,Batch_813445_batch_results.csv!$AH:$AH,'answer tally vs actualDYNAMIC'!Q$1)</f>
        <v>0</v>
      </c>
      <c r="R65">
        <f>COUNTIFS(Batch_813445_batch_results.csv!$AD:$AD, 'answer tally vs actualDYNAMIC'!$A65,Batch_813445_batch_results.csv!$AH:$AH,'answer tally vs actualDYNAMIC'!R$1)</f>
        <v>0</v>
      </c>
    </row>
    <row r="66" spans="1:18">
      <c r="A66" t="s">
        <v>383</v>
      </c>
      <c r="B66">
        <v>931028</v>
      </c>
      <c r="C66">
        <f>COUNTIFS(Batch_813445_batch_results.csv!$AD:$AD, 'answer tally vs actualDYNAMIC'!$A66)</f>
        <v>1</v>
      </c>
      <c r="D66">
        <f>COUNTIFS(Batch_813445_batch_results.csv!$AD:$AD, 'answer tally vs actualDYNAMIC'!$A66,Batch_813445_batch_results.csv!$AH:$AH,'answer tally vs actualDYNAMIC'!D$1)</f>
        <v>0</v>
      </c>
      <c r="E66">
        <f>COUNTIFS(Batch_813445_batch_results.csv!$AD:$AD, 'answer tally vs actualDYNAMIC'!$A66,Batch_813445_batch_results.csv!$AH:$AH,'answer tally vs actualDYNAMIC'!E$1)</f>
        <v>0</v>
      </c>
      <c r="F66">
        <f>COUNTIFS(Batch_813445_batch_results.csv!$AD:$AD, 'answer tally vs actualDYNAMIC'!$A66,Batch_813445_batch_results.csv!$AH:$AH,'answer tally vs actualDYNAMIC'!F$1)</f>
        <v>0</v>
      </c>
      <c r="G66">
        <f>COUNTIFS(Batch_813445_batch_results.csv!$AD:$AD, 'answer tally vs actualDYNAMIC'!$A66,Batch_813445_batch_results.csv!$AH:$AH,'answer tally vs actualDYNAMIC'!G$1)</f>
        <v>0</v>
      </c>
      <c r="H66">
        <f>COUNTIFS(Batch_813445_batch_results.csv!$AD:$AD, 'answer tally vs actualDYNAMIC'!$A66,Batch_813445_batch_results.csv!$AH:$AH,'answer tally vs actualDYNAMIC'!H$1)</f>
        <v>0</v>
      </c>
      <c r="I66">
        <f>COUNTIFS(Batch_813445_batch_results.csv!$AD:$AD, 'answer tally vs actualDYNAMIC'!$A66,Batch_813445_batch_results.csv!$AH:$AH,'answer tally vs actualDYNAMIC'!I$1)</f>
        <v>0</v>
      </c>
      <c r="J66">
        <f>COUNTIFS(Batch_813445_batch_results.csv!$AD:$AD, 'answer tally vs actualDYNAMIC'!$A66,Batch_813445_batch_results.csv!$AH:$AH,'answer tally vs actualDYNAMIC'!J$1)</f>
        <v>0</v>
      </c>
      <c r="K66">
        <f>COUNTIFS(Batch_813445_batch_results.csv!$AD:$AD, 'answer tally vs actualDYNAMIC'!$A66,Batch_813445_batch_results.csv!$AH:$AH,'answer tally vs actualDYNAMIC'!K$1)</f>
        <v>0</v>
      </c>
      <c r="L66">
        <f>COUNTIFS(Batch_813445_batch_results.csv!$AD:$AD, 'answer tally vs actualDYNAMIC'!$A66,Batch_813445_batch_results.csv!$AH:$AH,'answer tally vs actualDYNAMIC'!L$1)</f>
        <v>0</v>
      </c>
      <c r="M66">
        <f>COUNTIFS(Batch_813445_batch_results.csv!$AD:$AD, 'answer tally vs actualDYNAMIC'!$A66,Batch_813445_batch_results.csv!$AH:$AH,'answer tally vs actualDYNAMIC'!M$1)</f>
        <v>0</v>
      </c>
      <c r="N66">
        <f>COUNTIFS(Batch_813445_batch_results.csv!$AD:$AD, 'answer tally vs actualDYNAMIC'!$A66,Batch_813445_batch_results.csv!$AH:$AH,'answer tally vs actualDYNAMIC'!N$1)</f>
        <v>0</v>
      </c>
      <c r="O66">
        <f>COUNTIFS(Batch_813445_batch_results.csv!$AD:$AD, 'answer tally vs actualDYNAMIC'!$A66,Batch_813445_batch_results.csv!$AH:$AH,'answer tally vs actualDYNAMIC'!O$1)</f>
        <v>0</v>
      </c>
      <c r="P66">
        <f>COUNTIFS(Batch_813445_batch_results.csv!$AD:$AD, 'answer tally vs actualDYNAMIC'!$A66,Batch_813445_batch_results.csv!$AH:$AH,'answer tally vs actualDYNAMIC'!P$1)</f>
        <v>0</v>
      </c>
      <c r="Q66">
        <f>COUNTIFS(Batch_813445_batch_results.csv!$AD:$AD, 'answer tally vs actualDYNAMIC'!$A66,Batch_813445_batch_results.csv!$AH:$AH,'answer tally vs actualDYNAMIC'!Q$1)</f>
        <v>0</v>
      </c>
      <c r="R66">
        <f>COUNTIFS(Batch_813445_batch_results.csv!$AD:$AD, 'answer tally vs actualDYNAMIC'!$A66,Batch_813445_batch_results.csv!$AH:$AH,'answer tally vs actualDYNAMIC'!R$1)</f>
        <v>0</v>
      </c>
    </row>
    <row r="67" spans="1:18" ht="45">
      <c r="A67" s="2" t="s">
        <v>377</v>
      </c>
      <c r="B67">
        <v>931028</v>
      </c>
      <c r="C67">
        <f>COUNTIFS(Batch_813445_batch_results.csv!$AD:$AD, 'answer tally vs actualDYNAMIC'!$A67)</f>
        <v>1</v>
      </c>
      <c r="D67">
        <f>COUNTIFS(Batch_813445_batch_results.csv!$AD:$AD, 'answer tally vs actualDYNAMIC'!$A67,Batch_813445_batch_results.csv!$AH:$AH,'answer tally vs actualDYNAMIC'!D$1)</f>
        <v>0</v>
      </c>
      <c r="E67">
        <f>COUNTIFS(Batch_813445_batch_results.csv!$AD:$AD, 'answer tally vs actualDYNAMIC'!$A67,Batch_813445_batch_results.csv!$AH:$AH,'answer tally vs actualDYNAMIC'!E$1)</f>
        <v>0</v>
      </c>
      <c r="F67">
        <f>COUNTIFS(Batch_813445_batch_results.csv!$AD:$AD, 'answer tally vs actualDYNAMIC'!$A67,Batch_813445_batch_results.csv!$AH:$AH,'answer tally vs actualDYNAMIC'!F$1)</f>
        <v>0</v>
      </c>
      <c r="G67">
        <f>COUNTIFS(Batch_813445_batch_results.csv!$AD:$AD, 'answer tally vs actualDYNAMIC'!$A67,Batch_813445_batch_results.csv!$AH:$AH,'answer tally vs actualDYNAMIC'!G$1)</f>
        <v>0</v>
      </c>
      <c r="H67">
        <f>COUNTIFS(Batch_813445_batch_results.csv!$AD:$AD, 'answer tally vs actualDYNAMIC'!$A67,Batch_813445_batch_results.csv!$AH:$AH,'answer tally vs actualDYNAMIC'!H$1)</f>
        <v>0</v>
      </c>
      <c r="I67">
        <f>COUNTIFS(Batch_813445_batch_results.csv!$AD:$AD, 'answer tally vs actualDYNAMIC'!$A67,Batch_813445_batch_results.csv!$AH:$AH,'answer tally vs actualDYNAMIC'!I$1)</f>
        <v>0</v>
      </c>
      <c r="J67">
        <f>COUNTIFS(Batch_813445_batch_results.csv!$AD:$AD, 'answer tally vs actualDYNAMIC'!$A67,Batch_813445_batch_results.csv!$AH:$AH,'answer tally vs actualDYNAMIC'!J$1)</f>
        <v>0</v>
      </c>
      <c r="K67">
        <f>COUNTIFS(Batch_813445_batch_results.csv!$AD:$AD, 'answer tally vs actualDYNAMIC'!$A67,Batch_813445_batch_results.csv!$AH:$AH,'answer tally vs actualDYNAMIC'!K$1)</f>
        <v>0</v>
      </c>
      <c r="L67">
        <f>COUNTIFS(Batch_813445_batch_results.csv!$AD:$AD, 'answer tally vs actualDYNAMIC'!$A67,Batch_813445_batch_results.csv!$AH:$AH,'answer tally vs actualDYNAMIC'!L$1)</f>
        <v>0</v>
      </c>
      <c r="M67">
        <f>COUNTIFS(Batch_813445_batch_results.csv!$AD:$AD, 'answer tally vs actualDYNAMIC'!$A67,Batch_813445_batch_results.csv!$AH:$AH,'answer tally vs actualDYNAMIC'!M$1)</f>
        <v>0</v>
      </c>
      <c r="N67">
        <f>COUNTIFS(Batch_813445_batch_results.csv!$AD:$AD, 'answer tally vs actualDYNAMIC'!$A67,Batch_813445_batch_results.csv!$AH:$AH,'answer tally vs actualDYNAMIC'!N$1)</f>
        <v>0</v>
      </c>
      <c r="O67">
        <f>COUNTIFS(Batch_813445_batch_results.csv!$AD:$AD, 'answer tally vs actualDYNAMIC'!$A67,Batch_813445_batch_results.csv!$AH:$AH,'answer tally vs actualDYNAMIC'!O$1)</f>
        <v>0</v>
      </c>
      <c r="P67">
        <f>COUNTIFS(Batch_813445_batch_results.csv!$AD:$AD, 'answer tally vs actualDYNAMIC'!$A67,Batch_813445_batch_results.csv!$AH:$AH,'answer tally vs actualDYNAMIC'!P$1)</f>
        <v>0</v>
      </c>
      <c r="Q67">
        <f>COUNTIFS(Batch_813445_batch_results.csv!$AD:$AD, 'answer tally vs actualDYNAMIC'!$A67,Batch_813445_batch_results.csv!$AH:$AH,'answer tally vs actualDYNAMIC'!Q$1)</f>
        <v>0</v>
      </c>
      <c r="R67">
        <f>COUNTIFS(Batch_813445_batch_results.csv!$AD:$AD, 'answer tally vs actualDYNAMIC'!$A67,Batch_813445_batch_results.csv!$AH:$AH,'answer tally vs actualDYNAMIC'!R$1)</f>
        <v>0</v>
      </c>
    </row>
    <row r="68" spans="1:18">
      <c r="A68" t="s">
        <v>331</v>
      </c>
      <c r="B68">
        <v>2594394</v>
      </c>
      <c r="C68">
        <f>COUNTIFS(Batch_813445_batch_results.csv!$AD:$AD, 'answer tally vs actualDYNAMIC'!$A68)</f>
        <v>1</v>
      </c>
      <c r="D68">
        <f>COUNTIFS(Batch_813445_batch_results.csv!$AD:$AD, 'answer tally vs actualDYNAMIC'!$A68,Batch_813445_batch_results.csv!$AH:$AH,'answer tally vs actualDYNAMIC'!D$1)</f>
        <v>0</v>
      </c>
      <c r="E68">
        <f>COUNTIFS(Batch_813445_batch_results.csv!$AD:$AD, 'answer tally vs actualDYNAMIC'!$A68,Batch_813445_batch_results.csv!$AH:$AH,'answer tally vs actualDYNAMIC'!E$1)</f>
        <v>0</v>
      </c>
      <c r="F68">
        <f>COUNTIFS(Batch_813445_batch_results.csv!$AD:$AD, 'answer tally vs actualDYNAMIC'!$A68,Batch_813445_batch_results.csv!$AH:$AH,'answer tally vs actualDYNAMIC'!F$1)</f>
        <v>0</v>
      </c>
      <c r="G68">
        <f>COUNTIFS(Batch_813445_batch_results.csv!$AD:$AD, 'answer tally vs actualDYNAMIC'!$A68,Batch_813445_batch_results.csv!$AH:$AH,'answer tally vs actualDYNAMIC'!G$1)</f>
        <v>0</v>
      </c>
      <c r="H68">
        <f>COUNTIFS(Batch_813445_batch_results.csv!$AD:$AD, 'answer tally vs actualDYNAMIC'!$A68,Batch_813445_batch_results.csv!$AH:$AH,'answer tally vs actualDYNAMIC'!H$1)</f>
        <v>0</v>
      </c>
      <c r="I68">
        <f>COUNTIFS(Batch_813445_batch_results.csv!$AD:$AD, 'answer tally vs actualDYNAMIC'!$A68,Batch_813445_batch_results.csv!$AH:$AH,'answer tally vs actualDYNAMIC'!I$1)</f>
        <v>0</v>
      </c>
      <c r="J68">
        <f>COUNTIFS(Batch_813445_batch_results.csv!$AD:$AD, 'answer tally vs actualDYNAMIC'!$A68,Batch_813445_batch_results.csv!$AH:$AH,'answer tally vs actualDYNAMIC'!J$1)</f>
        <v>0</v>
      </c>
      <c r="K68">
        <f>COUNTIFS(Batch_813445_batch_results.csv!$AD:$AD, 'answer tally vs actualDYNAMIC'!$A68,Batch_813445_batch_results.csv!$AH:$AH,'answer tally vs actualDYNAMIC'!K$1)</f>
        <v>0</v>
      </c>
      <c r="L68">
        <f>COUNTIFS(Batch_813445_batch_results.csv!$AD:$AD, 'answer tally vs actualDYNAMIC'!$A68,Batch_813445_batch_results.csv!$AH:$AH,'answer tally vs actualDYNAMIC'!L$1)</f>
        <v>0</v>
      </c>
      <c r="M68">
        <f>COUNTIFS(Batch_813445_batch_results.csv!$AD:$AD, 'answer tally vs actualDYNAMIC'!$A68,Batch_813445_batch_results.csv!$AH:$AH,'answer tally vs actualDYNAMIC'!M$1)</f>
        <v>0</v>
      </c>
      <c r="N68">
        <f>COUNTIFS(Batch_813445_batch_results.csv!$AD:$AD, 'answer tally vs actualDYNAMIC'!$A68,Batch_813445_batch_results.csv!$AH:$AH,'answer tally vs actualDYNAMIC'!N$1)</f>
        <v>0</v>
      </c>
      <c r="O68">
        <f>COUNTIFS(Batch_813445_batch_results.csv!$AD:$AD, 'answer tally vs actualDYNAMIC'!$A68,Batch_813445_batch_results.csv!$AH:$AH,'answer tally vs actualDYNAMIC'!O$1)</f>
        <v>0</v>
      </c>
      <c r="P68">
        <f>COUNTIFS(Batch_813445_batch_results.csv!$AD:$AD, 'answer tally vs actualDYNAMIC'!$A68,Batch_813445_batch_results.csv!$AH:$AH,'answer tally vs actualDYNAMIC'!P$1)</f>
        <v>0</v>
      </c>
      <c r="Q68">
        <f>COUNTIFS(Batch_813445_batch_results.csv!$AD:$AD, 'answer tally vs actualDYNAMIC'!$A68,Batch_813445_batch_results.csv!$AH:$AH,'answer tally vs actualDYNAMIC'!Q$1)</f>
        <v>0</v>
      </c>
      <c r="R68">
        <f>COUNTIFS(Batch_813445_batch_results.csv!$AD:$AD, 'answer tally vs actualDYNAMIC'!$A68,Batch_813445_batch_results.csv!$AH:$AH,'answer tally vs actualDYNAMIC'!R$1)</f>
        <v>0</v>
      </c>
    </row>
    <row r="69" spans="1:18">
      <c r="A69" s="3" t="s">
        <v>2364</v>
      </c>
      <c r="B69">
        <v>7725398</v>
      </c>
      <c r="C69">
        <f>COUNTIFS(Batch_813445_batch_results.csv!$AD:$AD, 'answer tally vs actualDYNAMIC'!$A69)</f>
        <v>1</v>
      </c>
      <c r="D69">
        <f>COUNTIFS(Batch_813445_batch_results.csv!$AD:$AD, 'answer tally vs actualDYNAMIC'!$A69,Batch_813445_batch_results.csv!$AH:$AH,'answer tally vs actualDYNAMIC'!D$1)</f>
        <v>0</v>
      </c>
      <c r="E69">
        <f>COUNTIFS(Batch_813445_batch_results.csv!$AD:$AD, 'answer tally vs actualDYNAMIC'!$A69,Batch_813445_batch_results.csv!$AH:$AH,'answer tally vs actualDYNAMIC'!E$1)</f>
        <v>0</v>
      </c>
      <c r="F69">
        <f>COUNTIFS(Batch_813445_batch_results.csv!$AD:$AD, 'answer tally vs actualDYNAMIC'!$A69,Batch_813445_batch_results.csv!$AH:$AH,'answer tally vs actualDYNAMIC'!F$1)</f>
        <v>0</v>
      </c>
      <c r="G69">
        <f>COUNTIFS(Batch_813445_batch_results.csv!$AD:$AD, 'answer tally vs actualDYNAMIC'!$A69,Batch_813445_batch_results.csv!$AH:$AH,'answer tally vs actualDYNAMIC'!G$1)</f>
        <v>0</v>
      </c>
      <c r="H69">
        <f>COUNTIFS(Batch_813445_batch_results.csv!$AD:$AD, 'answer tally vs actualDYNAMIC'!$A69,Batch_813445_batch_results.csv!$AH:$AH,'answer tally vs actualDYNAMIC'!H$1)</f>
        <v>0</v>
      </c>
      <c r="I69">
        <f>COUNTIFS(Batch_813445_batch_results.csv!$AD:$AD, 'answer tally vs actualDYNAMIC'!$A69,Batch_813445_batch_results.csv!$AH:$AH,'answer tally vs actualDYNAMIC'!I$1)</f>
        <v>0</v>
      </c>
      <c r="J69">
        <f>COUNTIFS(Batch_813445_batch_results.csv!$AD:$AD, 'answer tally vs actualDYNAMIC'!$A69,Batch_813445_batch_results.csv!$AH:$AH,'answer tally vs actualDYNAMIC'!J$1)</f>
        <v>0</v>
      </c>
      <c r="K69">
        <f>COUNTIFS(Batch_813445_batch_results.csv!$AD:$AD, 'answer tally vs actualDYNAMIC'!$A69,Batch_813445_batch_results.csv!$AH:$AH,'answer tally vs actualDYNAMIC'!K$1)</f>
        <v>0</v>
      </c>
      <c r="L69">
        <f>COUNTIFS(Batch_813445_batch_results.csv!$AD:$AD, 'answer tally vs actualDYNAMIC'!$A69,Batch_813445_batch_results.csv!$AH:$AH,'answer tally vs actualDYNAMIC'!L$1)</f>
        <v>0</v>
      </c>
      <c r="M69">
        <f>COUNTIFS(Batch_813445_batch_results.csv!$AD:$AD, 'answer tally vs actualDYNAMIC'!$A69,Batch_813445_batch_results.csv!$AH:$AH,'answer tally vs actualDYNAMIC'!M$1)</f>
        <v>0</v>
      </c>
      <c r="N69">
        <f>COUNTIFS(Batch_813445_batch_results.csv!$AD:$AD, 'answer tally vs actualDYNAMIC'!$A69,Batch_813445_batch_results.csv!$AH:$AH,'answer tally vs actualDYNAMIC'!N$1)</f>
        <v>0</v>
      </c>
      <c r="O69">
        <f>COUNTIFS(Batch_813445_batch_results.csv!$AD:$AD, 'answer tally vs actualDYNAMIC'!$A69,Batch_813445_batch_results.csv!$AH:$AH,'answer tally vs actualDYNAMIC'!O$1)</f>
        <v>1</v>
      </c>
      <c r="P69">
        <f>COUNTIFS(Batch_813445_batch_results.csv!$AD:$AD, 'answer tally vs actualDYNAMIC'!$A69,Batch_813445_batch_results.csv!$AH:$AH,'answer tally vs actualDYNAMIC'!P$1)</f>
        <v>0</v>
      </c>
      <c r="Q69">
        <f>COUNTIFS(Batch_813445_batch_results.csv!$AD:$AD, 'answer tally vs actualDYNAMIC'!$A69,Batch_813445_batch_results.csv!$AH:$AH,'answer tally vs actualDYNAMIC'!Q$1)</f>
        <v>0</v>
      </c>
      <c r="R69">
        <f>COUNTIFS(Batch_813445_batch_results.csv!$AD:$AD, 'answer tally vs actualDYNAMIC'!$A69,Batch_813445_batch_results.csv!$AH:$AH,'answer tally vs actualDYNAMIC'!R$1)</f>
        <v>0</v>
      </c>
    </row>
    <row r="70" spans="1:18">
      <c r="A70" s="3" t="s">
        <v>2390</v>
      </c>
      <c r="B70">
        <v>1109534</v>
      </c>
      <c r="C70">
        <f>COUNTIFS(Batch_813445_batch_results.csv!$AD:$AD, 'answer tally vs actualDYNAMIC'!$A70)</f>
        <v>2</v>
      </c>
      <c r="D70">
        <f>COUNTIFS(Batch_813445_batch_results.csv!$AD:$AD, 'answer tally vs actualDYNAMIC'!$A70,Batch_813445_batch_results.csv!$AH:$AH,'answer tally vs actualDYNAMIC'!D$1)</f>
        <v>0</v>
      </c>
      <c r="E70">
        <f>COUNTIFS(Batch_813445_batch_results.csv!$AD:$AD, 'answer tally vs actualDYNAMIC'!$A70,Batch_813445_batch_results.csv!$AH:$AH,'answer tally vs actualDYNAMIC'!E$1)</f>
        <v>0</v>
      </c>
      <c r="F70">
        <f>COUNTIFS(Batch_813445_batch_results.csv!$AD:$AD, 'answer tally vs actualDYNAMIC'!$A70,Batch_813445_batch_results.csv!$AH:$AH,'answer tally vs actualDYNAMIC'!F$1)</f>
        <v>0</v>
      </c>
      <c r="G70">
        <f>COUNTIFS(Batch_813445_batch_results.csv!$AD:$AD, 'answer tally vs actualDYNAMIC'!$A70,Batch_813445_batch_results.csv!$AH:$AH,'answer tally vs actualDYNAMIC'!G$1)</f>
        <v>0</v>
      </c>
      <c r="H70">
        <f>COUNTIFS(Batch_813445_batch_results.csv!$AD:$AD, 'answer tally vs actualDYNAMIC'!$A70,Batch_813445_batch_results.csv!$AH:$AH,'answer tally vs actualDYNAMIC'!H$1)</f>
        <v>0</v>
      </c>
      <c r="I70">
        <f>COUNTIFS(Batch_813445_batch_results.csv!$AD:$AD, 'answer tally vs actualDYNAMIC'!$A70,Batch_813445_batch_results.csv!$AH:$AH,'answer tally vs actualDYNAMIC'!I$1)</f>
        <v>0</v>
      </c>
      <c r="J70">
        <f>COUNTIFS(Batch_813445_batch_results.csv!$AD:$AD, 'answer tally vs actualDYNAMIC'!$A70,Batch_813445_batch_results.csv!$AH:$AH,'answer tally vs actualDYNAMIC'!J$1)</f>
        <v>0</v>
      </c>
      <c r="K70">
        <f>COUNTIFS(Batch_813445_batch_results.csv!$AD:$AD, 'answer tally vs actualDYNAMIC'!$A70,Batch_813445_batch_results.csv!$AH:$AH,'answer tally vs actualDYNAMIC'!K$1)</f>
        <v>0</v>
      </c>
      <c r="L70">
        <f>COUNTIFS(Batch_813445_batch_results.csv!$AD:$AD, 'answer tally vs actualDYNAMIC'!$A70,Batch_813445_batch_results.csv!$AH:$AH,'answer tally vs actualDYNAMIC'!L$1)</f>
        <v>0</v>
      </c>
      <c r="M70">
        <f>COUNTIFS(Batch_813445_batch_results.csv!$AD:$AD, 'answer tally vs actualDYNAMIC'!$A70,Batch_813445_batch_results.csv!$AH:$AH,'answer tally vs actualDYNAMIC'!M$1)</f>
        <v>0</v>
      </c>
      <c r="N70">
        <f>COUNTIFS(Batch_813445_batch_results.csv!$AD:$AD, 'answer tally vs actualDYNAMIC'!$A70,Batch_813445_batch_results.csv!$AH:$AH,'answer tally vs actualDYNAMIC'!N$1)</f>
        <v>0</v>
      </c>
      <c r="O70">
        <f>COUNTIFS(Batch_813445_batch_results.csv!$AD:$AD, 'answer tally vs actualDYNAMIC'!$A70,Batch_813445_batch_results.csv!$AH:$AH,'answer tally vs actualDYNAMIC'!O$1)</f>
        <v>2</v>
      </c>
      <c r="P70">
        <f>COUNTIFS(Batch_813445_batch_results.csv!$AD:$AD, 'answer tally vs actualDYNAMIC'!$A70,Batch_813445_batch_results.csv!$AH:$AH,'answer tally vs actualDYNAMIC'!P$1)</f>
        <v>0</v>
      </c>
      <c r="Q70">
        <f>COUNTIFS(Batch_813445_batch_results.csv!$AD:$AD, 'answer tally vs actualDYNAMIC'!$A70,Batch_813445_batch_results.csv!$AH:$AH,'answer tally vs actualDYNAMIC'!Q$1)</f>
        <v>0</v>
      </c>
      <c r="R70">
        <f>COUNTIFS(Batch_813445_batch_results.csv!$AD:$AD, 'answer tally vs actualDYNAMIC'!$A70,Batch_813445_batch_results.csv!$AH:$AH,'answer tally vs actualDYNAMIC'!R$1)</f>
        <v>0</v>
      </c>
    </row>
    <row r="71" spans="1:18">
      <c r="A71" s="3" t="s">
        <v>2417</v>
      </c>
      <c r="B71">
        <v>5681664</v>
      </c>
      <c r="C71">
        <f>COUNTIFS(Batch_813445_batch_results.csv!$AD:$AD, 'answer tally vs actualDYNAMIC'!$A71)</f>
        <v>1</v>
      </c>
      <c r="D71">
        <f>COUNTIFS(Batch_813445_batch_results.csv!$AD:$AD, 'answer tally vs actualDYNAMIC'!$A71,Batch_813445_batch_results.csv!$AH:$AH,'answer tally vs actualDYNAMIC'!D$1)</f>
        <v>0</v>
      </c>
      <c r="E71">
        <f>COUNTIFS(Batch_813445_batch_results.csv!$AD:$AD, 'answer tally vs actualDYNAMIC'!$A71,Batch_813445_batch_results.csv!$AH:$AH,'answer tally vs actualDYNAMIC'!E$1)</f>
        <v>0</v>
      </c>
      <c r="F71">
        <f>COUNTIFS(Batch_813445_batch_results.csv!$AD:$AD, 'answer tally vs actualDYNAMIC'!$A71,Batch_813445_batch_results.csv!$AH:$AH,'answer tally vs actualDYNAMIC'!F$1)</f>
        <v>0</v>
      </c>
      <c r="G71">
        <f>COUNTIFS(Batch_813445_batch_results.csv!$AD:$AD, 'answer tally vs actualDYNAMIC'!$A71,Batch_813445_batch_results.csv!$AH:$AH,'answer tally vs actualDYNAMIC'!G$1)</f>
        <v>0</v>
      </c>
      <c r="H71">
        <f>COUNTIFS(Batch_813445_batch_results.csv!$AD:$AD, 'answer tally vs actualDYNAMIC'!$A71,Batch_813445_batch_results.csv!$AH:$AH,'answer tally vs actualDYNAMIC'!H$1)</f>
        <v>0</v>
      </c>
      <c r="I71">
        <f>COUNTIFS(Batch_813445_batch_results.csv!$AD:$AD, 'answer tally vs actualDYNAMIC'!$A71,Batch_813445_batch_results.csv!$AH:$AH,'answer tally vs actualDYNAMIC'!I$1)</f>
        <v>0</v>
      </c>
      <c r="J71">
        <f>COUNTIFS(Batch_813445_batch_results.csv!$AD:$AD, 'answer tally vs actualDYNAMIC'!$A71,Batch_813445_batch_results.csv!$AH:$AH,'answer tally vs actualDYNAMIC'!J$1)</f>
        <v>0</v>
      </c>
      <c r="K71">
        <f>COUNTIFS(Batch_813445_batch_results.csv!$AD:$AD, 'answer tally vs actualDYNAMIC'!$A71,Batch_813445_batch_results.csv!$AH:$AH,'answer tally vs actualDYNAMIC'!K$1)</f>
        <v>0</v>
      </c>
      <c r="L71">
        <f>COUNTIFS(Batch_813445_batch_results.csv!$AD:$AD, 'answer tally vs actualDYNAMIC'!$A71,Batch_813445_batch_results.csv!$AH:$AH,'answer tally vs actualDYNAMIC'!L$1)</f>
        <v>0</v>
      </c>
      <c r="M71">
        <f>COUNTIFS(Batch_813445_batch_results.csv!$AD:$AD, 'answer tally vs actualDYNAMIC'!$A71,Batch_813445_batch_results.csv!$AH:$AH,'answer tally vs actualDYNAMIC'!M$1)</f>
        <v>0</v>
      </c>
      <c r="N71">
        <f>COUNTIFS(Batch_813445_batch_results.csv!$AD:$AD, 'answer tally vs actualDYNAMIC'!$A71,Batch_813445_batch_results.csv!$AH:$AH,'answer tally vs actualDYNAMIC'!N$1)</f>
        <v>0</v>
      </c>
      <c r="O71">
        <f>COUNTIFS(Batch_813445_batch_results.csv!$AD:$AD, 'answer tally vs actualDYNAMIC'!$A71,Batch_813445_batch_results.csv!$AH:$AH,'answer tally vs actualDYNAMIC'!O$1)</f>
        <v>1</v>
      </c>
      <c r="P71">
        <f>COUNTIFS(Batch_813445_batch_results.csv!$AD:$AD, 'answer tally vs actualDYNAMIC'!$A71,Batch_813445_batch_results.csv!$AH:$AH,'answer tally vs actualDYNAMIC'!P$1)</f>
        <v>0</v>
      </c>
      <c r="Q71">
        <f>COUNTIFS(Batch_813445_batch_results.csv!$AD:$AD, 'answer tally vs actualDYNAMIC'!$A71,Batch_813445_batch_results.csv!$AH:$AH,'answer tally vs actualDYNAMIC'!Q$1)</f>
        <v>0</v>
      </c>
      <c r="R71">
        <f>COUNTIFS(Batch_813445_batch_results.csv!$AD:$AD, 'answer tally vs actualDYNAMIC'!$A71,Batch_813445_batch_results.csv!$AH:$AH,'answer tally vs actualDYNAMIC'!R$1)</f>
        <v>0</v>
      </c>
    </row>
    <row r="72" spans="1:18">
      <c r="A72" t="s">
        <v>1567</v>
      </c>
      <c r="B72">
        <v>2787314</v>
      </c>
      <c r="C72">
        <f>COUNTIFS(Batch_813445_batch_results.csv!$AD:$AD, 'answer tally vs actualDYNAMIC'!$A72)</f>
        <v>1</v>
      </c>
      <c r="D72">
        <f>COUNTIFS(Batch_813445_batch_results.csv!$AD:$AD, 'answer tally vs actualDYNAMIC'!$A72,Batch_813445_batch_results.csv!$AH:$AH,'answer tally vs actualDYNAMIC'!D$1)</f>
        <v>0</v>
      </c>
      <c r="E72">
        <f>COUNTIFS(Batch_813445_batch_results.csv!$AD:$AD, 'answer tally vs actualDYNAMIC'!$A72,Batch_813445_batch_results.csv!$AH:$AH,'answer tally vs actualDYNAMIC'!E$1)</f>
        <v>0</v>
      </c>
      <c r="F72">
        <f>COUNTIFS(Batch_813445_batch_results.csv!$AD:$AD, 'answer tally vs actualDYNAMIC'!$A72,Batch_813445_batch_results.csv!$AH:$AH,'answer tally vs actualDYNAMIC'!F$1)</f>
        <v>0</v>
      </c>
      <c r="G72">
        <f>COUNTIFS(Batch_813445_batch_results.csv!$AD:$AD, 'answer tally vs actualDYNAMIC'!$A72,Batch_813445_batch_results.csv!$AH:$AH,'answer tally vs actualDYNAMIC'!G$1)</f>
        <v>0</v>
      </c>
      <c r="H72">
        <f>COUNTIFS(Batch_813445_batch_results.csv!$AD:$AD, 'answer tally vs actualDYNAMIC'!$A72,Batch_813445_batch_results.csv!$AH:$AH,'answer tally vs actualDYNAMIC'!H$1)</f>
        <v>0</v>
      </c>
      <c r="I72">
        <f>COUNTIFS(Batch_813445_batch_results.csv!$AD:$AD, 'answer tally vs actualDYNAMIC'!$A72,Batch_813445_batch_results.csv!$AH:$AH,'answer tally vs actualDYNAMIC'!I$1)</f>
        <v>0</v>
      </c>
      <c r="J72">
        <f>COUNTIFS(Batch_813445_batch_results.csv!$AD:$AD, 'answer tally vs actualDYNAMIC'!$A72,Batch_813445_batch_results.csv!$AH:$AH,'answer tally vs actualDYNAMIC'!J$1)</f>
        <v>0</v>
      </c>
      <c r="K72">
        <f>COUNTIFS(Batch_813445_batch_results.csv!$AD:$AD, 'answer tally vs actualDYNAMIC'!$A72,Batch_813445_batch_results.csv!$AH:$AH,'answer tally vs actualDYNAMIC'!K$1)</f>
        <v>0</v>
      </c>
      <c r="L72">
        <f>COUNTIFS(Batch_813445_batch_results.csv!$AD:$AD, 'answer tally vs actualDYNAMIC'!$A72,Batch_813445_batch_results.csv!$AH:$AH,'answer tally vs actualDYNAMIC'!L$1)</f>
        <v>0</v>
      </c>
      <c r="M72">
        <f>COUNTIFS(Batch_813445_batch_results.csv!$AD:$AD, 'answer tally vs actualDYNAMIC'!$A72,Batch_813445_batch_results.csv!$AH:$AH,'answer tally vs actualDYNAMIC'!M$1)</f>
        <v>0</v>
      </c>
      <c r="N72">
        <f>COUNTIFS(Batch_813445_batch_results.csv!$AD:$AD, 'answer tally vs actualDYNAMIC'!$A72,Batch_813445_batch_results.csv!$AH:$AH,'answer tally vs actualDYNAMIC'!N$1)</f>
        <v>0</v>
      </c>
      <c r="O72">
        <f>COUNTIFS(Batch_813445_batch_results.csv!$AD:$AD, 'answer tally vs actualDYNAMIC'!$A72,Batch_813445_batch_results.csv!$AH:$AH,'answer tally vs actualDYNAMIC'!O$1)</f>
        <v>0</v>
      </c>
      <c r="P72">
        <f>COUNTIFS(Batch_813445_batch_results.csv!$AD:$AD, 'answer tally vs actualDYNAMIC'!$A72,Batch_813445_batch_results.csv!$AH:$AH,'answer tally vs actualDYNAMIC'!P$1)</f>
        <v>0</v>
      </c>
      <c r="Q72">
        <f>COUNTIFS(Batch_813445_batch_results.csv!$AD:$AD, 'answer tally vs actualDYNAMIC'!$A72,Batch_813445_batch_results.csv!$AH:$AH,'answer tally vs actualDYNAMIC'!Q$1)</f>
        <v>1</v>
      </c>
      <c r="R72">
        <f>COUNTIFS(Batch_813445_batch_results.csv!$AD:$AD, 'answer tally vs actualDYNAMIC'!$A72,Batch_813445_batch_results.csv!$AH:$AH,'answer tally vs actualDYNAMIC'!R$1)</f>
        <v>0</v>
      </c>
    </row>
    <row r="73" spans="1:18">
      <c r="A73" t="s">
        <v>1476</v>
      </c>
      <c r="B73">
        <v>18917752</v>
      </c>
      <c r="C73">
        <f>COUNTIFS(Batch_813445_batch_results.csv!$AD:$AD, 'answer tally vs actualDYNAMIC'!$A73)</f>
        <v>1</v>
      </c>
      <c r="D73">
        <f>COUNTIFS(Batch_813445_batch_results.csv!$AD:$AD, 'answer tally vs actualDYNAMIC'!$A73,Batch_813445_batch_results.csv!$AH:$AH,'answer tally vs actualDYNAMIC'!D$1)</f>
        <v>0</v>
      </c>
      <c r="E73">
        <f>COUNTIFS(Batch_813445_batch_results.csv!$AD:$AD, 'answer tally vs actualDYNAMIC'!$A73,Batch_813445_batch_results.csv!$AH:$AH,'answer tally vs actualDYNAMIC'!E$1)</f>
        <v>0</v>
      </c>
      <c r="F73">
        <f>COUNTIFS(Batch_813445_batch_results.csv!$AD:$AD, 'answer tally vs actualDYNAMIC'!$A73,Batch_813445_batch_results.csv!$AH:$AH,'answer tally vs actualDYNAMIC'!F$1)</f>
        <v>0</v>
      </c>
      <c r="G73">
        <f>COUNTIFS(Batch_813445_batch_results.csv!$AD:$AD, 'answer tally vs actualDYNAMIC'!$A73,Batch_813445_batch_results.csv!$AH:$AH,'answer tally vs actualDYNAMIC'!G$1)</f>
        <v>0</v>
      </c>
      <c r="H73">
        <f>COUNTIFS(Batch_813445_batch_results.csv!$AD:$AD, 'answer tally vs actualDYNAMIC'!$A73,Batch_813445_batch_results.csv!$AH:$AH,'answer tally vs actualDYNAMIC'!H$1)</f>
        <v>0</v>
      </c>
      <c r="I73">
        <f>COUNTIFS(Batch_813445_batch_results.csv!$AD:$AD, 'answer tally vs actualDYNAMIC'!$A73,Batch_813445_batch_results.csv!$AH:$AH,'answer tally vs actualDYNAMIC'!I$1)</f>
        <v>0</v>
      </c>
      <c r="J73">
        <f>COUNTIFS(Batch_813445_batch_results.csv!$AD:$AD, 'answer tally vs actualDYNAMIC'!$A73,Batch_813445_batch_results.csv!$AH:$AH,'answer tally vs actualDYNAMIC'!J$1)</f>
        <v>0</v>
      </c>
      <c r="K73">
        <f>COUNTIFS(Batch_813445_batch_results.csv!$AD:$AD, 'answer tally vs actualDYNAMIC'!$A73,Batch_813445_batch_results.csv!$AH:$AH,'answer tally vs actualDYNAMIC'!K$1)</f>
        <v>0</v>
      </c>
      <c r="L73">
        <f>COUNTIFS(Batch_813445_batch_results.csv!$AD:$AD, 'answer tally vs actualDYNAMIC'!$A73,Batch_813445_batch_results.csv!$AH:$AH,'answer tally vs actualDYNAMIC'!L$1)</f>
        <v>0</v>
      </c>
      <c r="M73">
        <f>COUNTIFS(Batch_813445_batch_results.csv!$AD:$AD, 'answer tally vs actualDYNAMIC'!$A73,Batch_813445_batch_results.csv!$AH:$AH,'answer tally vs actualDYNAMIC'!M$1)</f>
        <v>0</v>
      </c>
      <c r="N73">
        <f>COUNTIFS(Batch_813445_batch_results.csv!$AD:$AD, 'answer tally vs actualDYNAMIC'!$A73,Batch_813445_batch_results.csv!$AH:$AH,'answer tally vs actualDYNAMIC'!N$1)</f>
        <v>0</v>
      </c>
      <c r="O73">
        <f>COUNTIFS(Batch_813445_batch_results.csv!$AD:$AD, 'answer tally vs actualDYNAMIC'!$A73,Batch_813445_batch_results.csv!$AH:$AH,'answer tally vs actualDYNAMIC'!O$1)</f>
        <v>0</v>
      </c>
      <c r="P73">
        <f>COUNTIFS(Batch_813445_batch_results.csv!$AD:$AD, 'answer tally vs actualDYNAMIC'!$A73,Batch_813445_batch_results.csv!$AH:$AH,'answer tally vs actualDYNAMIC'!P$1)</f>
        <v>0</v>
      </c>
      <c r="Q73">
        <f>COUNTIFS(Batch_813445_batch_results.csv!$AD:$AD, 'answer tally vs actualDYNAMIC'!$A73,Batch_813445_batch_results.csv!$AH:$AH,'answer tally vs actualDYNAMIC'!Q$1)</f>
        <v>1</v>
      </c>
      <c r="R73">
        <f>COUNTIFS(Batch_813445_batch_results.csv!$AD:$AD, 'answer tally vs actualDYNAMIC'!$A73,Batch_813445_batch_results.csv!$AH:$AH,'answer tally vs actualDYNAMIC'!R$1)</f>
        <v>0</v>
      </c>
    </row>
    <row r="74" spans="1:18">
      <c r="A74" t="s">
        <v>1562</v>
      </c>
      <c r="B74">
        <v>3384145</v>
      </c>
      <c r="C74">
        <f>COUNTIFS(Batch_813445_batch_results.csv!$AD:$AD, 'answer tally vs actualDYNAMIC'!$A74)</f>
        <v>1</v>
      </c>
      <c r="D74">
        <f>COUNTIFS(Batch_813445_batch_results.csv!$AD:$AD, 'answer tally vs actualDYNAMIC'!$A74,Batch_813445_batch_results.csv!$AH:$AH,'answer tally vs actualDYNAMIC'!D$1)</f>
        <v>0</v>
      </c>
      <c r="E74">
        <f>COUNTIFS(Batch_813445_batch_results.csv!$AD:$AD, 'answer tally vs actualDYNAMIC'!$A74,Batch_813445_batch_results.csv!$AH:$AH,'answer tally vs actualDYNAMIC'!E$1)</f>
        <v>0</v>
      </c>
      <c r="F74">
        <f>COUNTIFS(Batch_813445_batch_results.csv!$AD:$AD, 'answer tally vs actualDYNAMIC'!$A74,Batch_813445_batch_results.csv!$AH:$AH,'answer tally vs actualDYNAMIC'!F$1)</f>
        <v>0</v>
      </c>
      <c r="G74">
        <f>COUNTIFS(Batch_813445_batch_results.csv!$AD:$AD, 'answer tally vs actualDYNAMIC'!$A74,Batch_813445_batch_results.csv!$AH:$AH,'answer tally vs actualDYNAMIC'!G$1)</f>
        <v>0</v>
      </c>
      <c r="H74">
        <f>COUNTIFS(Batch_813445_batch_results.csv!$AD:$AD, 'answer tally vs actualDYNAMIC'!$A74,Batch_813445_batch_results.csv!$AH:$AH,'answer tally vs actualDYNAMIC'!H$1)</f>
        <v>0</v>
      </c>
      <c r="I74">
        <f>COUNTIFS(Batch_813445_batch_results.csv!$AD:$AD, 'answer tally vs actualDYNAMIC'!$A74,Batch_813445_batch_results.csv!$AH:$AH,'answer tally vs actualDYNAMIC'!I$1)</f>
        <v>0</v>
      </c>
      <c r="J74">
        <f>COUNTIFS(Batch_813445_batch_results.csv!$AD:$AD, 'answer tally vs actualDYNAMIC'!$A74,Batch_813445_batch_results.csv!$AH:$AH,'answer tally vs actualDYNAMIC'!J$1)</f>
        <v>0</v>
      </c>
      <c r="K74">
        <f>COUNTIFS(Batch_813445_batch_results.csv!$AD:$AD, 'answer tally vs actualDYNAMIC'!$A74,Batch_813445_batch_results.csv!$AH:$AH,'answer tally vs actualDYNAMIC'!K$1)</f>
        <v>0</v>
      </c>
      <c r="L74">
        <f>COUNTIFS(Batch_813445_batch_results.csv!$AD:$AD, 'answer tally vs actualDYNAMIC'!$A74,Batch_813445_batch_results.csv!$AH:$AH,'answer tally vs actualDYNAMIC'!L$1)</f>
        <v>0</v>
      </c>
      <c r="M74">
        <f>COUNTIFS(Batch_813445_batch_results.csv!$AD:$AD, 'answer tally vs actualDYNAMIC'!$A74,Batch_813445_batch_results.csv!$AH:$AH,'answer tally vs actualDYNAMIC'!M$1)</f>
        <v>0</v>
      </c>
      <c r="N74">
        <f>COUNTIFS(Batch_813445_batch_results.csv!$AD:$AD, 'answer tally vs actualDYNAMIC'!$A74,Batch_813445_batch_results.csv!$AH:$AH,'answer tally vs actualDYNAMIC'!N$1)</f>
        <v>0</v>
      </c>
      <c r="O74">
        <f>COUNTIFS(Batch_813445_batch_results.csv!$AD:$AD, 'answer tally vs actualDYNAMIC'!$A74,Batch_813445_batch_results.csv!$AH:$AH,'answer tally vs actualDYNAMIC'!O$1)</f>
        <v>0</v>
      </c>
      <c r="P74">
        <f>COUNTIFS(Batch_813445_batch_results.csv!$AD:$AD, 'answer tally vs actualDYNAMIC'!$A74,Batch_813445_batch_results.csv!$AH:$AH,'answer tally vs actualDYNAMIC'!P$1)</f>
        <v>0</v>
      </c>
      <c r="Q74">
        <f>COUNTIFS(Batch_813445_batch_results.csv!$AD:$AD, 'answer tally vs actualDYNAMIC'!$A74,Batch_813445_batch_results.csv!$AH:$AH,'answer tally vs actualDYNAMIC'!Q$1)</f>
        <v>1</v>
      </c>
      <c r="R74">
        <f>COUNTIFS(Batch_813445_batch_results.csv!$AD:$AD, 'answer tally vs actualDYNAMIC'!$A74,Batch_813445_batch_results.csv!$AH:$AH,'answer tally vs actualDYNAMIC'!R$1)</f>
        <v>0</v>
      </c>
    </row>
    <row r="75" spans="1:18">
      <c r="A75" t="s">
        <v>967</v>
      </c>
      <c r="B75">
        <v>2911102</v>
      </c>
      <c r="C75">
        <f>COUNTIFS(Batch_813445_batch_results.csv!$AD:$AD, 'answer tally vs actualDYNAMIC'!$A75)</f>
        <v>42</v>
      </c>
      <c r="D75">
        <f>COUNTIFS(Batch_813445_batch_results.csv!$AD:$AD, 'answer tally vs actualDYNAMIC'!$A75,Batch_813445_batch_results.csv!$AH:$AH,'answer tally vs actualDYNAMIC'!D$1)</f>
        <v>0</v>
      </c>
      <c r="E75">
        <f>COUNTIFS(Batch_813445_batch_results.csv!$AD:$AD, 'answer tally vs actualDYNAMIC'!$A75,Batch_813445_batch_results.csv!$AH:$AH,'answer tally vs actualDYNAMIC'!E$1)</f>
        <v>0</v>
      </c>
      <c r="F75">
        <f>COUNTIFS(Batch_813445_batch_results.csv!$AD:$AD, 'answer tally vs actualDYNAMIC'!$A75,Batch_813445_batch_results.csv!$AH:$AH,'answer tally vs actualDYNAMIC'!F$1)</f>
        <v>0</v>
      </c>
      <c r="G75">
        <f>COUNTIFS(Batch_813445_batch_results.csv!$AD:$AD, 'answer tally vs actualDYNAMIC'!$A75,Batch_813445_batch_results.csv!$AH:$AH,'answer tally vs actualDYNAMIC'!G$1)</f>
        <v>0</v>
      </c>
      <c r="H75">
        <f>COUNTIFS(Batch_813445_batch_results.csv!$AD:$AD, 'answer tally vs actualDYNAMIC'!$A75,Batch_813445_batch_results.csv!$AH:$AH,'answer tally vs actualDYNAMIC'!H$1)</f>
        <v>0</v>
      </c>
      <c r="I75">
        <f>COUNTIFS(Batch_813445_batch_results.csv!$AD:$AD, 'answer tally vs actualDYNAMIC'!$A75,Batch_813445_batch_results.csv!$AH:$AH,'answer tally vs actualDYNAMIC'!I$1)</f>
        <v>0</v>
      </c>
      <c r="J75">
        <f>COUNTIFS(Batch_813445_batch_results.csv!$AD:$AD, 'answer tally vs actualDYNAMIC'!$A75,Batch_813445_batch_results.csv!$AH:$AH,'answer tally vs actualDYNAMIC'!J$1)</f>
        <v>0</v>
      </c>
      <c r="K75">
        <f>COUNTIFS(Batch_813445_batch_results.csv!$AD:$AD, 'answer tally vs actualDYNAMIC'!$A75,Batch_813445_batch_results.csv!$AH:$AH,'answer tally vs actualDYNAMIC'!K$1)</f>
        <v>0</v>
      </c>
      <c r="L75">
        <f>COUNTIFS(Batch_813445_batch_results.csv!$AD:$AD, 'answer tally vs actualDYNAMIC'!$A75,Batch_813445_batch_results.csv!$AH:$AH,'answer tally vs actualDYNAMIC'!L$1)</f>
        <v>0</v>
      </c>
      <c r="M75">
        <f>COUNTIFS(Batch_813445_batch_results.csv!$AD:$AD, 'answer tally vs actualDYNAMIC'!$A75,Batch_813445_batch_results.csv!$AH:$AH,'answer tally vs actualDYNAMIC'!M$1)</f>
        <v>0</v>
      </c>
      <c r="N75">
        <f>COUNTIFS(Batch_813445_batch_results.csv!$AD:$AD, 'answer tally vs actualDYNAMIC'!$A75,Batch_813445_batch_results.csv!$AH:$AH,'answer tally vs actualDYNAMIC'!N$1)</f>
        <v>0</v>
      </c>
      <c r="O75">
        <f>COUNTIFS(Batch_813445_batch_results.csv!$AD:$AD, 'answer tally vs actualDYNAMIC'!$A75,Batch_813445_batch_results.csv!$AH:$AH,'answer tally vs actualDYNAMIC'!O$1)</f>
        <v>0</v>
      </c>
      <c r="P75">
        <f>COUNTIFS(Batch_813445_batch_results.csv!$AD:$AD, 'answer tally vs actualDYNAMIC'!$A75,Batch_813445_batch_results.csv!$AH:$AH,'answer tally vs actualDYNAMIC'!P$1)</f>
        <v>0</v>
      </c>
      <c r="Q75">
        <f>COUNTIFS(Batch_813445_batch_results.csv!$AD:$AD, 'answer tally vs actualDYNAMIC'!$A75,Batch_813445_batch_results.csv!$AH:$AH,'answer tally vs actualDYNAMIC'!Q$1)</f>
        <v>28</v>
      </c>
      <c r="R75">
        <f>COUNTIFS(Batch_813445_batch_results.csv!$AD:$AD, 'answer tally vs actualDYNAMIC'!$A75,Batch_813445_batch_results.csv!$AH:$AH,'answer tally vs actualDYNAMIC'!R$1)</f>
        <v>14</v>
      </c>
    </row>
    <row r="76" spans="1:18">
      <c r="A76" t="s">
        <v>1507</v>
      </c>
      <c r="B76">
        <v>2839381</v>
      </c>
      <c r="C76">
        <f>COUNTIFS(Batch_813445_batch_results.csv!$AD:$AD, 'answer tally vs actualDYNAMIC'!$A76)</f>
        <v>2</v>
      </c>
      <c r="D76">
        <f>COUNTIFS(Batch_813445_batch_results.csv!$AD:$AD, 'answer tally vs actualDYNAMIC'!$A76,Batch_813445_batch_results.csv!$AH:$AH,'answer tally vs actualDYNAMIC'!D$1)</f>
        <v>0</v>
      </c>
      <c r="E76">
        <f>COUNTIFS(Batch_813445_batch_results.csv!$AD:$AD, 'answer tally vs actualDYNAMIC'!$A76,Batch_813445_batch_results.csv!$AH:$AH,'answer tally vs actualDYNAMIC'!E$1)</f>
        <v>0</v>
      </c>
      <c r="F76">
        <f>COUNTIFS(Batch_813445_batch_results.csv!$AD:$AD, 'answer tally vs actualDYNAMIC'!$A76,Batch_813445_batch_results.csv!$AH:$AH,'answer tally vs actualDYNAMIC'!F$1)</f>
        <v>0</v>
      </c>
      <c r="G76">
        <f>COUNTIFS(Batch_813445_batch_results.csv!$AD:$AD, 'answer tally vs actualDYNAMIC'!$A76,Batch_813445_batch_results.csv!$AH:$AH,'answer tally vs actualDYNAMIC'!G$1)</f>
        <v>0</v>
      </c>
      <c r="H76">
        <f>COUNTIFS(Batch_813445_batch_results.csv!$AD:$AD, 'answer tally vs actualDYNAMIC'!$A76,Batch_813445_batch_results.csv!$AH:$AH,'answer tally vs actualDYNAMIC'!H$1)</f>
        <v>0</v>
      </c>
      <c r="I76">
        <f>COUNTIFS(Batch_813445_batch_results.csv!$AD:$AD, 'answer tally vs actualDYNAMIC'!$A76,Batch_813445_batch_results.csv!$AH:$AH,'answer tally vs actualDYNAMIC'!I$1)</f>
        <v>0</v>
      </c>
      <c r="J76">
        <f>COUNTIFS(Batch_813445_batch_results.csv!$AD:$AD, 'answer tally vs actualDYNAMIC'!$A76,Batch_813445_batch_results.csv!$AH:$AH,'answer tally vs actualDYNAMIC'!J$1)</f>
        <v>0</v>
      </c>
      <c r="K76">
        <f>COUNTIFS(Batch_813445_batch_results.csv!$AD:$AD, 'answer tally vs actualDYNAMIC'!$A76,Batch_813445_batch_results.csv!$AH:$AH,'answer tally vs actualDYNAMIC'!K$1)</f>
        <v>0</v>
      </c>
      <c r="L76">
        <f>COUNTIFS(Batch_813445_batch_results.csv!$AD:$AD, 'answer tally vs actualDYNAMIC'!$A76,Batch_813445_batch_results.csv!$AH:$AH,'answer tally vs actualDYNAMIC'!L$1)</f>
        <v>0</v>
      </c>
      <c r="M76">
        <f>COUNTIFS(Batch_813445_batch_results.csv!$AD:$AD, 'answer tally vs actualDYNAMIC'!$A76,Batch_813445_batch_results.csv!$AH:$AH,'answer tally vs actualDYNAMIC'!M$1)</f>
        <v>0</v>
      </c>
      <c r="N76">
        <f>COUNTIFS(Batch_813445_batch_results.csv!$AD:$AD, 'answer tally vs actualDYNAMIC'!$A76,Batch_813445_batch_results.csv!$AH:$AH,'answer tally vs actualDYNAMIC'!N$1)</f>
        <v>0</v>
      </c>
      <c r="O76">
        <f>COUNTIFS(Batch_813445_batch_results.csv!$AD:$AD, 'answer tally vs actualDYNAMIC'!$A76,Batch_813445_batch_results.csv!$AH:$AH,'answer tally vs actualDYNAMIC'!O$1)</f>
        <v>0</v>
      </c>
      <c r="P76">
        <f>COUNTIFS(Batch_813445_batch_results.csv!$AD:$AD, 'answer tally vs actualDYNAMIC'!$A76,Batch_813445_batch_results.csv!$AH:$AH,'answer tally vs actualDYNAMIC'!P$1)</f>
        <v>0</v>
      </c>
      <c r="Q76">
        <f>COUNTIFS(Batch_813445_batch_results.csv!$AD:$AD, 'answer tally vs actualDYNAMIC'!$A76,Batch_813445_batch_results.csv!$AH:$AH,'answer tally vs actualDYNAMIC'!Q$1)</f>
        <v>2</v>
      </c>
      <c r="R76">
        <f>COUNTIFS(Batch_813445_batch_results.csv!$AD:$AD, 'answer tally vs actualDYNAMIC'!$A76,Batch_813445_batch_results.csv!$AH:$AH,'answer tally vs actualDYNAMIC'!R$1)</f>
        <v>0</v>
      </c>
    </row>
    <row r="77" spans="1:18">
      <c r="A77" t="s">
        <v>1486</v>
      </c>
      <c r="B77">
        <v>2839355</v>
      </c>
      <c r="C77">
        <f>COUNTIFS(Batch_813445_batch_results.csv!$AD:$AD, 'answer tally vs actualDYNAMIC'!$A77)</f>
        <v>1</v>
      </c>
      <c r="D77">
        <f>COUNTIFS(Batch_813445_batch_results.csv!$AD:$AD, 'answer tally vs actualDYNAMIC'!$A77,Batch_813445_batch_results.csv!$AH:$AH,'answer tally vs actualDYNAMIC'!D$1)</f>
        <v>0</v>
      </c>
      <c r="E77">
        <f>COUNTIFS(Batch_813445_batch_results.csv!$AD:$AD, 'answer tally vs actualDYNAMIC'!$A77,Batch_813445_batch_results.csv!$AH:$AH,'answer tally vs actualDYNAMIC'!E$1)</f>
        <v>0</v>
      </c>
      <c r="F77">
        <f>COUNTIFS(Batch_813445_batch_results.csv!$AD:$AD, 'answer tally vs actualDYNAMIC'!$A77,Batch_813445_batch_results.csv!$AH:$AH,'answer tally vs actualDYNAMIC'!F$1)</f>
        <v>0</v>
      </c>
      <c r="G77">
        <f>COUNTIFS(Batch_813445_batch_results.csv!$AD:$AD, 'answer tally vs actualDYNAMIC'!$A77,Batch_813445_batch_results.csv!$AH:$AH,'answer tally vs actualDYNAMIC'!G$1)</f>
        <v>0</v>
      </c>
      <c r="H77">
        <f>COUNTIFS(Batch_813445_batch_results.csv!$AD:$AD, 'answer tally vs actualDYNAMIC'!$A77,Batch_813445_batch_results.csv!$AH:$AH,'answer tally vs actualDYNAMIC'!H$1)</f>
        <v>0</v>
      </c>
      <c r="I77">
        <f>COUNTIFS(Batch_813445_batch_results.csv!$AD:$AD, 'answer tally vs actualDYNAMIC'!$A77,Batch_813445_batch_results.csv!$AH:$AH,'answer tally vs actualDYNAMIC'!I$1)</f>
        <v>0</v>
      </c>
      <c r="J77">
        <f>COUNTIFS(Batch_813445_batch_results.csv!$AD:$AD, 'answer tally vs actualDYNAMIC'!$A77,Batch_813445_batch_results.csv!$AH:$AH,'answer tally vs actualDYNAMIC'!J$1)</f>
        <v>0</v>
      </c>
      <c r="K77">
        <f>COUNTIFS(Batch_813445_batch_results.csv!$AD:$AD, 'answer tally vs actualDYNAMIC'!$A77,Batch_813445_batch_results.csv!$AH:$AH,'answer tally vs actualDYNAMIC'!K$1)</f>
        <v>0</v>
      </c>
      <c r="L77">
        <f>COUNTIFS(Batch_813445_batch_results.csv!$AD:$AD, 'answer tally vs actualDYNAMIC'!$A77,Batch_813445_batch_results.csv!$AH:$AH,'answer tally vs actualDYNAMIC'!L$1)</f>
        <v>0</v>
      </c>
      <c r="M77">
        <f>COUNTIFS(Batch_813445_batch_results.csv!$AD:$AD, 'answer tally vs actualDYNAMIC'!$A77,Batch_813445_batch_results.csv!$AH:$AH,'answer tally vs actualDYNAMIC'!M$1)</f>
        <v>0</v>
      </c>
      <c r="N77">
        <f>COUNTIFS(Batch_813445_batch_results.csv!$AD:$AD, 'answer tally vs actualDYNAMIC'!$A77,Batch_813445_batch_results.csv!$AH:$AH,'answer tally vs actualDYNAMIC'!N$1)</f>
        <v>0</v>
      </c>
      <c r="O77">
        <f>COUNTIFS(Batch_813445_batch_results.csv!$AD:$AD, 'answer tally vs actualDYNAMIC'!$A77,Batch_813445_batch_results.csv!$AH:$AH,'answer tally vs actualDYNAMIC'!O$1)</f>
        <v>0</v>
      </c>
      <c r="P77">
        <f>COUNTIFS(Batch_813445_batch_results.csv!$AD:$AD, 'answer tally vs actualDYNAMIC'!$A77,Batch_813445_batch_results.csv!$AH:$AH,'answer tally vs actualDYNAMIC'!P$1)</f>
        <v>0</v>
      </c>
      <c r="Q77">
        <f>COUNTIFS(Batch_813445_batch_results.csv!$AD:$AD, 'answer tally vs actualDYNAMIC'!$A77,Batch_813445_batch_results.csv!$AH:$AH,'answer tally vs actualDYNAMIC'!Q$1)</f>
        <v>1</v>
      </c>
      <c r="R77">
        <f>COUNTIFS(Batch_813445_batch_results.csv!$AD:$AD, 'answer tally vs actualDYNAMIC'!$A77,Batch_813445_batch_results.csv!$AH:$AH,'answer tally vs actualDYNAMIC'!R$1)</f>
        <v>0</v>
      </c>
    </row>
    <row r="78" spans="1:18">
      <c r="A78" t="s">
        <v>1549</v>
      </c>
      <c r="B78">
        <v>18846058</v>
      </c>
      <c r="C78">
        <f>COUNTIFS(Batch_813445_batch_results.csv!$AD:$AD, 'answer tally vs actualDYNAMIC'!$A78)</f>
        <v>1</v>
      </c>
      <c r="D78">
        <f>COUNTIFS(Batch_813445_batch_results.csv!$AD:$AD, 'answer tally vs actualDYNAMIC'!$A78,Batch_813445_batch_results.csv!$AH:$AH,'answer tally vs actualDYNAMIC'!D$1)</f>
        <v>0</v>
      </c>
      <c r="E78">
        <f>COUNTIFS(Batch_813445_batch_results.csv!$AD:$AD, 'answer tally vs actualDYNAMIC'!$A78,Batch_813445_batch_results.csv!$AH:$AH,'answer tally vs actualDYNAMIC'!E$1)</f>
        <v>0</v>
      </c>
      <c r="F78">
        <f>COUNTIFS(Batch_813445_batch_results.csv!$AD:$AD, 'answer tally vs actualDYNAMIC'!$A78,Batch_813445_batch_results.csv!$AH:$AH,'answer tally vs actualDYNAMIC'!F$1)</f>
        <v>0</v>
      </c>
      <c r="G78">
        <f>COUNTIFS(Batch_813445_batch_results.csv!$AD:$AD, 'answer tally vs actualDYNAMIC'!$A78,Batch_813445_batch_results.csv!$AH:$AH,'answer tally vs actualDYNAMIC'!G$1)</f>
        <v>0</v>
      </c>
      <c r="H78">
        <f>COUNTIFS(Batch_813445_batch_results.csv!$AD:$AD, 'answer tally vs actualDYNAMIC'!$A78,Batch_813445_batch_results.csv!$AH:$AH,'answer tally vs actualDYNAMIC'!H$1)</f>
        <v>0</v>
      </c>
      <c r="I78">
        <f>COUNTIFS(Batch_813445_batch_results.csv!$AD:$AD, 'answer tally vs actualDYNAMIC'!$A78,Batch_813445_batch_results.csv!$AH:$AH,'answer tally vs actualDYNAMIC'!I$1)</f>
        <v>0</v>
      </c>
      <c r="J78">
        <f>COUNTIFS(Batch_813445_batch_results.csv!$AD:$AD, 'answer tally vs actualDYNAMIC'!$A78,Batch_813445_batch_results.csv!$AH:$AH,'answer tally vs actualDYNAMIC'!J$1)</f>
        <v>0</v>
      </c>
      <c r="K78">
        <f>COUNTIFS(Batch_813445_batch_results.csv!$AD:$AD, 'answer tally vs actualDYNAMIC'!$A78,Batch_813445_batch_results.csv!$AH:$AH,'answer tally vs actualDYNAMIC'!K$1)</f>
        <v>0</v>
      </c>
      <c r="L78">
        <f>COUNTIFS(Batch_813445_batch_results.csv!$AD:$AD, 'answer tally vs actualDYNAMIC'!$A78,Batch_813445_batch_results.csv!$AH:$AH,'answer tally vs actualDYNAMIC'!L$1)</f>
        <v>0</v>
      </c>
      <c r="M78">
        <f>COUNTIFS(Batch_813445_batch_results.csv!$AD:$AD, 'answer tally vs actualDYNAMIC'!$A78,Batch_813445_batch_results.csv!$AH:$AH,'answer tally vs actualDYNAMIC'!M$1)</f>
        <v>0</v>
      </c>
      <c r="N78">
        <f>COUNTIFS(Batch_813445_batch_results.csv!$AD:$AD, 'answer tally vs actualDYNAMIC'!$A78,Batch_813445_batch_results.csv!$AH:$AH,'answer tally vs actualDYNAMIC'!N$1)</f>
        <v>0</v>
      </c>
      <c r="O78">
        <f>COUNTIFS(Batch_813445_batch_results.csv!$AD:$AD, 'answer tally vs actualDYNAMIC'!$A78,Batch_813445_batch_results.csv!$AH:$AH,'answer tally vs actualDYNAMIC'!O$1)</f>
        <v>0</v>
      </c>
      <c r="P78">
        <f>COUNTIFS(Batch_813445_batch_results.csv!$AD:$AD, 'answer tally vs actualDYNAMIC'!$A78,Batch_813445_batch_results.csv!$AH:$AH,'answer tally vs actualDYNAMIC'!P$1)</f>
        <v>0</v>
      </c>
      <c r="Q78">
        <f>COUNTIFS(Batch_813445_batch_results.csv!$AD:$AD, 'answer tally vs actualDYNAMIC'!$A78,Batch_813445_batch_results.csv!$AH:$AH,'answer tally vs actualDYNAMIC'!Q$1)</f>
        <v>1</v>
      </c>
      <c r="R78">
        <f>COUNTIFS(Batch_813445_batch_results.csv!$AD:$AD, 'answer tally vs actualDYNAMIC'!$A78,Batch_813445_batch_results.csv!$AH:$AH,'answer tally vs actualDYNAMIC'!R$1)</f>
        <v>0</v>
      </c>
    </row>
    <row r="79" spans="1:18">
      <c r="A79" t="s">
        <v>972</v>
      </c>
      <c r="B79">
        <v>1695148</v>
      </c>
      <c r="C79">
        <f>COUNTIFS(Batch_813445_batch_results.csv!$AD:$AD, 'answer tally vs actualDYNAMIC'!$A79)</f>
        <v>4</v>
      </c>
      <c r="D79">
        <f>COUNTIFS(Batch_813445_batch_results.csv!$AD:$AD, 'answer tally vs actualDYNAMIC'!$A79,Batch_813445_batch_results.csv!$AH:$AH,'answer tally vs actualDYNAMIC'!D$1)</f>
        <v>0</v>
      </c>
      <c r="E79">
        <f>COUNTIFS(Batch_813445_batch_results.csv!$AD:$AD, 'answer tally vs actualDYNAMIC'!$A79,Batch_813445_batch_results.csv!$AH:$AH,'answer tally vs actualDYNAMIC'!E$1)</f>
        <v>0</v>
      </c>
      <c r="F79">
        <f>COUNTIFS(Batch_813445_batch_results.csv!$AD:$AD, 'answer tally vs actualDYNAMIC'!$A79,Batch_813445_batch_results.csv!$AH:$AH,'answer tally vs actualDYNAMIC'!F$1)</f>
        <v>0</v>
      </c>
      <c r="G79">
        <f>COUNTIFS(Batch_813445_batch_results.csv!$AD:$AD, 'answer tally vs actualDYNAMIC'!$A79,Batch_813445_batch_results.csv!$AH:$AH,'answer tally vs actualDYNAMIC'!G$1)</f>
        <v>0</v>
      </c>
      <c r="H79">
        <f>COUNTIFS(Batch_813445_batch_results.csv!$AD:$AD, 'answer tally vs actualDYNAMIC'!$A79,Batch_813445_batch_results.csv!$AH:$AH,'answer tally vs actualDYNAMIC'!H$1)</f>
        <v>0</v>
      </c>
      <c r="I79">
        <f>COUNTIFS(Batch_813445_batch_results.csv!$AD:$AD, 'answer tally vs actualDYNAMIC'!$A79,Batch_813445_batch_results.csv!$AH:$AH,'answer tally vs actualDYNAMIC'!I$1)</f>
        <v>0</v>
      </c>
      <c r="J79">
        <f>COUNTIFS(Batch_813445_batch_results.csv!$AD:$AD, 'answer tally vs actualDYNAMIC'!$A79,Batch_813445_batch_results.csv!$AH:$AH,'answer tally vs actualDYNAMIC'!J$1)</f>
        <v>0</v>
      </c>
      <c r="K79">
        <f>COUNTIFS(Batch_813445_batch_results.csv!$AD:$AD, 'answer tally vs actualDYNAMIC'!$A79,Batch_813445_batch_results.csv!$AH:$AH,'answer tally vs actualDYNAMIC'!K$1)</f>
        <v>0</v>
      </c>
      <c r="L79">
        <f>COUNTIFS(Batch_813445_batch_results.csv!$AD:$AD, 'answer tally vs actualDYNAMIC'!$A79,Batch_813445_batch_results.csv!$AH:$AH,'answer tally vs actualDYNAMIC'!L$1)</f>
        <v>0</v>
      </c>
      <c r="M79">
        <f>COUNTIFS(Batch_813445_batch_results.csv!$AD:$AD, 'answer tally vs actualDYNAMIC'!$A79,Batch_813445_batch_results.csv!$AH:$AH,'answer tally vs actualDYNAMIC'!M$1)</f>
        <v>0</v>
      </c>
      <c r="N79">
        <f>COUNTIFS(Batch_813445_batch_results.csv!$AD:$AD, 'answer tally vs actualDYNAMIC'!$A79,Batch_813445_batch_results.csv!$AH:$AH,'answer tally vs actualDYNAMIC'!N$1)</f>
        <v>0</v>
      </c>
      <c r="O79">
        <f>COUNTIFS(Batch_813445_batch_results.csv!$AD:$AD, 'answer tally vs actualDYNAMIC'!$A79,Batch_813445_batch_results.csv!$AH:$AH,'answer tally vs actualDYNAMIC'!O$1)</f>
        <v>0</v>
      </c>
      <c r="P79">
        <f>COUNTIFS(Batch_813445_batch_results.csv!$AD:$AD, 'answer tally vs actualDYNAMIC'!$A79,Batch_813445_batch_results.csv!$AH:$AH,'answer tally vs actualDYNAMIC'!P$1)</f>
        <v>0</v>
      </c>
      <c r="Q79">
        <f>COUNTIFS(Batch_813445_batch_results.csv!$AD:$AD, 'answer tally vs actualDYNAMIC'!$A79,Batch_813445_batch_results.csv!$AH:$AH,'answer tally vs actualDYNAMIC'!Q$1)</f>
        <v>1</v>
      </c>
      <c r="R79">
        <f>COUNTIFS(Batch_813445_batch_results.csv!$AD:$AD, 'answer tally vs actualDYNAMIC'!$A79,Batch_813445_batch_results.csv!$AH:$AH,'answer tally vs actualDYNAMIC'!R$1)</f>
        <v>3</v>
      </c>
    </row>
    <row r="80" spans="1:18">
      <c r="A80" t="s">
        <v>1481</v>
      </c>
      <c r="B80">
        <v>2914930</v>
      </c>
      <c r="C80">
        <f>COUNTIFS(Batch_813445_batch_results.csv!$AD:$AD, 'answer tally vs actualDYNAMIC'!$A80)</f>
        <v>1</v>
      </c>
      <c r="D80">
        <f>COUNTIFS(Batch_813445_batch_results.csv!$AD:$AD, 'answer tally vs actualDYNAMIC'!$A80,Batch_813445_batch_results.csv!$AH:$AH,'answer tally vs actualDYNAMIC'!D$1)</f>
        <v>0</v>
      </c>
      <c r="E80">
        <f>COUNTIFS(Batch_813445_batch_results.csv!$AD:$AD, 'answer tally vs actualDYNAMIC'!$A80,Batch_813445_batch_results.csv!$AH:$AH,'answer tally vs actualDYNAMIC'!E$1)</f>
        <v>0</v>
      </c>
      <c r="F80">
        <f>COUNTIFS(Batch_813445_batch_results.csv!$AD:$AD, 'answer tally vs actualDYNAMIC'!$A80,Batch_813445_batch_results.csv!$AH:$AH,'answer tally vs actualDYNAMIC'!F$1)</f>
        <v>0</v>
      </c>
      <c r="G80">
        <f>COUNTIFS(Batch_813445_batch_results.csv!$AD:$AD, 'answer tally vs actualDYNAMIC'!$A80,Batch_813445_batch_results.csv!$AH:$AH,'answer tally vs actualDYNAMIC'!G$1)</f>
        <v>0</v>
      </c>
      <c r="H80">
        <f>COUNTIFS(Batch_813445_batch_results.csv!$AD:$AD, 'answer tally vs actualDYNAMIC'!$A80,Batch_813445_batch_results.csv!$AH:$AH,'answer tally vs actualDYNAMIC'!H$1)</f>
        <v>0</v>
      </c>
      <c r="I80">
        <f>COUNTIFS(Batch_813445_batch_results.csv!$AD:$AD, 'answer tally vs actualDYNAMIC'!$A80,Batch_813445_batch_results.csv!$AH:$AH,'answer tally vs actualDYNAMIC'!I$1)</f>
        <v>0</v>
      </c>
      <c r="J80">
        <f>COUNTIFS(Batch_813445_batch_results.csv!$AD:$AD, 'answer tally vs actualDYNAMIC'!$A80,Batch_813445_batch_results.csv!$AH:$AH,'answer tally vs actualDYNAMIC'!J$1)</f>
        <v>0</v>
      </c>
      <c r="K80">
        <f>COUNTIFS(Batch_813445_batch_results.csv!$AD:$AD, 'answer tally vs actualDYNAMIC'!$A80,Batch_813445_batch_results.csv!$AH:$AH,'answer tally vs actualDYNAMIC'!K$1)</f>
        <v>0</v>
      </c>
      <c r="L80">
        <f>COUNTIFS(Batch_813445_batch_results.csv!$AD:$AD, 'answer tally vs actualDYNAMIC'!$A80,Batch_813445_batch_results.csv!$AH:$AH,'answer tally vs actualDYNAMIC'!L$1)</f>
        <v>0</v>
      </c>
      <c r="M80">
        <f>COUNTIFS(Batch_813445_batch_results.csv!$AD:$AD, 'answer tally vs actualDYNAMIC'!$A80,Batch_813445_batch_results.csv!$AH:$AH,'answer tally vs actualDYNAMIC'!M$1)</f>
        <v>0</v>
      </c>
      <c r="N80">
        <f>COUNTIFS(Batch_813445_batch_results.csv!$AD:$AD, 'answer tally vs actualDYNAMIC'!$A80,Batch_813445_batch_results.csv!$AH:$AH,'answer tally vs actualDYNAMIC'!N$1)</f>
        <v>0</v>
      </c>
      <c r="O80">
        <f>COUNTIFS(Batch_813445_batch_results.csv!$AD:$AD, 'answer tally vs actualDYNAMIC'!$A80,Batch_813445_batch_results.csv!$AH:$AH,'answer tally vs actualDYNAMIC'!O$1)</f>
        <v>0</v>
      </c>
      <c r="P80">
        <f>COUNTIFS(Batch_813445_batch_results.csv!$AD:$AD, 'answer tally vs actualDYNAMIC'!$A80,Batch_813445_batch_results.csv!$AH:$AH,'answer tally vs actualDYNAMIC'!P$1)</f>
        <v>0</v>
      </c>
      <c r="Q80">
        <f>COUNTIFS(Batch_813445_batch_results.csv!$AD:$AD, 'answer tally vs actualDYNAMIC'!$A80,Batch_813445_batch_results.csv!$AH:$AH,'answer tally vs actualDYNAMIC'!Q$1)</f>
        <v>1</v>
      </c>
      <c r="R80">
        <f>COUNTIFS(Batch_813445_batch_results.csv!$AD:$AD, 'answer tally vs actualDYNAMIC'!$A80,Batch_813445_batch_results.csv!$AH:$AH,'answer tally vs actualDYNAMIC'!R$1)</f>
        <v>0</v>
      </c>
    </row>
    <row r="81" spans="1:18">
      <c r="A81" t="s">
        <v>1514</v>
      </c>
      <c r="B81">
        <v>3073221</v>
      </c>
      <c r="C81">
        <f>COUNTIFS(Batch_813445_batch_results.csv!$AD:$AD, 'answer tally vs actualDYNAMIC'!$A81)</f>
        <v>1</v>
      </c>
      <c r="D81">
        <f>COUNTIFS(Batch_813445_batch_results.csv!$AD:$AD, 'answer tally vs actualDYNAMIC'!$A81,Batch_813445_batch_results.csv!$AH:$AH,'answer tally vs actualDYNAMIC'!D$1)</f>
        <v>0</v>
      </c>
      <c r="E81">
        <f>COUNTIFS(Batch_813445_batch_results.csv!$AD:$AD, 'answer tally vs actualDYNAMIC'!$A81,Batch_813445_batch_results.csv!$AH:$AH,'answer tally vs actualDYNAMIC'!E$1)</f>
        <v>0</v>
      </c>
      <c r="F81">
        <f>COUNTIFS(Batch_813445_batch_results.csv!$AD:$AD, 'answer tally vs actualDYNAMIC'!$A81,Batch_813445_batch_results.csv!$AH:$AH,'answer tally vs actualDYNAMIC'!F$1)</f>
        <v>0</v>
      </c>
      <c r="G81">
        <f>COUNTIFS(Batch_813445_batch_results.csv!$AD:$AD, 'answer tally vs actualDYNAMIC'!$A81,Batch_813445_batch_results.csv!$AH:$AH,'answer tally vs actualDYNAMIC'!G$1)</f>
        <v>0</v>
      </c>
      <c r="H81">
        <f>COUNTIFS(Batch_813445_batch_results.csv!$AD:$AD, 'answer tally vs actualDYNAMIC'!$A81,Batch_813445_batch_results.csv!$AH:$AH,'answer tally vs actualDYNAMIC'!H$1)</f>
        <v>0</v>
      </c>
      <c r="I81">
        <f>COUNTIFS(Batch_813445_batch_results.csv!$AD:$AD, 'answer tally vs actualDYNAMIC'!$A81,Batch_813445_batch_results.csv!$AH:$AH,'answer tally vs actualDYNAMIC'!I$1)</f>
        <v>0</v>
      </c>
      <c r="J81">
        <f>COUNTIFS(Batch_813445_batch_results.csv!$AD:$AD, 'answer tally vs actualDYNAMIC'!$A81,Batch_813445_batch_results.csv!$AH:$AH,'answer tally vs actualDYNAMIC'!J$1)</f>
        <v>0</v>
      </c>
      <c r="K81">
        <f>COUNTIFS(Batch_813445_batch_results.csv!$AD:$AD, 'answer tally vs actualDYNAMIC'!$A81,Batch_813445_batch_results.csv!$AH:$AH,'answer tally vs actualDYNAMIC'!K$1)</f>
        <v>0</v>
      </c>
      <c r="L81">
        <f>COUNTIFS(Batch_813445_batch_results.csv!$AD:$AD, 'answer tally vs actualDYNAMIC'!$A81,Batch_813445_batch_results.csv!$AH:$AH,'answer tally vs actualDYNAMIC'!L$1)</f>
        <v>0</v>
      </c>
      <c r="M81">
        <f>COUNTIFS(Batch_813445_batch_results.csv!$AD:$AD, 'answer tally vs actualDYNAMIC'!$A81,Batch_813445_batch_results.csv!$AH:$AH,'answer tally vs actualDYNAMIC'!M$1)</f>
        <v>0</v>
      </c>
      <c r="N81">
        <f>COUNTIFS(Batch_813445_batch_results.csv!$AD:$AD, 'answer tally vs actualDYNAMIC'!$A81,Batch_813445_batch_results.csv!$AH:$AH,'answer tally vs actualDYNAMIC'!N$1)</f>
        <v>0</v>
      </c>
      <c r="O81">
        <f>COUNTIFS(Batch_813445_batch_results.csv!$AD:$AD, 'answer tally vs actualDYNAMIC'!$A81,Batch_813445_batch_results.csv!$AH:$AH,'answer tally vs actualDYNAMIC'!O$1)</f>
        <v>0</v>
      </c>
      <c r="P81">
        <f>COUNTIFS(Batch_813445_batch_results.csv!$AD:$AD, 'answer tally vs actualDYNAMIC'!$A81,Batch_813445_batch_results.csv!$AH:$AH,'answer tally vs actualDYNAMIC'!P$1)</f>
        <v>0</v>
      </c>
      <c r="Q81">
        <f>COUNTIFS(Batch_813445_batch_results.csv!$AD:$AD, 'answer tally vs actualDYNAMIC'!$A81,Batch_813445_batch_results.csv!$AH:$AH,'answer tally vs actualDYNAMIC'!Q$1)</f>
        <v>1</v>
      </c>
      <c r="R81">
        <f>COUNTIFS(Batch_813445_batch_results.csv!$AD:$AD, 'answer tally vs actualDYNAMIC'!$A81,Batch_813445_batch_results.csv!$AH:$AH,'answer tally vs actualDYNAMIC'!R$1)</f>
        <v>0</v>
      </c>
    </row>
    <row r="82" spans="1:18">
      <c r="A82" t="s">
        <v>1059</v>
      </c>
      <c r="B82">
        <v>2774362</v>
      </c>
      <c r="C82">
        <f>COUNTIFS(Batch_813445_batch_results.csv!$AD:$AD, 'answer tally vs actualDYNAMIC'!$A82)</f>
        <v>1</v>
      </c>
      <c r="D82">
        <f>COUNTIFS(Batch_813445_batch_results.csv!$AD:$AD, 'answer tally vs actualDYNAMIC'!$A82,Batch_813445_batch_results.csv!$AH:$AH,'answer tally vs actualDYNAMIC'!D$1)</f>
        <v>0</v>
      </c>
      <c r="E82">
        <f>COUNTIFS(Batch_813445_batch_results.csv!$AD:$AD, 'answer tally vs actualDYNAMIC'!$A82,Batch_813445_batch_results.csv!$AH:$AH,'answer tally vs actualDYNAMIC'!E$1)</f>
        <v>0</v>
      </c>
      <c r="F82">
        <f>COUNTIFS(Batch_813445_batch_results.csv!$AD:$AD, 'answer tally vs actualDYNAMIC'!$A82,Batch_813445_batch_results.csv!$AH:$AH,'answer tally vs actualDYNAMIC'!F$1)</f>
        <v>0</v>
      </c>
      <c r="G82">
        <f>COUNTIFS(Batch_813445_batch_results.csv!$AD:$AD, 'answer tally vs actualDYNAMIC'!$A82,Batch_813445_batch_results.csv!$AH:$AH,'answer tally vs actualDYNAMIC'!G$1)</f>
        <v>0</v>
      </c>
      <c r="H82">
        <f>COUNTIFS(Batch_813445_batch_results.csv!$AD:$AD, 'answer tally vs actualDYNAMIC'!$A82,Batch_813445_batch_results.csv!$AH:$AH,'answer tally vs actualDYNAMIC'!H$1)</f>
        <v>0</v>
      </c>
      <c r="I82">
        <f>COUNTIFS(Batch_813445_batch_results.csv!$AD:$AD, 'answer tally vs actualDYNAMIC'!$A82,Batch_813445_batch_results.csv!$AH:$AH,'answer tally vs actualDYNAMIC'!I$1)</f>
        <v>0</v>
      </c>
      <c r="J82">
        <f>COUNTIFS(Batch_813445_batch_results.csv!$AD:$AD, 'answer tally vs actualDYNAMIC'!$A82,Batch_813445_batch_results.csv!$AH:$AH,'answer tally vs actualDYNAMIC'!J$1)</f>
        <v>0</v>
      </c>
      <c r="K82">
        <f>COUNTIFS(Batch_813445_batch_results.csv!$AD:$AD, 'answer tally vs actualDYNAMIC'!$A82,Batch_813445_batch_results.csv!$AH:$AH,'answer tally vs actualDYNAMIC'!K$1)</f>
        <v>0</v>
      </c>
      <c r="L82">
        <f>COUNTIFS(Batch_813445_batch_results.csv!$AD:$AD, 'answer tally vs actualDYNAMIC'!$A82,Batch_813445_batch_results.csv!$AH:$AH,'answer tally vs actualDYNAMIC'!L$1)</f>
        <v>0</v>
      </c>
      <c r="M82">
        <f>COUNTIFS(Batch_813445_batch_results.csv!$AD:$AD, 'answer tally vs actualDYNAMIC'!$A82,Batch_813445_batch_results.csv!$AH:$AH,'answer tally vs actualDYNAMIC'!M$1)</f>
        <v>0</v>
      </c>
      <c r="N82">
        <f>COUNTIFS(Batch_813445_batch_results.csv!$AD:$AD, 'answer tally vs actualDYNAMIC'!$A82,Batch_813445_batch_results.csv!$AH:$AH,'answer tally vs actualDYNAMIC'!N$1)</f>
        <v>0</v>
      </c>
      <c r="O82">
        <f>COUNTIFS(Batch_813445_batch_results.csv!$AD:$AD, 'answer tally vs actualDYNAMIC'!$A82,Batch_813445_batch_results.csv!$AH:$AH,'answer tally vs actualDYNAMIC'!O$1)</f>
        <v>0</v>
      </c>
      <c r="P82">
        <f>COUNTIFS(Batch_813445_batch_results.csv!$AD:$AD, 'answer tally vs actualDYNAMIC'!$A82,Batch_813445_batch_results.csv!$AH:$AH,'answer tally vs actualDYNAMIC'!P$1)</f>
        <v>0</v>
      </c>
      <c r="Q82">
        <f>COUNTIFS(Batch_813445_batch_results.csv!$AD:$AD, 'answer tally vs actualDYNAMIC'!$A82,Batch_813445_batch_results.csv!$AH:$AH,'answer tally vs actualDYNAMIC'!Q$1)</f>
        <v>0</v>
      </c>
      <c r="R82">
        <f>COUNTIFS(Batch_813445_batch_results.csv!$AD:$AD, 'answer tally vs actualDYNAMIC'!$A82,Batch_813445_batch_results.csv!$AH:$AH,'answer tally vs actualDYNAMIC'!R$1)</f>
        <v>1</v>
      </c>
    </row>
    <row r="83" spans="1:18">
      <c r="A83" t="s">
        <v>952</v>
      </c>
      <c r="B83">
        <v>7727057</v>
      </c>
      <c r="C83">
        <f>COUNTIFS(Batch_813445_batch_results.csv!$AD:$AD, 'answer tally vs actualDYNAMIC'!$A83)</f>
        <v>1</v>
      </c>
      <c r="D83">
        <f>COUNTIFS(Batch_813445_batch_results.csv!$AD:$AD, 'answer tally vs actualDYNAMIC'!$A83,Batch_813445_batch_results.csv!$AH:$AH,'answer tally vs actualDYNAMIC'!D$1)</f>
        <v>0</v>
      </c>
      <c r="E83">
        <f>COUNTIFS(Batch_813445_batch_results.csv!$AD:$AD, 'answer tally vs actualDYNAMIC'!$A83,Batch_813445_batch_results.csv!$AH:$AH,'answer tally vs actualDYNAMIC'!E$1)</f>
        <v>0</v>
      </c>
      <c r="F83">
        <f>COUNTIFS(Batch_813445_batch_results.csv!$AD:$AD, 'answer tally vs actualDYNAMIC'!$A83,Batch_813445_batch_results.csv!$AH:$AH,'answer tally vs actualDYNAMIC'!F$1)</f>
        <v>0</v>
      </c>
      <c r="G83">
        <f>COUNTIFS(Batch_813445_batch_results.csv!$AD:$AD, 'answer tally vs actualDYNAMIC'!$A83,Batch_813445_batch_results.csv!$AH:$AH,'answer tally vs actualDYNAMIC'!G$1)</f>
        <v>0</v>
      </c>
      <c r="H83">
        <f>COUNTIFS(Batch_813445_batch_results.csv!$AD:$AD, 'answer tally vs actualDYNAMIC'!$A83,Batch_813445_batch_results.csv!$AH:$AH,'answer tally vs actualDYNAMIC'!H$1)</f>
        <v>0</v>
      </c>
      <c r="I83">
        <f>COUNTIFS(Batch_813445_batch_results.csv!$AD:$AD, 'answer tally vs actualDYNAMIC'!$A83,Batch_813445_batch_results.csv!$AH:$AH,'answer tally vs actualDYNAMIC'!I$1)</f>
        <v>0</v>
      </c>
      <c r="J83">
        <f>COUNTIFS(Batch_813445_batch_results.csv!$AD:$AD, 'answer tally vs actualDYNAMIC'!$A83,Batch_813445_batch_results.csv!$AH:$AH,'answer tally vs actualDYNAMIC'!J$1)</f>
        <v>0</v>
      </c>
      <c r="K83">
        <f>COUNTIFS(Batch_813445_batch_results.csv!$AD:$AD, 'answer tally vs actualDYNAMIC'!$A83,Batch_813445_batch_results.csv!$AH:$AH,'answer tally vs actualDYNAMIC'!K$1)</f>
        <v>0</v>
      </c>
      <c r="L83">
        <f>COUNTIFS(Batch_813445_batch_results.csv!$AD:$AD, 'answer tally vs actualDYNAMIC'!$A83,Batch_813445_batch_results.csv!$AH:$AH,'answer tally vs actualDYNAMIC'!L$1)</f>
        <v>0</v>
      </c>
      <c r="M83">
        <f>COUNTIFS(Batch_813445_batch_results.csv!$AD:$AD, 'answer tally vs actualDYNAMIC'!$A83,Batch_813445_batch_results.csv!$AH:$AH,'answer tally vs actualDYNAMIC'!M$1)</f>
        <v>0</v>
      </c>
      <c r="N83">
        <f>COUNTIFS(Batch_813445_batch_results.csv!$AD:$AD, 'answer tally vs actualDYNAMIC'!$A83,Batch_813445_batch_results.csv!$AH:$AH,'answer tally vs actualDYNAMIC'!N$1)</f>
        <v>0</v>
      </c>
      <c r="O83">
        <f>COUNTIFS(Batch_813445_batch_results.csv!$AD:$AD, 'answer tally vs actualDYNAMIC'!$A83,Batch_813445_batch_results.csv!$AH:$AH,'answer tally vs actualDYNAMIC'!O$1)</f>
        <v>0</v>
      </c>
      <c r="P83">
        <f>COUNTIFS(Batch_813445_batch_results.csv!$AD:$AD, 'answer tally vs actualDYNAMIC'!$A83,Batch_813445_batch_results.csv!$AH:$AH,'answer tally vs actualDYNAMIC'!P$1)</f>
        <v>0</v>
      </c>
      <c r="Q83">
        <f>COUNTIFS(Batch_813445_batch_results.csv!$AD:$AD, 'answer tally vs actualDYNAMIC'!$A83,Batch_813445_batch_results.csv!$AH:$AH,'answer tally vs actualDYNAMIC'!Q$1)</f>
        <v>0</v>
      </c>
      <c r="R83">
        <f>COUNTIFS(Batch_813445_batch_results.csv!$AD:$AD, 'answer tally vs actualDYNAMIC'!$A83,Batch_813445_batch_results.csv!$AH:$AH,'answer tally vs actualDYNAMIC'!R$1)</f>
        <v>1</v>
      </c>
    </row>
    <row r="84" spans="1:18">
      <c r="A84" t="s">
        <v>1049</v>
      </c>
      <c r="B84">
        <v>10625905</v>
      </c>
      <c r="C84">
        <f>COUNTIFS(Batch_813445_batch_results.csv!$AD:$AD, 'answer tally vs actualDYNAMIC'!$A84)</f>
        <v>1</v>
      </c>
      <c r="D84">
        <f>COUNTIFS(Batch_813445_batch_results.csv!$AD:$AD, 'answer tally vs actualDYNAMIC'!$A84,Batch_813445_batch_results.csv!$AH:$AH,'answer tally vs actualDYNAMIC'!D$1)</f>
        <v>0</v>
      </c>
      <c r="E84">
        <f>COUNTIFS(Batch_813445_batch_results.csv!$AD:$AD, 'answer tally vs actualDYNAMIC'!$A84,Batch_813445_batch_results.csv!$AH:$AH,'answer tally vs actualDYNAMIC'!E$1)</f>
        <v>0</v>
      </c>
      <c r="F84">
        <f>COUNTIFS(Batch_813445_batch_results.csv!$AD:$AD, 'answer tally vs actualDYNAMIC'!$A84,Batch_813445_batch_results.csv!$AH:$AH,'answer tally vs actualDYNAMIC'!F$1)</f>
        <v>0</v>
      </c>
      <c r="G84">
        <f>COUNTIFS(Batch_813445_batch_results.csv!$AD:$AD, 'answer tally vs actualDYNAMIC'!$A84,Batch_813445_batch_results.csv!$AH:$AH,'answer tally vs actualDYNAMIC'!G$1)</f>
        <v>0</v>
      </c>
      <c r="H84">
        <f>COUNTIFS(Batch_813445_batch_results.csv!$AD:$AD, 'answer tally vs actualDYNAMIC'!$A84,Batch_813445_batch_results.csv!$AH:$AH,'answer tally vs actualDYNAMIC'!H$1)</f>
        <v>0</v>
      </c>
      <c r="I84">
        <f>COUNTIFS(Batch_813445_batch_results.csv!$AD:$AD, 'answer tally vs actualDYNAMIC'!$A84,Batch_813445_batch_results.csv!$AH:$AH,'answer tally vs actualDYNAMIC'!I$1)</f>
        <v>0</v>
      </c>
      <c r="J84">
        <f>COUNTIFS(Batch_813445_batch_results.csv!$AD:$AD, 'answer tally vs actualDYNAMIC'!$A84,Batch_813445_batch_results.csv!$AH:$AH,'answer tally vs actualDYNAMIC'!J$1)</f>
        <v>0</v>
      </c>
      <c r="K84">
        <f>COUNTIFS(Batch_813445_batch_results.csv!$AD:$AD, 'answer tally vs actualDYNAMIC'!$A84,Batch_813445_batch_results.csv!$AH:$AH,'answer tally vs actualDYNAMIC'!K$1)</f>
        <v>0</v>
      </c>
      <c r="L84">
        <f>COUNTIFS(Batch_813445_batch_results.csv!$AD:$AD, 'answer tally vs actualDYNAMIC'!$A84,Batch_813445_batch_results.csv!$AH:$AH,'answer tally vs actualDYNAMIC'!L$1)</f>
        <v>0</v>
      </c>
      <c r="M84">
        <f>COUNTIFS(Batch_813445_batch_results.csv!$AD:$AD, 'answer tally vs actualDYNAMIC'!$A84,Batch_813445_batch_results.csv!$AH:$AH,'answer tally vs actualDYNAMIC'!M$1)</f>
        <v>0</v>
      </c>
      <c r="N84">
        <f>COUNTIFS(Batch_813445_batch_results.csv!$AD:$AD, 'answer tally vs actualDYNAMIC'!$A84,Batch_813445_batch_results.csv!$AH:$AH,'answer tally vs actualDYNAMIC'!N$1)</f>
        <v>0</v>
      </c>
      <c r="O84">
        <f>COUNTIFS(Batch_813445_batch_results.csv!$AD:$AD, 'answer tally vs actualDYNAMIC'!$A84,Batch_813445_batch_results.csv!$AH:$AH,'answer tally vs actualDYNAMIC'!O$1)</f>
        <v>0</v>
      </c>
      <c r="P84">
        <f>COUNTIFS(Batch_813445_batch_results.csv!$AD:$AD, 'answer tally vs actualDYNAMIC'!$A84,Batch_813445_batch_results.csv!$AH:$AH,'answer tally vs actualDYNAMIC'!P$1)</f>
        <v>0</v>
      </c>
      <c r="Q84">
        <f>COUNTIFS(Batch_813445_batch_results.csv!$AD:$AD, 'answer tally vs actualDYNAMIC'!$A84,Batch_813445_batch_results.csv!$AH:$AH,'answer tally vs actualDYNAMIC'!Q$1)</f>
        <v>0</v>
      </c>
      <c r="R84">
        <f>COUNTIFS(Batch_813445_batch_results.csv!$AD:$AD, 'answer tally vs actualDYNAMIC'!$A84,Batch_813445_batch_results.csv!$AH:$AH,'answer tally vs actualDYNAMIC'!R$1)</f>
        <v>1</v>
      </c>
    </row>
    <row r="85" spans="1:18">
      <c r="A85" t="s">
        <v>1027</v>
      </c>
      <c r="B85">
        <v>2887631</v>
      </c>
      <c r="C85">
        <f>COUNTIFS(Batch_813445_batch_results.csv!$AD:$AD, 'answer tally vs actualDYNAMIC'!$A85)</f>
        <v>1</v>
      </c>
      <c r="D85">
        <f>COUNTIFS(Batch_813445_batch_results.csv!$AD:$AD, 'answer tally vs actualDYNAMIC'!$A85,Batch_813445_batch_results.csv!$AH:$AH,'answer tally vs actualDYNAMIC'!D$1)</f>
        <v>0</v>
      </c>
      <c r="E85">
        <f>COUNTIFS(Batch_813445_batch_results.csv!$AD:$AD, 'answer tally vs actualDYNAMIC'!$A85,Batch_813445_batch_results.csv!$AH:$AH,'answer tally vs actualDYNAMIC'!E$1)</f>
        <v>0</v>
      </c>
      <c r="F85">
        <f>COUNTIFS(Batch_813445_batch_results.csv!$AD:$AD, 'answer tally vs actualDYNAMIC'!$A85,Batch_813445_batch_results.csv!$AH:$AH,'answer tally vs actualDYNAMIC'!F$1)</f>
        <v>0</v>
      </c>
      <c r="G85">
        <f>COUNTIFS(Batch_813445_batch_results.csv!$AD:$AD, 'answer tally vs actualDYNAMIC'!$A85,Batch_813445_batch_results.csv!$AH:$AH,'answer tally vs actualDYNAMIC'!G$1)</f>
        <v>0</v>
      </c>
      <c r="H85">
        <f>COUNTIFS(Batch_813445_batch_results.csv!$AD:$AD, 'answer tally vs actualDYNAMIC'!$A85,Batch_813445_batch_results.csv!$AH:$AH,'answer tally vs actualDYNAMIC'!H$1)</f>
        <v>0</v>
      </c>
      <c r="I85">
        <f>COUNTIFS(Batch_813445_batch_results.csv!$AD:$AD, 'answer tally vs actualDYNAMIC'!$A85,Batch_813445_batch_results.csv!$AH:$AH,'answer tally vs actualDYNAMIC'!I$1)</f>
        <v>0</v>
      </c>
      <c r="J85">
        <f>COUNTIFS(Batch_813445_batch_results.csv!$AD:$AD, 'answer tally vs actualDYNAMIC'!$A85,Batch_813445_batch_results.csv!$AH:$AH,'answer tally vs actualDYNAMIC'!J$1)</f>
        <v>0</v>
      </c>
      <c r="K85">
        <f>COUNTIFS(Batch_813445_batch_results.csv!$AD:$AD, 'answer tally vs actualDYNAMIC'!$A85,Batch_813445_batch_results.csv!$AH:$AH,'answer tally vs actualDYNAMIC'!K$1)</f>
        <v>0</v>
      </c>
      <c r="L85">
        <f>COUNTIFS(Batch_813445_batch_results.csv!$AD:$AD, 'answer tally vs actualDYNAMIC'!$A85,Batch_813445_batch_results.csv!$AH:$AH,'answer tally vs actualDYNAMIC'!L$1)</f>
        <v>0</v>
      </c>
      <c r="M85">
        <f>COUNTIFS(Batch_813445_batch_results.csv!$AD:$AD, 'answer tally vs actualDYNAMIC'!$A85,Batch_813445_batch_results.csv!$AH:$AH,'answer tally vs actualDYNAMIC'!M$1)</f>
        <v>0</v>
      </c>
      <c r="N85">
        <f>COUNTIFS(Batch_813445_batch_results.csv!$AD:$AD, 'answer tally vs actualDYNAMIC'!$A85,Batch_813445_batch_results.csv!$AH:$AH,'answer tally vs actualDYNAMIC'!N$1)</f>
        <v>0</v>
      </c>
      <c r="O85">
        <f>COUNTIFS(Batch_813445_batch_results.csv!$AD:$AD, 'answer tally vs actualDYNAMIC'!$A85,Batch_813445_batch_results.csv!$AH:$AH,'answer tally vs actualDYNAMIC'!O$1)</f>
        <v>0</v>
      </c>
      <c r="P85">
        <f>COUNTIFS(Batch_813445_batch_results.csv!$AD:$AD, 'answer tally vs actualDYNAMIC'!$A85,Batch_813445_batch_results.csv!$AH:$AH,'answer tally vs actualDYNAMIC'!P$1)</f>
        <v>0</v>
      </c>
      <c r="Q85">
        <f>COUNTIFS(Batch_813445_batch_results.csv!$AD:$AD, 'answer tally vs actualDYNAMIC'!$A85,Batch_813445_batch_results.csv!$AH:$AH,'answer tally vs actualDYNAMIC'!Q$1)</f>
        <v>0</v>
      </c>
      <c r="R85">
        <f>COUNTIFS(Batch_813445_batch_results.csv!$AD:$AD, 'answer tally vs actualDYNAMIC'!$A85,Batch_813445_batch_results.csv!$AH:$AH,'answer tally vs actualDYNAMIC'!R$1)</f>
        <v>1</v>
      </c>
    </row>
    <row r="86" spans="1:18">
      <c r="A86" t="s">
        <v>997</v>
      </c>
      <c r="B86">
        <v>1735298</v>
      </c>
      <c r="C86">
        <f>COUNTIFS(Batch_813445_batch_results.csv!$AD:$AD, 'answer tally vs actualDYNAMIC'!$A86)</f>
        <v>1</v>
      </c>
      <c r="D86">
        <f>COUNTIFS(Batch_813445_batch_results.csv!$AD:$AD, 'answer tally vs actualDYNAMIC'!$A86,Batch_813445_batch_results.csv!$AH:$AH,'answer tally vs actualDYNAMIC'!D$1)</f>
        <v>0</v>
      </c>
      <c r="E86">
        <f>COUNTIFS(Batch_813445_batch_results.csv!$AD:$AD, 'answer tally vs actualDYNAMIC'!$A86,Batch_813445_batch_results.csv!$AH:$AH,'answer tally vs actualDYNAMIC'!E$1)</f>
        <v>0</v>
      </c>
      <c r="F86">
        <f>COUNTIFS(Batch_813445_batch_results.csv!$AD:$AD, 'answer tally vs actualDYNAMIC'!$A86,Batch_813445_batch_results.csv!$AH:$AH,'answer tally vs actualDYNAMIC'!F$1)</f>
        <v>0</v>
      </c>
      <c r="G86">
        <f>COUNTIFS(Batch_813445_batch_results.csv!$AD:$AD, 'answer tally vs actualDYNAMIC'!$A86,Batch_813445_batch_results.csv!$AH:$AH,'answer tally vs actualDYNAMIC'!G$1)</f>
        <v>0</v>
      </c>
      <c r="H86">
        <f>COUNTIFS(Batch_813445_batch_results.csv!$AD:$AD, 'answer tally vs actualDYNAMIC'!$A86,Batch_813445_batch_results.csv!$AH:$AH,'answer tally vs actualDYNAMIC'!H$1)</f>
        <v>0</v>
      </c>
      <c r="I86">
        <f>COUNTIFS(Batch_813445_batch_results.csv!$AD:$AD, 'answer tally vs actualDYNAMIC'!$A86,Batch_813445_batch_results.csv!$AH:$AH,'answer tally vs actualDYNAMIC'!I$1)</f>
        <v>0</v>
      </c>
      <c r="J86">
        <f>COUNTIFS(Batch_813445_batch_results.csv!$AD:$AD, 'answer tally vs actualDYNAMIC'!$A86,Batch_813445_batch_results.csv!$AH:$AH,'answer tally vs actualDYNAMIC'!J$1)</f>
        <v>0</v>
      </c>
      <c r="K86">
        <f>COUNTIFS(Batch_813445_batch_results.csv!$AD:$AD, 'answer tally vs actualDYNAMIC'!$A86,Batch_813445_batch_results.csv!$AH:$AH,'answer tally vs actualDYNAMIC'!K$1)</f>
        <v>0</v>
      </c>
      <c r="L86">
        <f>COUNTIFS(Batch_813445_batch_results.csv!$AD:$AD, 'answer tally vs actualDYNAMIC'!$A86,Batch_813445_batch_results.csv!$AH:$AH,'answer tally vs actualDYNAMIC'!L$1)</f>
        <v>0</v>
      </c>
      <c r="M86">
        <f>COUNTIFS(Batch_813445_batch_results.csv!$AD:$AD, 'answer tally vs actualDYNAMIC'!$A86,Batch_813445_batch_results.csv!$AH:$AH,'answer tally vs actualDYNAMIC'!M$1)</f>
        <v>0</v>
      </c>
      <c r="N86">
        <f>COUNTIFS(Batch_813445_batch_results.csv!$AD:$AD, 'answer tally vs actualDYNAMIC'!$A86,Batch_813445_batch_results.csv!$AH:$AH,'answer tally vs actualDYNAMIC'!N$1)</f>
        <v>0</v>
      </c>
      <c r="O86">
        <f>COUNTIFS(Batch_813445_batch_results.csv!$AD:$AD, 'answer tally vs actualDYNAMIC'!$A86,Batch_813445_batch_results.csv!$AH:$AH,'answer tally vs actualDYNAMIC'!O$1)</f>
        <v>0</v>
      </c>
      <c r="P86">
        <f>COUNTIFS(Batch_813445_batch_results.csv!$AD:$AD, 'answer tally vs actualDYNAMIC'!$A86,Batch_813445_batch_results.csv!$AH:$AH,'answer tally vs actualDYNAMIC'!P$1)</f>
        <v>0</v>
      </c>
      <c r="Q86">
        <f>COUNTIFS(Batch_813445_batch_results.csv!$AD:$AD, 'answer tally vs actualDYNAMIC'!$A86,Batch_813445_batch_results.csv!$AH:$AH,'answer tally vs actualDYNAMIC'!Q$1)</f>
        <v>0</v>
      </c>
      <c r="R86">
        <f>COUNTIFS(Batch_813445_batch_results.csv!$AD:$AD, 'answer tally vs actualDYNAMIC'!$A86,Batch_813445_batch_results.csv!$AH:$AH,'answer tally vs actualDYNAMIC'!R$1)</f>
        <v>1</v>
      </c>
    </row>
    <row r="87" spans="1:18">
      <c r="A87" t="s">
        <v>962</v>
      </c>
      <c r="B87">
        <v>2899302</v>
      </c>
      <c r="C87">
        <f>COUNTIFS(Batch_813445_batch_results.csv!$AD:$AD, 'answer tally vs actualDYNAMIC'!$A87)</f>
        <v>1</v>
      </c>
      <c r="D87">
        <f>COUNTIFS(Batch_813445_batch_results.csv!$AD:$AD, 'answer tally vs actualDYNAMIC'!$A87,Batch_813445_batch_results.csv!$AH:$AH,'answer tally vs actualDYNAMIC'!D$1)</f>
        <v>0</v>
      </c>
      <c r="E87">
        <f>COUNTIFS(Batch_813445_batch_results.csv!$AD:$AD, 'answer tally vs actualDYNAMIC'!$A87,Batch_813445_batch_results.csv!$AH:$AH,'answer tally vs actualDYNAMIC'!E$1)</f>
        <v>0</v>
      </c>
      <c r="F87">
        <f>COUNTIFS(Batch_813445_batch_results.csv!$AD:$AD, 'answer tally vs actualDYNAMIC'!$A87,Batch_813445_batch_results.csv!$AH:$AH,'answer tally vs actualDYNAMIC'!F$1)</f>
        <v>0</v>
      </c>
      <c r="G87">
        <f>COUNTIFS(Batch_813445_batch_results.csv!$AD:$AD, 'answer tally vs actualDYNAMIC'!$A87,Batch_813445_batch_results.csv!$AH:$AH,'answer tally vs actualDYNAMIC'!G$1)</f>
        <v>0</v>
      </c>
      <c r="H87">
        <f>COUNTIFS(Batch_813445_batch_results.csv!$AD:$AD, 'answer tally vs actualDYNAMIC'!$A87,Batch_813445_batch_results.csv!$AH:$AH,'answer tally vs actualDYNAMIC'!H$1)</f>
        <v>0</v>
      </c>
      <c r="I87">
        <f>COUNTIFS(Batch_813445_batch_results.csv!$AD:$AD, 'answer tally vs actualDYNAMIC'!$A87,Batch_813445_batch_results.csv!$AH:$AH,'answer tally vs actualDYNAMIC'!I$1)</f>
        <v>0</v>
      </c>
      <c r="J87">
        <f>COUNTIFS(Batch_813445_batch_results.csv!$AD:$AD, 'answer tally vs actualDYNAMIC'!$A87,Batch_813445_batch_results.csv!$AH:$AH,'answer tally vs actualDYNAMIC'!J$1)</f>
        <v>0</v>
      </c>
      <c r="K87">
        <f>COUNTIFS(Batch_813445_batch_results.csv!$AD:$AD, 'answer tally vs actualDYNAMIC'!$A87,Batch_813445_batch_results.csv!$AH:$AH,'answer tally vs actualDYNAMIC'!K$1)</f>
        <v>0</v>
      </c>
      <c r="L87">
        <f>COUNTIFS(Batch_813445_batch_results.csv!$AD:$AD, 'answer tally vs actualDYNAMIC'!$A87,Batch_813445_batch_results.csv!$AH:$AH,'answer tally vs actualDYNAMIC'!L$1)</f>
        <v>0</v>
      </c>
      <c r="M87">
        <f>COUNTIFS(Batch_813445_batch_results.csv!$AD:$AD, 'answer tally vs actualDYNAMIC'!$A87,Batch_813445_batch_results.csv!$AH:$AH,'answer tally vs actualDYNAMIC'!M$1)</f>
        <v>0</v>
      </c>
      <c r="N87">
        <f>COUNTIFS(Batch_813445_batch_results.csv!$AD:$AD, 'answer tally vs actualDYNAMIC'!$A87,Batch_813445_batch_results.csv!$AH:$AH,'answer tally vs actualDYNAMIC'!N$1)</f>
        <v>0</v>
      </c>
      <c r="O87">
        <f>COUNTIFS(Batch_813445_batch_results.csv!$AD:$AD, 'answer tally vs actualDYNAMIC'!$A87,Batch_813445_batch_results.csv!$AH:$AH,'answer tally vs actualDYNAMIC'!O$1)</f>
        <v>0</v>
      </c>
      <c r="P87">
        <f>COUNTIFS(Batch_813445_batch_results.csv!$AD:$AD, 'answer tally vs actualDYNAMIC'!$A87,Batch_813445_batch_results.csv!$AH:$AH,'answer tally vs actualDYNAMIC'!P$1)</f>
        <v>0</v>
      </c>
      <c r="Q87">
        <f>COUNTIFS(Batch_813445_batch_results.csv!$AD:$AD, 'answer tally vs actualDYNAMIC'!$A87,Batch_813445_batch_results.csv!$AH:$AH,'answer tally vs actualDYNAMIC'!Q$1)</f>
        <v>0</v>
      </c>
      <c r="R87">
        <f>COUNTIFS(Batch_813445_batch_results.csv!$AD:$AD, 'answer tally vs actualDYNAMIC'!$A87,Batch_813445_batch_results.csv!$AH:$AH,'answer tally vs actualDYNAMIC'!R$1)</f>
        <v>1</v>
      </c>
    </row>
    <row r="88" spans="1:18">
      <c r="A88" t="s">
        <v>2494</v>
      </c>
      <c r="C88">
        <f t="shared" ref="C88:R88" si="0">SUM(C2:C87)</f>
        <v>757</v>
      </c>
      <c r="D88">
        <f t="shared" si="0"/>
        <v>45</v>
      </c>
      <c r="E88">
        <f t="shared" si="0"/>
        <v>53</v>
      </c>
      <c r="F88">
        <f t="shared" si="0"/>
        <v>49</v>
      </c>
      <c r="G88">
        <f t="shared" si="0"/>
        <v>44</v>
      </c>
      <c r="H88">
        <f t="shared" si="0"/>
        <v>45</v>
      </c>
      <c r="I88">
        <f t="shared" si="0"/>
        <v>52</v>
      </c>
      <c r="J88">
        <f t="shared" si="0"/>
        <v>49</v>
      </c>
      <c r="K88">
        <f t="shared" si="0"/>
        <v>48</v>
      </c>
      <c r="L88">
        <f t="shared" si="0"/>
        <v>48</v>
      </c>
      <c r="M88">
        <f t="shared" si="0"/>
        <v>48</v>
      </c>
      <c r="N88">
        <f t="shared" si="0"/>
        <v>47</v>
      </c>
      <c r="O88">
        <f t="shared" si="0"/>
        <v>54</v>
      </c>
      <c r="P88">
        <f t="shared" si="0"/>
        <v>50</v>
      </c>
      <c r="Q88">
        <f t="shared" si="0"/>
        <v>45</v>
      </c>
      <c r="R88">
        <f t="shared" si="0"/>
        <v>30</v>
      </c>
    </row>
  </sheetData>
  <autoFilter ref="A1:R88"/>
  <conditionalFormatting sqref="A1 B2">
    <cfRule type="containsText" dxfId="2" priority="4" operator="containsText" text="gold">
      <formula>NOT(ISERROR(SEARCH("gold",A1)))</formula>
    </cfRule>
    <cfRule type="containsText" dxfId="1" priority="5" operator="containsText" text="an ice cold hour">
      <formula>NOT(ISERROR(SEARCH("an ice cold hour",A1)))</formula>
    </cfRule>
    <cfRule type="containsText" dxfId="0" priority="6" operator="containsText" text="a nice cold hour">
      <formula>NOT(ISERROR(SEARCH("a nice cold hour",A1)))</formula>
    </cfRule>
  </conditionalFormatting>
  <conditionalFormatting sqref="C2:C8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showRuler="0" workbookViewId="0">
      <selection sqref="A1:XFD47"/>
    </sheetView>
  </sheetViews>
  <sheetFormatPr baseColWidth="10" defaultRowHeight="15" x14ac:dyDescent="0"/>
  <sheetData>
    <row r="1" spans="1:34">
      <c r="A1" s="3" t="s">
        <v>3728</v>
      </c>
      <c r="B1" s="3" t="s">
        <v>2592</v>
      </c>
      <c r="C1" s="3" t="s">
        <v>33</v>
      </c>
      <c r="D1" s="3" t="s">
        <v>34</v>
      </c>
      <c r="E1" s="3" t="s">
        <v>35</v>
      </c>
      <c r="F1" s="4">
        <v>0.02</v>
      </c>
      <c r="G1" s="3" t="s">
        <v>2593</v>
      </c>
      <c r="H1" s="3">
        <v>50</v>
      </c>
      <c r="I1" s="3"/>
      <c r="J1" s="3">
        <v>180</v>
      </c>
      <c r="K1" s="3">
        <v>604800</v>
      </c>
      <c r="L1" s="10" t="s">
        <v>2973</v>
      </c>
      <c r="M1" s="10"/>
      <c r="N1" s="10"/>
      <c r="O1" s="3" t="s">
        <v>3740</v>
      </c>
      <c r="P1" s="3" t="s">
        <v>114</v>
      </c>
      <c r="Q1" t="s">
        <v>40</v>
      </c>
      <c r="R1" s="3" t="s">
        <v>2892</v>
      </c>
      <c r="S1" s="3" t="s">
        <v>3741</v>
      </c>
      <c r="T1" s="10" t="s">
        <v>3742</v>
      </c>
      <c r="U1" s="10"/>
      <c r="V1" s="10"/>
      <c r="W1" s="3"/>
      <c r="X1" s="3">
        <v>12</v>
      </c>
      <c r="Y1" s="3" t="s">
        <v>45</v>
      </c>
      <c r="Z1" s="3" t="s">
        <v>45</v>
      </c>
      <c r="AA1" s="3" t="s">
        <v>45</v>
      </c>
      <c r="AB1" s="3" t="s">
        <v>1597</v>
      </c>
      <c r="AC1" s="3">
        <v>1</v>
      </c>
      <c r="AD1" s="3" t="s">
        <v>99</v>
      </c>
      <c r="AE1" s="3" t="s">
        <v>71</v>
      </c>
      <c r="AF1" s="3"/>
      <c r="AG1" s="3"/>
      <c r="AH1" t="s">
        <v>1732</v>
      </c>
    </row>
    <row r="2" spans="1:34">
      <c r="A2" t="s">
        <v>1463</v>
      </c>
      <c r="B2" t="s">
        <v>32</v>
      </c>
      <c r="C2" t="s">
        <v>33</v>
      </c>
      <c r="D2" t="s">
        <v>34</v>
      </c>
      <c r="E2" t="s">
        <v>35</v>
      </c>
      <c r="F2" s="1">
        <v>0.03</v>
      </c>
      <c r="G2" t="s">
        <v>36</v>
      </c>
      <c r="H2">
        <v>30</v>
      </c>
      <c r="J2">
        <v>180</v>
      </c>
      <c r="K2">
        <v>604800</v>
      </c>
      <c r="L2" t="s">
        <v>37</v>
      </c>
      <c r="O2" t="s">
        <v>1508</v>
      </c>
      <c r="P2" t="s">
        <v>114</v>
      </c>
      <c r="Q2" t="s">
        <v>40</v>
      </c>
      <c r="R2" t="s">
        <v>116</v>
      </c>
      <c r="S2" t="s">
        <v>1509</v>
      </c>
      <c r="T2" t="s">
        <v>1510</v>
      </c>
      <c r="U2" t="s">
        <v>172</v>
      </c>
      <c r="X2">
        <v>24</v>
      </c>
      <c r="Y2" t="s">
        <v>45</v>
      </c>
      <c r="Z2" t="s">
        <v>45</v>
      </c>
      <c r="AA2" t="s">
        <v>45</v>
      </c>
      <c r="AB2" t="s">
        <v>1468</v>
      </c>
      <c r="AC2">
        <v>1</v>
      </c>
      <c r="AD2" t="s">
        <v>1507</v>
      </c>
      <c r="AE2" t="s">
        <v>71</v>
      </c>
      <c r="AH2" t="s">
        <v>1731</v>
      </c>
    </row>
    <row r="3" spans="1:34">
      <c r="A3" s="3" t="s">
        <v>3486</v>
      </c>
      <c r="B3" s="3" t="s">
        <v>2592</v>
      </c>
      <c r="C3" s="3" t="s">
        <v>33</v>
      </c>
      <c r="D3" s="3" t="s">
        <v>34</v>
      </c>
      <c r="E3" s="3" t="s">
        <v>35</v>
      </c>
      <c r="F3" s="4">
        <v>0.02</v>
      </c>
      <c r="G3" s="3" t="s">
        <v>2593</v>
      </c>
      <c r="H3" s="3">
        <v>50</v>
      </c>
      <c r="I3" s="3"/>
      <c r="J3" s="3">
        <v>180</v>
      </c>
      <c r="K3" s="3">
        <v>604800</v>
      </c>
      <c r="L3" s="10" t="s">
        <v>2973</v>
      </c>
      <c r="M3" s="10"/>
      <c r="N3" s="10"/>
      <c r="O3" s="3" t="s">
        <v>3534</v>
      </c>
      <c r="P3" s="3" t="s">
        <v>114</v>
      </c>
      <c r="Q3" t="s">
        <v>40</v>
      </c>
      <c r="R3" s="3" t="s">
        <v>3535</v>
      </c>
      <c r="S3" s="3" t="s">
        <v>3536</v>
      </c>
      <c r="T3" s="10" t="s">
        <v>3537</v>
      </c>
      <c r="U3" s="10"/>
      <c r="V3" s="10"/>
      <c r="W3" s="3"/>
      <c r="X3" s="3">
        <v>28</v>
      </c>
      <c r="Y3" s="3" t="s">
        <v>45</v>
      </c>
      <c r="Z3" s="3" t="s">
        <v>45</v>
      </c>
      <c r="AA3" s="3" t="s">
        <v>45</v>
      </c>
      <c r="AB3" s="3" t="s">
        <v>1343</v>
      </c>
      <c r="AC3" s="3">
        <v>1</v>
      </c>
      <c r="AD3" s="3" t="s">
        <v>55</v>
      </c>
      <c r="AE3" s="3" t="s">
        <v>71</v>
      </c>
      <c r="AF3" s="3"/>
      <c r="AG3" s="3"/>
      <c r="AH3" t="s">
        <v>1730</v>
      </c>
    </row>
    <row r="4" spans="1:34">
      <c r="A4" s="3" t="s">
        <v>3379</v>
      </c>
      <c r="B4" s="3" t="s">
        <v>2592</v>
      </c>
      <c r="C4" s="3" t="s">
        <v>33</v>
      </c>
      <c r="D4" s="3" t="s">
        <v>34</v>
      </c>
      <c r="E4" s="3" t="s">
        <v>35</v>
      </c>
      <c r="F4" s="4">
        <v>0.02</v>
      </c>
      <c r="G4" s="3" t="s">
        <v>2593</v>
      </c>
      <c r="H4" s="3">
        <v>50</v>
      </c>
      <c r="I4" s="3"/>
      <c r="J4" s="3">
        <v>180</v>
      </c>
      <c r="K4" s="3">
        <v>604800</v>
      </c>
      <c r="L4" s="10" t="s">
        <v>2973</v>
      </c>
      <c r="M4" s="10"/>
      <c r="N4" s="10"/>
      <c r="O4" s="3" t="s">
        <v>3442</v>
      </c>
      <c r="P4" s="3" t="s">
        <v>114</v>
      </c>
      <c r="Q4" t="s">
        <v>40</v>
      </c>
      <c r="R4" s="3" t="s">
        <v>3443</v>
      </c>
      <c r="S4" s="3" t="s">
        <v>3444</v>
      </c>
      <c r="T4" s="10" t="s">
        <v>3445</v>
      </c>
      <c r="U4" s="10"/>
      <c r="V4" s="10"/>
      <c r="W4" s="3"/>
      <c r="X4" s="3">
        <v>10</v>
      </c>
      <c r="Y4" s="3" t="s">
        <v>45</v>
      </c>
      <c r="Z4" s="3" t="s">
        <v>45</v>
      </c>
      <c r="AA4" s="3" t="s">
        <v>45</v>
      </c>
      <c r="AB4" s="3" t="s">
        <v>1217</v>
      </c>
      <c r="AC4" s="3">
        <v>1</v>
      </c>
      <c r="AD4" s="3" t="s">
        <v>545</v>
      </c>
      <c r="AE4" s="3" t="s">
        <v>71</v>
      </c>
      <c r="AF4" s="3"/>
      <c r="AG4" s="3"/>
      <c r="AH4" t="s">
        <v>1729</v>
      </c>
    </row>
    <row r="5" spans="1:34">
      <c r="A5" t="s">
        <v>1079</v>
      </c>
      <c r="B5" t="s">
        <v>32</v>
      </c>
      <c r="C5" t="s">
        <v>33</v>
      </c>
      <c r="D5" t="s">
        <v>34</v>
      </c>
      <c r="E5" t="s">
        <v>35</v>
      </c>
      <c r="F5" s="1">
        <v>0.03</v>
      </c>
      <c r="G5" t="s">
        <v>36</v>
      </c>
      <c r="H5">
        <v>30</v>
      </c>
      <c r="J5">
        <v>180</v>
      </c>
      <c r="K5">
        <v>604800</v>
      </c>
      <c r="L5" t="s">
        <v>37</v>
      </c>
      <c r="O5" t="s">
        <v>1184</v>
      </c>
      <c r="P5" t="s">
        <v>114</v>
      </c>
      <c r="Q5" t="s">
        <v>40</v>
      </c>
      <c r="R5" t="s">
        <v>323</v>
      </c>
      <c r="S5" t="s">
        <v>1185</v>
      </c>
      <c r="T5" t="s">
        <v>1186</v>
      </c>
      <c r="U5" t="s">
        <v>118</v>
      </c>
      <c r="X5">
        <v>14</v>
      </c>
      <c r="Y5" t="s">
        <v>45</v>
      </c>
      <c r="Z5" t="s">
        <v>45</v>
      </c>
      <c r="AA5" t="s">
        <v>45</v>
      </c>
      <c r="AB5" t="s">
        <v>1084</v>
      </c>
      <c r="AC5">
        <v>1</v>
      </c>
      <c r="AD5" t="s">
        <v>545</v>
      </c>
      <c r="AE5" t="s">
        <v>71</v>
      </c>
      <c r="AH5" t="s">
        <v>1728</v>
      </c>
    </row>
    <row r="6" spans="1:34">
      <c r="A6" t="s">
        <v>672</v>
      </c>
      <c r="B6" t="s">
        <v>32</v>
      </c>
      <c r="C6" t="s">
        <v>33</v>
      </c>
      <c r="D6" t="s">
        <v>34</v>
      </c>
      <c r="E6" t="s">
        <v>35</v>
      </c>
      <c r="F6" s="1">
        <v>0.03</v>
      </c>
      <c r="G6" t="s">
        <v>36</v>
      </c>
      <c r="H6">
        <v>30</v>
      </c>
      <c r="J6">
        <v>180</v>
      </c>
      <c r="K6">
        <v>604800</v>
      </c>
      <c r="L6" t="s">
        <v>37</v>
      </c>
      <c r="O6" t="s">
        <v>786</v>
      </c>
      <c r="P6" t="s">
        <v>114</v>
      </c>
      <c r="Q6" t="s">
        <v>40</v>
      </c>
      <c r="R6" t="s">
        <v>787</v>
      </c>
      <c r="S6" t="s">
        <v>788</v>
      </c>
      <c r="T6" t="s">
        <v>789</v>
      </c>
      <c r="U6" t="s">
        <v>118</v>
      </c>
      <c r="X6">
        <v>13</v>
      </c>
      <c r="Y6" t="s">
        <v>45</v>
      </c>
      <c r="Z6" t="s">
        <v>45</v>
      </c>
      <c r="AA6" t="s">
        <v>45</v>
      </c>
      <c r="AB6" t="s">
        <v>677</v>
      </c>
      <c r="AC6">
        <v>1</v>
      </c>
      <c r="AD6" t="s">
        <v>681</v>
      </c>
      <c r="AE6" t="s">
        <v>71</v>
      </c>
      <c r="AH6" t="s">
        <v>1725</v>
      </c>
    </row>
    <row r="7" spans="1:34">
      <c r="A7" t="s">
        <v>535</v>
      </c>
      <c r="B7" t="s">
        <v>32</v>
      </c>
      <c r="C7" t="s">
        <v>33</v>
      </c>
      <c r="D7" t="s">
        <v>34</v>
      </c>
      <c r="E7" t="s">
        <v>35</v>
      </c>
      <c r="F7" s="1">
        <v>0.03</v>
      </c>
      <c r="G7" t="s">
        <v>36</v>
      </c>
      <c r="H7">
        <v>30</v>
      </c>
      <c r="J7">
        <v>180</v>
      </c>
      <c r="K7">
        <v>604800</v>
      </c>
      <c r="L7" t="s">
        <v>37</v>
      </c>
      <c r="O7" t="s">
        <v>668</v>
      </c>
      <c r="P7" t="s">
        <v>114</v>
      </c>
      <c r="Q7" t="s">
        <v>40</v>
      </c>
      <c r="R7" t="s">
        <v>669</v>
      </c>
      <c r="S7" t="s">
        <v>670</v>
      </c>
      <c r="T7" t="s">
        <v>671</v>
      </c>
      <c r="U7" t="s">
        <v>172</v>
      </c>
      <c r="X7">
        <v>19</v>
      </c>
      <c r="Y7" t="s">
        <v>45</v>
      </c>
      <c r="Z7" t="s">
        <v>45</v>
      </c>
      <c r="AA7" t="s">
        <v>45</v>
      </c>
      <c r="AB7" t="s">
        <v>540</v>
      </c>
      <c r="AC7">
        <v>1</v>
      </c>
      <c r="AD7" t="s">
        <v>545</v>
      </c>
      <c r="AE7" t="s">
        <v>71</v>
      </c>
      <c r="AH7" t="s">
        <v>1724</v>
      </c>
    </row>
    <row r="8" spans="1:34">
      <c r="A8" s="3" t="s">
        <v>4067</v>
      </c>
      <c r="B8" s="3" t="s">
        <v>2592</v>
      </c>
      <c r="C8" s="3" t="s">
        <v>33</v>
      </c>
      <c r="D8" s="3" t="s">
        <v>34</v>
      </c>
      <c r="E8" s="3" t="s">
        <v>35</v>
      </c>
      <c r="F8" s="4">
        <v>0.02</v>
      </c>
      <c r="G8" s="3" t="s">
        <v>3838</v>
      </c>
      <c r="H8" s="3">
        <v>50</v>
      </c>
      <c r="I8" s="3"/>
      <c r="J8" s="3">
        <v>180</v>
      </c>
      <c r="K8" s="3">
        <v>604800</v>
      </c>
      <c r="L8" s="10" t="s">
        <v>3839</v>
      </c>
      <c r="M8" s="10"/>
      <c r="N8" s="10"/>
      <c r="O8" s="3" t="s">
        <v>4074</v>
      </c>
      <c r="P8" s="3" t="s">
        <v>174</v>
      </c>
      <c r="Q8" t="s">
        <v>40</v>
      </c>
      <c r="R8" s="3" t="s">
        <v>4075</v>
      </c>
      <c r="S8" s="3" t="s">
        <v>4076</v>
      </c>
      <c r="T8" s="10" t="s">
        <v>4077</v>
      </c>
      <c r="U8" s="10"/>
      <c r="V8" s="10"/>
      <c r="W8" s="3"/>
      <c r="X8" s="3">
        <v>103</v>
      </c>
      <c r="Y8" s="3" t="s">
        <v>209</v>
      </c>
      <c r="Z8" s="3" t="s">
        <v>209</v>
      </c>
      <c r="AA8" s="3" t="s">
        <v>209</v>
      </c>
      <c r="AB8" s="3" t="s">
        <v>2069</v>
      </c>
      <c r="AC8" s="3">
        <v>1</v>
      </c>
      <c r="AD8" s="3" t="s">
        <v>55</v>
      </c>
      <c r="AE8" s="3" t="s">
        <v>48</v>
      </c>
      <c r="AF8" s="3"/>
      <c r="AG8" s="3"/>
      <c r="AH8" t="s">
        <v>2201</v>
      </c>
    </row>
    <row r="9" spans="1:34">
      <c r="A9" t="s">
        <v>1079</v>
      </c>
      <c r="B9" t="s">
        <v>32</v>
      </c>
      <c r="C9" t="s">
        <v>33</v>
      </c>
      <c r="D9" t="s">
        <v>34</v>
      </c>
      <c r="E9" t="s">
        <v>35</v>
      </c>
      <c r="F9" s="1">
        <v>0.03</v>
      </c>
      <c r="G9" t="s">
        <v>36</v>
      </c>
      <c r="H9">
        <v>30</v>
      </c>
      <c r="J9">
        <v>180</v>
      </c>
      <c r="K9">
        <v>604800</v>
      </c>
      <c r="L9" t="s">
        <v>37</v>
      </c>
      <c r="O9" t="s">
        <v>1153</v>
      </c>
      <c r="P9" t="s">
        <v>174</v>
      </c>
      <c r="Q9" t="s">
        <v>40</v>
      </c>
      <c r="R9" t="s">
        <v>1154</v>
      </c>
      <c r="S9" t="s">
        <v>1155</v>
      </c>
      <c r="T9" t="s">
        <v>1156</v>
      </c>
      <c r="U9" t="s">
        <v>77</v>
      </c>
      <c r="X9">
        <v>35</v>
      </c>
      <c r="Y9" t="s">
        <v>70</v>
      </c>
      <c r="Z9" t="s">
        <v>70</v>
      </c>
      <c r="AA9" t="s">
        <v>70</v>
      </c>
      <c r="AB9" t="s">
        <v>1084</v>
      </c>
      <c r="AC9">
        <v>1</v>
      </c>
      <c r="AD9" t="s">
        <v>1157</v>
      </c>
      <c r="AE9" t="s">
        <v>48</v>
      </c>
      <c r="AH9" t="s">
        <v>1728</v>
      </c>
    </row>
    <row r="10" spans="1:34">
      <c r="A10" s="3" t="s">
        <v>2591</v>
      </c>
      <c r="B10" s="3" t="s">
        <v>2592</v>
      </c>
      <c r="C10" s="3" t="s">
        <v>33</v>
      </c>
      <c r="D10" s="3" t="s">
        <v>34</v>
      </c>
      <c r="E10" s="3" t="s">
        <v>35</v>
      </c>
      <c r="F10" s="4">
        <v>0.02</v>
      </c>
      <c r="G10" s="3" t="s">
        <v>2593</v>
      </c>
      <c r="H10" s="3">
        <v>51</v>
      </c>
      <c r="I10" s="3"/>
      <c r="J10" s="3">
        <v>180</v>
      </c>
      <c r="K10" s="3">
        <v>604800</v>
      </c>
      <c r="L10" s="10" t="s">
        <v>2594</v>
      </c>
      <c r="M10" s="10"/>
      <c r="N10" s="10"/>
      <c r="O10" s="3" t="s">
        <v>2628</v>
      </c>
      <c r="P10" s="3" t="s">
        <v>174</v>
      </c>
      <c r="Q10" t="s">
        <v>40</v>
      </c>
      <c r="R10" s="3" t="s">
        <v>2629</v>
      </c>
      <c r="S10" s="3" t="s">
        <v>2630</v>
      </c>
      <c r="T10" s="10" t="s">
        <v>2631</v>
      </c>
      <c r="U10" s="10"/>
      <c r="V10" s="10"/>
      <c r="W10" s="3"/>
      <c r="X10" s="3">
        <v>41</v>
      </c>
      <c r="Y10" s="3" t="s">
        <v>209</v>
      </c>
      <c r="Z10" s="3" t="s">
        <v>209</v>
      </c>
      <c r="AA10" s="3" t="s">
        <v>209</v>
      </c>
      <c r="AB10" s="3" t="s">
        <v>46</v>
      </c>
      <c r="AC10" s="3">
        <v>1</v>
      </c>
      <c r="AD10" s="3" t="s">
        <v>55</v>
      </c>
      <c r="AE10" s="3" t="s">
        <v>48</v>
      </c>
      <c r="AF10" s="3"/>
      <c r="AG10" s="3"/>
      <c r="AH10" t="s">
        <v>1721</v>
      </c>
    </row>
    <row r="11" spans="1:34">
      <c r="A11" s="3" t="s">
        <v>4067</v>
      </c>
      <c r="B11" s="3" t="s">
        <v>2592</v>
      </c>
      <c r="C11" s="3" t="s">
        <v>33</v>
      </c>
      <c r="D11" s="3" t="s">
        <v>34</v>
      </c>
      <c r="E11" s="3" t="s">
        <v>35</v>
      </c>
      <c r="F11" s="4">
        <v>0.02</v>
      </c>
      <c r="G11" s="3" t="s">
        <v>3838</v>
      </c>
      <c r="H11" s="3">
        <v>50</v>
      </c>
      <c r="I11" s="3"/>
      <c r="J11" s="3">
        <v>180</v>
      </c>
      <c r="K11" s="3">
        <v>604800</v>
      </c>
      <c r="L11" s="10" t="s">
        <v>3839</v>
      </c>
      <c r="M11" s="10"/>
      <c r="N11" s="10"/>
      <c r="O11" s="3" t="s">
        <v>4078</v>
      </c>
      <c r="P11" s="3" t="s">
        <v>1867</v>
      </c>
      <c r="Q11" t="s">
        <v>40</v>
      </c>
      <c r="R11" s="3" t="s">
        <v>4079</v>
      </c>
      <c r="S11" s="3" t="s">
        <v>4080</v>
      </c>
      <c r="T11" s="10" t="s">
        <v>4081</v>
      </c>
      <c r="U11" s="10"/>
      <c r="V11" s="10"/>
      <c r="W11" s="3"/>
      <c r="X11" s="3">
        <v>39</v>
      </c>
      <c r="Y11" s="3" t="s">
        <v>125</v>
      </c>
      <c r="Z11" s="3" t="s">
        <v>125</v>
      </c>
      <c r="AA11" s="3" t="s">
        <v>125</v>
      </c>
      <c r="AB11" s="3" t="s">
        <v>2069</v>
      </c>
      <c r="AC11" s="3">
        <v>1</v>
      </c>
      <c r="AD11" s="3" t="s">
        <v>55</v>
      </c>
      <c r="AE11" s="10" t="s">
        <v>2606</v>
      </c>
      <c r="AF11" s="10"/>
      <c r="AG11" s="3"/>
      <c r="AH11" t="s">
        <v>2201</v>
      </c>
    </row>
    <row r="12" spans="1:34">
      <c r="A12" s="3" t="s">
        <v>3946</v>
      </c>
      <c r="B12" s="3" t="s">
        <v>2592</v>
      </c>
      <c r="C12" s="3" t="s">
        <v>33</v>
      </c>
      <c r="D12" s="3" t="s">
        <v>34</v>
      </c>
      <c r="E12" s="3" t="s">
        <v>35</v>
      </c>
      <c r="F12" s="4">
        <v>0.02</v>
      </c>
      <c r="G12" s="3" t="s">
        <v>3838</v>
      </c>
      <c r="H12" s="3">
        <v>51</v>
      </c>
      <c r="I12" s="3"/>
      <c r="J12" s="3">
        <v>180</v>
      </c>
      <c r="K12" s="3">
        <v>604800</v>
      </c>
      <c r="L12" s="10" t="s">
        <v>3947</v>
      </c>
      <c r="M12" s="10"/>
      <c r="N12" s="10"/>
      <c r="O12" s="3" t="s">
        <v>4003</v>
      </c>
      <c r="P12" s="3" t="s">
        <v>1867</v>
      </c>
      <c r="Q12" t="s">
        <v>40</v>
      </c>
      <c r="R12" s="3" t="s">
        <v>4004</v>
      </c>
      <c r="S12" s="3" t="s">
        <v>4005</v>
      </c>
      <c r="T12" s="10" t="s">
        <v>4006</v>
      </c>
      <c r="U12" s="10"/>
      <c r="V12" s="10"/>
      <c r="W12" s="3"/>
      <c r="X12" s="3">
        <v>49</v>
      </c>
      <c r="Y12" s="3" t="s">
        <v>125</v>
      </c>
      <c r="Z12" s="3" t="s">
        <v>125</v>
      </c>
      <c r="AA12" s="3" t="s">
        <v>125</v>
      </c>
      <c r="AB12" s="3" t="s">
        <v>1922</v>
      </c>
      <c r="AC12" s="3">
        <v>1</v>
      </c>
      <c r="AD12" s="3" t="s">
        <v>55</v>
      </c>
      <c r="AE12" s="10" t="s">
        <v>2606</v>
      </c>
      <c r="AF12" s="10"/>
      <c r="AG12" s="3"/>
      <c r="AH12" t="s">
        <v>2200</v>
      </c>
    </row>
    <row r="13" spans="1:34">
      <c r="A13" s="3" t="s">
        <v>3837</v>
      </c>
      <c r="B13" s="3" t="s">
        <v>2592</v>
      </c>
      <c r="C13" s="3" t="s">
        <v>33</v>
      </c>
      <c r="D13" s="3" t="s">
        <v>34</v>
      </c>
      <c r="E13" s="3" t="s">
        <v>35</v>
      </c>
      <c r="F13" s="4">
        <v>0.02</v>
      </c>
      <c r="G13" s="3" t="s">
        <v>3838</v>
      </c>
      <c r="H13" s="3">
        <v>50</v>
      </c>
      <c r="I13" s="3"/>
      <c r="J13" s="3">
        <v>180</v>
      </c>
      <c r="K13" s="3">
        <v>604800</v>
      </c>
      <c r="L13" s="10" t="s">
        <v>3839</v>
      </c>
      <c r="M13" s="10"/>
      <c r="N13" s="10"/>
      <c r="O13" s="3" t="s">
        <v>3859</v>
      </c>
      <c r="P13" s="3" t="s">
        <v>1867</v>
      </c>
      <c r="Q13" t="s">
        <v>40</v>
      </c>
      <c r="R13" s="3" t="s">
        <v>3860</v>
      </c>
      <c r="S13" s="3" t="s">
        <v>3861</v>
      </c>
      <c r="T13" s="10" t="s">
        <v>3862</v>
      </c>
      <c r="U13" s="10"/>
      <c r="V13" s="10"/>
      <c r="W13" s="3"/>
      <c r="X13" s="3">
        <v>34</v>
      </c>
      <c r="Y13" s="3" t="s">
        <v>125</v>
      </c>
      <c r="Z13" s="3" t="s">
        <v>125</v>
      </c>
      <c r="AA13" s="3" t="s">
        <v>125</v>
      </c>
      <c r="AB13" s="3" t="s">
        <v>1742</v>
      </c>
      <c r="AC13" s="3">
        <v>1</v>
      </c>
      <c r="AD13" s="3" t="s">
        <v>55</v>
      </c>
      <c r="AE13" s="10" t="s">
        <v>2606</v>
      </c>
      <c r="AF13" s="10"/>
      <c r="AG13" s="3"/>
      <c r="AH13" t="s">
        <v>1726</v>
      </c>
    </row>
    <row r="14" spans="1:34">
      <c r="A14" s="3" t="s">
        <v>4270</v>
      </c>
      <c r="B14" s="3" t="s">
        <v>2592</v>
      </c>
      <c r="C14" s="3" t="s">
        <v>33</v>
      </c>
      <c r="D14" s="3" t="s">
        <v>34</v>
      </c>
      <c r="E14" s="3" t="s">
        <v>35</v>
      </c>
      <c r="F14" s="4">
        <v>0.02</v>
      </c>
      <c r="G14" s="3" t="s">
        <v>3838</v>
      </c>
      <c r="H14" s="3">
        <v>50</v>
      </c>
      <c r="I14" s="3"/>
      <c r="J14" s="3">
        <v>180</v>
      </c>
      <c r="K14" s="3">
        <v>604800</v>
      </c>
      <c r="L14" s="10" t="s">
        <v>3839</v>
      </c>
      <c r="M14" s="10"/>
      <c r="N14" s="10"/>
      <c r="O14" s="3" t="s">
        <v>4279</v>
      </c>
      <c r="P14" s="3" t="s">
        <v>1860</v>
      </c>
      <c r="Q14" t="s">
        <v>40</v>
      </c>
      <c r="R14" s="3" t="s">
        <v>4280</v>
      </c>
      <c r="S14" s="3" t="s">
        <v>4281</v>
      </c>
      <c r="T14" s="10" t="s">
        <v>4282</v>
      </c>
      <c r="U14" s="10"/>
      <c r="V14" s="10"/>
      <c r="W14" s="3"/>
      <c r="X14" s="3">
        <v>32</v>
      </c>
      <c r="Y14" s="3" t="s">
        <v>70</v>
      </c>
      <c r="Z14" s="3" t="s">
        <v>70</v>
      </c>
      <c r="AA14" s="3" t="s">
        <v>70</v>
      </c>
      <c r="AB14" s="3" t="s">
        <v>2363</v>
      </c>
      <c r="AC14" s="3">
        <v>1</v>
      </c>
      <c r="AD14" s="3" t="s">
        <v>55</v>
      </c>
      <c r="AE14" s="3" t="s">
        <v>2749</v>
      </c>
      <c r="AF14" s="3"/>
      <c r="AG14" s="3"/>
      <c r="AH14" t="s">
        <v>2492</v>
      </c>
    </row>
    <row r="15" spans="1:34">
      <c r="A15" s="3" t="s">
        <v>4179</v>
      </c>
      <c r="B15" s="3" t="s">
        <v>2592</v>
      </c>
      <c r="C15" s="3" t="s">
        <v>33</v>
      </c>
      <c r="D15" s="3" t="s">
        <v>34</v>
      </c>
      <c r="E15" s="3" t="s">
        <v>35</v>
      </c>
      <c r="F15" s="4">
        <v>0.02</v>
      </c>
      <c r="G15" s="3" t="s">
        <v>3838</v>
      </c>
      <c r="H15" s="3">
        <v>50</v>
      </c>
      <c r="I15" s="3"/>
      <c r="J15" s="3">
        <v>180</v>
      </c>
      <c r="K15" s="3">
        <v>604800</v>
      </c>
      <c r="L15" s="10" t="s">
        <v>3839</v>
      </c>
      <c r="M15" s="10"/>
      <c r="N15" s="10"/>
      <c r="O15" s="3" t="s">
        <v>4217</v>
      </c>
      <c r="P15" s="3" t="s">
        <v>1860</v>
      </c>
      <c r="Q15" t="s">
        <v>40</v>
      </c>
      <c r="R15" s="3" t="s">
        <v>4218</v>
      </c>
      <c r="S15" s="3" t="s">
        <v>4219</v>
      </c>
      <c r="T15" s="10" t="s">
        <v>4220</v>
      </c>
      <c r="U15" s="10"/>
      <c r="V15" s="10"/>
      <c r="W15" s="3"/>
      <c r="X15" s="3">
        <v>33</v>
      </c>
      <c r="Y15" s="3" t="s">
        <v>70</v>
      </c>
      <c r="Z15" s="3" t="s">
        <v>70</v>
      </c>
      <c r="AA15" s="3" t="s">
        <v>70</v>
      </c>
      <c r="AB15" s="3" t="s">
        <v>2216</v>
      </c>
      <c r="AC15" s="3">
        <v>1</v>
      </c>
      <c r="AD15" s="3" t="s">
        <v>55</v>
      </c>
      <c r="AE15" s="3" t="s">
        <v>2749</v>
      </c>
      <c r="AF15" s="3"/>
      <c r="AG15" s="3"/>
      <c r="AH15" t="s">
        <v>2491</v>
      </c>
    </row>
    <row r="16" spans="1:34">
      <c r="A16" s="3" t="s">
        <v>4067</v>
      </c>
      <c r="B16" s="3" t="s">
        <v>2592</v>
      </c>
      <c r="C16" s="3" t="s">
        <v>33</v>
      </c>
      <c r="D16" s="3" t="s">
        <v>34</v>
      </c>
      <c r="E16" s="3" t="s">
        <v>35</v>
      </c>
      <c r="F16" s="4">
        <v>0.02</v>
      </c>
      <c r="G16" s="3" t="s">
        <v>3838</v>
      </c>
      <c r="H16" s="3">
        <v>50</v>
      </c>
      <c r="I16" s="3"/>
      <c r="J16" s="3">
        <v>180</v>
      </c>
      <c r="K16" s="3">
        <v>604800</v>
      </c>
      <c r="L16" s="10" t="s">
        <v>3839</v>
      </c>
      <c r="M16" s="10"/>
      <c r="N16" s="10"/>
      <c r="O16" s="3" t="s">
        <v>4115</v>
      </c>
      <c r="P16" s="3" t="s">
        <v>1860</v>
      </c>
      <c r="Q16" t="s">
        <v>40</v>
      </c>
      <c r="R16" s="3" t="s">
        <v>4116</v>
      </c>
      <c r="S16" s="3" t="s">
        <v>4117</v>
      </c>
      <c r="T16" s="10" t="s">
        <v>4118</v>
      </c>
      <c r="U16" s="10"/>
      <c r="V16" s="10"/>
      <c r="W16" s="3"/>
      <c r="X16" s="3">
        <v>30</v>
      </c>
      <c r="Y16" s="3" t="s">
        <v>70</v>
      </c>
      <c r="Z16" s="3" t="s">
        <v>70</v>
      </c>
      <c r="AA16" s="3" t="s">
        <v>70</v>
      </c>
      <c r="AB16" s="3" t="s">
        <v>2069</v>
      </c>
      <c r="AC16" s="3">
        <v>1</v>
      </c>
      <c r="AD16" s="3" t="s">
        <v>4119</v>
      </c>
      <c r="AE16" s="3" t="s">
        <v>4120</v>
      </c>
      <c r="AF16" s="3"/>
      <c r="AG16" s="3"/>
      <c r="AH16" t="s">
        <v>2201</v>
      </c>
    </row>
    <row r="17" spans="1:34">
      <c r="A17" s="3" t="s">
        <v>3946</v>
      </c>
      <c r="B17" s="3" t="s">
        <v>2592</v>
      </c>
      <c r="C17" s="3" t="s">
        <v>33</v>
      </c>
      <c r="D17" s="3" t="s">
        <v>34</v>
      </c>
      <c r="E17" s="3" t="s">
        <v>35</v>
      </c>
      <c r="F17" s="4">
        <v>0.02</v>
      </c>
      <c r="G17" s="3" t="s">
        <v>3838</v>
      </c>
      <c r="H17" s="3">
        <v>51</v>
      </c>
      <c r="I17" s="3"/>
      <c r="J17" s="3">
        <v>180</v>
      </c>
      <c r="K17" s="3">
        <v>604800</v>
      </c>
      <c r="L17" s="10" t="s">
        <v>3947</v>
      </c>
      <c r="M17" s="10"/>
      <c r="N17" s="10"/>
      <c r="O17" s="3" t="s">
        <v>4036</v>
      </c>
      <c r="P17" s="3" t="s">
        <v>1860</v>
      </c>
      <c r="Q17" t="s">
        <v>40</v>
      </c>
      <c r="R17" s="3" t="s">
        <v>4037</v>
      </c>
      <c r="S17" s="3" t="s">
        <v>4038</v>
      </c>
      <c r="T17" s="10" t="s">
        <v>4039</v>
      </c>
      <c r="U17" s="10"/>
      <c r="V17" s="10"/>
      <c r="W17" s="3"/>
      <c r="X17" s="3">
        <v>36</v>
      </c>
      <c r="Y17" s="3" t="s">
        <v>70</v>
      </c>
      <c r="Z17" s="3" t="s">
        <v>70</v>
      </c>
      <c r="AA17" s="3" t="s">
        <v>70</v>
      </c>
      <c r="AB17" s="3" t="s">
        <v>1922</v>
      </c>
      <c r="AC17" s="3">
        <v>1</v>
      </c>
      <c r="AD17" s="3" t="s">
        <v>55</v>
      </c>
      <c r="AE17" s="3" t="s">
        <v>2749</v>
      </c>
      <c r="AF17" s="3"/>
      <c r="AG17" s="3"/>
      <c r="AH17" t="s">
        <v>2200</v>
      </c>
    </row>
    <row r="18" spans="1:34">
      <c r="A18" s="3" t="s">
        <v>4270</v>
      </c>
      <c r="B18" s="3" t="s">
        <v>2592</v>
      </c>
      <c r="C18" s="3" t="s">
        <v>33</v>
      </c>
      <c r="D18" s="3" t="s">
        <v>34</v>
      </c>
      <c r="E18" s="3" t="s">
        <v>35</v>
      </c>
      <c r="F18" s="4">
        <v>0.02</v>
      </c>
      <c r="G18" s="3" t="s">
        <v>3838</v>
      </c>
      <c r="H18" s="3">
        <v>50</v>
      </c>
      <c r="I18" s="3"/>
      <c r="J18" s="3">
        <v>180</v>
      </c>
      <c r="K18" s="3">
        <v>604800</v>
      </c>
      <c r="L18" s="10" t="s">
        <v>3839</v>
      </c>
      <c r="M18" s="10"/>
      <c r="N18" s="10"/>
      <c r="O18" s="3" t="s">
        <v>4355</v>
      </c>
      <c r="P18" s="3" t="s">
        <v>1873</v>
      </c>
      <c r="Q18" t="s">
        <v>40</v>
      </c>
      <c r="R18" s="3" t="s">
        <v>4356</v>
      </c>
      <c r="S18" s="3" t="s">
        <v>4357</v>
      </c>
      <c r="T18" s="10" t="s">
        <v>4358</v>
      </c>
      <c r="U18" s="10"/>
      <c r="V18" s="10"/>
      <c r="W18" s="3"/>
      <c r="X18" s="3">
        <v>26</v>
      </c>
      <c r="Y18" s="3" t="s">
        <v>70</v>
      </c>
      <c r="Z18" s="3" t="s">
        <v>70</v>
      </c>
      <c r="AA18" s="3" t="s">
        <v>70</v>
      </c>
      <c r="AB18" s="3" t="s">
        <v>2363</v>
      </c>
      <c r="AC18" s="3">
        <v>1</v>
      </c>
      <c r="AD18" s="3" t="s">
        <v>3389</v>
      </c>
      <c r="AE18" s="3" t="s">
        <v>48</v>
      </c>
      <c r="AF18" s="3"/>
      <c r="AG18" s="3"/>
      <c r="AH18" t="s">
        <v>2492</v>
      </c>
    </row>
    <row r="19" spans="1:34">
      <c r="A19" s="3" t="s">
        <v>4067</v>
      </c>
      <c r="B19" s="3" t="s">
        <v>2592</v>
      </c>
      <c r="C19" s="3" t="s">
        <v>33</v>
      </c>
      <c r="D19" s="3" t="s">
        <v>34</v>
      </c>
      <c r="E19" s="3" t="s">
        <v>35</v>
      </c>
      <c r="F19" s="4">
        <v>0.02</v>
      </c>
      <c r="G19" s="3" t="s">
        <v>3838</v>
      </c>
      <c r="H19" s="3">
        <v>50</v>
      </c>
      <c r="I19" s="3"/>
      <c r="J19" s="3">
        <v>180</v>
      </c>
      <c r="K19" s="3">
        <v>604800</v>
      </c>
      <c r="L19" s="10" t="s">
        <v>3839</v>
      </c>
      <c r="M19" s="10"/>
      <c r="N19" s="10"/>
      <c r="O19" s="3" t="s">
        <v>4137</v>
      </c>
      <c r="P19" s="3" t="s">
        <v>1873</v>
      </c>
      <c r="Q19" t="s">
        <v>40</v>
      </c>
      <c r="R19" s="3" t="s">
        <v>4138</v>
      </c>
      <c r="S19" s="3" t="s">
        <v>4139</v>
      </c>
      <c r="T19" s="10" t="s">
        <v>4140</v>
      </c>
      <c r="U19" s="10"/>
      <c r="V19" s="10"/>
      <c r="W19" s="3"/>
      <c r="X19" s="3">
        <v>48</v>
      </c>
      <c r="Y19" s="3" t="s">
        <v>70</v>
      </c>
      <c r="Z19" s="3" t="s">
        <v>70</v>
      </c>
      <c r="AA19" s="3" t="s">
        <v>70</v>
      </c>
      <c r="AB19" s="3" t="s">
        <v>2069</v>
      </c>
      <c r="AC19" s="3">
        <v>1</v>
      </c>
      <c r="AD19" s="3" t="s">
        <v>4141</v>
      </c>
      <c r="AE19" s="3" t="s">
        <v>48</v>
      </c>
      <c r="AF19" s="3"/>
      <c r="AG19" s="3"/>
      <c r="AH19" t="s">
        <v>2201</v>
      </c>
    </row>
    <row r="20" spans="1:34">
      <c r="A20" s="3" t="s">
        <v>3946</v>
      </c>
      <c r="B20" s="3" t="s">
        <v>2592</v>
      </c>
      <c r="C20" s="3" t="s">
        <v>33</v>
      </c>
      <c r="D20" s="3" t="s">
        <v>34</v>
      </c>
      <c r="E20" s="3" t="s">
        <v>35</v>
      </c>
      <c r="F20" s="4">
        <v>0.02</v>
      </c>
      <c r="G20" s="3" t="s">
        <v>3838</v>
      </c>
      <c r="H20" s="3">
        <v>51</v>
      </c>
      <c r="I20" s="3"/>
      <c r="J20" s="3">
        <v>180</v>
      </c>
      <c r="K20" s="3">
        <v>604800</v>
      </c>
      <c r="L20" s="10" t="s">
        <v>3947</v>
      </c>
      <c r="M20" s="10"/>
      <c r="N20" s="10"/>
      <c r="O20" s="3" t="s">
        <v>4058</v>
      </c>
      <c r="P20" s="3" t="s">
        <v>1873</v>
      </c>
      <c r="Q20" t="s">
        <v>40</v>
      </c>
      <c r="R20" s="3" t="s">
        <v>4059</v>
      </c>
      <c r="S20" s="3" t="s">
        <v>4060</v>
      </c>
      <c r="T20" s="10" t="s">
        <v>4061</v>
      </c>
      <c r="U20" s="10"/>
      <c r="V20" s="10"/>
      <c r="W20" s="3"/>
      <c r="X20" s="3">
        <v>20</v>
      </c>
      <c r="Y20" s="3" t="s">
        <v>70</v>
      </c>
      <c r="Z20" s="3" t="s">
        <v>70</v>
      </c>
      <c r="AA20" s="3" t="s">
        <v>70</v>
      </c>
      <c r="AB20" s="3" t="s">
        <v>1922</v>
      </c>
      <c r="AC20" s="3">
        <v>1</v>
      </c>
      <c r="AD20" s="3" t="s">
        <v>4062</v>
      </c>
      <c r="AE20" s="3" t="s">
        <v>48</v>
      </c>
      <c r="AF20" s="3"/>
      <c r="AG20" s="3"/>
      <c r="AH20" t="s">
        <v>2200</v>
      </c>
    </row>
    <row r="21" spans="1:34">
      <c r="A21" s="3" t="s">
        <v>3837</v>
      </c>
      <c r="B21" s="3" t="s">
        <v>2592</v>
      </c>
      <c r="C21" s="3" t="s">
        <v>33</v>
      </c>
      <c r="D21" s="3" t="s">
        <v>34</v>
      </c>
      <c r="E21" s="3" t="s">
        <v>35</v>
      </c>
      <c r="F21" s="4">
        <v>0.02</v>
      </c>
      <c r="G21" s="3" t="s">
        <v>3838</v>
      </c>
      <c r="H21" s="3">
        <v>50</v>
      </c>
      <c r="I21" s="3"/>
      <c r="J21" s="3">
        <v>180</v>
      </c>
      <c r="K21" s="3">
        <v>604800</v>
      </c>
      <c r="L21" s="10" t="s">
        <v>3839</v>
      </c>
      <c r="M21" s="10"/>
      <c r="N21" s="10"/>
      <c r="O21" s="3" t="s">
        <v>3840</v>
      </c>
      <c r="P21" s="3" t="s">
        <v>1873</v>
      </c>
      <c r="Q21" t="s">
        <v>40</v>
      </c>
      <c r="R21" s="3" t="s">
        <v>3841</v>
      </c>
      <c r="S21" s="3" t="s">
        <v>3842</v>
      </c>
      <c r="T21" s="10" t="s">
        <v>3843</v>
      </c>
      <c r="U21" s="10"/>
      <c r="V21" s="10"/>
      <c r="W21" s="3"/>
      <c r="X21" s="3">
        <v>51</v>
      </c>
      <c r="Y21" s="3" t="s">
        <v>70</v>
      </c>
      <c r="Z21" s="3" t="s">
        <v>70</v>
      </c>
      <c r="AA21" s="3" t="s">
        <v>70</v>
      </c>
      <c r="AB21" s="3" t="s">
        <v>1742</v>
      </c>
      <c r="AC21" s="3">
        <v>1</v>
      </c>
      <c r="AD21" s="3" t="s">
        <v>1877</v>
      </c>
      <c r="AE21" s="3" t="s">
        <v>48</v>
      </c>
      <c r="AF21" s="3"/>
      <c r="AG21" s="3"/>
      <c r="AH21" t="s">
        <v>1726</v>
      </c>
    </row>
    <row r="22" spans="1:34">
      <c r="A22" s="3" t="s">
        <v>3234</v>
      </c>
      <c r="B22" s="3" t="s">
        <v>2592</v>
      </c>
      <c r="C22" s="3" t="s">
        <v>33</v>
      </c>
      <c r="D22" s="3" t="s">
        <v>34</v>
      </c>
      <c r="E22" s="3" t="s">
        <v>35</v>
      </c>
      <c r="F22" s="4">
        <v>0.02</v>
      </c>
      <c r="G22" s="3" t="s">
        <v>2593</v>
      </c>
      <c r="H22" s="3">
        <v>50</v>
      </c>
      <c r="I22" s="3"/>
      <c r="J22" s="3">
        <v>180</v>
      </c>
      <c r="K22" s="3">
        <v>604800</v>
      </c>
      <c r="L22" s="10" t="s">
        <v>2973</v>
      </c>
      <c r="M22" s="10"/>
      <c r="N22" s="10"/>
      <c r="O22" s="3" t="s">
        <v>3320</v>
      </c>
      <c r="P22" s="3" t="s">
        <v>808</v>
      </c>
      <c r="Q22" t="s">
        <v>40</v>
      </c>
      <c r="R22" s="3" t="s">
        <v>2626</v>
      </c>
      <c r="S22" s="3" t="s">
        <v>3321</v>
      </c>
      <c r="T22" s="10" t="s">
        <v>3322</v>
      </c>
      <c r="U22" s="10"/>
      <c r="V22" s="10"/>
      <c r="W22" s="3"/>
      <c r="X22" s="3">
        <v>43</v>
      </c>
      <c r="Y22" s="3" t="s">
        <v>125</v>
      </c>
      <c r="Z22" s="3" t="s">
        <v>125</v>
      </c>
      <c r="AA22" s="3" t="s">
        <v>125</v>
      </c>
      <c r="AB22" s="3" t="s">
        <v>1084</v>
      </c>
      <c r="AC22" s="3">
        <v>1</v>
      </c>
      <c r="AD22" s="3" t="s">
        <v>545</v>
      </c>
      <c r="AE22" s="3" t="s">
        <v>71</v>
      </c>
      <c r="AF22" s="3"/>
      <c r="AG22" s="3"/>
      <c r="AH22" t="s">
        <v>1728</v>
      </c>
    </row>
    <row r="23" spans="1:34">
      <c r="A23" s="3" t="s">
        <v>4067</v>
      </c>
      <c r="B23" s="3" t="s">
        <v>2592</v>
      </c>
      <c r="C23" s="3" t="s">
        <v>33</v>
      </c>
      <c r="D23" s="3" t="s">
        <v>34</v>
      </c>
      <c r="E23" s="3" t="s">
        <v>35</v>
      </c>
      <c r="F23" s="4">
        <v>0.02</v>
      </c>
      <c r="G23" s="3" t="s">
        <v>3838</v>
      </c>
      <c r="H23" s="3">
        <v>50</v>
      </c>
      <c r="I23" s="3"/>
      <c r="J23" s="3">
        <v>180</v>
      </c>
      <c r="K23" s="3">
        <v>604800</v>
      </c>
      <c r="L23" s="10" t="s">
        <v>3839</v>
      </c>
      <c r="M23" s="10"/>
      <c r="N23" s="10"/>
      <c r="O23" s="3" t="s">
        <v>4082</v>
      </c>
      <c r="P23" s="3" t="s">
        <v>1758</v>
      </c>
      <c r="Q23" t="s">
        <v>40</v>
      </c>
      <c r="R23" s="3" t="s">
        <v>4083</v>
      </c>
      <c r="S23" s="3" t="s">
        <v>4084</v>
      </c>
      <c r="T23" s="10" t="s">
        <v>4085</v>
      </c>
      <c r="U23" s="10"/>
      <c r="V23" s="10"/>
      <c r="W23" s="3"/>
      <c r="X23" s="3">
        <v>52</v>
      </c>
      <c r="Y23" s="3" t="s">
        <v>125</v>
      </c>
      <c r="Z23" s="3" t="s">
        <v>125</v>
      </c>
      <c r="AA23" s="3" t="s">
        <v>125</v>
      </c>
      <c r="AB23" s="3" t="s">
        <v>2069</v>
      </c>
      <c r="AC23" s="3">
        <v>1</v>
      </c>
      <c r="AD23" s="3" t="s">
        <v>55</v>
      </c>
      <c r="AE23" s="3" t="s">
        <v>4086</v>
      </c>
      <c r="AF23" s="3"/>
      <c r="AG23" s="3"/>
      <c r="AH23" t="s">
        <v>2201</v>
      </c>
    </row>
    <row r="24" spans="1:34">
      <c r="A24" s="3" t="s">
        <v>3946</v>
      </c>
      <c r="B24" s="3" t="s">
        <v>2592</v>
      </c>
      <c r="C24" s="3" t="s">
        <v>33</v>
      </c>
      <c r="D24" s="3" t="s">
        <v>34</v>
      </c>
      <c r="E24" s="3" t="s">
        <v>35</v>
      </c>
      <c r="F24" s="4">
        <v>0.02</v>
      </c>
      <c r="G24" s="3" t="s">
        <v>3838</v>
      </c>
      <c r="H24" s="3">
        <v>51</v>
      </c>
      <c r="I24" s="3"/>
      <c r="J24" s="3">
        <v>180</v>
      </c>
      <c r="K24" s="3">
        <v>604800</v>
      </c>
      <c r="L24" s="10" t="s">
        <v>3947</v>
      </c>
      <c r="M24" s="10"/>
      <c r="N24" s="10"/>
      <c r="O24" s="3" t="s">
        <v>4054</v>
      </c>
      <c r="P24" s="3" t="s">
        <v>1758</v>
      </c>
      <c r="Q24" t="s">
        <v>40</v>
      </c>
      <c r="R24" s="3" t="s">
        <v>4055</v>
      </c>
      <c r="S24" s="3" t="s">
        <v>4056</v>
      </c>
      <c r="T24" s="10" t="s">
        <v>4057</v>
      </c>
      <c r="U24" s="10"/>
      <c r="V24" s="10"/>
      <c r="W24" s="3"/>
      <c r="X24" s="3">
        <v>49</v>
      </c>
      <c r="Y24" s="3" t="s">
        <v>125</v>
      </c>
      <c r="Z24" s="3" t="s">
        <v>125</v>
      </c>
      <c r="AA24" s="3" t="s">
        <v>125</v>
      </c>
      <c r="AB24" s="3" t="s">
        <v>1922</v>
      </c>
      <c r="AC24" s="3">
        <v>1</v>
      </c>
      <c r="AD24" s="3" t="s">
        <v>55</v>
      </c>
      <c r="AE24" s="3" t="s">
        <v>106</v>
      </c>
      <c r="AF24" s="3"/>
      <c r="AG24" s="3"/>
      <c r="AH24" t="s">
        <v>2200</v>
      </c>
    </row>
    <row r="25" spans="1:34">
      <c r="A25" s="3" t="s">
        <v>3728</v>
      </c>
      <c r="B25" s="3" t="s">
        <v>2592</v>
      </c>
      <c r="C25" s="3" t="s">
        <v>33</v>
      </c>
      <c r="D25" s="3" t="s">
        <v>34</v>
      </c>
      <c r="E25" s="3" t="s">
        <v>35</v>
      </c>
      <c r="F25" s="4">
        <v>0.02</v>
      </c>
      <c r="G25" s="3" t="s">
        <v>2593</v>
      </c>
      <c r="H25" s="3">
        <v>50</v>
      </c>
      <c r="I25" s="3"/>
      <c r="J25" s="3">
        <v>180</v>
      </c>
      <c r="K25" s="3">
        <v>604800</v>
      </c>
      <c r="L25" s="10" t="s">
        <v>2973</v>
      </c>
      <c r="M25" s="10"/>
      <c r="N25" s="10"/>
      <c r="O25" s="3" t="s">
        <v>3768</v>
      </c>
      <c r="P25" s="3" t="s">
        <v>50</v>
      </c>
      <c r="Q25" t="s">
        <v>40</v>
      </c>
      <c r="R25" s="3" t="s">
        <v>3084</v>
      </c>
      <c r="S25" s="3" t="s">
        <v>3769</v>
      </c>
      <c r="T25" s="10" t="s">
        <v>3770</v>
      </c>
      <c r="U25" s="10"/>
      <c r="V25" s="10"/>
      <c r="W25" s="3"/>
      <c r="X25" s="3">
        <v>16</v>
      </c>
      <c r="Y25" s="3" t="s">
        <v>45</v>
      </c>
      <c r="Z25" s="3" t="s">
        <v>45</v>
      </c>
      <c r="AA25" s="3" t="s">
        <v>45</v>
      </c>
      <c r="AB25" s="3" t="s">
        <v>1597</v>
      </c>
      <c r="AC25" s="3">
        <v>1</v>
      </c>
      <c r="AD25" s="3" t="s">
        <v>99</v>
      </c>
      <c r="AE25" s="3" t="s">
        <v>48</v>
      </c>
      <c r="AF25" s="3"/>
      <c r="AG25" s="3"/>
      <c r="AH25" t="s">
        <v>1732</v>
      </c>
    </row>
    <row r="26" spans="1:34">
      <c r="A26" s="3" t="s">
        <v>3621</v>
      </c>
      <c r="B26" s="3" t="s">
        <v>2592</v>
      </c>
      <c r="C26" s="3" t="s">
        <v>33</v>
      </c>
      <c r="D26" s="3" t="s">
        <v>34</v>
      </c>
      <c r="E26" s="3" t="s">
        <v>35</v>
      </c>
      <c r="F26" s="4">
        <v>0.02</v>
      </c>
      <c r="G26" s="3" t="s">
        <v>2593</v>
      </c>
      <c r="H26" s="3">
        <v>50</v>
      </c>
      <c r="I26" s="3"/>
      <c r="J26" s="3">
        <v>180</v>
      </c>
      <c r="K26" s="3">
        <v>604800</v>
      </c>
      <c r="L26" s="10" t="s">
        <v>2973</v>
      </c>
      <c r="M26" s="10"/>
      <c r="N26" s="10"/>
      <c r="O26" s="3" t="s">
        <v>3696</v>
      </c>
      <c r="P26" s="3" t="s">
        <v>50</v>
      </c>
      <c r="Q26" t="s">
        <v>40</v>
      </c>
      <c r="R26" s="3" t="s">
        <v>3697</v>
      </c>
      <c r="S26" s="3" t="s">
        <v>3698</v>
      </c>
      <c r="T26" s="10" t="s">
        <v>3699</v>
      </c>
      <c r="U26" s="10"/>
      <c r="V26" s="10"/>
      <c r="W26" s="3"/>
      <c r="X26" s="3">
        <v>26</v>
      </c>
      <c r="Y26" s="3" t="s">
        <v>45</v>
      </c>
      <c r="Z26" s="3" t="s">
        <v>45</v>
      </c>
      <c r="AA26" s="3" t="s">
        <v>45</v>
      </c>
      <c r="AB26" s="3" t="s">
        <v>1468</v>
      </c>
      <c r="AC26" s="3">
        <v>1</v>
      </c>
      <c r="AD26" s="3" t="s">
        <v>967</v>
      </c>
      <c r="AE26" s="3" t="s">
        <v>48</v>
      </c>
      <c r="AF26" s="3"/>
      <c r="AG26" s="3"/>
      <c r="AH26" t="s">
        <v>1731</v>
      </c>
    </row>
    <row r="27" spans="1:34">
      <c r="A27" s="3" t="s">
        <v>3486</v>
      </c>
      <c r="B27" s="3" t="s">
        <v>2592</v>
      </c>
      <c r="C27" s="3" t="s">
        <v>33</v>
      </c>
      <c r="D27" s="3" t="s">
        <v>34</v>
      </c>
      <c r="E27" s="3" t="s">
        <v>35</v>
      </c>
      <c r="F27" s="4">
        <v>0.02</v>
      </c>
      <c r="G27" s="3" t="s">
        <v>2593</v>
      </c>
      <c r="H27" s="3">
        <v>50</v>
      </c>
      <c r="I27" s="3"/>
      <c r="J27" s="3">
        <v>180</v>
      </c>
      <c r="K27" s="3">
        <v>604800</v>
      </c>
      <c r="L27" s="10" t="s">
        <v>2973</v>
      </c>
      <c r="M27" s="10"/>
      <c r="N27" s="10"/>
      <c r="O27" s="3" t="s">
        <v>3565</v>
      </c>
      <c r="P27" s="3" t="s">
        <v>50</v>
      </c>
      <c r="Q27" t="s">
        <v>40</v>
      </c>
      <c r="R27" s="3" t="s">
        <v>3566</v>
      </c>
      <c r="S27" s="3" t="s">
        <v>2854</v>
      </c>
      <c r="T27" s="10" t="s">
        <v>3567</v>
      </c>
      <c r="U27" s="10"/>
      <c r="V27" s="10"/>
      <c r="W27" s="3"/>
      <c r="X27" s="3">
        <v>18</v>
      </c>
      <c r="Y27" s="3" t="s">
        <v>45</v>
      </c>
      <c r="Z27" s="3" t="s">
        <v>45</v>
      </c>
      <c r="AA27" s="3" t="s">
        <v>45</v>
      </c>
      <c r="AB27" s="3" t="s">
        <v>1343</v>
      </c>
      <c r="AC27" s="3">
        <v>1</v>
      </c>
      <c r="AD27" s="3" t="s">
        <v>55</v>
      </c>
      <c r="AE27" s="3" t="s">
        <v>48</v>
      </c>
      <c r="AF27" s="3"/>
      <c r="AG27" s="3"/>
      <c r="AH27" t="s">
        <v>1730</v>
      </c>
    </row>
    <row r="28" spans="1:34">
      <c r="A28" s="3" t="s">
        <v>3379</v>
      </c>
      <c r="B28" s="3" t="s">
        <v>2592</v>
      </c>
      <c r="C28" s="3" t="s">
        <v>33</v>
      </c>
      <c r="D28" s="3" t="s">
        <v>34</v>
      </c>
      <c r="E28" s="3" t="s">
        <v>35</v>
      </c>
      <c r="F28" s="4">
        <v>0.02</v>
      </c>
      <c r="G28" s="3" t="s">
        <v>2593</v>
      </c>
      <c r="H28" s="3">
        <v>50</v>
      </c>
      <c r="I28" s="3"/>
      <c r="J28" s="3">
        <v>180</v>
      </c>
      <c r="K28" s="3">
        <v>604800</v>
      </c>
      <c r="L28" s="10" t="s">
        <v>2973</v>
      </c>
      <c r="M28" s="10"/>
      <c r="N28" s="10"/>
      <c r="O28" s="3" t="s">
        <v>3399</v>
      </c>
      <c r="P28" s="3" t="s">
        <v>50</v>
      </c>
      <c r="Q28" t="s">
        <v>40</v>
      </c>
      <c r="R28" s="3" t="s">
        <v>3400</v>
      </c>
      <c r="S28" s="3" t="s">
        <v>3401</v>
      </c>
      <c r="T28" s="10" t="s">
        <v>3402</v>
      </c>
      <c r="U28" s="10"/>
      <c r="V28" s="10"/>
      <c r="W28" s="3"/>
      <c r="X28" s="3">
        <v>23</v>
      </c>
      <c r="Y28" s="3" t="s">
        <v>45</v>
      </c>
      <c r="Z28" s="3" t="s">
        <v>45</v>
      </c>
      <c r="AA28" s="3" t="s">
        <v>45</v>
      </c>
      <c r="AB28" s="3" t="s">
        <v>1217</v>
      </c>
      <c r="AC28" s="3">
        <v>1</v>
      </c>
      <c r="AD28" s="3" t="s">
        <v>545</v>
      </c>
      <c r="AE28" s="3" t="s">
        <v>48</v>
      </c>
      <c r="AF28" s="3"/>
      <c r="AG28" s="3"/>
      <c r="AH28" t="s">
        <v>1729</v>
      </c>
    </row>
    <row r="29" spans="1:34">
      <c r="A29" s="3" t="s">
        <v>3234</v>
      </c>
      <c r="B29" s="3" t="s">
        <v>2592</v>
      </c>
      <c r="C29" s="3" t="s">
        <v>33</v>
      </c>
      <c r="D29" s="3" t="s">
        <v>34</v>
      </c>
      <c r="E29" s="3" t="s">
        <v>35</v>
      </c>
      <c r="F29" s="4">
        <v>0.02</v>
      </c>
      <c r="G29" s="3" t="s">
        <v>2593</v>
      </c>
      <c r="H29" s="3">
        <v>50</v>
      </c>
      <c r="I29" s="3"/>
      <c r="J29" s="3">
        <v>180</v>
      </c>
      <c r="K29" s="3">
        <v>604800</v>
      </c>
      <c r="L29" s="10" t="s">
        <v>2973</v>
      </c>
      <c r="M29" s="10"/>
      <c r="N29" s="10"/>
      <c r="O29" s="3" t="s">
        <v>3358</v>
      </c>
      <c r="P29" s="3" t="s">
        <v>50</v>
      </c>
      <c r="Q29" t="s">
        <v>40</v>
      </c>
      <c r="R29" s="3" t="s">
        <v>3359</v>
      </c>
      <c r="S29" s="3" t="s">
        <v>3360</v>
      </c>
      <c r="T29" s="10" t="s">
        <v>3361</v>
      </c>
      <c r="U29" s="10"/>
      <c r="V29" s="10"/>
      <c r="W29" s="3"/>
      <c r="X29" s="3">
        <v>17</v>
      </c>
      <c r="Y29" s="3" t="s">
        <v>45</v>
      </c>
      <c r="Z29" s="3" t="s">
        <v>45</v>
      </c>
      <c r="AA29" s="3" t="s">
        <v>45</v>
      </c>
      <c r="AB29" s="3" t="s">
        <v>1084</v>
      </c>
      <c r="AC29" s="3">
        <v>1</v>
      </c>
      <c r="AD29" s="3" t="s">
        <v>99</v>
      </c>
      <c r="AE29" s="3" t="s">
        <v>48</v>
      </c>
      <c r="AF29" s="3"/>
      <c r="AG29" s="3"/>
      <c r="AH29" t="s">
        <v>1728</v>
      </c>
    </row>
    <row r="30" spans="1:34">
      <c r="A30" s="3" t="s">
        <v>3095</v>
      </c>
      <c r="B30" s="3" t="s">
        <v>2592</v>
      </c>
      <c r="C30" s="3" t="s">
        <v>33</v>
      </c>
      <c r="D30" s="3" t="s">
        <v>34</v>
      </c>
      <c r="E30" s="3" t="s">
        <v>35</v>
      </c>
      <c r="F30" s="4">
        <v>0.02</v>
      </c>
      <c r="G30" s="3" t="s">
        <v>2593</v>
      </c>
      <c r="H30" s="3">
        <v>50</v>
      </c>
      <c r="I30" s="3"/>
      <c r="J30" s="3">
        <v>180</v>
      </c>
      <c r="K30" s="3">
        <v>604800</v>
      </c>
      <c r="L30" s="10" t="s">
        <v>2973</v>
      </c>
      <c r="M30" s="10"/>
      <c r="N30" s="10"/>
      <c r="O30" s="3" t="s">
        <v>3102</v>
      </c>
      <c r="P30" s="3" t="s">
        <v>50</v>
      </c>
      <c r="Q30" t="s">
        <v>40</v>
      </c>
      <c r="R30" s="3" t="s">
        <v>3103</v>
      </c>
      <c r="S30" s="3" t="s">
        <v>3104</v>
      </c>
      <c r="T30" s="10" t="s">
        <v>3105</v>
      </c>
      <c r="U30" s="10"/>
      <c r="V30" s="10"/>
      <c r="W30" s="3"/>
      <c r="X30" s="3">
        <v>34</v>
      </c>
      <c r="Y30" s="3" t="s">
        <v>45</v>
      </c>
      <c r="Z30" s="3" t="s">
        <v>45</v>
      </c>
      <c r="AA30" s="3" t="s">
        <v>45</v>
      </c>
      <c r="AB30" s="3" t="s">
        <v>677</v>
      </c>
      <c r="AC30" s="3">
        <v>1</v>
      </c>
      <c r="AD30" s="3" t="s">
        <v>55</v>
      </c>
      <c r="AE30" s="3" t="s">
        <v>48</v>
      </c>
      <c r="AF30" s="3"/>
      <c r="AG30" s="3"/>
      <c r="AH30" t="s">
        <v>1725</v>
      </c>
    </row>
    <row r="31" spans="1:34">
      <c r="A31" s="3" t="s">
        <v>2972</v>
      </c>
      <c r="B31" s="3" t="s">
        <v>2592</v>
      </c>
      <c r="C31" s="3" t="s">
        <v>33</v>
      </c>
      <c r="D31" s="3" t="s">
        <v>34</v>
      </c>
      <c r="E31" s="3" t="s">
        <v>35</v>
      </c>
      <c r="F31" s="4">
        <v>0.02</v>
      </c>
      <c r="G31" s="3" t="s">
        <v>2593</v>
      </c>
      <c r="H31" s="3">
        <v>50</v>
      </c>
      <c r="I31" s="3"/>
      <c r="J31" s="3">
        <v>180</v>
      </c>
      <c r="K31" s="3">
        <v>604800</v>
      </c>
      <c r="L31" s="10" t="s">
        <v>2973</v>
      </c>
      <c r="M31" s="10"/>
      <c r="N31" s="10"/>
      <c r="O31" s="3" t="s">
        <v>3082</v>
      </c>
      <c r="P31" s="3" t="s">
        <v>50</v>
      </c>
      <c r="Q31" t="s">
        <v>40</v>
      </c>
      <c r="R31" s="3" t="s">
        <v>3083</v>
      </c>
      <c r="S31" s="3" t="s">
        <v>3084</v>
      </c>
      <c r="T31" s="10" t="s">
        <v>3085</v>
      </c>
      <c r="U31" s="10"/>
      <c r="V31" s="10"/>
      <c r="W31" s="3"/>
      <c r="X31" s="3">
        <v>20</v>
      </c>
      <c r="Y31" s="3" t="s">
        <v>45</v>
      </c>
      <c r="Z31" s="3" t="s">
        <v>45</v>
      </c>
      <c r="AA31" s="3" t="s">
        <v>45</v>
      </c>
      <c r="AB31" s="3" t="s">
        <v>540</v>
      </c>
      <c r="AC31" s="3">
        <v>1</v>
      </c>
      <c r="AD31" s="3" t="s">
        <v>99</v>
      </c>
      <c r="AE31" s="3" t="s">
        <v>48</v>
      </c>
      <c r="AF31" s="3"/>
      <c r="AG31" s="3"/>
      <c r="AH31" t="s">
        <v>1724</v>
      </c>
    </row>
    <row r="32" spans="1:34">
      <c r="A32" s="3" t="s">
        <v>2847</v>
      </c>
      <c r="B32" s="3" t="s">
        <v>2592</v>
      </c>
      <c r="C32" s="3" t="s">
        <v>33</v>
      </c>
      <c r="D32" s="3" t="s">
        <v>34</v>
      </c>
      <c r="E32" s="3" t="s">
        <v>35</v>
      </c>
      <c r="F32" s="4">
        <v>0.02</v>
      </c>
      <c r="G32" s="3" t="s">
        <v>2593</v>
      </c>
      <c r="H32" s="3">
        <v>51</v>
      </c>
      <c r="I32" s="3"/>
      <c r="J32" s="3">
        <v>180</v>
      </c>
      <c r="K32" s="3">
        <v>604800</v>
      </c>
      <c r="L32" s="10" t="s">
        <v>2722</v>
      </c>
      <c r="M32" s="10"/>
      <c r="N32" s="10"/>
      <c r="O32" s="3" t="s">
        <v>2853</v>
      </c>
      <c r="P32" s="3" t="s">
        <v>50</v>
      </c>
      <c r="Q32" t="s">
        <v>40</v>
      </c>
      <c r="R32" s="3" t="s">
        <v>2854</v>
      </c>
      <c r="S32" s="3" t="s">
        <v>2855</v>
      </c>
      <c r="T32" s="10" t="s">
        <v>2856</v>
      </c>
      <c r="U32" s="10"/>
      <c r="V32" s="10"/>
      <c r="W32" s="3"/>
      <c r="X32" s="3">
        <v>16</v>
      </c>
      <c r="Y32" s="3" t="s">
        <v>45</v>
      </c>
      <c r="Z32" s="3" t="s">
        <v>45</v>
      </c>
      <c r="AA32" s="3" t="s">
        <v>45</v>
      </c>
      <c r="AB32" s="3" t="s">
        <v>401</v>
      </c>
      <c r="AC32" s="3">
        <v>1</v>
      </c>
      <c r="AD32" s="3" t="s">
        <v>99</v>
      </c>
      <c r="AE32" s="3" t="s">
        <v>48</v>
      </c>
      <c r="AF32" s="3"/>
      <c r="AG32" s="3"/>
      <c r="AH32" t="s">
        <v>1723</v>
      </c>
    </row>
    <row r="33" spans="1:34">
      <c r="A33" s="3" t="s">
        <v>2721</v>
      </c>
      <c r="B33" s="3" t="s">
        <v>2592</v>
      </c>
      <c r="C33" s="3" t="s">
        <v>33</v>
      </c>
      <c r="D33" s="3" t="s">
        <v>34</v>
      </c>
      <c r="E33" s="3" t="s">
        <v>35</v>
      </c>
      <c r="F33" s="4">
        <v>0.02</v>
      </c>
      <c r="G33" s="3" t="s">
        <v>2593</v>
      </c>
      <c r="H33" s="3">
        <v>51</v>
      </c>
      <c r="I33" s="3"/>
      <c r="J33" s="3">
        <v>180</v>
      </c>
      <c r="K33" s="3">
        <v>604800</v>
      </c>
      <c r="L33" s="10" t="s">
        <v>2722</v>
      </c>
      <c r="M33" s="10"/>
      <c r="N33" s="10"/>
      <c r="O33" s="3" t="s">
        <v>2782</v>
      </c>
      <c r="P33" s="3" t="s">
        <v>50</v>
      </c>
      <c r="Q33" t="s">
        <v>40</v>
      </c>
      <c r="R33" s="3" t="s">
        <v>2783</v>
      </c>
      <c r="S33" s="3" t="s">
        <v>2784</v>
      </c>
      <c r="T33" s="10" t="s">
        <v>2785</v>
      </c>
      <c r="U33" s="10"/>
      <c r="V33" s="10"/>
      <c r="W33" s="3"/>
      <c r="X33" s="3">
        <v>15</v>
      </c>
      <c r="Y33" s="3" t="s">
        <v>45</v>
      </c>
      <c r="Z33" s="3" t="s">
        <v>45</v>
      </c>
      <c r="AA33" s="3" t="s">
        <v>45</v>
      </c>
      <c r="AB33" s="3" t="s">
        <v>241</v>
      </c>
      <c r="AC33" s="3">
        <v>1</v>
      </c>
      <c r="AD33" s="3" t="s">
        <v>55</v>
      </c>
      <c r="AE33" s="3" t="s">
        <v>48</v>
      </c>
      <c r="AF33" s="3"/>
      <c r="AG33" s="3"/>
      <c r="AH33" t="s">
        <v>1722</v>
      </c>
    </row>
    <row r="34" spans="1:34">
      <c r="A34" s="3" t="s">
        <v>2591</v>
      </c>
      <c r="B34" s="3" t="s">
        <v>2592</v>
      </c>
      <c r="C34" s="3" t="s">
        <v>33</v>
      </c>
      <c r="D34" s="3" t="s">
        <v>34</v>
      </c>
      <c r="E34" s="3" t="s">
        <v>35</v>
      </c>
      <c r="F34" s="4">
        <v>0.02</v>
      </c>
      <c r="G34" s="3" t="s">
        <v>2593</v>
      </c>
      <c r="H34" s="3">
        <v>51</v>
      </c>
      <c r="I34" s="3"/>
      <c r="J34" s="3">
        <v>180</v>
      </c>
      <c r="K34" s="3">
        <v>604800</v>
      </c>
      <c r="L34" s="10" t="s">
        <v>2594</v>
      </c>
      <c r="M34" s="10"/>
      <c r="N34" s="10"/>
      <c r="O34" s="3" t="s">
        <v>2632</v>
      </c>
      <c r="P34" s="3" t="s">
        <v>50</v>
      </c>
      <c r="Q34" t="s">
        <v>40</v>
      </c>
      <c r="R34" s="3" t="s">
        <v>2633</v>
      </c>
      <c r="S34" s="3" t="s">
        <v>2634</v>
      </c>
      <c r="T34" s="10" t="s">
        <v>2635</v>
      </c>
      <c r="U34" s="10"/>
      <c r="V34" s="10"/>
      <c r="W34" s="3"/>
      <c r="X34" s="3">
        <v>31</v>
      </c>
      <c r="Y34" s="3" t="s">
        <v>45</v>
      </c>
      <c r="Z34" s="3" t="s">
        <v>45</v>
      </c>
      <c r="AA34" s="3" t="s">
        <v>45</v>
      </c>
      <c r="AB34" s="3" t="s">
        <v>46</v>
      </c>
      <c r="AC34" s="3">
        <v>1</v>
      </c>
      <c r="AD34" s="3" t="s">
        <v>55</v>
      </c>
      <c r="AE34" s="3" t="s">
        <v>48</v>
      </c>
      <c r="AF34" s="3"/>
      <c r="AG34" s="3"/>
      <c r="AH34" t="s">
        <v>1721</v>
      </c>
    </row>
    <row r="35" spans="1:34">
      <c r="A35" s="3" t="s">
        <v>3728</v>
      </c>
      <c r="B35" s="3" t="s">
        <v>2592</v>
      </c>
      <c r="C35" s="3" t="s">
        <v>33</v>
      </c>
      <c r="D35" s="3" t="s">
        <v>34</v>
      </c>
      <c r="E35" s="3" t="s">
        <v>35</v>
      </c>
      <c r="F35" s="4">
        <v>0.02</v>
      </c>
      <c r="G35" s="3" t="s">
        <v>2593</v>
      </c>
      <c r="H35" s="3">
        <v>50</v>
      </c>
      <c r="I35" s="3"/>
      <c r="J35" s="3">
        <v>180</v>
      </c>
      <c r="K35" s="3">
        <v>604800</v>
      </c>
      <c r="L35" s="10" t="s">
        <v>2973</v>
      </c>
      <c r="M35" s="10"/>
      <c r="N35" s="10"/>
      <c r="O35" s="3" t="s">
        <v>3784</v>
      </c>
      <c r="P35" s="3" t="s">
        <v>108</v>
      </c>
      <c r="Q35" t="s">
        <v>40</v>
      </c>
      <c r="R35" s="3" t="s">
        <v>3785</v>
      </c>
      <c r="S35" s="3" t="s">
        <v>3786</v>
      </c>
      <c r="T35" s="10" t="s">
        <v>3787</v>
      </c>
      <c r="U35" s="10"/>
      <c r="V35" s="10"/>
      <c r="W35" s="3"/>
      <c r="X35" s="3">
        <v>25</v>
      </c>
      <c r="Y35" s="3" t="s">
        <v>45</v>
      </c>
      <c r="Z35" s="3" t="s">
        <v>45</v>
      </c>
      <c r="AA35" s="3" t="s">
        <v>45</v>
      </c>
      <c r="AB35" s="3" t="s">
        <v>1597</v>
      </c>
      <c r="AC35" s="3">
        <v>1</v>
      </c>
      <c r="AD35" s="3" t="s">
        <v>3788</v>
      </c>
      <c r="AE35" s="10" t="s">
        <v>2606</v>
      </c>
      <c r="AF35" s="10"/>
      <c r="AG35" s="3"/>
      <c r="AH35" t="s">
        <v>1732</v>
      </c>
    </row>
    <row r="36" spans="1:34">
      <c r="A36" s="3" t="s">
        <v>3486</v>
      </c>
      <c r="B36" s="3" t="s">
        <v>2592</v>
      </c>
      <c r="C36" s="3" t="s">
        <v>33</v>
      </c>
      <c r="D36" s="3" t="s">
        <v>34</v>
      </c>
      <c r="E36" s="3" t="s">
        <v>35</v>
      </c>
      <c r="F36" s="4">
        <v>0.02</v>
      </c>
      <c r="G36" s="3" t="s">
        <v>2593</v>
      </c>
      <c r="H36" s="3">
        <v>50</v>
      </c>
      <c r="I36" s="3"/>
      <c r="J36" s="3">
        <v>180</v>
      </c>
      <c r="K36" s="3">
        <v>604800</v>
      </c>
      <c r="L36" s="10" t="s">
        <v>2973</v>
      </c>
      <c r="M36" s="10"/>
      <c r="N36" s="10"/>
      <c r="O36" s="3" t="s">
        <v>3572</v>
      </c>
      <c r="P36" s="3" t="s">
        <v>108</v>
      </c>
      <c r="Q36" t="s">
        <v>40</v>
      </c>
      <c r="R36" s="3" t="s">
        <v>3325</v>
      </c>
      <c r="S36" s="3" t="s">
        <v>3573</v>
      </c>
      <c r="T36" s="10" t="s">
        <v>3574</v>
      </c>
      <c r="U36" s="10"/>
      <c r="V36" s="10"/>
      <c r="W36" s="3"/>
      <c r="X36" s="3">
        <v>39</v>
      </c>
      <c r="Y36" s="3" t="s">
        <v>45</v>
      </c>
      <c r="Z36" s="3" t="s">
        <v>45</v>
      </c>
      <c r="AA36" s="3" t="s">
        <v>45</v>
      </c>
      <c r="AB36" s="3" t="s">
        <v>1343</v>
      </c>
      <c r="AC36" s="3">
        <v>1</v>
      </c>
      <c r="AD36" s="3" t="s">
        <v>681</v>
      </c>
      <c r="AE36" s="10" t="s">
        <v>2606</v>
      </c>
      <c r="AF36" s="10"/>
      <c r="AG36" s="3"/>
      <c r="AH36" t="s">
        <v>1730</v>
      </c>
    </row>
    <row r="37" spans="1:34">
      <c r="A37" s="3" t="s">
        <v>3379</v>
      </c>
      <c r="B37" s="3" t="s">
        <v>2592</v>
      </c>
      <c r="C37" s="3" t="s">
        <v>33</v>
      </c>
      <c r="D37" s="3" t="s">
        <v>34</v>
      </c>
      <c r="E37" s="3" t="s">
        <v>35</v>
      </c>
      <c r="F37" s="4">
        <v>0.02</v>
      </c>
      <c r="G37" s="3" t="s">
        <v>2593</v>
      </c>
      <c r="H37" s="3">
        <v>50</v>
      </c>
      <c r="I37" s="3"/>
      <c r="J37" s="3">
        <v>180</v>
      </c>
      <c r="K37" s="3">
        <v>604800</v>
      </c>
      <c r="L37" s="10" t="s">
        <v>2973</v>
      </c>
      <c r="M37" s="10"/>
      <c r="N37" s="10"/>
      <c r="O37" s="3" t="s">
        <v>3403</v>
      </c>
      <c r="P37" s="3" t="s">
        <v>108</v>
      </c>
      <c r="Q37" t="s">
        <v>40</v>
      </c>
      <c r="R37" s="3" t="s">
        <v>3404</v>
      </c>
      <c r="S37" s="3" t="s">
        <v>3405</v>
      </c>
      <c r="T37" s="10" t="s">
        <v>3406</v>
      </c>
      <c r="U37" s="10"/>
      <c r="V37" s="10"/>
      <c r="W37" s="3"/>
      <c r="X37" s="3">
        <v>19</v>
      </c>
      <c r="Y37" s="3" t="s">
        <v>45</v>
      </c>
      <c r="Z37" s="3" t="s">
        <v>45</v>
      </c>
      <c r="AA37" s="3" t="s">
        <v>45</v>
      </c>
      <c r="AB37" s="3" t="s">
        <v>1217</v>
      </c>
      <c r="AC37" s="3">
        <v>1</v>
      </c>
      <c r="AD37" s="3" t="s">
        <v>545</v>
      </c>
      <c r="AE37" s="10" t="s">
        <v>2606</v>
      </c>
      <c r="AF37" s="10"/>
      <c r="AG37" s="3"/>
      <c r="AH37" t="s">
        <v>1729</v>
      </c>
    </row>
    <row r="38" spans="1:34">
      <c r="A38" s="3" t="s">
        <v>3234</v>
      </c>
      <c r="B38" s="3" t="s">
        <v>2592</v>
      </c>
      <c r="C38" s="3" t="s">
        <v>33</v>
      </c>
      <c r="D38" s="3" t="s">
        <v>34</v>
      </c>
      <c r="E38" s="3" t="s">
        <v>35</v>
      </c>
      <c r="F38" s="4">
        <v>0.02</v>
      </c>
      <c r="G38" s="3" t="s">
        <v>2593</v>
      </c>
      <c r="H38" s="3">
        <v>50</v>
      </c>
      <c r="I38" s="3"/>
      <c r="J38" s="3">
        <v>180</v>
      </c>
      <c r="K38" s="3">
        <v>604800</v>
      </c>
      <c r="L38" s="10" t="s">
        <v>2973</v>
      </c>
      <c r="M38" s="10"/>
      <c r="N38" s="10"/>
      <c r="O38" s="3" t="s">
        <v>3323</v>
      </c>
      <c r="P38" s="3" t="s">
        <v>108</v>
      </c>
      <c r="Q38" t="s">
        <v>40</v>
      </c>
      <c r="R38" s="3" t="s">
        <v>3324</v>
      </c>
      <c r="S38" s="3" t="s">
        <v>3325</v>
      </c>
      <c r="T38" s="10" t="s">
        <v>3326</v>
      </c>
      <c r="U38" s="10"/>
      <c r="V38" s="10"/>
      <c r="W38" s="3"/>
      <c r="X38" s="3">
        <v>20</v>
      </c>
      <c r="Y38" s="3" t="s">
        <v>45</v>
      </c>
      <c r="Z38" s="3" t="s">
        <v>45</v>
      </c>
      <c r="AA38" s="3" t="s">
        <v>45</v>
      </c>
      <c r="AB38" s="3" t="s">
        <v>1084</v>
      </c>
      <c r="AC38" s="3">
        <v>1</v>
      </c>
      <c r="AD38" s="3" t="s">
        <v>545</v>
      </c>
      <c r="AE38" s="10" t="s">
        <v>2606</v>
      </c>
      <c r="AF38" s="10"/>
      <c r="AG38" s="3"/>
      <c r="AH38" t="s">
        <v>1728</v>
      </c>
    </row>
    <row r="39" spans="1:34">
      <c r="A39" s="3" t="s">
        <v>3095</v>
      </c>
      <c r="B39" s="3" t="s">
        <v>2592</v>
      </c>
      <c r="C39" s="3" t="s">
        <v>33</v>
      </c>
      <c r="D39" s="3" t="s">
        <v>34</v>
      </c>
      <c r="E39" s="3" t="s">
        <v>35</v>
      </c>
      <c r="F39" s="4">
        <v>0.02</v>
      </c>
      <c r="G39" s="3" t="s">
        <v>2593</v>
      </c>
      <c r="H39" s="3">
        <v>50</v>
      </c>
      <c r="I39" s="3"/>
      <c r="J39" s="3">
        <v>180</v>
      </c>
      <c r="K39" s="3">
        <v>604800</v>
      </c>
      <c r="L39" s="10" t="s">
        <v>2973</v>
      </c>
      <c r="M39" s="10"/>
      <c r="N39" s="10"/>
      <c r="O39" s="3" t="s">
        <v>3222</v>
      </c>
      <c r="P39" s="3" t="s">
        <v>108</v>
      </c>
      <c r="Q39" t="s">
        <v>40</v>
      </c>
      <c r="R39" s="3" t="s">
        <v>3223</v>
      </c>
      <c r="S39" s="3" t="s">
        <v>3224</v>
      </c>
      <c r="T39" s="10" t="s">
        <v>3225</v>
      </c>
      <c r="U39" s="10"/>
      <c r="V39" s="10"/>
      <c r="W39" s="3"/>
      <c r="X39" s="3">
        <v>20</v>
      </c>
      <c r="Y39" s="3" t="s">
        <v>45</v>
      </c>
      <c r="Z39" s="3" t="s">
        <v>45</v>
      </c>
      <c r="AA39" s="3" t="s">
        <v>45</v>
      </c>
      <c r="AB39" s="3" t="s">
        <v>677</v>
      </c>
      <c r="AC39" s="3">
        <v>1</v>
      </c>
      <c r="AD39" s="3" t="s">
        <v>681</v>
      </c>
      <c r="AE39" s="10" t="s">
        <v>2606</v>
      </c>
      <c r="AF39" s="10"/>
      <c r="AG39" s="3"/>
      <c r="AH39" t="s">
        <v>1725</v>
      </c>
    </row>
    <row r="40" spans="1:34">
      <c r="A40" s="3" t="s">
        <v>2972</v>
      </c>
      <c r="B40" s="3" t="s">
        <v>2592</v>
      </c>
      <c r="C40" s="3" t="s">
        <v>33</v>
      </c>
      <c r="D40" s="3" t="s">
        <v>34</v>
      </c>
      <c r="E40" s="3" t="s">
        <v>35</v>
      </c>
      <c r="F40" s="4">
        <v>0.02</v>
      </c>
      <c r="G40" s="3" t="s">
        <v>2593</v>
      </c>
      <c r="H40" s="3">
        <v>50</v>
      </c>
      <c r="I40" s="3"/>
      <c r="J40" s="3">
        <v>180</v>
      </c>
      <c r="K40" s="3">
        <v>604800</v>
      </c>
      <c r="L40" s="10" t="s">
        <v>2973</v>
      </c>
      <c r="M40" s="10"/>
      <c r="N40" s="10"/>
      <c r="O40" s="3" t="s">
        <v>3031</v>
      </c>
      <c r="P40" s="3" t="s">
        <v>108</v>
      </c>
      <c r="Q40" t="s">
        <v>40</v>
      </c>
      <c r="R40" s="3" t="s">
        <v>3032</v>
      </c>
      <c r="S40" s="3" t="s">
        <v>3033</v>
      </c>
      <c r="T40" s="10" t="s">
        <v>3034</v>
      </c>
      <c r="U40" s="10"/>
      <c r="V40" s="10"/>
      <c r="W40" s="3"/>
      <c r="X40" s="3">
        <v>22</v>
      </c>
      <c r="Y40" s="3" t="s">
        <v>45</v>
      </c>
      <c r="Z40" s="3" t="s">
        <v>45</v>
      </c>
      <c r="AA40" s="3" t="s">
        <v>45</v>
      </c>
      <c r="AB40" s="3" t="s">
        <v>540</v>
      </c>
      <c r="AC40" s="3">
        <v>1</v>
      </c>
      <c r="AD40" s="3" t="s">
        <v>545</v>
      </c>
      <c r="AE40" s="10" t="s">
        <v>2606</v>
      </c>
      <c r="AF40" s="10"/>
      <c r="AG40" s="3"/>
      <c r="AH40" t="s">
        <v>1724</v>
      </c>
    </row>
    <row r="41" spans="1:34">
      <c r="A41" s="3" t="s">
        <v>2847</v>
      </c>
      <c r="B41" s="3" t="s">
        <v>2592</v>
      </c>
      <c r="C41" s="3" t="s">
        <v>33</v>
      </c>
      <c r="D41" s="3" t="s">
        <v>34</v>
      </c>
      <c r="E41" s="3" t="s">
        <v>35</v>
      </c>
      <c r="F41" s="4">
        <v>0.02</v>
      </c>
      <c r="G41" s="3" t="s">
        <v>2593</v>
      </c>
      <c r="H41" s="3">
        <v>51</v>
      </c>
      <c r="I41" s="3"/>
      <c r="J41" s="3">
        <v>180</v>
      </c>
      <c r="K41" s="3">
        <v>604800</v>
      </c>
      <c r="L41" s="10" t="s">
        <v>2722</v>
      </c>
      <c r="M41" s="10"/>
      <c r="N41" s="10"/>
      <c r="O41" s="3" t="s">
        <v>2875</v>
      </c>
      <c r="P41" s="3" t="s">
        <v>108</v>
      </c>
      <c r="Q41" t="s">
        <v>40</v>
      </c>
      <c r="R41" s="3" t="s">
        <v>2876</v>
      </c>
      <c r="S41" s="3" t="s">
        <v>2877</v>
      </c>
      <c r="T41" s="10" t="s">
        <v>2878</v>
      </c>
      <c r="U41" s="10"/>
      <c r="V41" s="10"/>
      <c r="W41" s="3"/>
      <c r="X41" s="3">
        <v>22</v>
      </c>
      <c r="Y41" s="3" t="s">
        <v>45</v>
      </c>
      <c r="Z41" s="3" t="s">
        <v>45</v>
      </c>
      <c r="AA41" s="3" t="s">
        <v>45</v>
      </c>
      <c r="AB41" s="3" t="s">
        <v>401</v>
      </c>
      <c r="AC41" s="3">
        <v>1</v>
      </c>
      <c r="AD41" s="3" t="s">
        <v>99</v>
      </c>
      <c r="AE41" s="10" t="s">
        <v>2606</v>
      </c>
      <c r="AF41" s="10"/>
      <c r="AG41" s="3"/>
      <c r="AH41" t="s">
        <v>1723</v>
      </c>
    </row>
    <row r="42" spans="1:34">
      <c r="A42" s="3" t="s">
        <v>2721</v>
      </c>
      <c r="B42" s="3" t="s">
        <v>2592</v>
      </c>
      <c r="C42" s="3" t="s">
        <v>33</v>
      </c>
      <c r="D42" s="3" t="s">
        <v>34</v>
      </c>
      <c r="E42" s="3" t="s">
        <v>35</v>
      </c>
      <c r="F42" s="4">
        <v>0.02</v>
      </c>
      <c r="G42" s="3" t="s">
        <v>2593</v>
      </c>
      <c r="H42" s="3">
        <v>51</v>
      </c>
      <c r="I42" s="3"/>
      <c r="J42" s="3">
        <v>180</v>
      </c>
      <c r="K42" s="3">
        <v>604800</v>
      </c>
      <c r="L42" s="10" t="s">
        <v>2722</v>
      </c>
      <c r="M42" s="10"/>
      <c r="N42" s="10"/>
      <c r="O42" s="3" t="s">
        <v>2773</v>
      </c>
      <c r="P42" s="3" t="s">
        <v>108</v>
      </c>
      <c r="Q42" t="s">
        <v>40</v>
      </c>
      <c r="R42" s="3" t="s">
        <v>2774</v>
      </c>
      <c r="S42" s="3" t="s">
        <v>2775</v>
      </c>
      <c r="T42" s="10" t="s">
        <v>2776</v>
      </c>
      <c r="U42" s="10"/>
      <c r="V42" s="10"/>
      <c r="W42" s="3"/>
      <c r="X42" s="3">
        <v>29</v>
      </c>
      <c r="Y42" s="3" t="s">
        <v>45</v>
      </c>
      <c r="Z42" s="3" t="s">
        <v>45</v>
      </c>
      <c r="AA42" s="3" t="s">
        <v>45</v>
      </c>
      <c r="AB42" s="3" t="s">
        <v>241</v>
      </c>
      <c r="AC42" s="3">
        <v>1</v>
      </c>
      <c r="AD42" s="3" t="s">
        <v>55</v>
      </c>
      <c r="AE42" s="10" t="s">
        <v>2606</v>
      </c>
      <c r="AF42" s="10"/>
      <c r="AG42" s="3"/>
      <c r="AH42" t="s">
        <v>1722</v>
      </c>
    </row>
    <row r="43" spans="1:34">
      <c r="A43" s="3" t="s">
        <v>4270</v>
      </c>
      <c r="B43" s="3" t="s">
        <v>2592</v>
      </c>
      <c r="C43" s="3" t="s">
        <v>33</v>
      </c>
      <c r="D43" s="3" t="s">
        <v>34</v>
      </c>
      <c r="E43" s="3" t="s">
        <v>35</v>
      </c>
      <c r="F43" s="4">
        <v>0.02</v>
      </c>
      <c r="G43" s="3" t="s">
        <v>3838</v>
      </c>
      <c r="H43" s="3">
        <v>50</v>
      </c>
      <c r="I43" s="3"/>
      <c r="J43" s="3">
        <v>180</v>
      </c>
      <c r="K43" s="3">
        <v>604800</v>
      </c>
      <c r="L43" s="10" t="s">
        <v>3839</v>
      </c>
      <c r="M43" s="10"/>
      <c r="N43" s="10"/>
      <c r="O43" s="3" t="s">
        <v>4371</v>
      </c>
      <c r="P43" s="3" t="s">
        <v>1811</v>
      </c>
      <c r="Q43" t="s">
        <v>40</v>
      </c>
      <c r="R43" s="3" t="s">
        <v>4372</v>
      </c>
      <c r="S43" s="3" t="s">
        <v>4373</v>
      </c>
      <c r="T43" s="10" t="s">
        <v>4374</v>
      </c>
      <c r="U43" s="10"/>
      <c r="V43" s="10"/>
      <c r="W43" s="3"/>
      <c r="X43" s="3">
        <v>29</v>
      </c>
      <c r="Y43" s="3" t="s">
        <v>70</v>
      </c>
      <c r="Z43" s="3" t="s">
        <v>70</v>
      </c>
      <c r="AA43" s="3" t="s">
        <v>70</v>
      </c>
      <c r="AB43" s="3" t="s">
        <v>2363</v>
      </c>
      <c r="AC43" s="3">
        <v>1</v>
      </c>
      <c r="AD43" s="3" t="s">
        <v>3319</v>
      </c>
      <c r="AE43" s="3" t="s">
        <v>48</v>
      </c>
      <c r="AF43" s="3"/>
      <c r="AG43" s="3"/>
      <c r="AH43" t="s">
        <v>2492</v>
      </c>
    </row>
    <row r="44" spans="1:34">
      <c r="A44" s="3" t="s">
        <v>2208</v>
      </c>
      <c r="B44" s="3" t="s">
        <v>32</v>
      </c>
      <c r="C44" s="3" t="s">
        <v>33</v>
      </c>
      <c r="D44" s="3" t="s">
        <v>34</v>
      </c>
      <c r="E44" s="3" t="s">
        <v>35</v>
      </c>
      <c r="F44" s="4">
        <v>0.03</v>
      </c>
      <c r="G44" s="3" t="s">
        <v>2209</v>
      </c>
      <c r="H44" s="3">
        <v>30</v>
      </c>
      <c r="I44" s="3"/>
      <c r="J44" s="3">
        <v>180</v>
      </c>
      <c r="K44" s="3">
        <v>604800</v>
      </c>
      <c r="L44" s="3" t="s">
        <v>2210</v>
      </c>
      <c r="M44" s="3"/>
      <c r="N44" s="3"/>
      <c r="O44" s="3" t="s">
        <v>2261</v>
      </c>
      <c r="P44" s="3" t="s">
        <v>1811</v>
      </c>
      <c r="Q44" t="s">
        <v>40</v>
      </c>
      <c r="R44" s="3" t="s">
        <v>2262</v>
      </c>
      <c r="S44" s="3" t="s">
        <v>2263</v>
      </c>
      <c r="T44" s="3" t="s">
        <v>2264</v>
      </c>
      <c r="U44" s="3" t="s">
        <v>2265</v>
      </c>
      <c r="V44" s="3"/>
      <c r="W44" s="3"/>
      <c r="X44" s="3">
        <v>46</v>
      </c>
      <c r="Y44" s="3" t="s">
        <v>70</v>
      </c>
      <c r="Z44" s="3" t="s">
        <v>70</v>
      </c>
      <c r="AA44" s="3" t="s">
        <v>70</v>
      </c>
      <c r="AB44" s="3" t="s">
        <v>2216</v>
      </c>
      <c r="AC44" s="3">
        <v>1</v>
      </c>
      <c r="AD44" s="3" t="s">
        <v>1816</v>
      </c>
      <c r="AE44" s="3" t="s">
        <v>48</v>
      </c>
      <c r="AF44" s="3"/>
      <c r="AG44" s="3"/>
      <c r="AH44" t="s">
        <v>2491</v>
      </c>
    </row>
    <row r="45" spans="1:34">
      <c r="A45" s="3" t="s">
        <v>4067</v>
      </c>
      <c r="B45" s="3" t="s">
        <v>2592</v>
      </c>
      <c r="C45" s="3" t="s">
        <v>33</v>
      </c>
      <c r="D45" s="3" t="s">
        <v>34</v>
      </c>
      <c r="E45" s="3" t="s">
        <v>35</v>
      </c>
      <c r="F45" s="4">
        <v>0.02</v>
      </c>
      <c r="G45" s="3" t="s">
        <v>3838</v>
      </c>
      <c r="H45" s="3">
        <v>50</v>
      </c>
      <c r="I45" s="3"/>
      <c r="J45" s="3">
        <v>180</v>
      </c>
      <c r="K45" s="3">
        <v>604800</v>
      </c>
      <c r="L45" s="10" t="s">
        <v>3839</v>
      </c>
      <c r="M45" s="10"/>
      <c r="N45" s="10"/>
      <c r="O45" s="3" t="s">
        <v>4099</v>
      </c>
      <c r="P45" s="3" t="s">
        <v>1811</v>
      </c>
      <c r="Q45" t="s">
        <v>40</v>
      </c>
      <c r="R45" s="3" t="s">
        <v>4100</v>
      </c>
      <c r="S45" s="3" t="s">
        <v>4101</v>
      </c>
      <c r="T45" s="10" t="s">
        <v>4102</v>
      </c>
      <c r="U45" s="10"/>
      <c r="V45" s="10"/>
      <c r="W45" s="3"/>
      <c r="X45" s="3">
        <v>21</v>
      </c>
      <c r="Y45" s="3" t="s">
        <v>70</v>
      </c>
      <c r="Z45" s="3" t="s">
        <v>70</v>
      </c>
      <c r="AA45" s="3" t="s">
        <v>70</v>
      </c>
      <c r="AB45" s="3" t="s">
        <v>2069</v>
      </c>
      <c r="AC45" s="3">
        <v>1</v>
      </c>
      <c r="AD45" s="3" t="s">
        <v>2811</v>
      </c>
      <c r="AE45" s="3" t="s">
        <v>48</v>
      </c>
      <c r="AF45" s="3"/>
      <c r="AG45" s="3"/>
      <c r="AH45" t="s">
        <v>2201</v>
      </c>
    </row>
    <row r="46" spans="1:34">
      <c r="A46" s="3" t="s">
        <v>3946</v>
      </c>
      <c r="B46" s="3" t="s">
        <v>2592</v>
      </c>
      <c r="C46" s="3" t="s">
        <v>33</v>
      </c>
      <c r="D46" s="3" t="s">
        <v>34</v>
      </c>
      <c r="E46" s="3" t="s">
        <v>35</v>
      </c>
      <c r="F46" s="4">
        <v>0.02</v>
      </c>
      <c r="G46" s="3" t="s">
        <v>3838</v>
      </c>
      <c r="H46" s="3">
        <v>51</v>
      </c>
      <c r="I46" s="3"/>
      <c r="J46" s="3">
        <v>180</v>
      </c>
      <c r="K46" s="3">
        <v>604800</v>
      </c>
      <c r="L46" s="10" t="s">
        <v>3947</v>
      </c>
      <c r="M46" s="10"/>
      <c r="N46" s="10"/>
      <c r="O46" s="3" t="s">
        <v>4015</v>
      </c>
      <c r="P46" s="3" t="s">
        <v>1811</v>
      </c>
      <c r="Q46" t="s">
        <v>40</v>
      </c>
      <c r="R46" s="3" t="s">
        <v>4016</v>
      </c>
      <c r="S46" s="3" t="s">
        <v>4017</v>
      </c>
      <c r="T46" s="10" t="s">
        <v>4018</v>
      </c>
      <c r="U46" s="10"/>
      <c r="V46" s="10"/>
      <c r="W46" s="3"/>
      <c r="X46" s="3">
        <v>44</v>
      </c>
      <c r="Y46" s="3" t="s">
        <v>70</v>
      </c>
      <c r="Z46" s="3" t="s">
        <v>70</v>
      </c>
      <c r="AA46" s="3" t="s">
        <v>70</v>
      </c>
      <c r="AB46" s="3" t="s">
        <v>1922</v>
      </c>
      <c r="AC46" s="3">
        <v>1</v>
      </c>
      <c r="AD46" s="3" t="s">
        <v>4019</v>
      </c>
      <c r="AE46" s="3" t="s">
        <v>48</v>
      </c>
      <c r="AF46" s="3"/>
      <c r="AG46" s="3"/>
      <c r="AH46" t="s">
        <v>2200</v>
      </c>
    </row>
    <row r="47" spans="1:34">
      <c r="A47" t="s">
        <v>1733</v>
      </c>
      <c r="B47" t="s">
        <v>32</v>
      </c>
      <c r="C47" t="s">
        <v>33</v>
      </c>
      <c r="D47" t="s">
        <v>34</v>
      </c>
      <c r="E47" t="s">
        <v>35</v>
      </c>
      <c r="F47" s="1">
        <v>0.03</v>
      </c>
      <c r="G47" t="s">
        <v>1734</v>
      </c>
      <c r="H47">
        <v>32</v>
      </c>
      <c r="J47">
        <v>180</v>
      </c>
      <c r="K47">
        <v>604800</v>
      </c>
      <c r="L47" t="s">
        <v>1735</v>
      </c>
      <c r="O47" t="s">
        <v>1810</v>
      </c>
      <c r="P47" t="s">
        <v>1811</v>
      </c>
      <c r="Q47" t="s">
        <v>40</v>
      </c>
      <c r="R47" t="s">
        <v>1812</v>
      </c>
      <c r="S47" t="s">
        <v>1813</v>
      </c>
      <c r="T47" t="s">
        <v>1814</v>
      </c>
      <c r="U47" t="s">
        <v>1815</v>
      </c>
      <c r="X47">
        <v>32</v>
      </c>
      <c r="Y47" t="s">
        <v>70</v>
      </c>
      <c r="Z47" t="s">
        <v>70</v>
      </c>
      <c r="AA47" t="s">
        <v>70</v>
      </c>
      <c r="AB47" t="s">
        <v>1742</v>
      </c>
      <c r="AC47">
        <v>1</v>
      </c>
      <c r="AD47" t="s">
        <v>1816</v>
      </c>
      <c r="AE47" t="s">
        <v>48</v>
      </c>
      <c r="AH47" t="s">
        <v>1726</v>
      </c>
    </row>
  </sheetData>
  <conditionalFormatting sqref="AH1">
    <cfRule type="cellIs" dxfId="45" priority="19" operator="equal">
      <formula>"an ice cold our"</formula>
    </cfRule>
  </conditionalFormatting>
  <conditionalFormatting sqref="AH1:AH47">
    <cfRule type="containsText" dxfId="44" priority="1" operator="containsText" text="a nice coal dower">
      <formula>NOT(ISERROR(SEARCH("a nice coal dower",AH1)))</formula>
    </cfRule>
    <cfRule type="containsText" dxfId="43" priority="2" operator="containsText" text="eh nice cole dower">
      <formula>NOT(ISERROR(SEARCH("eh nice cole dower",AH1)))</formula>
    </cfRule>
    <cfRule type="containsText" dxfId="42" priority="3" operator="containsText" text="an ice kohl dower">
      <formula>NOT(ISERROR(SEARCH("an ice kohl dower",AH1)))</formula>
    </cfRule>
    <cfRule type="containsText" dxfId="41" priority="4" operator="containsText" text="an ice cole dower">
      <formula>NOT(ISERROR(SEARCH("an ice cole dower",AH1)))</formula>
    </cfRule>
    <cfRule type="containsText" dxfId="40" priority="5" operator="containsText" text="an ice coal dower">
      <formula>NOT(ISERROR(SEARCH("an ice coal dower",AH1)))</formula>
    </cfRule>
    <cfRule type="containsText" dxfId="39" priority="9" operator="containsText" text="on ice coal dower">
      <formula>NOT(ISERROR(SEARCH("on ice coal dower",AH1)))</formula>
    </cfRule>
    <cfRule type="containsText" dxfId="38" priority="10" operator="containsText" text="an aye scold hour">
      <formula>NOT(ISERROR(SEARCH("an aye scold hour",AH1)))</formula>
    </cfRule>
    <cfRule type="containsText" dxfId="37" priority="11" operator="containsText" text="a nye scold hour">
      <formula>NOT(ISERROR(SEARCH("a nye scold hour",AH1)))</formula>
    </cfRule>
    <cfRule type="containsText" dxfId="36" priority="12" operator="containsText" text="a nigh scold our">
      <formula>NOT(ISERROR(SEARCH("a nigh scold our",AH1)))</formula>
    </cfRule>
    <cfRule type="containsText" dxfId="35" priority="13" operator="containsText" text="on ice cold hour">
      <formula>NOT(ISERROR(SEARCH("on ice cold hour",AH1)))</formula>
    </cfRule>
    <cfRule type="containsText" dxfId="34" priority="14" operator="containsText" text="an ice-cold hour">
      <formula>NOT(ISERROR(SEARCH("an ice-cold hour",AH1)))</formula>
    </cfRule>
    <cfRule type="containsText" dxfId="33" priority="15" operator="containsText" text="a nye scold our">
      <formula>NOT(ISERROR(SEARCH("a nye scold our",AH1)))</formula>
    </cfRule>
    <cfRule type="containsText" dxfId="32" priority="16" operator="containsText" text="a nice cold our">
      <formula>NOT(ISERROR(SEARCH("a nice cold our",AH1)))</formula>
    </cfRule>
    <cfRule type="containsText" dxfId="31" priority="17" operator="containsText" text="an ice-cold our">
      <formula>NOT(ISERROR(SEARCH("an ice-cold our",AH1)))</formula>
    </cfRule>
    <cfRule type="containsText" dxfId="30" priority="18" operator="containsText" text="an ice cold our">
      <formula>NOT(ISERROR(SEARCH("an ice cold our",AH1)))</formula>
    </cfRule>
  </conditionalFormatting>
  <conditionalFormatting sqref="AD1:AD47">
    <cfRule type="containsText" dxfId="29" priority="7" operator="containsText" text="an ice cold hour">
      <formula>NOT(ISERROR(SEARCH("an ice cold hour",AD1)))</formula>
    </cfRule>
  </conditionalFormatting>
  <conditionalFormatting sqref="AD1:AD47">
    <cfRule type="containsText" dxfId="28" priority="6" operator="containsText" text="gold">
      <formula>NOT(ISERROR(SEARCH("gold",AD1)))</formula>
    </cfRule>
    <cfRule type="containsText" dxfId="27" priority="8" operator="containsText" text="a nice cold hour">
      <formula>NOT(ISERROR(SEARCH("a nice cold hour",AD1)))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920"/>
  <sheetViews>
    <sheetView showRuler="0" topLeftCell="A770" workbookViewId="0">
      <selection activeCell="A773" sqref="A773"/>
    </sheetView>
  </sheetViews>
  <sheetFormatPr baseColWidth="10" defaultRowHeight="15" x14ac:dyDescent="0"/>
  <cols>
    <col min="1" max="1" width="20.5" customWidth="1"/>
  </cols>
  <sheetData>
    <row r="1" spans="1:1" hidden="1">
      <c r="A1" s="3" t="s">
        <v>99</v>
      </c>
    </row>
    <row r="2" spans="1:1" hidden="1">
      <c r="A2" s="3" t="s">
        <v>1969</v>
      </c>
    </row>
    <row r="3" spans="1:1" hidden="1">
      <c r="A3" s="3" t="s">
        <v>1969</v>
      </c>
    </row>
    <row r="4" spans="1:1" hidden="1">
      <c r="A4" t="s">
        <v>55</v>
      </c>
    </row>
    <row r="5" spans="1:1" hidden="1">
      <c r="A5" s="3" t="s">
        <v>55</v>
      </c>
    </row>
    <row r="6" spans="1:1" hidden="1">
      <c r="A6" t="s">
        <v>545</v>
      </c>
    </row>
    <row r="7" spans="1:1" hidden="1">
      <c r="A7" s="3" t="s">
        <v>99</v>
      </c>
    </row>
    <row r="8" spans="1:1" hidden="1">
      <c r="A8" t="s">
        <v>967</v>
      </c>
    </row>
    <row r="9" spans="1:1" hidden="1">
      <c r="A9" s="3" t="s">
        <v>55</v>
      </c>
    </row>
    <row r="10" spans="1:1" hidden="1">
      <c r="A10" t="s">
        <v>545</v>
      </c>
    </row>
    <row r="11" spans="1:1" hidden="1">
      <c r="A11" s="3" t="s">
        <v>474</v>
      </c>
    </row>
    <row r="12" spans="1:1" hidden="1">
      <c r="A12" t="s">
        <v>99</v>
      </c>
    </row>
    <row r="13" spans="1:1" hidden="1">
      <c r="A13" s="3" t="s">
        <v>99</v>
      </c>
    </row>
    <row r="14" spans="1:1" hidden="1">
      <c r="A14" t="s">
        <v>55</v>
      </c>
    </row>
    <row r="15" spans="1:1" hidden="1">
      <c r="A15" s="3" t="s">
        <v>55</v>
      </c>
    </row>
    <row r="16" spans="1:1" hidden="1">
      <c r="A16" t="s">
        <v>99</v>
      </c>
    </row>
    <row r="17" spans="1:1" hidden="1">
      <c r="A17" s="3" t="s">
        <v>55</v>
      </c>
    </row>
    <row r="18" spans="1:1" hidden="1">
      <c r="A18" t="s">
        <v>1947</v>
      </c>
    </row>
    <row r="19" spans="1:1" hidden="1">
      <c r="A19" t="s">
        <v>55</v>
      </c>
    </row>
    <row r="20" spans="1:1" hidden="1">
      <c r="A20" t="s">
        <v>99</v>
      </c>
    </row>
    <row r="21" spans="1:1" hidden="1">
      <c r="A21" t="s">
        <v>55</v>
      </c>
    </row>
    <row r="22" spans="1:1" hidden="1">
      <c r="A22" s="3" t="s">
        <v>99</v>
      </c>
    </row>
    <row r="23" spans="1:1" hidden="1">
      <c r="A23" t="s">
        <v>55</v>
      </c>
    </row>
    <row r="24" spans="1:1" hidden="1">
      <c r="A24" t="s">
        <v>55</v>
      </c>
    </row>
    <row r="25" spans="1:1" hidden="1">
      <c r="A25" s="3" t="s">
        <v>99</v>
      </c>
    </row>
    <row r="26" spans="1:1" hidden="1">
      <c r="A26" t="s">
        <v>99</v>
      </c>
    </row>
    <row r="27" spans="1:1" hidden="1">
      <c r="A27" s="3" t="s">
        <v>99</v>
      </c>
    </row>
    <row r="28" spans="1:1" hidden="1">
      <c r="A28" s="3" t="s">
        <v>55</v>
      </c>
    </row>
    <row r="29" spans="1:1" hidden="1">
      <c r="A29" t="s">
        <v>1422</v>
      </c>
    </row>
    <row r="30" spans="1:1" hidden="1">
      <c r="A30" s="3" t="s">
        <v>99</v>
      </c>
    </row>
    <row r="31" spans="1:1" hidden="1">
      <c r="A31" t="s">
        <v>99</v>
      </c>
    </row>
    <row r="32" spans="1:1" hidden="1">
      <c r="A32" s="3" t="s">
        <v>55</v>
      </c>
    </row>
    <row r="33" spans="1:1" hidden="1">
      <c r="A33" t="s">
        <v>55</v>
      </c>
    </row>
    <row r="34" spans="1:1" hidden="1">
      <c r="A34" s="3" t="s">
        <v>55</v>
      </c>
    </row>
    <row r="35" spans="1:1" hidden="1">
      <c r="A35" t="s">
        <v>55</v>
      </c>
    </row>
    <row r="36" spans="1:1" hidden="1">
      <c r="A36" s="3" t="s">
        <v>99</v>
      </c>
    </row>
    <row r="37" spans="1:1" hidden="1">
      <c r="A37" t="s">
        <v>55</v>
      </c>
    </row>
    <row r="38" spans="1:1" hidden="1">
      <c r="A38" t="s">
        <v>55</v>
      </c>
    </row>
    <row r="39" spans="1:1" hidden="1">
      <c r="A39" s="3" t="s">
        <v>99</v>
      </c>
    </row>
    <row r="40" spans="1:1" hidden="1">
      <c r="A40" t="s">
        <v>55</v>
      </c>
    </row>
    <row r="41" spans="1:1" hidden="1">
      <c r="A41" s="3" t="s">
        <v>55</v>
      </c>
    </row>
    <row r="42" spans="1:1" hidden="1">
      <c r="A42" t="s">
        <v>99</v>
      </c>
    </row>
    <row r="43" spans="1:1" hidden="1">
      <c r="A43" t="s">
        <v>545</v>
      </c>
    </row>
    <row r="44" spans="1:1" hidden="1">
      <c r="A44" s="3" t="s">
        <v>474</v>
      </c>
    </row>
    <row r="45" spans="1:1" hidden="1">
      <c r="A45" s="3" t="s">
        <v>99</v>
      </c>
    </row>
    <row r="46" spans="1:1" hidden="1">
      <c r="A46" s="3" t="s">
        <v>92</v>
      </c>
    </row>
    <row r="47" spans="1:1" hidden="1">
      <c r="A47" s="3" t="s">
        <v>3195</v>
      </c>
    </row>
    <row r="48" spans="1:1" hidden="1">
      <c r="A48" s="3" t="s">
        <v>55</v>
      </c>
    </row>
    <row r="49" spans="1:1" hidden="1">
      <c r="A49" s="3" t="s">
        <v>99</v>
      </c>
    </row>
    <row r="50" spans="1:1" hidden="1">
      <c r="A50" s="3" t="s">
        <v>99</v>
      </c>
    </row>
    <row r="51" spans="1:1" hidden="1">
      <c r="A51" s="3" t="s">
        <v>99</v>
      </c>
    </row>
    <row r="52" spans="1:1" hidden="1">
      <c r="A52" s="3" t="s">
        <v>99</v>
      </c>
    </row>
    <row r="53" spans="1:1" hidden="1">
      <c r="A53" t="s">
        <v>99</v>
      </c>
    </row>
    <row r="54" spans="1:1" hidden="1">
      <c r="A54" s="3" t="s">
        <v>55</v>
      </c>
    </row>
    <row r="55" spans="1:1" hidden="1">
      <c r="A55" t="s">
        <v>55</v>
      </c>
    </row>
    <row r="56" spans="1:1" hidden="1">
      <c r="A56" t="s">
        <v>545</v>
      </c>
    </row>
    <row r="57" spans="1:1" hidden="1">
      <c r="A57" t="s">
        <v>967</v>
      </c>
    </row>
    <row r="58" spans="1:1" hidden="1">
      <c r="A58" t="s">
        <v>681</v>
      </c>
    </row>
    <row r="59" spans="1:1" hidden="1">
      <c r="A59" t="s">
        <v>99</v>
      </c>
    </row>
    <row r="60" spans="1:1" hidden="1">
      <c r="A60" t="s">
        <v>967</v>
      </c>
    </row>
    <row r="61" spans="1:1" hidden="1">
      <c r="A61" t="s">
        <v>99</v>
      </c>
    </row>
    <row r="62" spans="1:1" hidden="1">
      <c r="A62" t="s">
        <v>2498</v>
      </c>
    </row>
    <row r="63" spans="1:1" hidden="1">
      <c r="A63" s="3" t="s">
        <v>55</v>
      </c>
    </row>
    <row r="64" spans="1:1" hidden="1">
      <c r="A64" t="s">
        <v>55</v>
      </c>
    </row>
    <row r="65" spans="1:1" hidden="1">
      <c r="A65" s="3" t="s">
        <v>99</v>
      </c>
    </row>
    <row r="66" spans="1:1" hidden="1">
      <c r="A66" s="3" t="s">
        <v>55</v>
      </c>
    </row>
    <row r="67" spans="1:1" hidden="1">
      <c r="A67" t="s">
        <v>55</v>
      </c>
    </row>
    <row r="68" spans="1:1" hidden="1">
      <c r="A68" t="s">
        <v>99</v>
      </c>
    </row>
    <row r="69" spans="1:1" hidden="1">
      <c r="A69" t="s">
        <v>55</v>
      </c>
    </row>
    <row r="70" spans="1:1" hidden="1">
      <c r="A70" t="s">
        <v>99</v>
      </c>
    </row>
    <row r="71" spans="1:1" hidden="1">
      <c r="A71" t="s">
        <v>99</v>
      </c>
    </row>
    <row r="72" spans="1:1" hidden="1">
      <c r="A72" s="3" t="s">
        <v>99</v>
      </c>
    </row>
    <row r="73" spans="1:1" hidden="1">
      <c r="A73" t="s">
        <v>99</v>
      </c>
    </row>
    <row r="74" spans="1:1" hidden="1">
      <c r="A74" s="3" t="s">
        <v>92</v>
      </c>
    </row>
    <row r="75" spans="1:1" hidden="1">
      <c r="A75" s="3" t="s">
        <v>99</v>
      </c>
    </row>
    <row r="76" spans="1:1" hidden="1">
      <c r="A76" s="3" t="s">
        <v>55</v>
      </c>
    </row>
    <row r="77" spans="1:1" hidden="1">
      <c r="A77" s="3" t="s">
        <v>99</v>
      </c>
    </row>
    <row r="78" spans="1:1" hidden="1">
      <c r="A78" s="3" t="s">
        <v>967</v>
      </c>
    </row>
    <row r="79" spans="1:1" hidden="1">
      <c r="A79" t="s">
        <v>55</v>
      </c>
    </row>
    <row r="80" spans="1:1" hidden="1">
      <c r="A80" s="3" t="s">
        <v>55</v>
      </c>
    </row>
    <row r="81" spans="1:1" hidden="1">
      <c r="A81" t="s">
        <v>55</v>
      </c>
    </row>
    <row r="82" spans="1:1" hidden="1">
      <c r="A82" s="3" t="s">
        <v>55</v>
      </c>
    </row>
    <row r="83" spans="1:1" hidden="1">
      <c r="A83" s="10" t="s">
        <v>681</v>
      </c>
    </row>
    <row r="84" spans="1:1" hidden="1">
      <c r="A84" s="3" t="s">
        <v>545</v>
      </c>
    </row>
    <row r="85" spans="1:1" hidden="1">
      <c r="A85" s="3" t="s">
        <v>545</v>
      </c>
    </row>
    <row r="86" spans="1:1" hidden="1">
      <c r="A86" t="s">
        <v>55</v>
      </c>
    </row>
    <row r="87" spans="1:1" hidden="1">
      <c r="A87" s="3" t="s">
        <v>55</v>
      </c>
    </row>
    <row r="88" spans="1:1" hidden="1">
      <c r="A88" s="3" t="s">
        <v>681</v>
      </c>
    </row>
    <row r="89" spans="1:1" hidden="1">
      <c r="A89" s="3" t="s">
        <v>545</v>
      </c>
    </row>
    <row r="90" spans="1:1" hidden="1">
      <c r="A90" s="3" t="s">
        <v>99</v>
      </c>
    </row>
    <row r="91" spans="1:1" hidden="1">
      <c r="A91" s="3" t="s">
        <v>55</v>
      </c>
    </row>
    <row r="92" spans="1:1" hidden="1">
      <c r="A92" s="3" t="s">
        <v>99</v>
      </c>
    </row>
    <row r="93" spans="1:1" hidden="1">
      <c r="A93" s="3" t="s">
        <v>99</v>
      </c>
    </row>
    <row r="94" spans="1:1" hidden="1">
      <c r="A94" s="3" t="s">
        <v>55</v>
      </c>
    </row>
    <row r="95" spans="1:1" hidden="1">
      <c r="A95" t="s">
        <v>55</v>
      </c>
    </row>
    <row r="96" spans="1:1" hidden="1">
      <c r="A96" t="s">
        <v>99</v>
      </c>
    </row>
    <row r="97" spans="1:1" hidden="1">
      <c r="A97" t="s">
        <v>99</v>
      </c>
    </row>
    <row r="98" spans="1:1" hidden="1">
      <c r="A98" t="s">
        <v>55</v>
      </c>
    </row>
    <row r="99" spans="1:1" hidden="1">
      <c r="A99" t="s">
        <v>545</v>
      </c>
    </row>
    <row r="100" spans="1:1" hidden="1">
      <c r="A100" t="s">
        <v>55</v>
      </c>
    </row>
    <row r="101" spans="1:1" hidden="1">
      <c r="A101" t="s">
        <v>2497</v>
      </c>
    </row>
    <row r="102" spans="1:1" hidden="1">
      <c r="A102" t="s">
        <v>55</v>
      </c>
    </row>
    <row r="103" spans="1:1" hidden="1">
      <c r="A103" t="s">
        <v>615</v>
      </c>
    </row>
    <row r="104" spans="1:1" hidden="1">
      <c r="A104" t="s">
        <v>474</v>
      </c>
    </row>
    <row r="105" spans="1:1" hidden="1">
      <c r="A105" t="s">
        <v>2498</v>
      </c>
    </row>
    <row r="106" spans="1:1" hidden="1">
      <c r="A106" s="3" t="s">
        <v>55</v>
      </c>
    </row>
    <row r="107" spans="1:1" hidden="1">
      <c r="A107" s="3" t="s">
        <v>99</v>
      </c>
    </row>
    <row r="108" spans="1:1" hidden="1">
      <c r="A108" s="3" t="s">
        <v>92</v>
      </c>
    </row>
    <row r="109" spans="1:1" hidden="1">
      <c r="A109" t="s">
        <v>92</v>
      </c>
    </row>
    <row r="110" spans="1:1" hidden="1">
      <c r="A110" t="s">
        <v>92</v>
      </c>
    </row>
    <row r="111" spans="1:1" hidden="1">
      <c r="A111" t="s">
        <v>92</v>
      </c>
    </row>
    <row r="112" spans="1:1" hidden="1">
      <c r="A112" s="3" t="s">
        <v>92</v>
      </c>
    </row>
    <row r="113" spans="1:1" hidden="1">
      <c r="A113" s="3" t="s">
        <v>92</v>
      </c>
    </row>
    <row r="114" spans="1:1" hidden="1">
      <c r="A114" t="s">
        <v>99</v>
      </c>
    </row>
    <row r="115" spans="1:1" hidden="1">
      <c r="A115" s="3" t="s">
        <v>99</v>
      </c>
    </row>
    <row r="116" spans="1:1" hidden="1">
      <c r="A116" s="3" t="s">
        <v>967</v>
      </c>
    </row>
    <row r="117" spans="1:1" hidden="1">
      <c r="A117" s="3" t="s">
        <v>2057</v>
      </c>
    </row>
    <row r="118" spans="1:1" hidden="1">
      <c r="A118" s="3" t="s">
        <v>55</v>
      </c>
    </row>
    <row r="119" spans="1:1" hidden="1">
      <c r="A119" s="3" t="s">
        <v>545</v>
      </c>
    </row>
    <row r="120" spans="1:1" hidden="1">
      <c r="A120" s="3" t="s">
        <v>545</v>
      </c>
    </row>
    <row r="121" spans="1:1" hidden="1">
      <c r="A121" s="3" t="s">
        <v>55</v>
      </c>
    </row>
    <row r="122" spans="1:1" hidden="1">
      <c r="A122" s="3" t="s">
        <v>681</v>
      </c>
    </row>
    <row r="123" spans="1:1" hidden="1">
      <c r="A123" s="3" t="s">
        <v>545</v>
      </c>
    </row>
    <row r="124" spans="1:1" hidden="1">
      <c r="A124" s="3" t="s">
        <v>99</v>
      </c>
    </row>
    <row r="125" spans="1:1" hidden="1">
      <c r="A125" s="3" t="s">
        <v>55</v>
      </c>
    </row>
    <row r="126" spans="1:1" hidden="1">
      <c r="A126" s="3" t="s">
        <v>55</v>
      </c>
    </row>
    <row r="127" spans="1:1" hidden="1">
      <c r="A127" s="3" t="s">
        <v>2694</v>
      </c>
    </row>
    <row r="128" spans="1:1" hidden="1">
      <c r="A128" s="3" t="s">
        <v>2694</v>
      </c>
    </row>
    <row r="129" spans="1:1" hidden="1">
      <c r="A129" s="3" t="s">
        <v>99</v>
      </c>
    </row>
    <row r="130" spans="1:1" hidden="1">
      <c r="A130" s="3" t="s">
        <v>55</v>
      </c>
    </row>
    <row r="131" spans="1:1" hidden="1">
      <c r="A131" t="s">
        <v>99</v>
      </c>
    </row>
    <row r="132" spans="1:1" hidden="1">
      <c r="A132" s="3" t="s">
        <v>99</v>
      </c>
    </row>
    <row r="133" spans="1:1" hidden="1">
      <c r="A133" s="3" t="s">
        <v>99</v>
      </c>
    </row>
    <row r="134" spans="1:1" hidden="1">
      <c r="A134" s="3" t="s">
        <v>967</v>
      </c>
    </row>
    <row r="135" spans="1:1" hidden="1">
      <c r="A135" s="3" t="s">
        <v>55</v>
      </c>
    </row>
    <row r="136" spans="1:1" hidden="1">
      <c r="A136" s="3" t="s">
        <v>55</v>
      </c>
    </row>
    <row r="137" spans="1:1" hidden="1">
      <c r="A137" s="3" t="s">
        <v>55</v>
      </c>
    </row>
    <row r="138" spans="1:1" hidden="1">
      <c r="A138" s="3" t="s">
        <v>55</v>
      </c>
    </row>
    <row r="139" spans="1:1" hidden="1">
      <c r="A139" s="3" t="s">
        <v>55</v>
      </c>
    </row>
    <row r="140" spans="1:1" hidden="1">
      <c r="A140" s="3" t="s">
        <v>55</v>
      </c>
    </row>
    <row r="141" spans="1:1" hidden="1">
      <c r="A141" s="3" t="s">
        <v>196</v>
      </c>
    </row>
    <row r="142" spans="1:1" hidden="1">
      <c r="A142" s="3" t="s">
        <v>55</v>
      </c>
    </row>
    <row r="143" spans="1:1" hidden="1">
      <c r="A143" s="3" t="s">
        <v>55</v>
      </c>
    </row>
    <row r="144" spans="1:1" hidden="1">
      <c r="A144" s="3" t="s">
        <v>55</v>
      </c>
    </row>
    <row r="145" spans="1:1" hidden="1">
      <c r="A145" s="3" t="s">
        <v>196</v>
      </c>
    </row>
    <row r="146" spans="1:1" hidden="1">
      <c r="A146" t="s">
        <v>79</v>
      </c>
    </row>
    <row r="147" spans="1:1" hidden="1">
      <c r="A147" t="s">
        <v>79</v>
      </c>
    </row>
    <row r="148" spans="1:1" hidden="1">
      <c r="A148" s="3" t="s">
        <v>55</v>
      </c>
    </row>
    <row r="149" spans="1:1" hidden="1">
      <c r="A149" s="3" t="s">
        <v>55</v>
      </c>
    </row>
    <row r="150" spans="1:1" hidden="1">
      <c r="A150" s="3" t="s">
        <v>55</v>
      </c>
    </row>
    <row r="151" spans="1:1" hidden="1">
      <c r="A151" s="3" t="s">
        <v>2612</v>
      </c>
    </row>
    <row r="152" spans="1:1" hidden="1">
      <c r="A152" s="3" t="s">
        <v>2612</v>
      </c>
    </row>
    <row r="153" spans="1:1" hidden="1">
      <c r="A153" s="3" t="s">
        <v>2612</v>
      </c>
    </row>
    <row r="154" spans="1:1" hidden="1">
      <c r="A154" s="3" t="s">
        <v>2612</v>
      </c>
    </row>
    <row r="155" spans="1:1" hidden="1">
      <c r="A155" s="3" t="s">
        <v>2612</v>
      </c>
    </row>
    <row r="156" spans="1:1" hidden="1">
      <c r="A156" s="3" t="s">
        <v>2612</v>
      </c>
    </row>
    <row r="157" spans="1:1" hidden="1">
      <c r="A157" s="3" t="s">
        <v>2612</v>
      </c>
    </row>
    <row r="158" spans="1:1" hidden="1">
      <c r="A158" s="3" t="s">
        <v>2612</v>
      </c>
    </row>
    <row r="159" spans="1:1" hidden="1">
      <c r="A159" s="3" t="s">
        <v>2612</v>
      </c>
    </row>
    <row r="160" spans="1:1" hidden="1">
      <c r="A160" t="s">
        <v>55</v>
      </c>
    </row>
    <row r="161" spans="1:1" hidden="1">
      <c r="A161" t="s">
        <v>2498</v>
      </c>
    </row>
    <row r="162" spans="1:1" hidden="1">
      <c r="A162" s="3" t="s">
        <v>55</v>
      </c>
    </row>
    <row r="163" spans="1:1" hidden="1">
      <c r="A163" t="s">
        <v>55</v>
      </c>
    </row>
    <row r="164" spans="1:1" hidden="1">
      <c r="A164" s="3" t="s">
        <v>99</v>
      </c>
    </row>
    <row r="165" spans="1:1" hidden="1">
      <c r="A165" t="s">
        <v>545</v>
      </c>
    </row>
    <row r="166" spans="1:1" hidden="1">
      <c r="A166" t="s">
        <v>55</v>
      </c>
    </row>
    <row r="167" spans="1:1" hidden="1">
      <c r="A167" s="3" t="s">
        <v>99</v>
      </c>
    </row>
    <row r="168" spans="1:1" hidden="1">
      <c r="A168" t="s">
        <v>851</v>
      </c>
    </row>
    <row r="169" spans="1:1" hidden="1">
      <c r="A169" s="3" t="s">
        <v>99</v>
      </c>
    </row>
    <row r="170" spans="1:1" hidden="1">
      <c r="A170" t="s">
        <v>99</v>
      </c>
    </row>
    <row r="171" spans="1:1" hidden="1">
      <c r="A171" t="s">
        <v>99</v>
      </c>
    </row>
    <row r="172" spans="1:1" hidden="1">
      <c r="A172" s="3" t="s">
        <v>99</v>
      </c>
    </row>
    <row r="173" spans="1:1" hidden="1">
      <c r="A173" t="s">
        <v>55</v>
      </c>
    </row>
    <row r="174" spans="1:1" hidden="1">
      <c r="A174" t="s">
        <v>55</v>
      </c>
    </row>
    <row r="175" spans="1:1" hidden="1">
      <c r="A175" t="s">
        <v>99</v>
      </c>
    </row>
    <row r="176" spans="1:1" hidden="1">
      <c r="A176" t="s">
        <v>99</v>
      </c>
    </row>
    <row r="177" spans="1:1" hidden="1">
      <c r="A177" t="s">
        <v>99</v>
      </c>
    </row>
    <row r="178" spans="1:1" hidden="1">
      <c r="A178" t="s">
        <v>99</v>
      </c>
    </row>
    <row r="179" spans="1:1" hidden="1">
      <c r="A179" t="s">
        <v>55</v>
      </c>
    </row>
    <row r="180" spans="1:1" hidden="1">
      <c r="A180" t="s">
        <v>99</v>
      </c>
    </row>
    <row r="181" spans="1:1" hidden="1">
      <c r="A181" t="s">
        <v>99</v>
      </c>
    </row>
    <row r="182" spans="1:1" hidden="1">
      <c r="A182" t="s">
        <v>99</v>
      </c>
    </row>
    <row r="183" spans="1:1" hidden="1">
      <c r="A183" t="s">
        <v>99</v>
      </c>
    </row>
    <row r="184" spans="1:1" hidden="1">
      <c r="A184" t="s">
        <v>99</v>
      </c>
    </row>
    <row r="185" spans="1:1" hidden="1">
      <c r="A185" s="3" t="s">
        <v>1969</v>
      </c>
    </row>
    <row r="186" spans="1:1" hidden="1">
      <c r="A186" s="3" t="s">
        <v>1969</v>
      </c>
    </row>
    <row r="187" spans="1:1" hidden="1">
      <c r="A187" t="s">
        <v>1969</v>
      </c>
    </row>
    <row r="188" spans="1:1" hidden="1">
      <c r="A188" s="3" t="s">
        <v>99</v>
      </c>
    </row>
    <row r="189" spans="1:1" hidden="1">
      <c r="A189" s="3" t="s">
        <v>99</v>
      </c>
    </row>
    <row r="190" spans="1:1" hidden="1">
      <c r="A190" s="3" t="s">
        <v>967</v>
      </c>
    </row>
    <row r="191" spans="1:1" hidden="1">
      <c r="A191" s="3" t="s">
        <v>55</v>
      </c>
    </row>
    <row r="192" spans="1:1" hidden="1">
      <c r="A192" s="3" t="s">
        <v>55</v>
      </c>
    </row>
    <row r="193" spans="1:1" hidden="1">
      <c r="A193" s="3" t="s">
        <v>55</v>
      </c>
    </row>
    <row r="194" spans="1:1" hidden="1">
      <c r="A194" s="3" t="s">
        <v>55</v>
      </c>
    </row>
    <row r="195" spans="1:1" hidden="1">
      <c r="A195" s="3" t="s">
        <v>99</v>
      </c>
    </row>
    <row r="196" spans="1:1" hidden="1">
      <c r="A196" s="3" t="s">
        <v>99</v>
      </c>
    </row>
    <row r="197" spans="1:1" hidden="1">
      <c r="A197" s="3" t="s">
        <v>55</v>
      </c>
    </row>
    <row r="198" spans="1:1" hidden="1">
      <c r="A198" s="3" t="s">
        <v>55</v>
      </c>
    </row>
    <row r="199" spans="1:1" hidden="1">
      <c r="A199" s="3" t="s">
        <v>99</v>
      </c>
    </row>
    <row r="200" spans="1:1" hidden="1">
      <c r="A200" s="3" t="s">
        <v>55</v>
      </c>
    </row>
    <row r="201" spans="1:1" hidden="1">
      <c r="A201" s="3" t="s">
        <v>99</v>
      </c>
    </row>
    <row r="202" spans="1:1" hidden="1">
      <c r="A202" s="10" t="s">
        <v>99</v>
      </c>
    </row>
    <row r="203" spans="1:1" hidden="1">
      <c r="A203" s="10" t="s">
        <v>99</v>
      </c>
    </row>
    <row r="204" spans="1:1" hidden="1">
      <c r="A204" s="10" t="s">
        <v>967</v>
      </c>
    </row>
    <row r="205" spans="1:1" hidden="1">
      <c r="A205" s="10" t="s">
        <v>55</v>
      </c>
    </row>
    <row r="206" spans="1:1" hidden="1">
      <c r="A206" s="10" t="s">
        <v>3060</v>
      </c>
    </row>
    <row r="207" spans="1:1" hidden="1">
      <c r="A207" s="3" t="s">
        <v>99</v>
      </c>
    </row>
    <row r="208" spans="1:1" hidden="1">
      <c r="A208" s="3" t="s">
        <v>967</v>
      </c>
    </row>
    <row r="209" spans="1:1" hidden="1">
      <c r="A209" s="10" t="s">
        <v>55</v>
      </c>
    </row>
    <row r="210" spans="1:1" hidden="1">
      <c r="A210" s="3" t="s">
        <v>196</v>
      </c>
    </row>
    <row r="211" spans="1:1" hidden="1">
      <c r="A211" s="3" t="s">
        <v>99</v>
      </c>
    </row>
    <row r="212" spans="1:1" hidden="1">
      <c r="A212" s="3" t="s">
        <v>55</v>
      </c>
    </row>
    <row r="213" spans="1:1" hidden="1">
      <c r="A213" s="3" t="s">
        <v>55</v>
      </c>
    </row>
    <row r="214" spans="1:1" hidden="1">
      <c r="A214" s="3" t="s">
        <v>55</v>
      </c>
    </row>
    <row r="215" spans="1:1" hidden="1">
      <c r="A215" s="3" t="s">
        <v>55</v>
      </c>
    </row>
    <row r="216" spans="1:1" hidden="1">
      <c r="A216" s="3" t="s">
        <v>55</v>
      </c>
    </row>
    <row r="217" spans="1:1" hidden="1">
      <c r="A217" s="3" t="s">
        <v>1251</v>
      </c>
    </row>
    <row r="218" spans="1:1" hidden="1">
      <c r="A218" s="3" t="s">
        <v>545</v>
      </c>
    </row>
    <row r="219" spans="1:1" hidden="1">
      <c r="A219" s="3" t="s">
        <v>79</v>
      </c>
    </row>
    <row r="220" spans="1:1" hidden="1">
      <c r="A220" s="3" t="s">
        <v>55</v>
      </c>
    </row>
    <row r="221" spans="1:1" hidden="1">
      <c r="A221" s="3" t="s">
        <v>545</v>
      </c>
    </row>
    <row r="222" spans="1:1" hidden="1">
      <c r="A222" s="3" t="s">
        <v>196</v>
      </c>
    </row>
    <row r="223" spans="1:1" hidden="1">
      <c r="A223" s="3" t="s">
        <v>55</v>
      </c>
    </row>
    <row r="224" spans="1:1" hidden="1">
      <c r="A224" s="3" t="s">
        <v>55</v>
      </c>
    </row>
    <row r="225" spans="1:1" hidden="1">
      <c r="A225" s="3" t="s">
        <v>55</v>
      </c>
    </row>
    <row r="226" spans="1:1" hidden="1">
      <c r="A226" s="3" t="s">
        <v>55</v>
      </c>
    </row>
    <row r="227" spans="1:1" hidden="1">
      <c r="A227" s="3" t="s">
        <v>1969</v>
      </c>
    </row>
    <row r="228" spans="1:1" hidden="1">
      <c r="A228" s="3" t="s">
        <v>99</v>
      </c>
    </row>
    <row r="229" spans="1:1" hidden="1">
      <c r="A229" s="3" t="s">
        <v>474</v>
      </c>
    </row>
    <row r="230" spans="1:1" hidden="1">
      <c r="A230" s="3" t="s">
        <v>55</v>
      </c>
    </row>
    <row r="231" spans="1:1" hidden="1">
      <c r="A231" s="3" t="s">
        <v>99</v>
      </c>
    </row>
    <row r="232" spans="1:1" hidden="1">
      <c r="A232" s="3" t="s">
        <v>55</v>
      </c>
    </row>
    <row r="233" spans="1:1" hidden="1">
      <c r="A233" s="3" t="s">
        <v>55</v>
      </c>
    </row>
    <row r="234" spans="1:1" hidden="1">
      <c r="A234" t="s">
        <v>55</v>
      </c>
    </row>
    <row r="235" spans="1:1" hidden="1">
      <c r="A235" t="s">
        <v>967</v>
      </c>
    </row>
    <row r="236" spans="1:1" hidden="1">
      <c r="A236" t="s">
        <v>2497</v>
      </c>
    </row>
    <row r="237" spans="1:1" hidden="1">
      <c r="A237" t="s">
        <v>55</v>
      </c>
    </row>
    <row r="238" spans="1:1" hidden="1">
      <c r="A238" t="s">
        <v>1785</v>
      </c>
    </row>
    <row r="239" spans="1:1" hidden="1">
      <c r="A239" s="3" t="s">
        <v>99</v>
      </c>
    </row>
    <row r="240" spans="1:1" hidden="1">
      <c r="A240" s="3" t="s">
        <v>55</v>
      </c>
    </row>
    <row r="241" spans="1:1" hidden="1">
      <c r="A241" s="3" t="s">
        <v>99</v>
      </c>
    </row>
    <row r="242" spans="1:1" hidden="1">
      <c r="A242" t="s">
        <v>967</v>
      </c>
    </row>
    <row r="243" spans="1:1" hidden="1">
      <c r="A243" s="3" t="s">
        <v>55</v>
      </c>
    </row>
    <row r="244" spans="1:1" hidden="1">
      <c r="A244" t="s">
        <v>55</v>
      </c>
    </row>
    <row r="245" spans="1:1" hidden="1">
      <c r="A245" t="s">
        <v>55</v>
      </c>
    </row>
    <row r="246" spans="1:1" hidden="1">
      <c r="A246" t="s">
        <v>55</v>
      </c>
    </row>
    <row r="247" spans="1:1" hidden="1">
      <c r="A247" t="s">
        <v>55</v>
      </c>
    </row>
    <row r="248" spans="1:1" hidden="1">
      <c r="A248" t="s">
        <v>2497</v>
      </c>
    </row>
    <row r="249" spans="1:1" hidden="1">
      <c r="A249" s="3" t="s">
        <v>99</v>
      </c>
    </row>
    <row r="250" spans="1:1" hidden="1">
      <c r="A250" s="3" t="s">
        <v>55</v>
      </c>
    </row>
    <row r="251" spans="1:1" hidden="1">
      <c r="A251" s="3" t="s">
        <v>99</v>
      </c>
    </row>
    <row r="252" spans="1:1" hidden="1">
      <c r="A252" s="3" t="s">
        <v>55</v>
      </c>
    </row>
    <row r="253" spans="1:1" hidden="1">
      <c r="A253" s="3" t="s">
        <v>1969</v>
      </c>
    </row>
    <row r="254" spans="1:1" hidden="1">
      <c r="A254" s="3" t="s">
        <v>55</v>
      </c>
    </row>
    <row r="255" spans="1:1" hidden="1">
      <c r="A255" s="3" t="s">
        <v>99</v>
      </c>
    </row>
    <row r="256" spans="1:1" hidden="1">
      <c r="A256" s="3" t="s">
        <v>55</v>
      </c>
    </row>
    <row r="257" spans="1:1" hidden="1">
      <c r="A257" s="3" t="s">
        <v>55</v>
      </c>
    </row>
    <row r="258" spans="1:1" hidden="1">
      <c r="A258" s="3" t="s">
        <v>55</v>
      </c>
    </row>
    <row r="259" spans="1:1" hidden="1">
      <c r="A259" s="3" t="s">
        <v>55</v>
      </c>
    </row>
    <row r="260" spans="1:1" hidden="1">
      <c r="A260" s="3" t="s">
        <v>2057</v>
      </c>
    </row>
    <row r="261" spans="1:1" hidden="1">
      <c r="A261" s="3" t="s">
        <v>747</v>
      </c>
    </row>
    <row r="262" spans="1:1" hidden="1">
      <c r="A262" s="3" t="s">
        <v>99</v>
      </c>
    </row>
    <row r="263" spans="1:1" hidden="1">
      <c r="A263" s="3" t="s">
        <v>55</v>
      </c>
    </row>
    <row r="264" spans="1:1" hidden="1">
      <c r="A264" s="3" t="s">
        <v>99</v>
      </c>
    </row>
    <row r="265" spans="1:1" hidden="1">
      <c r="A265" s="3" t="s">
        <v>99</v>
      </c>
    </row>
    <row r="266" spans="1:1" hidden="1">
      <c r="A266" s="3" t="s">
        <v>55</v>
      </c>
    </row>
    <row r="267" spans="1:1" hidden="1">
      <c r="A267" s="3" t="s">
        <v>55</v>
      </c>
    </row>
    <row r="268" spans="1:1" hidden="1">
      <c r="A268" s="3" t="s">
        <v>92</v>
      </c>
    </row>
    <row r="269" spans="1:1" hidden="1">
      <c r="A269" s="3" t="s">
        <v>92</v>
      </c>
    </row>
    <row r="270" spans="1:1" hidden="1">
      <c r="A270" s="3" t="s">
        <v>55</v>
      </c>
    </row>
    <row r="271" spans="1:1" hidden="1">
      <c r="A271" s="3" t="s">
        <v>99</v>
      </c>
    </row>
    <row r="272" spans="1:1" hidden="1">
      <c r="A272" s="3" t="s">
        <v>92</v>
      </c>
    </row>
    <row r="273" spans="1:1" hidden="1">
      <c r="A273" s="3" t="s">
        <v>55</v>
      </c>
    </row>
    <row r="274" spans="1:1" hidden="1">
      <c r="A274" s="3" t="s">
        <v>636</v>
      </c>
    </row>
    <row r="275" spans="1:1" hidden="1">
      <c r="A275" s="3" t="s">
        <v>99</v>
      </c>
    </row>
    <row r="276" spans="1:1" hidden="1">
      <c r="A276" s="3" t="s">
        <v>99</v>
      </c>
    </row>
    <row r="277" spans="1:1" hidden="1">
      <c r="A277" s="3" t="s">
        <v>99</v>
      </c>
    </row>
    <row r="278" spans="1:1" hidden="1">
      <c r="A278" s="3" t="s">
        <v>55</v>
      </c>
    </row>
    <row r="279" spans="1:1" hidden="1">
      <c r="A279" s="3" t="s">
        <v>99</v>
      </c>
    </row>
    <row r="280" spans="1:1" hidden="1">
      <c r="A280" s="3" t="s">
        <v>55</v>
      </c>
    </row>
    <row r="281" spans="1:1" hidden="1">
      <c r="A281" t="s">
        <v>99</v>
      </c>
    </row>
    <row r="282" spans="1:1" hidden="1">
      <c r="A282" s="3" t="s">
        <v>55</v>
      </c>
    </row>
    <row r="283" spans="1:1" hidden="1">
      <c r="A283" s="3" t="s">
        <v>55</v>
      </c>
    </row>
    <row r="284" spans="1:1" hidden="1">
      <c r="A284" s="3" t="s">
        <v>55</v>
      </c>
    </row>
    <row r="285" spans="1:1" hidden="1">
      <c r="A285" t="s">
        <v>967</v>
      </c>
    </row>
    <row r="286" spans="1:1" hidden="1">
      <c r="A286" t="s">
        <v>99</v>
      </c>
    </row>
    <row r="287" spans="1:1" hidden="1">
      <c r="A287" s="3" t="s">
        <v>99</v>
      </c>
    </row>
    <row r="288" spans="1:1" hidden="1">
      <c r="A288" s="3" t="s">
        <v>55</v>
      </c>
    </row>
    <row r="289" spans="1:1" hidden="1">
      <c r="A289" t="s">
        <v>55</v>
      </c>
    </row>
    <row r="290" spans="1:1" hidden="1">
      <c r="A290" t="s">
        <v>55</v>
      </c>
    </row>
    <row r="291" spans="1:1" hidden="1">
      <c r="A291" s="3" t="s">
        <v>55</v>
      </c>
    </row>
    <row r="292" spans="1:1" hidden="1">
      <c r="A292" s="3" t="s">
        <v>99</v>
      </c>
    </row>
    <row r="293" spans="1:1" hidden="1">
      <c r="A293" t="s">
        <v>2498</v>
      </c>
    </row>
    <row r="294" spans="1:1" hidden="1">
      <c r="A294" s="3" t="s">
        <v>99</v>
      </c>
    </row>
    <row r="295" spans="1:1" hidden="1">
      <c r="A295" s="3" t="s">
        <v>55</v>
      </c>
    </row>
    <row r="296" spans="1:1" hidden="1">
      <c r="A296" t="s">
        <v>92</v>
      </c>
    </row>
    <row r="297" spans="1:1" hidden="1">
      <c r="A297" t="s">
        <v>55</v>
      </c>
    </row>
    <row r="298" spans="1:1" hidden="1">
      <c r="A298" s="3" t="s">
        <v>99</v>
      </c>
    </row>
    <row r="299" spans="1:1" hidden="1">
      <c r="A299" s="3" t="s">
        <v>55</v>
      </c>
    </row>
    <row r="300" spans="1:1" hidden="1">
      <c r="A300" s="3" t="s">
        <v>55</v>
      </c>
    </row>
    <row r="301" spans="1:1" hidden="1">
      <c r="A301" s="3" t="s">
        <v>55</v>
      </c>
    </row>
    <row r="302" spans="1:1" hidden="1">
      <c r="A302" s="3" t="s">
        <v>55</v>
      </c>
    </row>
    <row r="303" spans="1:1" hidden="1">
      <c r="A303" s="3" t="s">
        <v>55</v>
      </c>
    </row>
    <row r="304" spans="1:1" hidden="1">
      <c r="A304" t="s">
        <v>55</v>
      </c>
    </row>
    <row r="305" spans="1:1" hidden="1">
      <c r="A305" t="s">
        <v>55</v>
      </c>
    </row>
    <row r="306" spans="1:1" hidden="1">
      <c r="A306" s="3" t="s">
        <v>55</v>
      </c>
    </row>
    <row r="307" spans="1:1" hidden="1">
      <c r="A307" s="3" t="s">
        <v>55</v>
      </c>
    </row>
    <row r="308" spans="1:1" hidden="1">
      <c r="A308" s="3" t="s">
        <v>2890</v>
      </c>
    </row>
    <row r="309" spans="1:1" hidden="1">
      <c r="A309" s="3" t="s">
        <v>2890</v>
      </c>
    </row>
    <row r="310" spans="1:1" hidden="1">
      <c r="A310" s="3" t="s">
        <v>55</v>
      </c>
    </row>
    <row r="311" spans="1:1" hidden="1">
      <c r="A311" s="3" t="s">
        <v>55</v>
      </c>
    </row>
    <row r="312" spans="1:1" hidden="1">
      <c r="A312" t="s">
        <v>55</v>
      </c>
    </row>
    <row r="313" spans="1:1" hidden="1">
      <c r="A313" t="s">
        <v>55</v>
      </c>
    </row>
    <row r="314" spans="1:1" hidden="1">
      <c r="A314" s="3" t="s">
        <v>99</v>
      </c>
    </row>
    <row r="315" spans="1:1" hidden="1">
      <c r="A315" t="s">
        <v>545</v>
      </c>
    </row>
    <row r="316" spans="1:1" hidden="1">
      <c r="A316" t="s">
        <v>79</v>
      </c>
    </row>
    <row r="317" spans="1:1" hidden="1">
      <c r="A317" t="s">
        <v>474</v>
      </c>
    </row>
    <row r="318" spans="1:1" hidden="1">
      <c r="A318" s="3" t="s">
        <v>2037</v>
      </c>
    </row>
    <row r="319" spans="1:1" hidden="1">
      <c r="A319" s="3" t="s">
        <v>55</v>
      </c>
    </row>
    <row r="320" spans="1:1" hidden="1">
      <c r="A320" t="s">
        <v>99</v>
      </c>
    </row>
    <row r="321" spans="1:1" hidden="1">
      <c r="A321" t="s">
        <v>55</v>
      </c>
    </row>
    <row r="322" spans="1:1" hidden="1">
      <c r="A322" t="s">
        <v>55</v>
      </c>
    </row>
    <row r="323" spans="1:1" hidden="1">
      <c r="A323" s="10"/>
    </row>
    <row r="324" spans="1:1" hidden="1">
      <c r="A324" s="3" t="s">
        <v>55</v>
      </c>
    </row>
    <row r="325" spans="1:1" hidden="1">
      <c r="A325" t="s">
        <v>55</v>
      </c>
    </row>
    <row r="326" spans="1:1" hidden="1">
      <c r="A326" t="s">
        <v>99</v>
      </c>
    </row>
    <row r="327" spans="1:1" hidden="1">
      <c r="A327" t="s">
        <v>99</v>
      </c>
    </row>
    <row r="328" spans="1:1" hidden="1">
      <c r="A328" t="s">
        <v>92</v>
      </c>
    </row>
    <row r="329" spans="1:1" hidden="1">
      <c r="A329" t="s">
        <v>636</v>
      </c>
    </row>
    <row r="330" spans="1:1" hidden="1">
      <c r="A330" t="s">
        <v>99</v>
      </c>
    </row>
    <row r="331" spans="1:1" hidden="1">
      <c r="A331" t="s">
        <v>55</v>
      </c>
    </row>
    <row r="332" spans="1:1" hidden="1">
      <c r="A332" s="3" t="s">
        <v>99</v>
      </c>
    </row>
    <row r="333" spans="1:1" hidden="1">
      <c r="A333" s="3" t="s">
        <v>55</v>
      </c>
    </row>
    <row r="334" spans="1:1" hidden="1">
      <c r="A334" s="3" t="s">
        <v>55</v>
      </c>
    </row>
    <row r="335" spans="1:1" hidden="1">
      <c r="A335" s="3" t="s">
        <v>99</v>
      </c>
    </row>
    <row r="336" spans="1:1" hidden="1">
      <c r="A336" s="3" t="s">
        <v>99</v>
      </c>
    </row>
    <row r="337" spans="1:1" hidden="1">
      <c r="A337" t="s">
        <v>99</v>
      </c>
    </row>
    <row r="338" spans="1:1" hidden="1">
      <c r="A338" t="s">
        <v>99</v>
      </c>
    </row>
    <row r="339" spans="1:1" hidden="1">
      <c r="A339" t="s">
        <v>55</v>
      </c>
    </row>
    <row r="340" spans="1:1" hidden="1">
      <c r="A340" s="10" t="s">
        <v>99</v>
      </c>
    </row>
    <row r="341" spans="1:1" hidden="1">
      <c r="A341" s="3" t="s">
        <v>967</v>
      </c>
    </row>
    <row r="342" spans="1:1" hidden="1">
      <c r="A342" s="3" t="s">
        <v>99</v>
      </c>
    </row>
    <row r="343" spans="1:1" hidden="1">
      <c r="A343" s="10" t="s">
        <v>47</v>
      </c>
    </row>
    <row r="344" spans="1:1" hidden="1">
      <c r="A344" s="3" t="s">
        <v>99</v>
      </c>
    </row>
    <row r="345" spans="1:1" hidden="1">
      <c r="A345" s="10" t="s">
        <v>55</v>
      </c>
    </row>
    <row r="346" spans="1:1" hidden="1">
      <c r="A346" s="10" t="s">
        <v>99</v>
      </c>
    </row>
    <row r="347" spans="1:1" hidden="1">
      <c r="A347" s="3" t="s">
        <v>99</v>
      </c>
    </row>
    <row r="348" spans="1:1" hidden="1">
      <c r="A348" s="3" t="s">
        <v>55</v>
      </c>
    </row>
    <row r="349" spans="1:1" hidden="1">
      <c r="A349" s="3" t="s">
        <v>55</v>
      </c>
    </row>
    <row r="350" spans="1:1" hidden="1">
      <c r="A350" s="3" t="s">
        <v>99</v>
      </c>
    </row>
    <row r="351" spans="1:1" hidden="1">
      <c r="A351" s="3" t="s">
        <v>99</v>
      </c>
    </row>
    <row r="352" spans="1:1" hidden="1">
      <c r="A352" s="3" t="s">
        <v>55</v>
      </c>
    </row>
    <row r="353" spans="1:1" hidden="1">
      <c r="A353" t="s">
        <v>99</v>
      </c>
    </row>
    <row r="354" spans="1:1" hidden="1">
      <c r="A354" t="s">
        <v>474</v>
      </c>
    </row>
    <row r="355" spans="1:1" hidden="1">
      <c r="A355" t="s">
        <v>99</v>
      </c>
    </row>
    <row r="356" spans="1:1" hidden="1">
      <c r="A356" t="s">
        <v>99</v>
      </c>
    </row>
    <row r="357" spans="1:1" hidden="1">
      <c r="A357" t="s">
        <v>967</v>
      </c>
    </row>
    <row r="358" spans="1:1" hidden="1">
      <c r="A358" t="s">
        <v>99</v>
      </c>
    </row>
    <row r="359" spans="1:1" hidden="1">
      <c r="A359" t="s">
        <v>99</v>
      </c>
    </row>
    <row r="360" spans="1:1" hidden="1">
      <c r="A360" t="s">
        <v>99</v>
      </c>
    </row>
    <row r="361" spans="1:1" hidden="1">
      <c r="A361" t="s">
        <v>2497</v>
      </c>
    </row>
    <row r="362" spans="1:1" hidden="1">
      <c r="A362" t="s">
        <v>55</v>
      </c>
    </row>
    <row r="363" spans="1:1" hidden="1">
      <c r="A363" t="s">
        <v>99</v>
      </c>
    </row>
    <row r="364" spans="1:1" hidden="1">
      <c r="A364" t="s">
        <v>99</v>
      </c>
    </row>
    <row r="365" spans="1:1" hidden="1">
      <c r="A365" t="s">
        <v>55</v>
      </c>
    </row>
    <row r="366" spans="1:1" hidden="1">
      <c r="A366" t="s">
        <v>55</v>
      </c>
    </row>
    <row r="367" spans="1:1" hidden="1">
      <c r="A367" t="s">
        <v>2037</v>
      </c>
    </row>
    <row r="368" spans="1:1" hidden="1">
      <c r="A368" s="3" t="s">
        <v>3389</v>
      </c>
    </row>
    <row r="369" spans="1:1" hidden="1">
      <c r="A369" s="3" t="s">
        <v>1877</v>
      </c>
    </row>
    <row r="370" spans="1:1" hidden="1">
      <c r="A370" t="s">
        <v>967</v>
      </c>
    </row>
    <row r="371" spans="1:1" hidden="1">
      <c r="A371" s="3" t="s">
        <v>545</v>
      </c>
    </row>
    <row r="372" spans="1:1" hidden="1">
      <c r="A372" t="s">
        <v>474</v>
      </c>
    </row>
    <row r="373" spans="1:1" hidden="1">
      <c r="A373" s="3" t="s">
        <v>545</v>
      </c>
    </row>
    <row r="374" spans="1:1" hidden="1">
      <c r="A374" s="3" t="s">
        <v>55</v>
      </c>
    </row>
    <row r="375" spans="1:1" hidden="1">
      <c r="A375" s="3" t="s">
        <v>55</v>
      </c>
    </row>
    <row r="376" spans="1:1" hidden="1">
      <c r="A376" t="s">
        <v>55</v>
      </c>
    </row>
    <row r="377" spans="1:1" hidden="1">
      <c r="A377" t="s">
        <v>55</v>
      </c>
    </row>
    <row r="378" spans="1:1" hidden="1">
      <c r="A378" t="s">
        <v>92</v>
      </c>
    </row>
    <row r="379" spans="1:1" hidden="1">
      <c r="A379" s="3" t="s">
        <v>1969</v>
      </c>
    </row>
    <row r="380" spans="1:1" hidden="1">
      <c r="A380" s="3" t="s">
        <v>55</v>
      </c>
    </row>
    <row r="381" spans="1:1" hidden="1">
      <c r="A381" s="3" t="s">
        <v>3026</v>
      </c>
    </row>
    <row r="382" spans="1:1" hidden="1">
      <c r="A382" t="s">
        <v>99</v>
      </c>
    </row>
    <row r="383" spans="1:1" hidden="1">
      <c r="A383" t="s">
        <v>967</v>
      </c>
    </row>
    <row r="384" spans="1:1" hidden="1">
      <c r="A384" t="s">
        <v>2498</v>
      </c>
    </row>
    <row r="385" spans="1:1" hidden="1">
      <c r="A385" t="s">
        <v>196</v>
      </c>
    </row>
    <row r="386" spans="1:1" hidden="1">
      <c r="A386" t="s">
        <v>55</v>
      </c>
    </row>
    <row r="387" spans="1:1" hidden="1">
      <c r="A387" t="s">
        <v>92</v>
      </c>
    </row>
    <row r="388" spans="1:1" hidden="1">
      <c r="A388" t="s">
        <v>576</v>
      </c>
    </row>
    <row r="389" spans="1:1" hidden="1">
      <c r="A389" s="3" t="s">
        <v>99</v>
      </c>
    </row>
    <row r="390" spans="1:1" hidden="1">
      <c r="A390" s="3" t="s">
        <v>55</v>
      </c>
    </row>
    <row r="391" spans="1:1" hidden="1">
      <c r="A391" s="3" t="s">
        <v>55</v>
      </c>
    </row>
    <row r="392" spans="1:1" hidden="1">
      <c r="A392" s="3" t="s">
        <v>99</v>
      </c>
    </row>
    <row r="393" spans="1:1" hidden="1">
      <c r="A393" s="3" t="s">
        <v>99</v>
      </c>
    </row>
    <row r="394" spans="1:1" hidden="1">
      <c r="A394" t="s">
        <v>1625</v>
      </c>
    </row>
    <row r="395" spans="1:1" hidden="1">
      <c r="A395" t="s">
        <v>747</v>
      </c>
    </row>
    <row r="396" spans="1:1" hidden="1">
      <c r="A396" s="3" t="s">
        <v>99</v>
      </c>
    </row>
    <row r="397" spans="1:1" hidden="1">
      <c r="A397" s="3" t="s">
        <v>99</v>
      </c>
    </row>
    <row r="398" spans="1:1" hidden="1">
      <c r="A398" s="3" t="s">
        <v>55</v>
      </c>
    </row>
    <row r="399" spans="1:1" hidden="1">
      <c r="A399" t="s">
        <v>55</v>
      </c>
    </row>
    <row r="400" spans="1:1" hidden="1">
      <c r="A400" t="s">
        <v>967</v>
      </c>
    </row>
    <row r="401" spans="1:1" hidden="1">
      <c r="A401" t="s">
        <v>55</v>
      </c>
    </row>
    <row r="402" spans="1:1" hidden="1">
      <c r="A402" t="s">
        <v>967</v>
      </c>
    </row>
    <row r="403" spans="1:1" hidden="1">
      <c r="A403" t="s">
        <v>99</v>
      </c>
    </row>
    <row r="404" spans="1:1" hidden="1">
      <c r="A404" t="s">
        <v>2498</v>
      </c>
    </row>
    <row r="405" spans="1:1" hidden="1">
      <c r="A405" s="3" t="s">
        <v>99</v>
      </c>
    </row>
    <row r="406" spans="1:1" hidden="1">
      <c r="A406" s="3" t="s">
        <v>99</v>
      </c>
    </row>
    <row r="407" spans="1:1" hidden="1">
      <c r="A407" s="3" t="s">
        <v>55</v>
      </c>
    </row>
    <row r="408" spans="1:1" hidden="1">
      <c r="A408" s="3" t="s">
        <v>55</v>
      </c>
    </row>
    <row r="409" spans="1:1" hidden="1">
      <c r="A409" t="s">
        <v>55</v>
      </c>
    </row>
    <row r="410" spans="1:1" hidden="1">
      <c r="A410" s="3" t="s">
        <v>55</v>
      </c>
    </row>
    <row r="411" spans="1:1" hidden="1">
      <c r="A411" s="3" t="s">
        <v>55</v>
      </c>
    </row>
    <row r="412" spans="1:1" hidden="1">
      <c r="A412" s="3" t="s">
        <v>99</v>
      </c>
    </row>
    <row r="413" spans="1:1" hidden="1">
      <c r="A413" t="s">
        <v>55</v>
      </c>
    </row>
    <row r="414" spans="1:1" hidden="1">
      <c r="A414" s="3" t="s">
        <v>55</v>
      </c>
    </row>
    <row r="415" spans="1:1" hidden="1">
      <c r="A415" s="3" t="s">
        <v>99</v>
      </c>
    </row>
    <row r="416" spans="1:1" hidden="1">
      <c r="A416" s="3" t="s">
        <v>99</v>
      </c>
    </row>
    <row r="417" spans="1:1" hidden="1">
      <c r="A417" s="3" t="s">
        <v>55</v>
      </c>
    </row>
    <row r="418" spans="1:1" hidden="1">
      <c r="A418" s="3" t="s">
        <v>55</v>
      </c>
    </row>
    <row r="419" spans="1:1" hidden="1">
      <c r="A419" s="10" t="s">
        <v>55</v>
      </c>
    </row>
    <row r="420" spans="1:1" hidden="1">
      <c r="A420" s="3" t="s">
        <v>55</v>
      </c>
    </row>
    <row r="421" spans="1:1" hidden="1">
      <c r="A421" s="3" t="s">
        <v>99</v>
      </c>
    </row>
    <row r="422" spans="1:1" hidden="1">
      <c r="A422" s="3" t="s">
        <v>55</v>
      </c>
    </row>
    <row r="423" spans="1:1" hidden="1">
      <c r="A423" s="3" t="s">
        <v>747</v>
      </c>
    </row>
    <row r="424" spans="1:1" hidden="1">
      <c r="A424" t="s">
        <v>972</v>
      </c>
    </row>
    <row r="425" spans="1:1" hidden="1">
      <c r="A425" t="s">
        <v>972</v>
      </c>
    </row>
    <row r="426" spans="1:1" hidden="1">
      <c r="A426" s="3" t="s">
        <v>92</v>
      </c>
    </row>
    <row r="427" spans="1:1" hidden="1">
      <c r="A427" t="s">
        <v>55</v>
      </c>
    </row>
    <row r="428" spans="1:1" hidden="1">
      <c r="A428" t="s">
        <v>55</v>
      </c>
    </row>
    <row r="429" spans="1:1" hidden="1">
      <c r="A429" t="s">
        <v>55</v>
      </c>
    </row>
    <row r="430" spans="1:1" hidden="1">
      <c r="A430" t="s">
        <v>92</v>
      </c>
    </row>
    <row r="431" spans="1:1" hidden="1">
      <c r="A431" t="s">
        <v>545</v>
      </c>
    </row>
    <row r="432" spans="1:1" hidden="1">
      <c r="A432" t="s">
        <v>967</v>
      </c>
    </row>
    <row r="433" spans="1:1" hidden="1">
      <c r="A433" t="s">
        <v>681</v>
      </c>
    </row>
    <row r="434" spans="1:1" hidden="1">
      <c r="A434" t="s">
        <v>967</v>
      </c>
    </row>
    <row r="435" spans="1:1" hidden="1">
      <c r="A435" t="s">
        <v>545</v>
      </c>
    </row>
    <row r="436" spans="1:1" hidden="1">
      <c r="A436" t="s">
        <v>545</v>
      </c>
    </row>
    <row r="437" spans="1:1" hidden="1">
      <c r="A437" t="s">
        <v>99</v>
      </c>
    </row>
    <row r="438" spans="1:1" hidden="1">
      <c r="A438" t="s">
        <v>55</v>
      </c>
    </row>
    <row r="439" spans="1:1" hidden="1">
      <c r="A439" s="3" t="s">
        <v>99</v>
      </c>
    </row>
    <row r="440" spans="1:1" hidden="1">
      <c r="A440" t="s">
        <v>99</v>
      </c>
    </row>
    <row r="441" spans="1:1" hidden="1">
      <c r="A441" t="s">
        <v>967</v>
      </c>
    </row>
    <row r="442" spans="1:1" hidden="1">
      <c r="A442" s="3" t="s">
        <v>55</v>
      </c>
    </row>
    <row r="443" spans="1:1" hidden="1">
      <c r="A443" t="s">
        <v>55</v>
      </c>
    </row>
    <row r="444" spans="1:1" hidden="1">
      <c r="A444" t="s">
        <v>55</v>
      </c>
    </row>
    <row r="445" spans="1:1" hidden="1">
      <c r="A445" t="s">
        <v>681</v>
      </c>
    </row>
    <row r="446" spans="1:1" hidden="1">
      <c r="A446" t="s">
        <v>545</v>
      </c>
    </row>
    <row r="447" spans="1:1" hidden="1">
      <c r="A447" t="s">
        <v>967</v>
      </c>
    </row>
    <row r="448" spans="1:1" hidden="1">
      <c r="A448" t="s">
        <v>681</v>
      </c>
    </row>
    <row r="449" spans="1:1" hidden="1">
      <c r="A449" t="s">
        <v>545</v>
      </c>
    </row>
    <row r="450" spans="1:1" hidden="1">
      <c r="A450" t="s">
        <v>99</v>
      </c>
    </row>
    <row r="451" spans="1:1" hidden="1">
      <c r="A451" t="s">
        <v>55</v>
      </c>
    </row>
    <row r="452" spans="1:1" hidden="1">
      <c r="A452" t="s">
        <v>55</v>
      </c>
    </row>
    <row r="453" spans="1:1" hidden="1">
      <c r="A453" t="s">
        <v>2003</v>
      </c>
    </row>
    <row r="454" spans="1:1" hidden="1">
      <c r="A454" t="s">
        <v>2003</v>
      </c>
    </row>
    <row r="455" spans="1:1" hidden="1">
      <c r="A455" t="s">
        <v>1969</v>
      </c>
    </row>
    <row r="456" spans="1:1" hidden="1">
      <c r="A456" t="s">
        <v>99</v>
      </c>
    </row>
    <row r="457" spans="1:1" hidden="1">
      <c r="A457" t="s">
        <v>55</v>
      </c>
    </row>
    <row r="458" spans="1:1" hidden="1">
      <c r="A458" t="s">
        <v>55</v>
      </c>
    </row>
    <row r="459" spans="1:1" hidden="1">
      <c r="A459" t="s">
        <v>99</v>
      </c>
    </row>
    <row r="460" spans="1:1" hidden="1">
      <c r="A460" t="s">
        <v>967</v>
      </c>
    </row>
    <row r="461" spans="1:1" hidden="1">
      <c r="A461" t="s">
        <v>55</v>
      </c>
    </row>
    <row r="462" spans="1:1" hidden="1">
      <c r="A462" t="s">
        <v>99</v>
      </c>
    </row>
    <row r="463" spans="1:1" hidden="1">
      <c r="A463" t="s">
        <v>55</v>
      </c>
    </row>
    <row r="464" spans="1:1" hidden="1">
      <c r="A464" t="s">
        <v>79</v>
      </c>
    </row>
    <row r="465" spans="1:1" hidden="1">
      <c r="A465" t="s">
        <v>55</v>
      </c>
    </row>
    <row r="466" spans="1:1" hidden="1">
      <c r="A466" s="3" t="s">
        <v>99</v>
      </c>
    </row>
    <row r="467" spans="1:1" hidden="1">
      <c r="A467" t="s">
        <v>99</v>
      </c>
    </row>
    <row r="468" spans="1:1" hidden="1">
      <c r="A468" s="3" t="s">
        <v>99</v>
      </c>
    </row>
    <row r="469" spans="1:1" hidden="1">
      <c r="A469" t="s">
        <v>967</v>
      </c>
    </row>
    <row r="470" spans="1:1" hidden="1">
      <c r="A470" s="3" t="s">
        <v>967</v>
      </c>
    </row>
    <row r="471" spans="1:1" hidden="1">
      <c r="A471" s="3" t="s">
        <v>55</v>
      </c>
    </row>
    <row r="472" spans="1:1" hidden="1">
      <c r="A472" s="3" t="s">
        <v>4028</v>
      </c>
    </row>
    <row r="473" spans="1:1" hidden="1">
      <c r="A473" t="s">
        <v>55</v>
      </c>
    </row>
    <row r="474" spans="1:1" hidden="1">
      <c r="A474" s="3" t="s">
        <v>55</v>
      </c>
    </row>
    <row r="475" spans="1:1" hidden="1">
      <c r="A475" t="s">
        <v>99</v>
      </c>
    </row>
    <row r="476" spans="1:1" hidden="1">
      <c r="A476" s="3" t="s">
        <v>545</v>
      </c>
    </row>
    <row r="477" spans="1:1" hidden="1">
      <c r="A477" t="s">
        <v>99</v>
      </c>
    </row>
    <row r="478" spans="1:1" hidden="1">
      <c r="A478" s="3" t="s">
        <v>99</v>
      </c>
    </row>
    <row r="479" spans="1:1" hidden="1">
      <c r="A479" t="s">
        <v>99</v>
      </c>
    </row>
    <row r="480" spans="1:1" hidden="1">
      <c r="A480" s="3" t="s">
        <v>55</v>
      </c>
    </row>
    <row r="481" spans="1:1" hidden="1">
      <c r="A481" t="s">
        <v>2497</v>
      </c>
    </row>
    <row r="482" spans="1:1" hidden="1">
      <c r="A482" t="s">
        <v>55</v>
      </c>
    </row>
    <row r="483" spans="1:1" hidden="1">
      <c r="A483" s="3" t="s">
        <v>55</v>
      </c>
    </row>
    <row r="484" spans="1:1" hidden="1">
      <c r="A484" t="s">
        <v>99</v>
      </c>
    </row>
    <row r="485" spans="1:1" hidden="1">
      <c r="A485" s="3" t="s">
        <v>99</v>
      </c>
    </row>
    <row r="486" spans="1:1" hidden="1">
      <c r="A486" t="s">
        <v>99</v>
      </c>
    </row>
    <row r="487" spans="1:1" hidden="1">
      <c r="A487" s="3" t="s">
        <v>99</v>
      </c>
    </row>
    <row r="488" spans="1:1" hidden="1">
      <c r="A488" t="s">
        <v>55</v>
      </c>
    </row>
    <row r="489" spans="1:1" hidden="1">
      <c r="A489" s="3" t="s">
        <v>55</v>
      </c>
    </row>
    <row r="490" spans="1:1" hidden="1">
      <c r="A490" t="s">
        <v>55</v>
      </c>
    </row>
    <row r="491" spans="1:1" hidden="1">
      <c r="A491" s="3" t="s">
        <v>55</v>
      </c>
    </row>
    <row r="492" spans="1:1" hidden="1">
      <c r="A492" s="3" t="s">
        <v>2390</v>
      </c>
    </row>
    <row r="493" spans="1:1" hidden="1">
      <c r="A493" t="s">
        <v>99</v>
      </c>
    </row>
    <row r="494" spans="1:1" hidden="1">
      <c r="A494" s="3" t="s">
        <v>55</v>
      </c>
    </row>
    <row r="495" spans="1:1" hidden="1">
      <c r="A495" t="s">
        <v>681</v>
      </c>
    </row>
    <row r="496" spans="1:1" hidden="1">
      <c r="A496" s="3" t="s">
        <v>681</v>
      </c>
    </row>
    <row r="497" spans="1:1" hidden="1">
      <c r="A497" t="s">
        <v>545</v>
      </c>
    </row>
    <row r="498" spans="1:1" hidden="1">
      <c r="A498" s="3" t="s">
        <v>545</v>
      </c>
    </row>
    <row r="499" spans="1:1" hidden="1">
      <c r="A499" t="s">
        <v>545</v>
      </c>
    </row>
    <row r="500" spans="1:1" hidden="1">
      <c r="A500" s="3" t="s">
        <v>545</v>
      </c>
    </row>
    <row r="501" spans="1:1" hidden="1">
      <c r="A501" t="s">
        <v>967</v>
      </c>
    </row>
    <row r="502" spans="1:1" hidden="1">
      <c r="A502" t="s">
        <v>55</v>
      </c>
    </row>
    <row r="503" spans="1:1" hidden="1">
      <c r="A503" s="3" t="s">
        <v>681</v>
      </c>
    </row>
    <row r="504" spans="1:1" hidden="1">
      <c r="A504" t="s">
        <v>545</v>
      </c>
    </row>
    <row r="505" spans="1:1" hidden="1">
      <c r="A505" s="3" t="s">
        <v>545</v>
      </c>
    </row>
    <row r="506" spans="1:1" hidden="1">
      <c r="A506" t="s">
        <v>99</v>
      </c>
    </row>
    <row r="507" spans="1:1" hidden="1">
      <c r="A507" s="3" t="s">
        <v>99</v>
      </c>
    </row>
    <row r="508" spans="1:1" hidden="1">
      <c r="A508" t="s">
        <v>55</v>
      </c>
    </row>
    <row r="509" spans="1:1" hidden="1">
      <c r="A509" s="3" t="s">
        <v>55</v>
      </c>
    </row>
    <row r="510" spans="1:1" hidden="1">
      <c r="A510" t="s">
        <v>55</v>
      </c>
    </row>
    <row r="511" spans="1:1" hidden="1">
      <c r="A511" s="3" t="s">
        <v>3788</v>
      </c>
    </row>
    <row r="512" spans="1:1" hidden="1">
      <c r="A512" t="s">
        <v>1851</v>
      </c>
    </row>
    <row r="513" spans="1:1" hidden="1">
      <c r="A513" t="s">
        <v>55</v>
      </c>
    </row>
    <row r="514" spans="1:1" hidden="1">
      <c r="A514" s="3" t="s">
        <v>55</v>
      </c>
    </row>
    <row r="515" spans="1:1" hidden="1">
      <c r="A515" s="3" t="s">
        <v>55</v>
      </c>
    </row>
    <row r="516" spans="1:1" hidden="1">
      <c r="A516" s="3" t="s">
        <v>99</v>
      </c>
    </row>
    <row r="517" spans="1:1" hidden="1">
      <c r="A517" t="s">
        <v>681</v>
      </c>
    </row>
    <row r="518" spans="1:1" hidden="1">
      <c r="A518" t="s">
        <v>545</v>
      </c>
    </row>
    <row r="519" spans="1:1" hidden="1">
      <c r="A519" t="s">
        <v>545</v>
      </c>
    </row>
    <row r="520" spans="1:1" hidden="1">
      <c r="A520" t="s">
        <v>2497</v>
      </c>
    </row>
    <row r="521" spans="1:1" hidden="1">
      <c r="A521" t="s">
        <v>681</v>
      </c>
    </row>
    <row r="522" spans="1:1" hidden="1">
      <c r="A522" t="s">
        <v>545</v>
      </c>
    </row>
    <row r="523" spans="1:1" hidden="1">
      <c r="A523" t="s">
        <v>99</v>
      </c>
    </row>
    <row r="524" spans="1:1" hidden="1">
      <c r="A524" t="s">
        <v>196</v>
      </c>
    </row>
    <row r="525" spans="1:1" hidden="1">
      <c r="A525" s="3" t="s">
        <v>99</v>
      </c>
    </row>
    <row r="526" spans="1:1" hidden="1">
      <c r="A526" s="3" t="s">
        <v>55</v>
      </c>
    </row>
    <row r="527" spans="1:1" hidden="1">
      <c r="A527" t="s">
        <v>55</v>
      </c>
    </row>
    <row r="528" spans="1:1" hidden="1">
      <c r="A528" t="s">
        <v>55</v>
      </c>
    </row>
    <row r="529" spans="1:1" hidden="1">
      <c r="A529" t="s">
        <v>55</v>
      </c>
    </row>
    <row r="530" spans="1:1" hidden="1">
      <c r="A530" s="3" t="s">
        <v>967</v>
      </c>
    </row>
    <row r="531" spans="1:1" hidden="1">
      <c r="A531" s="3" t="s">
        <v>99</v>
      </c>
    </row>
    <row r="532" spans="1:1" hidden="1">
      <c r="A532" s="3" t="s">
        <v>92</v>
      </c>
    </row>
    <row r="533" spans="1:1" hidden="1">
      <c r="A533" t="s">
        <v>99</v>
      </c>
    </row>
    <row r="534" spans="1:1" hidden="1">
      <c r="A534" t="s">
        <v>1347</v>
      </c>
    </row>
    <row r="535" spans="1:1" hidden="1">
      <c r="A535" t="s">
        <v>545</v>
      </c>
    </row>
    <row r="536" spans="1:1" hidden="1">
      <c r="A536" t="s">
        <v>474</v>
      </c>
    </row>
    <row r="537" spans="1:1" hidden="1">
      <c r="A537" t="s">
        <v>967</v>
      </c>
    </row>
    <row r="538" spans="1:1" hidden="1">
      <c r="A538" t="s">
        <v>2497</v>
      </c>
    </row>
    <row r="539" spans="1:1" hidden="1">
      <c r="A539" t="s">
        <v>55</v>
      </c>
    </row>
    <row r="540" spans="1:1" hidden="1">
      <c r="A540" t="s">
        <v>474</v>
      </c>
    </row>
    <row r="541" spans="1:1" hidden="1">
      <c r="A541" t="s">
        <v>99</v>
      </c>
    </row>
    <row r="542" spans="1:1" hidden="1">
      <c r="A542" t="s">
        <v>55</v>
      </c>
    </row>
    <row r="543" spans="1:1" hidden="1">
      <c r="A543" t="s">
        <v>99</v>
      </c>
    </row>
    <row r="544" spans="1:1" hidden="1">
      <c r="A544" t="s">
        <v>967</v>
      </c>
    </row>
    <row r="545" spans="1:1" hidden="1">
      <c r="A545" t="s">
        <v>747</v>
      </c>
    </row>
    <row r="546" spans="1:1" hidden="1">
      <c r="A546" t="s">
        <v>55</v>
      </c>
    </row>
    <row r="547" spans="1:1" hidden="1">
      <c r="A547" t="s">
        <v>99</v>
      </c>
    </row>
    <row r="548" spans="1:1" hidden="1">
      <c r="A548" t="s">
        <v>967</v>
      </c>
    </row>
    <row r="549" spans="1:1" hidden="1">
      <c r="A549" t="s">
        <v>2502</v>
      </c>
    </row>
    <row r="550" spans="1:1" hidden="1">
      <c r="A550" t="s">
        <v>55</v>
      </c>
    </row>
    <row r="551" spans="1:1" hidden="1">
      <c r="A551" s="3" t="s">
        <v>99</v>
      </c>
    </row>
    <row r="552" spans="1:1" hidden="1">
      <c r="A552" s="3" t="s">
        <v>967</v>
      </c>
    </row>
    <row r="553" spans="1:1" hidden="1">
      <c r="A553" s="3" t="s">
        <v>1612</v>
      </c>
    </row>
    <row r="554" spans="1:1" hidden="1">
      <c r="A554" s="3" t="s">
        <v>851</v>
      </c>
    </row>
    <row r="555" spans="1:1" hidden="1">
      <c r="A555" s="3" t="s">
        <v>545</v>
      </c>
    </row>
    <row r="556" spans="1:1" hidden="1">
      <c r="A556" s="3" t="s">
        <v>99</v>
      </c>
    </row>
    <row r="557" spans="1:1" hidden="1">
      <c r="A557" s="3" t="s">
        <v>55</v>
      </c>
    </row>
    <row r="558" spans="1:1" hidden="1">
      <c r="A558" t="s">
        <v>55</v>
      </c>
    </row>
    <row r="559" spans="1:1" hidden="1">
      <c r="A559" t="s">
        <v>545</v>
      </c>
    </row>
    <row r="560" spans="1:1" hidden="1">
      <c r="A560" t="s">
        <v>99</v>
      </c>
    </row>
    <row r="561" spans="1:1" hidden="1">
      <c r="A561" t="s">
        <v>99</v>
      </c>
    </row>
    <row r="562" spans="1:1" hidden="1">
      <c r="A562" t="s">
        <v>545</v>
      </c>
    </row>
    <row r="563" spans="1:1" hidden="1">
      <c r="A563" t="s">
        <v>99</v>
      </c>
    </row>
    <row r="564" spans="1:1" hidden="1">
      <c r="A564" t="s">
        <v>99</v>
      </c>
    </row>
    <row r="565" spans="1:1" hidden="1">
      <c r="A565" t="s">
        <v>99</v>
      </c>
    </row>
    <row r="566" spans="1:1" hidden="1">
      <c r="A566" t="s">
        <v>55</v>
      </c>
    </row>
    <row r="567" spans="1:1" hidden="1">
      <c r="A567" t="s">
        <v>1251</v>
      </c>
    </row>
    <row r="568" spans="1:1" hidden="1">
      <c r="A568" t="s">
        <v>99</v>
      </c>
    </row>
    <row r="569" spans="1:1" hidden="1">
      <c r="A569" t="s">
        <v>99</v>
      </c>
    </row>
    <row r="570" spans="1:1" hidden="1">
      <c r="A570" t="s">
        <v>757</v>
      </c>
    </row>
    <row r="571" spans="1:1" hidden="1">
      <c r="A571" t="s">
        <v>681</v>
      </c>
    </row>
    <row r="572" spans="1:1" hidden="1">
      <c r="A572" t="s">
        <v>99</v>
      </c>
    </row>
    <row r="573" spans="1:1" hidden="1">
      <c r="A573" t="s">
        <v>55</v>
      </c>
    </row>
    <row r="574" spans="1:1" hidden="1">
      <c r="A574" t="s">
        <v>99</v>
      </c>
    </row>
    <row r="575" spans="1:1" hidden="1">
      <c r="A575" t="s">
        <v>92</v>
      </c>
    </row>
    <row r="576" spans="1:1" hidden="1">
      <c r="A576" s="3" t="s">
        <v>99</v>
      </c>
    </row>
    <row r="577" spans="1:1" hidden="1">
      <c r="A577" s="3" t="s">
        <v>967</v>
      </c>
    </row>
    <row r="578" spans="1:1" hidden="1">
      <c r="A578" s="3" t="s">
        <v>2003</v>
      </c>
    </row>
    <row r="579" spans="1:1" hidden="1">
      <c r="A579" s="3" t="s">
        <v>681</v>
      </c>
    </row>
    <row r="580" spans="1:1" hidden="1">
      <c r="A580" s="3" t="s">
        <v>3394</v>
      </c>
    </row>
    <row r="581" spans="1:1" hidden="1">
      <c r="A581" s="3" t="s">
        <v>545</v>
      </c>
    </row>
    <row r="582" spans="1:1" hidden="1">
      <c r="A582" s="3" t="s">
        <v>55</v>
      </c>
    </row>
    <row r="583" spans="1:1" hidden="1">
      <c r="A583" s="3" t="s">
        <v>545</v>
      </c>
    </row>
    <row r="584" spans="1:1" hidden="1">
      <c r="A584" s="3" t="s">
        <v>55</v>
      </c>
    </row>
    <row r="585" spans="1:1" hidden="1">
      <c r="A585" s="10" t="s">
        <v>92</v>
      </c>
    </row>
    <row r="586" spans="1:1" hidden="1">
      <c r="A586" t="s">
        <v>92</v>
      </c>
    </row>
    <row r="587" spans="1:1" hidden="1">
      <c r="A587" s="3" t="s">
        <v>92</v>
      </c>
    </row>
    <row r="588" spans="1:1" hidden="1">
      <c r="A588" s="3" t="s">
        <v>99</v>
      </c>
    </row>
    <row r="589" spans="1:1" hidden="1">
      <c r="A589" t="s">
        <v>99</v>
      </c>
    </row>
    <row r="590" spans="1:1" hidden="1">
      <c r="A590" t="s">
        <v>967</v>
      </c>
    </row>
    <row r="591" spans="1:1" hidden="1">
      <c r="A591" s="3" t="s">
        <v>55</v>
      </c>
    </row>
    <row r="592" spans="1:1" hidden="1">
      <c r="A592" t="s">
        <v>55</v>
      </c>
    </row>
    <row r="593" spans="1:1" hidden="1">
      <c r="A593" t="s">
        <v>55</v>
      </c>
    </row>
    <row r="594" spans="1:1" hidden="1">
      <c r="A594" t="s">
        <v>55</v>
      </c>
    </row>
    <row r="595" spans="1:1" hidden="1">
      <c r="A595" t="s">
        <v>99</v>
      </c>
    </row>
    <row r="596" spans="1:1" hidden="1">
      <c r="A596" t="s">
        <v>99</v>
      </c>
    </row>
    <row r="597" spans="1:1" hidden="1">
      <c r="A597" t="s">
        <v>99</v>
      </c>
    </row>
    <row r="598" spans="1:1" hidden="1">
      <c r="A598" t="s">
        <v>55</v>
      </c>
    </row>
    <row r="599" spans="1:1" hidden="1">
      <c r="A599" t="s">
        <v>92</v>
      </c>
    </row>
    <row r="600" spans="1:1" hidden="1">
      <c r="A600" t="s">
        <v>99</v>
      </c>
    </row>
    <row r="601" spans="1:1" hidden="1">
      <c r="A601" t="s">
        <v>99</v>
      </c>
    </row>
    <row r="602" spans="1:1" hidden="1">
      <c r="A602" t="s">
        <v>99</v>
      </c>
    </row>
    <row r="603" spans="1:1" hidden="1">
      <c r="A603" t="s">
        <v>99</v>
      </c>
    </row>
    <row r="604" spans="1:1" hidden="1">
      <c r="A604" t="s">
        <v>55</v>
      </c>
    </row>
    <row r="605" spans="1:1" hidden="1">
      <c r="A605" t="s">
        <v>55</v>
      </c>
    </row>
    <row r="606" spans="1:1" hidden="1">
      <c r="A606" t="s">
        <v>55</v>
      </c>
    </row>
    <row r="607" spans="1:1" hidden="1">
      <c r="A607" t="s">
        <v>1507</v>
      </c>
    </row>
    <row r="608" spans="1:1" hidden="1">
      <c r="A608" t="s">
        <v>747</v>
      </c>
    </row>
    <row r="609" spans="1:1" hidden="1">
      <c r="A609" t="s">
        <v>1203</v>
      </c>
    </row>
    <row r="610" spans="1:1" hidden="1">
      <c r="A610" t="s">
        <v>967</v>
      </c>
    </row>
    <row r="611" spans="1:1" hidden="1">
      <c r="A611" t="s">
        <v>2497</v>
      </c>
    </row>
    <row r="612" spans="1:1" hidden="1">
      <c r="A612" t="s">
        <v>765</v>
      </c>
    </row>
    <row r="613" spans="1:1" hidden="1">
      <c r="A613" t="s">
        <v>99</v>
      </c>
    </row>
    <row r="614" spans="1:1" hidden="1">
      <c r="A614" t="s">
        <v>99</v>
      </c>
    </row>
    <row r="615" spans="1:1" hidden="1">
      <c r="A615" t="s">
        <v>55</v>
      </c>
    </row>
    <row r="616" spans="1:1" hidden="1">
      <c r="A616" t="s">
        <v>55</v>
      </c>
    </row>
    <row r="617" spans="1:1" hidden="1">
      <c r="A617" t="s">
        <v>99</v>
      </c>
    </row>
    <row r="618" spans="1:1" hidden="1">
      <c r="A618" t="s">
        <v>967</v>
      </c>
    </row>
    <row r="619" spans="1:1" hidden="1">
      <c r="A619" t="s">
        <v>1371</v>
      </c>
    </row>
    <row r="620" spans="1:1" hidden="1">
      <c r="A620" t="s">
        <v>545</v>
      </c>
    </row>
    <row r="621" spans="1:1" hidden="1">
      <c r="A621" t="s">
        <v>1203</v>
      </c>
    </row>
    <row r="622" spans="1:1" hidden="1">
      <c r="A622" t="s">
        <v>967</v>
      </c>
    </row>
    <row r="623" spans="1:1" hidden="1">
      <c r="A623" t="s">
        <v>2497</v>
      </c>
    </row>
    <row r="624" spans="1:1" hidden="1">
      <c r="A624" t="s">
        <v>55</v>
      </c>
    </row>
    <row r="625" spans="1:1" hidden="1">
      <c r="A625" t="s">
        <v>545</v>
      </c>
    </row>
    <row r="626" spans="1:1" hidden="1">
      <c r="A626" t="s">
        <v>99</v>
      </c>
    </row>
    <row r="627" spans="1:1" hidden="1">
      <c r="A627" t="s">
        <v>55</v>
      </c>
    </row>
    <row r="628" spans="1:1" hidden="1">
      <c r="A628" s="3" t="s">
        <v>99</v>
      </c>
    </row>
    <row r="629" spans="1:1" hidden="1">
      <c r="A629" s="3" t="s">
        <v>55</v>
      </c>
    </row>
    <row r="630" spans="1:1" hidden="1">
      <c r="A630" t="s">
        <v>747</v>
      </c>
    </row>
    <row r="631" spans="1:1" hidden="1">
      <c r="A631" t="s">
        <v>55</v>
      </c>
    </row>
    <row r="632" spans="1:1" hidden="1">
      <c r="A632" t="s">
        <v>99</v>
      </c>
    </row>
    <row r="633" spans="1:1" hidden="1">
      <c r="A633" t="s">
        <v>967</v>
      </c>
    </row>
    <row r="634" spans="1:1" hidden="1">
      <c r="A634" t="s">
        <v>747</v>
      </c>
    </row>
    <row r="635" spans="1:1" hidden="1">
      <c r="A635" t="s">
        <v>545</v>
      </c>
    </row>
    <row r="636" spans="1:1" hidden="1">
      <c r="A636" t="s">
        <v>967</v>
      </c>
    </row>
    <row r="637" spans="1:1" hidden="1">
      <c r="A637" t="s">
        <v>2497</v>
      </c>
    </row>
    <row r="638" spans="1:1" hidden="1">
      <c r="A638" t="s">
        <v>747</v>
      </c>
    </row>
    <row r="639" spans="1:1" hidden="1">
      <c r="A639" t="s">
        <v>545</v>
      </c>
    </row>
    <row r="640" spans="1:1" hidden="1">
      <c r="A640" t="s">
        <v>99</v>
      </c>
    </row>
    <row r="641" spans="1:1" hidden="1">
      <c r="A641" t="s">
        <v>55</v>
      </c>
    </row>
    <row r="642" spans="1:1" hidden="1">
      <c r="A642" t="s">
        <v>55</v>
      </c>
    </row>
    <row r="643" spans="1:1" hidden="1">
      <c r="A643" t="s">
        <v>2003</v>
      </c>
    </row>
    <row r="644" spans="1:1" hidden="1">
      <c r="A644" s="3" t="s">
        <v>2811</v>
      </c>
    </row>
    <row r="645" spans="1:1" hidden="1">
      <c r="A645" t="s">
        <v>1952</v>
      </c>
    </row>
    <row r="646" spans="1:1" hidden="1">
      <c r="A646" s="3" t="s">
        <v>4019</v>
      </c>
    </row>
    <row r="647" spans="1:1" hidden="1">
      <c r="A647" s="3" t="s">
        <v>3319</v>
      </c>
    </row>
    <row r="648" spans="1:1" hidden="1">
      <c r="A648" t="s">
        <v>1816</v>
      </c>
    </row>
    <row r="649" spans="1:1" hidden="1">
      <c r="A649" s="3" t="s">
        <v>2811</v>
      </c>
    </row>
    <row r="650" spans="1:1" hidden="1">
      <c r="A650" s="3" t="s">
        <v>2675</v>
      </c>
    </row>
    <row r="651" spans="1:1" hidden="1">
      <c r="A651" t="s">
        <v>99</v>
      </c>
    </row>
    <row r="652" spans="1:1" hidden="1">
      <c r="A652" t="s">
        <v>99</v>
      </c>
    </row>
    <row r="653" spans="1:1" hidden="1">
      <c r="A653" t="s">
        <v>55</v>
      </c>
    </row>
    <row r="654" spans="1:1" hidden="1">
      <c r="A654" t="s">
        <v>99</v>
      </c>
    </row>
    <row r="655" spans="1:1" hidden="1">
      <c r="A655" t="s">
        <v>55</v>
      </c>
    </row>
    <row r="656" spans="1:1" hidden="1">
      <c r="A656" t="s">
        <v>55</v>
      </c>
    </row>
    <row r="657" spans="1:1" hidden="1">
      <c r="A657" t="s">
        <v>747</v>
      </c>
    </row>
    <row r="658" spans="1:1" hidden="1">
      <c r="A658" s="3" t="s">
        <v>3026</v>
      </c>
    </row>
    <row r="659" spans="1:1" hidden="1">
      <c r="A659" s="3" t="s">
        <v>3026</v>
      </c>
    </row>
    <row r="660" spans="1:1" hidden="1">
      <c r="A660" s="3" t="s">
        <v>55</v>
      </c>
    </row>
    <row r="661" spans="1:1" hidden="1">
      <c r="A661" t="s">
        <v>99</v>
      </c>
    </row>
    <row r="662" spans="1:1" hidden="1">
      <c r="A662" t="s">
        <v>967</v>
      </c>
    </row>
    <row r="663" spans="1:1" hidden="1">
      <c r="A663" t="s">
        <v>55</v>
      </c>
    </row>
    <row r="664" spans="1:1" hidden="1">
      <c r="A664" t="s">
        <v>1251</v>
      </c>
    </row>
    <row r="665" spans="1:1" hidden="1">
      <c r="A665" t="s">
        <v>545</v>
      </c>
    </row>
    <row r="666" spans="1:1" hidden="1">
      <c r="A666" t="s">
        <v>2497</v>
      </c>
    </row>
    <row r="667" spans="1:1" hidden="1">
      <c r="A667" t="s">
        <v>99</v>
      </c>
    </row>
    <row r="668" spans="1:1" hidden="1">
      <c r="A668" t="s">
        <v>99</v>
      </c>
    </row>
    <row r="669" spans="1:1" hidden="1">
      <c r="A669" t="s">
        <v>55</v>
      </c>
    </row>
    <row r="670" spans="1:1" hidden="1">
      <c r="A670" t="s">
        <v>55</v>
      </c>
    </row>
    <row r="671" spans="1:1" hidden="1">
      <c r="A671" s="3" t="s">
        <v>55</v>
      </c>
    </row>
    <row r="672" spans="1:1" hidden="1">
      <c r="A672" s="3" t="s">
        <v>99</v>
      </c>
    </row>
    <row r="673" spans="1:1" hidden="1">
      <c r="A673" s="3" t="s">
        <v>967</v>
      </c>
    </row>
    <row r="674" spans="1:1" hidden="1">
      <c r="A674" s="3" t="s">
        <v>55</v>
      </c>
    </row>
    <row r="675" spans="1:1" hidden="1">
      <c r="A675" s="3" t="s">
        <v>55</v>
      </c>
    </row>
    <row r="676" spans="1:1" hidden="1">
      <c r="A676" s="3" t="s">
        <v>55</v>
      </c>
    </row>
    <row r="677" spans="1:1" hidden="1">
      <c r="A677" s="3" t="s">
        <v>681</v>
      </c>
    </row>
    <row r="678" spans="1:1" hidden="1">
      <c r="A678" s="3" t="s">
        <v>545</v>
      </c>
    </row>
    <row r="679" spans="1:1" hidden="1">
      <c r="A679" s="3" t="s">
        <v>545</v>
      </c>
    </row>
    <row r="680" spans="1:1" hidden="1">
      <c r="A680" s="3" t="s">
        <v>55</v>
      </c>
    </row>
    <row r="681" spans="1:1" hidden="1">
      <c r="A681" s="3" t="s">
        <v>681</v>
      </c>
    </row>
    <row r="682" spans="1:1" hidden="1">
      <c r="A682" s="3" t="s">
        <v>545</v>
      </c>
    </row>
    <row r="683" spans="1:1" hidden="1">
      <c r="A683" s="3" t="s">
        <v>99</v>
      </c>
    </row>
    <row r="684" spans="1:1" hidden="1">
      <c r="A684" s="3" t="s">
        <v>55</v>
      </c>
    </row>
    <row r="685" spans="1:1" hidden="1">
      <c r="A685" s="3" t="s">
        <v>55</v>
      </c>
    </row>
    <row r="686" spans="1:1" hidden="1">
      <c r="A686" s="3" t="s">
        <v>967</v>
      </c>
    </row>
    <row r="687" spans="1:1" hidden="1">
      <c r="A687" s="3" t="s">
        <v>732</v>
      </c>
    </row>
    <row r="688" spans="1:1" hidden="1">
      <c r="A688" s="3" t="s">
        <v>55</v>
      </c>
    </row>
    <row r="689" spans="1:1" hidden="1">
      <c r="A689" s="3" t="s">
        <v>55</v>
      </c>
    </row>
    <row r="690" spans="1:1" hidden="1">
      <c r="A690" s="3" t="s">
        <v>99</v>
      </c>
    </row>
    <row r="691" spans="1:1" hidden="1">
      <c r="A691" s="3" t="s">
        <v>99</v>
      </c>
    </row>
    <row r="692" spans="1:1" hidden="1">
      <c r="A692" s="3" t="s">
        <v>55</v>
      </c>
    </row>
    <row r="693" spans="1:1" hidden="1">
      <c r="A693" t="s">
        <v>545</v>
      </c>
    </row>
    <row r="694" spans="1:1" hidden="1">
      <c r="A694" t="s">
        <v>92</v>
      </c>
    </row>
    <row r="695" spans="1:1" hidden="1">
      <c r="A695" t="s">
        <v>55</v>
      </c>
    </row>
    <row r="696" spans="1:1" hidden="1">
      <c r="A696" t="s">
        <v>1691</v>
      </c>
    </row>
    <row r="697" spans="1:1" hidden="1">
      <c r="A697" s="3" t="s">
        <v>99</v>
      </c>
    </row>
    <row r="698" spans="1:1" hidden="1">
      <c r="A698" s="3" t="s">
        <v>2715</v>
      </c>
    </row>
    <row r="699" spans="1:1" hidden="1">
      <c r="A699" t="s">
        <v>545</v>
      </c>
    </row>
    <row r="700" spans="1:1" hidden="1">
      <c r="A700" s="10"/>
    </row>
    <row r="701" spans="1:1" hidden="1">
      <c r="A701" s="3" t="s">
        <v>1969</v>
      </c>
    </row>
    <row r="702" spans="1:1" hidden="1">
      <c r="A702" s="10" t="s">
        <v>99</v>
      </c>
    </row>
    <row r="703" spans="1:1" hidden="1">
      <c r="A703" t="s">
        <v>55</v>
      </c>
    </row>
    <row r="704" spans="1:1" hidden="1">
      <c r="A704" s="3" t="s">
        <v>1625</v>
      </c>
    </row>
    <row r="705" spans="1:1" hidden="1">
      <c r="A705" s="3" t="s">
        <v>99</v>
      </c>
    </row>
    <row r="706" spans="1:1" hidden="1">
      <c r="A706" s="3" t="s">
        <v>2057</v>
      </c>
    </row>
    <row r="707" spans="1:1" hidden="1">
      <c r="A707" s="3" t="s">
        <v>681</v>
      </c>
    </row>
    <row r="708" spans="1:1" hidden="1">
      <c r="A708" s="3" t="s">
        <v>545</v>
      </c>
    </row>
    <row r="709" spans="1:1" hidden="1">
      <c r="A709" s="3" t="s">
        <v>545</v>
      </c>
    </row>
    <row r="710" spans="1:1" hidden="1">
      <c r="A710" s="3" t="s">
        <v>55</v>
      </c>
    </row>
    <row r="711" spans="1:1" hidden="1">
      <c r="A711" s="3" t="s">
        <v>681</v>
      </c>
    </row>
    <row r="712" spans="1:1" hidden="1">
      <c r="A712" s="3" t="s">
        <v>55</v>
      </c>
    </row>
    <row r="713" spans="1:1" hidden="1">
      <c r="A713" t="s">
        <v>474</v>
      </c>
    </row>
    <row r="714" spans="1:1" hidden="1">
      <c r="A714" t="s">
        <v>99</v>
      </c>
    </row>
    <row r="715" spans="1:1" hidden="1">
      <c r="A715" t="s">
        <v>99</v>
      </c>
    </row>
    <row r="716" spans="1:1" hidden="1">
      <c r="A716" t="s">
        <v>967</v>
      </c>
    </row>
    <row r="717" spans="1:1" hidden="1">
      <c r="A717" t="s">
        <v>99</v>
      </c>
    </row>
    <row r="718" spans="1:1" hidden="1">
      <c r="A718" t="s">
        <v>222</v>
      </c>
    </row>
    <row r="719" spans="1:1" hidden="1">
      <c r="A719" t="s">
        <v>99</v>
      </c>
    </row>
    <row r="720" spans="1:1" hidden="1">
      <c r="A720" t="s">
        <v>99</v>
      </c>
    </row>
    <row r="721" spans="1:1" hidden="1">
      <c r="A721" t="s">
        <v>55</v>
      </c>
    </row>
    <row r="722" spans="1:1" hidden="1">
      <c r="A722" t="s">
        <v>222</v>
      </c>
    </row>
    <row r="723" spans="1:1" hidden="1">
      <c r="A723" s="3" t="s">
        <v>99</v>
      </c>
    </row>
    <row r="724" spans="1:1" hidden="1">
      <c r="A724" s="3" t="s">
        <v>99</v>
      </c>
    </row>
    <row r="725" spans="1:1" hidden="1">
      <c r="A725" s="3" t="s">
        <v>55</v>
      </c>
    </row>
    <row r="726" spans="1:1" hidden="1">
      <c r="A726" t="s">
        <v>55</v>
      </c>
    </row>
    <row r="727" spans="1:1" hidden="1">
      <c r="A727" t="s">
        <v>99</v>
      </c>
    </row>
    <row r="728" spans="1:1" hidden="1">
      <c r="A728" t="s">
        <v>55</v>
      </c>
    </row>
    <row r="729" spans="1:1" hidden="1">
      <c r="A729" s="3" t="s">
        <v>99</v>
      </c>
    </row>
    <row r="730" spans="1:1" hidden="1">
      <c r="A730" s="3" t="s">
        <v>99</v>
      </c>
    </row>
    <row r="731" spans="1:1" hidden="1">
      <c r="A731" s="3" t="s">
        <v>1507</v>
      </c>
    </row>
    <row r="732" spans="1:1" hidden="1">
      <c r="A732" s="3" t="s">
        <v>55</v>
      </c>
    </row>
    <row r="733" spans="1:1" hidden="1">
      <c r="A733" s="3" t="s">
        <v>55</v>
      </c>
    </row>
    <row r="734" spans="1:1" hidden="1">
      <c r="A734" s="3" t="s">
        <v>55</v>
      </c>
    </row>
    <row r="735" spans="1:1" hidden="1">
      <c r="A735" s="3" t="s">
        <v>545</v>
      </c>
    </row>
    <row r="736" spans="1:1" hidden="1">
      <c r="A736" s="3" t="s">
        <v>55</v>
      </c>
    </row>
    <row r="737" spans="1:1" hidden="1">
      <c r="A737" s="3" t="s">
        <v>681</v>
      </c>
    </row>
    <row r="738" spans="1:1" hidden="1">
      <c r="A738" s="3" t="s">
        <v>3007</v>
      </c>
    </row>
    <row r="739" spans="1:1" hidden="1">
      <c r="A739" s="3" t="s">
        <v>99</v>
      </c>
    </row>
    <row r="740" spans="1:1" hidden="1">
      <c r="A740" s="3" t="s">
        <v>55</v>
      </c>
    </row>
    <row r="741" spans="1:1" hidden="1">
      <c r="A741" s="3" t="s">
        <v>55</v>
      </c>
    </row>
    <row r="742" spans="1:1" hidden="1">
      <c r="A742" t="s">
        <v>722</v>
      </c>
    </row>
    <row r="743" spans="1:1" hidden="1">
      <c r="A743" t="s">
        <v>474</v>
      </c>
    </row>
    <row r="744" spans="1:1" hidden="1">
      <c r="A744" t="s">
        <v>2498</v>
      </c>
    </row>
    <row r="745" spans="1:1" hidden="1">
      <c r="A745" t="s">
        <v>55</v>
      </c>
    </row>
    <row r="746" spans="1:1" hidden="1">
      <c r="A746" t="s">
        <v>474</v>
      </c>
    </row>
    <row r="747" spans="1:1" hidden="1">
      <c r="A747" t="s">
        <v>99</v>
      </c>
    </row>
    <row r="748" spans="1:1" hidden="1">
      <c r="A748" t="s">
        <v>55</v>
      </c>
    </row>
    <row r="749" spans="1:1" hidden="1">
      <c r="A749" t="s">
        <v>55</v>
      </c>
    </row>
    <row r="750" spans="1:1" hidden="1">
      <c r="A750" t="s">
        <v>474</v>
      </c>
    </row>
    <row r="751" spans="1:1" hidden="1">
      <c r="A751" s="3" t="s">
        <v>4291</v>
      </c>
    </row>
    <row r="752" spans="1:1" hidden="1">
      <c r="A752" s="3" t="s">
        <v>747</v>
      </c>
    </row>
    <row r="753" spans="1:1" hidden="1">
      <c r="A753" s="3" t="s">
        <v>55</v>
      </c>
    </row>
    <row r="754" spans="1:1" hidden="1">
      <c r="A754" t="s">
        <v>99</v>
      </c>
    </row>
    <row r="755" spans="1:1" hidden="1">
      <c r="A755" t="s">
        <v>967</v>
      </c>
    </row>
    <row r="756" spans="1:1" hidden="1">
      <c r="A756" s="3" t="s">
        <v>55</v>
      </c>
    </row>
    <row r="757" spans="1:1" hidden="1">
      <c r="A757" t="s">
        <v>55</v>
      </c>
    </row>
    <row r="758" spans="1:1" hidden="1">
      <c r="A758" t="s">
        <v>55</v>
      </c>
    </row>
    <row r="759" spans="1:1" hidden="1">
      <c r="A759" t="s">
        <v>1422</v>
      </c>
    </row>
    <row r="760" spans="1:1" hidden="1">
      <c r="A760" t="s">
        <v>99</v>
      </c>
    </row>
    <row r="761" spans="1:1" hidden="1">
      <c r="A761" t="s">
        <v>99</v>
      </c>
    </row>
    <row r="762" spans="1:1" hidden="1">
      <c r="A762" t="s">
        <v>972</v>
      </c>
    </row>
    <row r="763" spans="1:1" hidden="1">
      <c r="A763" t="s">
        <v>2497</v>
      </c>
    </row>
    <row r="764" spans="1:1" hidden="1">
      <c r="A764" t="s">
        <v>55</v>
      </c>
    </row>
    <row r="765" spans="1:1" hidden="1">
      <c r="A765" t="s">
        <v>545</v>
      </c>
    </row>
    <row r="766" spans="1:1" hidden="1">
      <c r="A766" t="s">
        <v>99</v>
      </c>
    </row>
    <row r="767" spans="1:1" hidden="1">
      <c r="A767" t="s">
        <v>55</v>
      </c>
    </row>
    <row r="768" spans="1:1" hidden="1">
      <c r="A768" t="s">
        <v>55</v>
      </c>
    </row>
    <row r="769" spans="1:1" hidden="1">
      <c r="A769" s="3" t="s">
        <v>99</v>
      </c>
    </row>
    <row r="770" spans="1:1" ht="24" customHeight="1"/>
    <row r="773" spans="1:1">
      <c r="A773" s="3" t="s">
        <v>1969</v>
      </c>
    </row>
    <row r="774" spans="1:1">
      <c r="A774" t="s">
        <v>99</v>
      </c>
    </row>
    <row r="775" spans="1:1">
      <c r="A775" t="s">
        <v>1507</v>
      </c>
    </row>
    <row r="776" spans="1:1">
      <c r="A776" s="3" t="s">
        <v>967</v>
      </c>
    </row>
    <row r="777" spans="1:1">
      <c r="A777" s="3" t="s">
        <v>55</v>
      </c>
    </row>
    <row r="778" spans="1:1">
      <c r="A778" t="s">
        <v>474</v>
      </c>
    </row>
    <row r="779" spans="1:1">
      <c r="A779" s="3" t="s">
        <v>545</v>
      </c>
    </row>
    <row r="780" spans="1:1">
      <c r="A780" t="s">
        <v>681</v>
      </c>
    </row>
    <row r="781" spans="1:1">
      <c r="A781" s="3" t="s">
        <v>1347</v>
      </c>
    </row>
    <row r="782" spans="1:1">
      <c r="A782" s="3" t="s">
        <v>3998</v>
      </c>
    </row>
    <row r="783" spans="1:1">
      <c r="A783" t="s">
        <v>1947</v>
      </c>
    </row>
    <row r="784" spans="1:1">
      <c r="A784" t="s">
        <v>1289</v>
      </c>
    </row>
    <row r="785" spans="1:1">
      <c r="A785" t="s">
        <v>460</v>
      </c>
    </row>
    <row r="786" spans="1:1">
      <c r="A786" t="s">
        <v>2037</v>
      </c>
    </row>
    <row r="787" spans="1:1">
      <c r="A787" t="s">
        <v>2057</v>
      </c>
    </row>
    <row r="788" spans="1:1">
      <c r="A788" t="s">
        <v>1251</v>
      </c>
    </row>
    <row r="789" spans="1:1">
      <c r="A789" t="s">
        <v>1422</v>
      </c>
    </row>
    <row r="790" spans="1:1">
      <c r="A790" t="s">
        <v>1222</v>
      </c>
    </row>
    <row r="791" spans="1:1">
      <c r="A791" t="s">
        <v>1157</v>
      </c>
    </row>
    <row r="792" spans="1:1">
      <c r="A792" t="s">
        <v>1851</v>
      </c>
    </row>
    <row r="793" spans="1:1">
      <c r="A793" s="3" t="s">
        <v>3681</v>
      </c>
    </row>
    <row r="794" spans="1:1">
      <c r="A794" s="3" t="s">
        <v>92</v>
      </c>
    </row>
    <row r="795" spans="1:1">
      <c r="A795" s="3" t="s">
        <v>3195</v>
      </c>
    </row>
    <row r="796" spans="1:1">
      <c r="A796" s="3" t="s">
        <v>3394</v>
      </c>
    </row>
    <row r="797" spans="1:1">
      <c r="A797" s="3" t="s">
        <v>636</v>
      </c>
    </row>
    <row r="798" spans="1:1">
      <c r="A798" t="s">
        <v>1486</v>
      </c>
    </row>
    <row r="799" spans="1:1">
      <c r="A799" s="3" t="s">
        <v>4045</v>
      </c>
    </row>
    <row r="800" spans="1:1">
      <c r="A800" s="3" t="s">
        <v>3763</v>
      </c>
    </row>
    <row r="801" spans="1:1">
      <c r="A801" s="3" t="s">
        <v>3145</v>
      </c>
    </row>
    <row r="802" spans="1:1">
      <c r="A802" t="s">
        <v>615</v>
      </c>
    </row>
    <row r="803" spans="1:1">
      <c r="A803" t="s">
        <v>314</v>
      </c>
    </row>
    <row r="804" spans="1:1">
      <c r="A804" t="s">
        <v>47</v>
      </c>
    </row>
    <row r="805" spans="1:1">
      <c r="A805" s="10" t="s">
        <v>3820</v>
      </c>
    </row>
    <row r="806" spans="1:1">
      <c r="A806" s="3" t="s">
        <v>3101</v>
      </c>
    </row>
    <row r="807" spans="1:1">
      <c r="A807" s="3" t="s">
        <v>3283</v>
      </c>
    </row>
    <row r="808" spans="1:1">
      <c r="A808" s="3" t="s">
        <v>2003</v>
      </c>
    </row>
    <row r="809" spans="1:1">
      <c r="A809" s="3" t="s">
        <v>4229</v>
      </c>
    </row>
    <row r="810" spans="1:1">
      <c r="A810" s="3" t="s">
        <v>2276</v>
      </c>
    </row>
    <row r="811" spans="1:1">
      <c r="A811" s="3" t="s">
        <v>3432</v>
      </c>
    </row>
    <row r="812" spans="1:1">
      <c r="A812" s="3" t="s">
        <v>3357</v>
      </c>
    </row>
    <row r="813" spans="1:1">
      <c r="A813" s="3" t="s">
        <v>2612</v>
      </c>
    </row>
    <row r="814" spans="1:1">
      <c r="A814" t="s">
        <v>625</v>
      </c>
    </row>
    <row r="815" spans="1:1">
      <c r="A815" s="3" t="s">
        <v>4199</v>
      </c>
    </row>
    <row r="816" spans="1:1">
      <c r="A816" s="3" t="s">
        <v>851</v>
      </c>
    </row>
    <row r="817" spans="1:1">
      <c r="A817" s="3" t="s">
        <v>3071</v>
      </c>
    </row>
    <row r="818" spans="1:1">
      <c r="A818" s="3" t="s">
        <v>3026</v>
      </c>
    </row>
    <row r="819" spans="1:1">
      <c r="A819" s="3" t="s">
        <v>1625</v>
      </c>
    </row>
    <row r="820" spans="1:1">
      <c r="A820" s="3" t="s">
        <v>3655</v>
      </c>
    </row>
    <row r="821" spans="1:1">
      <c r="A821" s="3" t="s">
        <v>3586</v>
      </c>
    </row>
    <row r="822" spans="1:1">
      <c r="A822" s="3" t="s">
        <v>3065</v>
      </c>
    </row>
    <row r="823" spans="1:1">
      <c r="A823" t="s">
        <v>732</v>
      </c>
    </row>
    <row r="824" spans="1:1">
      <c r="A824" t="s">
        <v>1567</v>
      </c>
    </row>
    <row r="825" spans="1:1">
      <c r="A825" t="s">
        <v>1059</v>
      </c>
    </row>
    <row r="826" spans="1:1">
      <c r="A826" s="3" t="s">
        <v>747</v>
      </c>
    </row>
    <row r="827" spans="1:1">
      <c r="A827" s="3" t="s">
        <v>3314</v>
      </c>
    </row>
    <row r="828" spans="1:1">
      <c r="A828" s="3" t="s">
        <v>2732</v>
      </c>
    </row>
    <row r="829" spans="1:1">
      <c r="A829" s="3" t="s">
        <v>3423</v>
      </c>
    </row>
    <row r="830" spans="1:1">
      <c r="A830" s="3" t="s">
        <v>3691</v>
      </c>
    </row>
    <row r="831" spans="1:1">
      <c r="A831" s="3" t="s">
        <v>2890</v>
      </c>
    </row>
    <row r="832" spans="1:1">
      <c r="A832" s="3" t="s">
        <v>4119</v>
      </c>
    </row>
    <row r="833" spans="1:1">
      <c r="A833" s="3" t="s">
        <v>3441</v>
      </c>
    </row>
    <row r="834" spans="1:1">
      <c r="A834" t="s">
        <v>1865</v>
      </c>
    </row>
    <row r="835" spans="1:1">
      <c r="A835" s="3" t="s">
        <v>3118</v>
      </c>
    </row>
    <row r="836" spans="1:1">
      <c r="A836" s="3" t="s">
        <v>3016</v>
      </c>
    </row>
    <row r="837" spans="1:1">
      <c r="A837" t="s">
        <v>1691</v>
      </c>
    </row>
    <row r="838" spans="1:1">
      <c r="A838" t="s">
        <v>1562</v>
      </c>
    </row>
    <row r="839" spans="1:1">
      <c r="A839" t="s">
        <v>972</v>
      </c>
    </row>
    <row r="840" spans="1:1">
      <c r="A840" t="s">
        <v>320</v>
      </c>
    </row>
    <row r="841" spans="1:1">
      <c r="A841" s="3" t="s">
        <v>3802</v>
      </c>
    </row>
    <row r="842" spans="1:1">
      <c r="A842" t="s">
        <v>1371</v>
      </c>
    </row>
    <row r="843" spans="1:1">
      <c r="A843" t="s">
        <v>2022</v>
      </c>
    </row>
    <row r="844" spans="1:1">
      <c r="A844" t="s">
        <v>222</v>
      </c>
    </row>
    <row r="845" spans="1:1">
      <c r="A845" s="3" t="s">
        <v>2490</v>
      </c>
    </row>
    <row r="846" spans="1:1">
      <c r="A846" s="3" t="s">
        <v>3389</v>
      </c>
    </row>
    <row r="847" spans="1:1">
      <c r="A847" s="3" t="s">
        <v>2335</v>
      </c>
    </row>
    <row r="848" spans="1:1">
      <c r="A848" t="s">
        <v>2138</v>
      </c>
    </row>
    <row r="849" spans="1:1">
      <c r="A849" s="3" t="s">
        <v>4141</v>
      </c>
    </row>
    <row r="850" spans="1:1">
      <c r="A850" t="s">
        <v>1974</v>
      </c>
    </row>
    <row r="851" spans="1:1">
      <c r="A851" s="3" t="s">
        <v>4062</v>
      </c>
    </row>
    <row r="852" spans="1:1">
      <c r="A852" t="s">
        <v>1877</v>
      </c>
    </row>
    <row r="853" spans="1:1">
      <c r="A853" s="3" t="s">
        <v>3190</v>
      </c>
    </row>
    <row r="854" spans="1:1">
      <c r="A854" s="3" t="s">
        <v>2665</v>
      </c>
    </row>
    <row r="855" spans="1:1">
      <c r="A855" s="3" t="s">
        <v>3981</v>
      </c>
    </row>
    <row r="856" spans="1:1">
      <c r="A856" s="3" t="s">
        <v>3676</v>
      </c>
    </row>
    <row r="857" spans="1:1">
      <c r="A857" s="3" t="s">
        <v>2764</v>
      </c>
    </row>
    <row r="858" spans="1:1">
      <c r="A858" s="3" t="s">
        <v>2417</v>
      </c>
    </row>
    <row r="859" spans="1:1">
      <c r="A859" s="3" t="s">
        <v>913</v>
      </c>
    </row>
    <row r="860" spans="1:1">
      <c r="A860" t="s">
        <v>1931</v>
      </c>
    </row>
    <row r="861" spans="1:1">
      <c r="A861" t="s">
        <v>1027</v>
      </c>
    </row>
    <row r="862" spans="1:1">
      <c r="A862" s="3" t="s">
        <v>3213</v>
      </c>
    </row>
    <row r="863" spans="1:1">
      <c r="A863" t="s">
        <v>1549</v>
      </c>
    </row>
    <row r="864" spans="1:1">
      <c r="A864" t="s">
        <v>383</v>
      </c>
    </row>
    <row r="865" spans="1:1">
      <c r="A865" t="s">
        <v>2150</v>
      </c>
    </row>
    <row r="866" spans="1:1">
      <c r="A866" s="3" t="s">
        <v>3811</v>
      </c>
    </row>
    <row r="867" spans="1:1">
      <c r="A867" t="s">
        <v>805</v>
      </c>
    </row>
    <row r="868" spans="1:1">
      <c r="A868" t="s">
        <v>757</v>
      </c>
    </row>
    <row r="869" spans="1:1">
      <c r="A869" s="3" t="s">
        <v>2390</v>
      </c>
    </row>
    <row r="870" spans="1:1">
      <c r="A870" s="3" t="s">
        <v>4028</v>
      </c>
    </row>
    <row r="871" spans="1:1">
      <c r="A871" t="s">
        <v>1612</v>
      </c>
    </row>
    <row r="872" spans="1:1">
      <c r="A872" s="3" t="s">
        <v>3788</v>
      </c>
    </row>
    <row r="873" spans="1:1">
      <c r="A873" s="3" t="s">
        <v>3564</v>
      </c>
    </row>
    <row r="874" spans="1:1">
      <c r="A874" t="s">
        <v>1607</v>
      </c>
    </row>
    <row r="875" spans="1:1">
      <c r="A875" t="s">
        <v>1481</v>
      </c>
    </row>
    <row r="876" spans="1:1">
      <c r="A876" t="s">
        <v>1049</v>
      </c>
    </row>
    <row r="877" spans="1:1">
      <c r="A877" t="s">
        <v>331</v>
      </c>
    </row>
    <row r="878" spans="1:1">
      <c r="A878" t="s">
        <v>1514</v>
      </c>
    </row>
    <row r="879" spans="1:1">
      <c r="A879" t="s">
        <v>1476</v>
      </c>
    </row>
    <row r="880" spans="1:1">
      <c r="A880" t="s">
        <v>229</v>
      </c>
    </row>
    <row r="881" spans="1:1">
      <c r="A881" t="s">
        <v>1598</v>
      </c>
    </row>
    <row r="882" spans="1:1">
      <c r="A882" t="s">
        <v>952</v>
      </c>
    </row>
    <row r="883" spans="1:1">
      <c r="A883" s="3" t="s">
        <v>3352</v>
      </c>
    </row>
    <row r="884" spans="1:1">
      <c r="A884" t="s">
        <v>1828</v>
      </c>
    </row>
    <row r="885" spans="1:1">
      <c r="A885" s="10" t="s">
        <v>4346</v>
      </c>
    </row>
    <row r="886" spans="1:1">
      <c r="A886" t="s">
        <v>1203</v>
      </c>
    </row>
    <row r="887" spans="1:1">
      <c r="A887" s="2" t="s">
        <v>55</v>
      </c>
    </row>
    <row r="888" spans="1:1">
      <c r="A888" t="s">
        <v>1413</v>
      </c>
    </row>
    <row r="889" spans="1:1">
      <c r="A889" t="s">
        <v>1089</v>
      </c>
    </row>
    <row r="890" spans="1:1">
      <c r="A890" t="s">
        <v>1139</v>
      </c>
    </row>
    <row r="891" spans="1:1">
      <c r="A891" s="3" t="s">
        <v>2395</v>
      </c>
    </row>
    <row r="892" spans="1:1">
      <c r="A892" s="3" t="s">
        <v>3319</v>
      </c>
    </row>
    <row r="893" spans="1:1">
      <c r="A893" s="3" t="s">
        <v>2675</v>
      </c>
    </row>
    <row r="894" spans="1:1">
      <c r="A894" s="3" t="s">
        <v>3704</v>
      </c>
    </row>
    <row r="895" spans="1:1">
      <c r="A895" s="3" t="s">
        <v>1816</v>
      </c>
    </row>
    <row r="896" spans="1:1">
      <c r="A896" s="3" t="s">
        <v>4019</v>
      </c>
    </row>
    <row r="897" spans="1:1">
      <c r="A897" s="9" t="s">
        <v>3495</v>
      </c>
    </row>
    <row r="898" spans="1:1">
      <c r="A898" s="3" t="s">
        <v>3384</v>
      </c>
    </row>
    <row r="899" spans="1:1">
      <c r="A899" s="3" t="s">
        <v>3922</v>
      </c>
    </row>
    <row r="900" spans="1:1">
      <c r="A900" s="3" t="s">
        <v>3185</v>
      </c>
    </row>
    <row r="901" spans="1:1">
      <c r="A901" s="3" t="s">
        <v>3090</v>
      </c>
    </row>
    <row r="902" spans="1:1">
      <c r="A902" s="3" t="s">
        <v>2971</v>
      </c>
    </row>
    <row r="903" spans="1:1">
      <c r="A903" s="3" t="s">
        <v>2364</v>
      </c>
    </row>
    <row r="904" spans="1:1">
      <c r="A904" s="3" t="s">
        <v>3180</v>
      </c>
    </row>
    <row r="905" spans="1:1">
      <c r="A905" s="3" t="s">
        <v>4291</v>
      </c>
    </row>
    <row r="906" spans="1:1">
      <c r="A906" t="s">
        <v>997</v>
      </c>
    </row>
    <row r="907" spans="1:1">
      <c r="A907" t="s">
        <v>722</v>
      </c>
    </row>
    <row r="908" spans="1:1">
      <c r="A908" s="3" t="s">
        <v>3775</v>
      </c>
    </row>
    <row r="909" spans="1:1">
      <c r="A909" s="3" t="s">
        <v>3626</v>
      </c>
    </row>
    <row r="910" spans="1:1">
      <c r="A910" s="3" t="s">
        <v>3127</v>
      </c>
    </row>
    <row r="911" spans="1:1">
      <c r="A911" s="3" t="s">
        <v>2715</v>
      </c>
    </row>
    <row r="912" spans="1:1">
      <c r="A912" s="3" t="s">
        <v>3650</v>
      </c>
    </row>
    <row r="913" spans="1:1">
      <c r="A913" s="3" t="s">
        <v>3081</v>
      </c>
    </row>
    <row r="914" spans="1:1">
      <c r="A914" s="3" t="s">
        <v>4254</v>
      </c>
    </row>
    <row r="915" spans="1:1">
      <c r="A915" s="3" t="s">
        <v>3529</v>
      </c>
    </row>
    <row r="916" spans="1:1">
      <c r="A916" s="3" t="s">
        <v>3917</v>
      </c>
    </row>
    <row r="917" spans="1:1">
      <c r="A917" t="s">
        <v>962</v>
      </c>
    </row>
    <row r="918" spans="1:1">
      <c r="A918" s="3" t="s">
        <v>3511</v>
      </c>
    </row>
    <row r="919" spans="1:1">
      <c r="A919" s="3" t="s">
        <v>3007</v>
      </c>
    </row>
    <row r="920" spans="1:1">
      <c r="A920" t="s">
        <v>1963</v>
      </c>
    </row>
  </sheetData>
  <conditionalFormatting sqref="A1:A370 A770:A1048576">
    <cfRule type="containsText" dxfId="26" priority="2" operator="containsText" text="an ice cold hour">
      <formula>NOT(ISERROR(SEARCH("an ice cold hour",A1)))</formula>
    </cfRule>
  </conditionalFormatting>
  <conditionalFormatting sqref="A1:A1048576">
    <cfRule type="containsText" dxfId="25" priority="1" operator="containsText" text="gold">
      <formula>NOT(ISERROR(SEARCH("gold",A1)))</formula>
    </cfRule>
    <cfRule type="containsText" dxfId="24" priority="3" operator="containsText" text="a nice cold hour">
      <formula>NOT(ISERROR(SEARCH("a nice cold hour",A1)))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showRuler="0" zoomScale="200" zoomScaleNormal="200" zoomScalePageLayoutView="200" workbookViewId="0">
      <selection activeCell="H23" sqref="H23"/>
    </sheetView>
  </sheetViews>
  <sheetFormatPr baseColWidth="10" defaultRowHeight="15" x14ac:dyDescent="0"/>
  <sheetData>
    <row r="1" spans="1:23">
      <c r="A1" t="s">
        <v>2207</v>
      </c>
      <c r="B1" t="s">
        <v>2589</v>
      </c>
      <c r="C1" t="s">
        <v>2588</v>
      </c>
      <c r="D1" t="s">
        <v>2590</v>
      </c>
      <c r="F1" t="s">
        <v>71</v>
      </c>
      <c r="G1" t="s">
        <v>48</v>
      </c>
      <c r="H1" t="s">
        <v>480</v>
      </c>
      <c r="I1" t="s">
        <v>63</v>
      </c>
      <c r="J1" t="s">
        <v>885</v>
      </c>
      <c r="K1" t="s">
        <v>2205</v>
      </c>
      <c r="L1" t="s">
        <v>2204</v>
      </c>
      <c r="M1" t="s">
        <v>795</v>
      </c>
      <c r="N1" t="s">
        <v>2206</v>
      </c>
      <c r="O1" t="s">
        <v>1120</v>
      </c>
      <c r="P1" t="s">
        <v>1889</v>
      </c>
      <c r="Q1" t="s">
        <v>642</v>
      </c>
      <c r="R1" t="s">
        <v>631</v>
      </c>
      <c r="S1" t="s">
        <v>908</v>
      </c>
      <c r="T1" t="s">
        <v>2203</v>
      </c>
      <c r="U1" t="s">
        <v>1852</v>
      </c>
      <c r="V1" t="s">
        <v>2173</v>
      </c>
      <c r="W1" t="s">
        <v>2202</v>
      </c>
    </row>
    <row r="2" spans="1:23">
      <c r="A2" t="s">
        <v>71</v>
      </c>
      <c r="B2" t="s">
        <v>2589</v>
      </c>
      <c r="C2">
        <f>COUNTIFS(Batch_813445_batch_results.csv!AE:AE,'All Response Summary charts'!A2)</f>
        <v>489</v>
      </c>
      <c r="D2" t="s">
        <v>2590</v>
      </c>
    </row>
    <row r="3" spans="1:23">
      <c r="A3" t="s">
        <v>48</v>
      </c>
      <c r="B3" t="s">
        <v>2589</v>
      </c>
      <c r="C3">
        <f>COUNTIFS(Batch_813445_batch_results.csv!AE:AE,'All Response Summary charts'!A3)</f>
        <v>239</v>
      </c>
      <c r="D3" t="s">
        <v>2590</v>
      </c>
    </row>
    <row r="4" spans="1:23">
      <c r="A4" t="s">
        <v>4407</v>
      </c>
      <c r="B4" t="s">
        <v>2589</v>
      </c>
      <c r="C4">
        <f>COUNTIFS(Batch_813445_batch_results.csv!AE:AE,'All Response Summary charts'!A4)</f>
        <v>37</v>
      </c>
      <c r="D4" t="s">
        <v>2590</v>
      </c>
    </row>
    <row r="5" spans="1:23">
      <c r="A5" t="s">
        <v>63</v>
      </c>
      <c r="B5" t="s">
        <v>2589</v>
      </c>
      <c r="C5">
        <f>COUNTIFS(Batch_813445_batch_results.csv!AE:AE,'All Response Summary charts'!A5)</f>
        <v>35</v>
      </c>
      <c r="D5" t="s">
        <v>2590</v>
      </c>
    </row>
    <row r="6" spans="1:23">
      <c r="A6" t="s">
        <v>885</v>
      </c>
      <c r="B6" t="s">
        <v>2589</v>
      </c>
      <c r="C6">
        <f>COUNTIFS(Batch_813445_batch_results.csv!AE:AE,'All Response Summary charts'!A6)</f>
        <v>7</v>
      </c>
      <c r="D6" t="s">
        <v>2590</v>
      </c>
    </row>
    <row r="7" spans="1:23">
      <c r="A7" t="s">
        <v>2205</v>
      </c>
      <c r="B7" t="s">
        <v>2589</v>
      </c>
      <c r="C7">
        <f>COUNTIFS(Batch_813445_batch_results.csv!AE:AE,'All Response Summary charts'!A7)</f>
        <v>14</v>
      </c>
      <c r="D7" t="s">
        <v>2590</v>
      </c>
    </row>
    <row r="8" spans="1:23">
      <c r="A8" t="s">
        <v>2204</v>
      </c>
      <c r="B8" t="s">
        <v>2589</v>
      </c>
      <c r="C8">
        <f>COUNTIFS(Batch_813445_batch_results.csv!AE:AE,'All Response Summary charts'!A8)</f>
        <v>4</v>
      </c>
      <c r="D8" t="s">
        <v>2590</v>
      </c>
    </row>
    <row r="9" spans="1:23">
      <c r="A9" t="s">
        <v>795</v>
      </c>
      <c r="B9" t="s">
        <v>2589</v>
      </c>
      <c r="C9">
        <f>COUNTIFS(Batch_813445_batch_results.csv!AE:AE,'All Response Summary charts'!A9)</f>
        <v>3</v>
      </c>
      <c r="D9" t="s">
        <v>2590</v>
      </c>
    </row>
    <row r="10" spans="1:23">
      <c r="A10" t="s">
        <v>2206</v>
      </c>
      <c r="B10" t="s">
        <v>2589</v>
      </c>
      <c r="C10">
        <f>COUNTIFS(Batch_813445_batch_results.csv!AE:AE,'All Response Summary charts'!A10)</f>
        <v>3</v>
      </c>
      <c r="D10" t="s">
        <v>2590</v>
      </c>
    </row>
    <row r="11" spans="1:23">
      <c r="A11" t="s">
        <v>1120</v>
      </c>
      <c r="B11" t="s">
        <v>2589</v>
      </c>
      <c r="C11">
        <f>COUNTIFS(Batch_813445_batch_results.csv!AE:AE,'All Response Summary charts'!A11)</f>
        <v>3</v>
      </c>
      <c r="D11" t="s">
        <v>2590</v>
      </c>
    </row>
    <row r="12" spans="1:23">
      <c r="A12" t="s">
        <v>1889</v>
      </c>
      <c r="B12" t="s">
        <v>2589</v>
      </c>
      <c r="C12">
        <f>COUNTIFS(Batch_813445_batch_results.csv!AE:AE,'All Response Summary charts'!A12)</f>
        <v>3</v>
      </c>
      <c r="D12" t="s">
        <v>2590</v>
      </c>
    </row>
    <row r="13" spans="1:23">
      <c r="A13" t="s">
        <v>642</v>
      </c>
      <c r="B13" t="s">
        <v>2589</v>
      </c>
      <c r="C13">
        <f>COUNTIFS(Batch_813445_batch_results.csv!AE:AE,'All Response Summary charts'!A13)</f>
        <v>2</v>
      </c>
      <c r="D13" t="s">
        <v>2590</v>
      </c>
    </row>
    <row r="14" spans="1:23">
      <c r="A14" t="s">
        <v>631</v>
      </c>
      <c r="B14" t="s">
        <v>2589</v>
      </c>
      <c r="C14">
        <f>COUNTIFS(Batch_813445_batch_results.csv!AE:AE,'All Response Summary charts'!A14)</f>
        <v>7</v>
      </c>
      <c r="D14" t="s">
        <v>2590</v>
      </c>
    </row>
    <row r="15" spans="1:23">
      <c r="A15" t="s">
        <v>908</v>
      </c>
      <c r="B15" t="s">
        <v>2589</v>
      </c>
      <c r="C15">
        <f>COUNTIFS(Batch_813445_batch_results.csv!AE:AE,'All Response Summary charts'!A15)</f>
        <v>1</v>
      </c>
      <c r="D15" t="s">
        <v>2590</v>
      </c>
    </row>
    <row r="16" spans="1:23">
      <c r="A16" t="s">
        <v>2203</v>
      </c>
      <c r="B16" t="s">
        <v>2589</v>
      </c>
      <c r="C16">
        <f>COUNTIFS(Batch_813445_batch_results.csv!AE:AE,'All Response Summary charts'!A16)</f>
        <v>1</v>
      </c>
      <c r="D16" t="s">
        <v>2590</v>
      </c>
    </row>
    <row r="17" spans="1:4">
      <c r="A17" t="s">
        <v>1852</v>
      </c>
      <c r="B17" t="s">
        <v>2589</v>
      </c>
      <c r="C17">
        <f>COUNTIFS(Batch_813445_batch_results.csv!AE:AE,'All Response Summary charts'!A17)</f>
        <v>1</v>
      </c>
      <c r="D17" t="s">
        <v>2590</v>
      </c>
    </row>
    <row r="18" spans="1:4">
      <c r="A18" t="s">
        <v>2173</v>
      </c>
      <c r="B18" t="s">
        <v>2589</v>
      </c>
      <c r="C18">
        <f>COUNTIFS(Batch_813445_batch_results.csv!AE:AE,'All Response Summary charts'!A18)</f>
        <v>1</v>
      </c>
      <c r="D18" t="s">
        <v>2590</v>
      </c>
    </row>
    <row r="19" spans="1:4">
      <c r="A19" t="s">
        <v>2202</v>
      </c>
      <c r="B19" t="s">
        <v>2589</v>
      </c>
      <c r="C19">
        <f>COUNTIFS(Batch_813445_batch_results.csv!AE:AE,'All Response Summary charts'!A19)</f>
        <v>1</v>
      </c>
      <c r="D19" t="s">
        <v>2590</v>
      </c>
    </row>
  </sheetData>
  <autoFilter ref="A1:C459">
    <sortState ref="A2:C19">
      <sortCondition descending="1" ref="C1:C459"/>
    </sortState>
  </autoFilter>
  <conditionalFormatting sqref="A206:B207 A458:B458">
    <cfRule type="containsText" dxfId="23" priority="1" operator="containsText" text="gold">
      <formula>NOT(ISERROR(SEARCH("gold",A206)))</formula>
    </cfRule>
    <cfRule type="containsText" dxfId="22" priority="2" operator="containsText" text="an ice cold hour">
      <formula>NOT(ISERROR(SEARCH("an ice cold hour",A206)))</formula>
    </cfRule>
    <cfRule type="containsText" dxfId="21" priority="3" operator="containsText" text="a nice cold hour">
      <formula>NOT(ISERROR(SEARCH("a nice cold hour",A206)))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showRuler="0" workbookViewId="0">
      <selection activeCell="B2" sqref="B2:R88"/>
    </sheetView>
  </sheetViews>
  <sheetFormatPr baseColWidth="10" defaultRowHeight="15" x14ac:dyDescent="0"/>
  <cols>
    <col min="1" max="1" width="9.1640625" customWidth="1"/>
    <col min="2" max="2" width="28.1640625" customWidth="1"/>
    <col min="3" max="3" width="13.5" style="6" customWidth="1"/>
    <col min="4" max="4" width="19.1640625" style="6" customWidth="1"/>
    <col min="5" max="5" width="21.5" style="6" customWidth="1"/>
    <col min="6" max="11" width="13.5" style="6" customWidth="1"/>
    <col min="12" max="12" width="22" style="6" customWidth="1"/>
    <col min="13" max="18" width="13.5" style="6" customWidth="1"/>
  </cols>
  <sheetData>
    <row r="1" spans="1:19">
      <c r="B1" t="s">
        <v>2494</v>
      </c>
      <c r="C1" s="6">
        <f>SUM(C3:C88)</f>
        <v>757</v>
      </c>
      <c r="D1" s="6">
        <f t="shared" ref="D1:S1" si="0">SUM(D3:D88)</f>
        <v>45</v>
      </c>
      <c r="E1" s="6">
        <f t="shared" si="0"/>
        <v>53</v>
      </c>
      <c r="F1" s="6">
        <f t="shared" si="0"/>
        <v>49</v>
      </c>
      <c r="G1" s="6">
        <f t="shared" si="0"/>
        <v>44</v>
      </c>
      <c r="H1" s="6">
        <f t="shared" si="0"/>
        <v>45</v>
      </c>
      <c r="I1" s="6">
        <f t="shared" si="0"/>
        <v>52</v>
      </c>
      <c r="J1" s="6">
        <f t="shared" si="0"/>
        <v>49</v>
      </c>
      <c r="K1" s="6">
        <f t="shared" si="0"/>
        <v>48</v>
      </c>
      <c r="L1" s="6">
        <f t="shared" si="0"/>
        <v>48</v>
      </c>
      <c r="M1" s="6">
        <f t="shared" si="0"/>
        <v>48</v>
      </c>
      <c r="N1" s="6">
        <f t="shared" si="0"/>
        <v>47</v>
      </c>
      <c r="O1" s="6">
        <f t="shared" si="0"/>
        <v>54</v>
      </c>
      <c r="P1" s="6">
        <f t="shared" si="0"/>
        <v>50</v>
      </c>
      <c r="Q1" s="6">
        <f t="shared" si="0"/>
        <v>45</v>
      </c>
      <c r="R1" s="6">
        <f t="shared" si="0"/>
        <v>30</v>
      </c>
      <c r="S1">
        <f t="shared" si="0"/>
        <v>0</v>
      </c>
    </row>
    <row r="2" spans="1:19">
      <c r="A2" t="s">
        <v>2495</v>
      </c>
      <c r="B2" t="s">
        <v>28</v>
      </c>
      <c r="C2" s="6" t="s">
        <v>2493</v>
      </c>
      <c r="D2" s="6" t="s">
        <v>1732</v>
      </c>
      <c r="E2" s="6" t="s">
        <v>1723</v>
      </c>
      <c r="F2" s="6" t="s">
        <v>1728</v>
      </c>
      <c r="G2" s="6" t="s">
        <v>1729</v>
      </c>
      <c r="H2" s="6" t="s">
        <v>1724</v>
      </c>
      <c r="I2" s="6" t="s">
        <v>1730</v>
      </c>
      <c r="J2" s="6" t="s">
        <v>1725</v>
      </c>
      <c r="K2" s="6" t="s">
        <v>2200</v>
      </c>
      <c r="L2" s="6" t="s">
        <v>1721</v>
      </c>
      <c r="M2" s="6" t="s">
        <v>2201</v>
      </c>
      <c r="N2" s="6" t="s">
        <v>2491</v>
      </c>
      <c r="O2" s="6" t="s">
        <v>2492</v>
      </c>
      <c r="P2" s="6" t="s">
        <v>1726</v>
      </c>
      <c r="Q2" s="6" t="s">
        <v>1731</v>
      </c>
      <c r="R2" s="6" t="s">
        <v>1727</v>
      </c>
    </row>
    <row r="3" spans="1:19">
      <c r="A3">
        <v>931028</v>
      </c>
      <c r="B3" t="s">
        <v>55</v>
      </c>
      <c r="C3" s="6">
        <v>262</v>
      </c>
      <c r="D3" s="6">
        <v>1</v>
      </c>
      <c r="E3" s="6">
        <v>2</v>
      </c>
      <c r="F3" s="6">
        <v>0</v>
      </c>
      <c r="G3" s="6">
        <v>1</v>
      </c>
      <c r="H3" s="6">
        <v>0</v>
      </c>
      <c r="I3" s="6">
        <v>27</v>
      </c>
      <c r="J3" s="6">
        <v>25</v>
      </c>
      <c r="K3" s="6">
        <v>22</v>
      </c>
      <c r="L3" s="6">
        <v>29</v>
      </c>
      <c r="M3" s="6">
        <v>33</v>
      </c>
      <c r="N3" s="6">
        <v>36</v>
      </c>
      <c r="O3" s="6">
        <v>10</v>
      </c>
      <c r="P3" s="6">
        <v>35</v>
      </c>
      <c r="Q3" s="6">
        <v>3</v>
      </c>
      <c r="R3" s="6">
        <v>2</v>
      </c>
    </row>
    <row r="4" spans="1:19">
      <c r="A4">
        <v>7851662</v>
      </c>
      <c r="B4" t="s">
        <v>99</v>
      </c>
      <c r="C4" s="6">
        <v>214</v>
      </c>
      <c r="D4" s="6">
        <v>38</v>
      </c>
      <c r="E4" s="6">
        <v>49</v>
      </c>
      <c r="F4" s="6">
        <v>28</v>
      </c>
      <c r="G4" s="6">
        <v>13</v>
      </c>
      <c r="H4" s="6">
        <v>20</v>
      </c>
      <c r="I4" s="6">
        <v>1</v>
      </c>
      <c r="J4" s="6">
        <v>1</v>
      </c>
      <c r="K4" s="6">
        <v>2</v>
      </c>
      <c r="L4" s="6">
        <v>14</v>
      </c>
      <c r="M4" s="6">
        <v>0</v>
      </c>
      <c r="N4" s="6">
        <v>2</v>
      </c>
      <c r="O4" s="6">
        <v>33</v>
      </c>
      <c r="P4" s="6">
        <v>0</v>
      </c>
      <c r="Q4" s="6">
        <v>3</v>
      </c>
      <c r="R4" s="6">
        <v>5</v>
      </c>
    </row>
    <row r="5" spans="1:19">
      <c r="A5">
        <v>7820004</v>
      </c>
      <c r="B5" t="s">
        <v>545</v>
      </c>
      <c r="C5" s="6">
        <v>46</v>
      </c>
      <c r="D5" s="6">
        <v>0</v>
      </c>
      <c r="E5" s="6">
        <v>0</v>
      </c>
      <c r="F5" s="6">
        <v>13</v>
      </c>
      <c r="G5" s="6">
        <v>18</v>
      </c>
      <c r="H5" s="6">
        <v>15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</row>
    <row r="6" spans="1:19">
      <c r="A6">
        <v>2911102</v>
      </c>
      <c r="B6" s="3" t="s">
        <v>967</v>
      </c>
      <c r="C6">
        <v>42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28</v>
      </c>
      <c r="R6">
        <v>14</v>
      </c>
    </row>
    <row r="7" spans="1:19">
      <c r="A7">
        <v>5503158</v>
      </c>
      <c r="B7" t="s">
        <v>92</v>
      </c>
      <c r="C7">
        <v>26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</v>
      </c>
      <c r="K7">
        <v>6</v>
      </c>
      <c r="L7">
        <v>2</v>
      </c>
      <c r="M7">
        <v>2</v>
      </c>
      <c r="N7">
        <v>1</v>
      </c>
      <c r="O7">
        <v>0</v>
      </c>
      <c r="P7">
        <v>9</v>
      </c>
      <c r="Q7">
        <v>0</v>
      </c>
      <c r="R7">
        <v>0</v>
      </c>
    </row>
    <row r="8" spans="1:19">
      <c r="A8">
        <v>899370</v>
      </c>
      <c r="B8" t="s">
        <v>681</v>
      </c>
      <c r="C8" s="6">
        <v>17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8</v>
      </c>
      <c r="J8" s="6">
        <v>9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  <row r="9" spans="1:19">
      <c r="A9">
        <v>8013781</v>
      </c>
      <c r="B9" t="s">
        <v>474</v>
      </c>
      <c r="C9" s="6">
        <v>14</v>
      </c>
      <c r="D9" s="6">
        <v>0</v>
      </c>
      <c r="E9" s="6">
        <v>1</v>
      </c>
      <c r="F9" s="6">
        <v>3</v>
      </c>
      <c r="G9" s="6">
        <v>4</v>
      </c>
      <c r="H9" s="6">
        <v>6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9">
      <c r="A10">
        <v>892949</v>
      </c>
      <c r="B10" t="s">
        <v>1969</v>
      </c>
      <c r="C10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5</v>
      </c>
      <c r="L10">
        <v>0</v>
      </c>
      <c r="M10">
        <v>1</v>
      </c>
      <c r="N10">
        <v>2</v>
      </c>
      <c r="O10">
        <v>2</v>
      </c>
      <c r="P10">
        <v>0</v>
      </c>
      <c r="Q10">
        <v>0</v>
      </c>
      <c r="R10">
        <v>0</v>
      </c>
    </row>
    <row r="11" spans="1:19">
      <c r="A11">
        <v>859307</v>
      </c>
      <c r="B11" t="s">
        <v>747</v>
      </c>
      <c r="C11" s="6">
        <v>11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9</v>
      </c>
      <c r="J11" s="6">
        <v>2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</row>
    <row r="12" spans="1:19">
      <c r="A12">
        <v>859538</v>
      </c>
      <c r="B12" t="s">
        <v>2003</v>
      </c>
      <c r="C12"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0</v>
      </c>
      <c r="M12">
        <v>2</v>
      </c>
      <c r="N12">
        <v>0</v>
      </c>
      <c r="O12">
        <v>1</v>
      </c>
      <c r="P12">
        <v>0</v>
      </c>
      <c r="Q12">
        <v>0</v>
      </c>
      <c r="R12">
        <v>0</v>
      </c>
    </row>
    <row r="13" spans="1:19">
      <c r="A13">
        <v>7803230</v>
      </c>
      <c r="B13" t="s">
        <v>2057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9">
      <c r="A14">
        <v>859334</v>
      </c>
      <c r="B14" t="s">
        <v>972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3</v>
      </c>
    </row>
    <row r="15" spans="1:19">
      <c r="A15">
        <v>1695148</v>
      </c>
      <c r="B15" t="s">
        <v>1251</v>
      </c>
      <c r="C15" s="6">
        <v>4</v>
      </c>
      <c r="D15" s="6">
        <v>0</v>
      </c>
      <c r="E15" s="6">
        <v>0</v>
      </c>
      <c r="F15" s="6">
        <v>0</v>
      </c>
      <c r="G15" s="6">
        <v>4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</row>
    <row r="16" spans="1:19">
      <c r="A16">
        <v>7779968</v>
      </c>
      <c r="B16" t="s">
        <v>222</v>
      </c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</row>
    <row r="17" spans="1:18">
      <c r="A17">
        <v>7799035</v>
      </c>
      <c r="B17" t="s">
        <v>1422</v>
      </c>
      <c r="C17" s="6">
        <v>3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1</v>
      </c>
      <c r="J17" s="6">
        <v>0</v>
      </c>
      <c r="K17" s="6">
        <v>1</v>
      </c>
      <c r="L17" s="6">
        <v>0</v>
      </c>
      <c r="M17" s="6">
        <v>1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</row>
    <row r="18" spans="1:18">
      <c r="A18">
        <v>8253272</v>
      </c>
      <c r="B18" t="s">
        <v>2037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>
        <v>1332638</v>
      </c>
      <c r="B19" t="s">
        <v>851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</row>
    <row r="20" spans="1:18">
      <c r="A20">
        <v>919228</v>
      </c>
      <c r="B20" t="s">
        <v>1203</v>
      </c>
      <c r="C20" s="6">
        <v>3</v>
      </c>
      <c r="D20" s="6">
        <v>0</v>
      </c>
      <c r="E20" s="6">
        <v>0</v>
      </c>
      <c r="F20" s="6">
        <v>2</v>
      </c>
      <c r="G20" s="6">
        <v>1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</row>
    <row r="21" spans="1:18">
      <c r="A21">
        <v>826911</v>
      </c>
      <c r="B21" t="s">
        <v>636</v>
      </c>
      <c r="C21" s="6">
        <v>3</v>
      </c>
      <c r="D21" s="6">
        <v>0</v>
      </c>
      <c r="E21" s="6">
        <v>0</v>
      </c>
      <c r="F21" s="6">
        <v>1</v>
      </c>
      <c r="G21" s="6">
        <v>0</v>
      </c>
      <c r="H21" s="6">
        <v>2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</row>
    <row r="22" spans="1:18">
      <c r="A22">
        <v>863552</v>
      </c>
      <c r="B22" t="s">
        <v>1625</v>
      </c>
      <c r="C22" s="6">
        <v>3</v>
      </c>
      <c r="D22" s="6">
        <v>1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2</v>
      </c>
      <c r="P22" s="6">
        <v>0</v>
      </c>
      <c r="Q22" s="6">
        <v>0</v>
      </c>
      <c r="R22" s="6">
        <v>0</v>
      </c>
    </row>
    <row r="23" spans="1:18">
      <c r="A23">
        <v>7672039</v>
      </c>
      <c r="B23" t="s">
        <v>1507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0</v>
      </c>
    </row>
    <row r="24" spans="1:18">
      <c r="A24">
        <v>7747545</v>
      </c>
      <c r="B24" t="s">
        <v>757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</row>
    <row r="25" spans="1:18">
      <c r="A25">
        <v>7752528</v>
      </c>
      <c r="B25" t="s">
        <v>1851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v>0</v>
      </c>
      <c r="R25">
        <v>0</v>
      </c>
    </row>
    <row r="26" spans="1:18">
      <c r="A26">
        <v>878401</v>
      </c>
      <c r="B26" t="s">
        <v>1947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>
        <v>1093147</v>
      </c>
      <c r="B27" t="s">
        <v>732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>
        <v>971178</v>
      </c>
      <c r="B28" t="s">
        <v>2390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</v>
      </c>
      <c r="P28">
        <v>0</v>
      </c>
      <c r="Q28">
        <v>0</v>
      </c>
      <c r="R28">
        <v>0</v>
      </c>
    </row>
    <row r="29" spans="1:18">
      <c r="A29">
        <v>20242118</v>
      </c>
      <c r="B29" t="s">
        <v>1371</v>
      </c>
      <c r="C29" s="6">
        <v>2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2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</row>
    <row r="30" spans="1:18">
      <c r="A30">
        <v>2807012</v>
      </c>
      <c r="B30" t="s">
        <v>1347</v>
      </c>
      <c r="C30" s="6">
        <v>2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1</v>
      </c>
      <c r="J30" s="6">
        <v>1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</row>
    <row r="31" spans="1:18">
      <c r="A31">
        <v>10804076</v>
      </c>
      <c r="B31" t="s">
        <v>1952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</row>
    <row r="32" spans="1:18">
      <c r="A32">
        <v>5431345</v>
      </c>
      <c r="B32" t="s">
        <v>765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>
        <v>866609</v>
      </c>
      <c r="B33" t="s">
        <v>722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>
        <v>7806852</v>
      </c>
      <c r="B34" t="s">
        <v>1691</v>
      </c>
      <c r="C34" s="6">
        <v>2</v>
      </c>
      <c r="D34" s="6">
        <v>2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</row>
    <row r="35" spans="1:18">
      <c r="A35">
        <v>5438125</v>
      </c>
      <c r="B35" t="s">
        <v>615</v>
      </c>
      <c r="C35" s="6">
        <v>2</v>
      </c>
      <c r="D35" s="6">
        <v>0</v>
      </c>
      <c r="E35" s="6">
        <v>0</v>
      </c>
      <c r="F35" s="6">
        <v>0</v>
      </c>
      <c r="G35" s="6">
        <v>1</v>
      </c>
      <c r="H35" s="6">
        <v>1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</row>
    <row r="36" spans="1:18">
      <c r="A36">
        <v>1109534</v>
      </c>
      <c r="B36" t="s">
        <v>47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>
        <v>2839381</v>
      </c>
      <c r="B37" t="s">
        <v>1612</v>
      </c>
      <c r="C37" s="6">
        <v>2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1</v>
      </c>
      <c r="O37" s="6">
        <v>0</v>
      </c>
      <c r="P37" s="6">
        <v>0</v>
      </c>
      <c r="Q37" s="6">
        <v>0</v>
      </c>
      <c r="R37" s="6">
        <v>0</v>
      </c>
    </row>
    <row r="38" spans="1:18">
      <c r="A38">
        <v>9515028</v>
      </c>
      <c r="B38" t="s">
        <v>1476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</row>
    <row r="39" spans="1:18">
      <c r="A39">
        <v>7747572</v>
      </c>
      <c r="B39" t="s">
        <v>1549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</row>
    <row r="40" spans="1:18">
      <c r="A40">
        <v>7856231</v>
      </c>
      <c r="B40" t="s">
        <v>962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</row>
    <row r="41" spans="1:18">
      <c r="A41">
        <v>237393</v>
      </c>
      <c r="B41" t="s">
        <v>1514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</row>
    <row r="42" spans="1:18">
      <c r="A42">
        <v>7536334</v>
      </c>
      <c r="B42" t="s">
        <v>1481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</row>
    <row r="43" spans="1:18">
      <c r="A43">
        <v>7824875</v>
      </c>
      <c r="B43" t="s">
        <v>1486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</row>
    <row r="44" spans="1:18">
      <c r="A44">
        <v>7820643</v>
      </c>
      <c r="B44" t="s">
        <v>1027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</row>
    <row r="45" spans="1:18">
      <c r="A45">
        <v>7727322</v>
      </c>
      <c r="B45" t="s">
        <v>1567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</row>
    <row r="46" spans="1:18">
      <c r="A46">
        <v>820919</v>
      </c>
      <c r="B46" s="2" t="s">
        <v>1562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</row>
    <row r="47" spans="1:18">
      <c r="A47">
        <v>888447</v>
      </c>
      <c r="B47" s="3" t="s">
        <v>1059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</row>
    <row r="48" spans="1:18">
      <c r="A48">
        <v>5366299</v>
      </c>
      <c r="B48" t="s">
        <v>1049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</row>
    <row r="49" spans="1:18">
      <c r="A49">
        <v>10039067</v>
      </c>
      <c r="B49" s="3" t="s">
        <v>2417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</row>
    <row r="50" spans="1:18">
      <c r="A50">
        <v>9899984</v>
      </c>
      <c r="B50" t="s">
        <v>1974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>
        <v>826938</v>
      </c>
      <c r="B51" t="s">
        <v>320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>
        <v>27231154</v>
      </c>
      <c r="B52" t="s">
        <v>1877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</row>
    <row r="53" spans="1:18">
      <c r="A53">
        <v>5378501</v>
      </c>
      <c r="B53" t="s">
        <v>913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</row>
    <row r="54" spans="1:18">
      <c r="A54">
        <v>865982</v>
      </c>
      <c r="B54" s="3" t="s">
        <v>2138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>
        <v>810836</v>
      </c>
      <c r="B55" s="3" t="s">
        <v>1828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</row>
    <row r="56" spans="1:18">
      <c r="A56">
        <v>7742433</v>
      </c>
      <c r="B56" t="s">
        <v>1963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>
        <v>806704</v>
      </c>
      <c r="B57" t="s">
        <v>229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>
        <v>7536297</v>
      </c>
      <c r="B58" t="s">
        <v>2022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>
        <v>930740</v>
      </c>
      <c r="B59" t="s">
        <v>805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>
        <v>5859810</v>
      </c>
      <c r="B60" t="s">
        <v>2150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>
        <v>13039455</v>
      </c>
      <c r="B61" t="s">
        <v>2335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</row>
    <row r="62" spans="1:18">
      <c r="A62">
        <v>1581049</v>
      </c>
      <c r="B62" t="s">
        <v>1865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</row>
    <row r="63" spans="1:18">
      <c r="A63">
        <v>5399068</v>
      </c>
      <c r="B63" t="s">
        <v>1816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>
        <v>5904768</v>
      </c>
      <c r="B64" t="s">
        <v>331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>
        <v>7739376</v>
      </c>
      <c r="B65" t="s">
        <v>383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>
        <v>931028</v>
      </c>
      <c r="B66" t="s">
        <v>377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>
        <v>931028</v>
      </c>
      <c r="B67" t="s">
        <v>1931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>
        <v>2594394</v>
      </c>
      <c r="B68" t="s">
        <v>2276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</row>
    <row r="69" spans="1:18">
      <c r="A69">
        <v>7725398</v>
      </c>
      <c r="B69" s="3" t="s">
        <v>1413</v>
      </c>
      <c r="C69" s="6">
        <v>1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1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</row>
    <row r="70" spans="1:18">
      <c r="A70">
        <v>5681664</v>
      </c>
      <c r="B70" t="s">
        <v>997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</row>
    <row r="71" spans="1:18">
      <c r="A71">
        <v>2787314</v>
      </c>
      <c r="B71" t="s">
        <v>1089</v>
      </c>
      <c r="C71" s="6">
        <v>1</v>
      </c>
      <c r="D71" s="6">
        <v>0</v>
      </c>
      <c r="E71" s="6">
        <v>0</v>
      </c>
      <c r="F71" s="6">
        <v>1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</row>
    <row r="72" spans="1:18">
      <c r="A72">
        <v>18917752</v>
      </c>
      <c r="B72" t="s">
        <v>1139</v>
      </c>
      <c r="C72" s="6">
        <v>1</v>
      </c>
      <c r="D72" s="6">
        <v>0</v>
      </c>
      <c r="E72" s="6">
        <v>0</v>
      </c>
      <c r="F72" s="6">
        <v>1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</row>
    <row r="73" spans="1:18">
      <c r="A73">
        <v>3384145</v>
      </c>
      <c r="B73" s="3" t="s">
        <v>2490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</row>
    <row r="74" spans="1:18">
      <c r="A74">
        <v>2839355</v>
      </c>
      <c r="B74" t="s">
        <v>1222</v>
      </c>
      <c r="C74" s="6">
        <v>1</v>
      </c>
      <c r="D74" s="6">
        <v>0</v>
      </c>
      <c r="E74" s="6">
        <v>0</v>
      </c>
      <c r="F74" s="6">
        <v>0</v>
      </c>
      <c r="G74" s="6">
        <v>1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</row>
    <row r="75" spans="1:18">
      <c r="A75">
        <v>18846058</v>
      </c>
      <c r="B75" t="s">
        <v>952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</row>
    <row r="76" spans="1:18">
      <c r="A76">
        <v>2914930</v>
      </c>
      <c r="B76" t="s">
        <v>1289</v>
      </c>
      <c r="C76" s="6">
        <v>1</v>
      </c>
      <c r="D76" s="6">
        <v>0</v>
      </c>
      <c r="E76" s="6">
        <v>0</v>
      </c>
      <c r="F76" s="6">
        <v>0</v>
      </c>
      <c r="G76" s="6">
        <v>1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</row>
    <row r="77" spans="1:18">
      <c r="A77">
        <v>3073221</v>
      </c>
      <c r="B77" t="s">
        <v>460</v>
      </c>
      <c r="C77" s="6">
        <v>1</v>
      </c>
      <c r="D77" s="6">
        <v>0</v>
      </c>
      <c r="E77" s="6">
        <v>1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</row>
    <row r="78" spans="1:18">
      <c r="A78">
        <v>2774362</v>
      </c>
      <c r="B78" t="s">
        <v>625</v>
      </c>
      <c r="C78" s="6">
        <v>1</v>
      </c>
      <c r="D78" s="6">
        <v>0</v>
      </c>
      <c r="E78" s="6">
        <v>0</v>
      </c>
      <c r="F78" s="6">
        <v>0</v>
      </c>
      <c r="G78" s="6">
        <v>0</v>
      </c>
      <c r="H78" s="6">
        <v>1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</row>
    <row r="79" spans="1:18">
      <c r="A79">
        <v>7727057</v>
      </c>
      <c r="B79" t="s">
        <v>314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>
        <v>10625905</v>
      </c>
      <c r="B80" s="3" t="s">
        <v>2395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</row>
    <row r="81" spans="1:18">
      <c r="A81">
        <v>2887631</v>
      </c>
      <c r="B81" t="s">
        <v>1607</v>
      </c>
      <c r="C81" s="6">
        <v>1</v>
      </c>
      <c r="D81" s="6">
        <v>1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</row>
    <row r="82" spans="1:18">
      <c r="A82">
        <v>1735298</v>
      </c>
      <c r="B82" t="s">
        <v>1598</v>
      </c>
      <c r="C82" s="6">
        <v>1</v>
      </c>
      <c r="D82" s="6">
        <v>1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</row>
    <row r="83" spans="1:18">
      <c r="A83">
        <v>2899302</v>
      </c>
      <c r="B83" t="s">
        <v>2364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</row>
    <row r="84" spans="1:18">
      <c r="A84">
        <v>7804018</v>
      </c>
      <c r="B84" t="s">
        <v>857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>
        <v>21379638</v>
      </c>
      <c r="B85" t="s">
        <v>833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>
        <v>21509808</v>
      </c>
      <c r="B86" t="s">
        <v>907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>
        <v>5976201</v>
      </c>
      <c r="B87" t="s">
        <v>838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>
        <v>21509808</v>
      </c>
      <c r="B88" t="s">
        <v>1157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</row>
  </sheetData>
  <autoFilter ref="B2:S88">
    <sortState ref="B3:S88">
      <sortCondition descending="1" ref="C2:C88"/>
    </sortState>
  </autoFilter>
  <conditionalFormatting sqref="B2 A3">
    <cfRule type="containsText" dxfId="20" priority="2" operator="containsText" text="gold">
      <formula>NOT(ISERROR(SEARCH("gold",A2)))</formula>
    </cfRule>
    <cfRule type="containsText" dxfId="19" priority="3" operator="containsText" text="an ice cold hour">
      <formula>NOT(ISERROR(SEARCH("an ice cold hour",A2)))</formula>
    </cfRule>
    <cfRule type="containsText" dxfId="18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R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9"/>
  <sheetViews>
    <sheetView showRuler="0" workbookViewId="0">
      <selection activeCell="E7" sqref="E7"/>
    </sheetView>
  </sheetViews>
  <sheetFormatPr baseColWidth="10" defaultRowHeight="15" x14ac:dyDescent="0"/>
  <cols>
    <col min="1" max="1" width="9.1640625" bestFit="1" customWidth="1"/>
    <col min="2" max="2" width="28.1640625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B1" t="s">
        <v>2494</v>
      </c>
      <c r="C1">
        <f>SUM(C3:C209)</f>
        <v>469</v>
      </c>
      <c r="D1">
        <f t="shared" ref="D1:R1" si="0">SUM(D3:D209)</f>
        <v>30</v>
      </c>
      <c r="E1">
        <f t="shared" si="0"/>
        <v>35</v>
      </c>
      <c r="F1">
        <f t="shared" si="0"/>
        <v>34</v>
      </c>
      <c r="G1">
        <f t="shared" si="0"/>
        <v>28</v>
      </c>
      <c r="H1">
        <f t="shared" si="0"/>
        <v>26</v>
      </c>
      <c r="I1">
        <f t="shared" si="0"/>
        <v>36</v>
      </c>
      <c r="J1">
        <f t="shared" si="0"/>
        <v>33</v>
      </c>
      <c r="K1">
        <f t="shared" si="0"/>
        <v>29</v>
      </c>
      <c r="L1">
        <f t="shared" si="0"/>
        <v>29</v>
      </c>
      <c r="M1">
        <f t="shared" si="0"/>
        <v>24</v>
      </c>
      <c r="N1">
        <f t="shared" si="0"/>
        <v>24</v>
      </c>
      <c r="O1">
        <f t="shared" si="0"/>
        <v>33</v>
      </c>
      <c r="P1">
        <f t="shared" si="0"/>
        <v>24</v>
      </c>
      <c r="Q1">
        <f t="shared" si="0"/>
        <v>35</v>
      </c>
      <c r="R1">
        <f t="shared" si="0"/>
        <v>19</v>
      </c>
    </row>
    <row r="2" spans="1:18">
      <c r="A2" t="s">
        <v>2495</v>
      </c>
      <c r="B2" t="s">
        <v>28</v>
      </c>
      <c r="C2" t="s">
        <v>2493</v>
      </c>
      <c r="D2" t="s">
        <v>1732</v>
      </c>
      <c r="E2" t="s">
        <v>1723</v>
      </c>
      <c r="F2" t="s">
        <v>1728</v>
      </c>
      <c r="G2" t="s">
        <v>1729</v>
      </c>
      <c r="H2" t="s">
        <v>1724</v>
      </c>
      <c r="I2" t="s">
        <v>1730</v>
      </c>
      <c r="J2" t="s">
        <v>1725</v>
      </c>
      <c r="K2" t="s">
        <v>2200</v>
      </c>
      <c r="L2" t="s">
        <v>1721</v>
      </c>
      <c r="M2" t="s">
        <v>2201</v>
      </c>
      <c r="N2" t="s">
        <v>2491</v>
      </c>
      <c r="O2" t="s">
        <v>2492</v>
      </c>
      <c r="P2" t="s">
        <v>1726</v>
      </c>
      <c r="Q2" t="s">
        <v>1731</v>
      </c>
      <c r="R2" t="s">
        <v>1727</v>
      </c>
    </row>
    <row r="3" spans="1:18">
      <c r="A3">
        <v>65046</v>
      </c>
      <c r="B3" t="s">
        <v>55</v>
      </c>
      <c r="C3">
        <v>145</v>
      </c>
      <c r="D3">
        <v>1</v>
      </c>
      <c r="E3">
        <v>0</v>
      </c>
      <c r="F3">
        <v>0</v>
      </c>
      <c r="G3">
        <v>0</v>
      </c>
      <c r="H3">
        <v>0</v>
      </c>
      <c r="I3">
        <v>11</v>
      </c>
      <c r="J3">
        <v>12</v>
      </c>
      <c r="K3">
        <v>12</v>
      </c>
      <c r="L3">
        <v>20</v>
      </c>
      <c r="M3">
        <v>17</v>
      </c>
      <c r="N3">
        <v>17</v>
      </c>
      <c r="O3">
        <v>7</v>
      </c>
      <c r="P3">
        <v>21</v>
      </c>
      <c r="Q3">
        <v>1</v>
      </c>
      <c r="R3">
        <v>1</v>
      </c>
    </row>
    <row r="4" spans="1:18">
      <c r="A4">
        <v>243552</v>
      </c>
      <c r="B4" t="s">
        <v>99</v>
      </c>
      <c r="C4">
        <v>100</v>
      </c>
      <c r="D4">
        <v>22</v>
      </c>
      <c r="E4">
        <v>34</v>
      </c>
      <c r="F4">
        <v>11</v>
      </c>
      <c r="G4">
        <v>3</v>
      </c>
      <c r="H4">
        <v>6</v>
      </c>
      <c r="I4">
        <v>0</v>
      </c>
      <c r="J4">
        <v>0</v>
      </c>
      <c r="K4">
        <v>0</v>
      </c>
      <c r="L4">
        <v>7</v>
      </c>
      <c r="M4">
        <v>0</v>
      </c>
      <c r="N4">
        <v>0</v>
      </c>
      <c r="O4">
        <v>14</v>
      </c>
      <c r="P4">
        <v>0</v>
      </c>
      <c r="Q4">
        <v>1</v>
      </c>
      <c r="R4">
        <v>1</v>
      </c>
    </row>
    <row r="5" spans="1:18">
      <c r="A5">
        <v>211894</v>
      </c>
      <c r="B5" t="s">
        <v>545</v>
      </c>
      <c r="C5">
        <v>40</v>
      </c>
      <c r="D5">
        <v>0</v>
      </c>
      <c r="E5">
        <v>0</v>
      </c>
      <c r="F5">
        <v>11</v>
      </c>
      <c r="G5">
        <v>16</v>
      </c>
      <c r="H5">
        <v>13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>
        <v>65046</v>
      </c>
      <c r="B6" t="s">
        <v>967</v>
      </c>
      <c r="C6">
        <v>34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22</v>
      </c>
      <c r="R6">
        <v>12</v>
      </c>
    </row>
    <row r="7" spans="1:18">
      <c r="A7">
        <v>33388</v>
      </c>
      <c r="B7" t="s">
        <v>681</v>
      </c>
      <c r="C7">
        <v>16</v>
      </c>
      <c r="D7">
        <v>0</v>
      </c>
      <c r="E7">
        <v>0</v>
      </c>
      <c r="F7">
        <v>0</v>
      </c>
      <c r="G7">
        <v>0</v>
      </c>
      <c r="H7">
        <v>0</v>
      </c>
      <c r="I7">
        <v>8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>
        <v>65046</v>
      </c>
      <c r="B8" t="s">
        <v>1969</v>
      </c>
      <c r="C8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5</v>
      </c>
      <c r="L8">
        <v>0</v>
      </c>
      <c r="M8">
        <v>1</v>
      </c>
      <c r="N8">
        <v>2</v>
      </c>
      <c r="O8">
        <v>2</v>
      </c>
      <c r="P8">
        <v>0</v>
      </c>
      <c r="Q8">
        <v>0</v>
      </c>
      <c r="R8">
        <v>0</v>
      </c>
    </row>
    <row r="9" spans="1:18">
      <c r="A9">
        <v>26967</v>
      </c>
      <c r="B9" t="s">
        <v>747</v>
      </c>
      <c r="C9">
        <v>10</v>
      </c>
      <c r="D9">
        <v>0</v>
      </c>
      <c r="E9">
        <v>0</v>
      </c>
      <c r="F9">
        <v>0</v>
      </c>
      <c r="G9">
        <v>0</v>
      </c>
      <c r="H9">
        <v>0</v>
      </c>
      <c r="I9">
        <v>8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>
        <v>405671</v>
      </c>
      <c r="B10" t="s">
        <v>474</v>
      </c>
      <c r="C10">
        <v>10</v>
      </c>
      <c r="D10">
        <v>0</v>
      </c>
      <c r="E10">
        <v>0</v>
      </c>
      <c r="F10">
        <v>3</v>
      </c>
      <c r="G10">
        <v>3</v>
      </c>
      <c r="H10">
        <v>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>
        <v>65046</v>
      </c>
      <c r="B11" t="s">
        <v>92</v>
      </c>
      <c r="C11">
        <v>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</row>
    <row r="12" spans="1:18">
      <c r="A12">
        <v>65046</v>
      </c>
      <c r="B12" t="s">
        <v>2057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>
        <v>65046</v>
      </c>
      <c r="B13" t="s">
        <v>2003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>
        <v>53246</v>
      </c>
      <c r="B14" t="s">
        <v>222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</row>
    <row r="15" spans="1:18">
      <c r="A15">
        <v>65046</v>
      </c>
      <c r="B15" t="s">
        <v>2037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>
        <v>32650</v>
      </c>
      <c r="B16" t="s">
        <v>851</v>
      </c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</row>
    <row r="17" spans="1:18">
      <c r="A17">
        <v>190925</v>
      </c>
      <c r="B17" t="s">
        <v>1203</v>
      </c>
      <c r="C17">
        <v>3</v>
      </c>
      <c r="D17">
        <v>0</v>
      </c>
      <c r="E17">
        <v>0</v>
      </c>
      <c r="F17">
        <v>2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>
        <v>243552</v>
      </c>
      <c r="B18" t="s">
        <v>1625</v>
      </c>
      <c r="C18">
        <v>3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0</v>
      </c>
      <c r="R18">
        <v>0</v>
      </c>
    </row>
    <row r="19" spans="1:18">
      <c r="A19">
        <v>195120</v>
      </c>
      <c r="B19" t="s">
        <v>1251</v>
      </c>
      <c r="C19">
        <v>3</v>
      </c>
      <c r="D19">
        <v>0</v>
      </c>
      <c r="E19">
        <v>0</v>
      </c>
      <c r="F19">
        <v>0</v>
      </c>
      <c r="G19">
        <v>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>
        <v>65046</v>
      </c>
      <c r="B20" t="s">
        <v>1507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</v>
      </c>
      <c r="R20">
        <v>0</v>
      </c>
    </row>
    <row r="21" spans="1:18">
      <c r="A21">
        <v>32650</v>
      </c>
      <c r="B21" t="s">
        <v>757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</row>
    <row r="22" spans="1:18">
      <c r="A22">
        <v>243552</v>
      </c>
      <c r="B22" t="s">
        <v>4291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0</v>
      </c>
      <c r="R22">
        <v>0</v>
      </c>
    </row>
    <row r="23" spans="1:18">
      <c r="A23">
        <v>9938094</v>
      </c>
      <c r="B23" t="s">
        <v>732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>
        <v>9938094</v>
      </c>
      <c r="B24" t="s">
        <v>3195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>
        <v>243552</v>
      </c>
      <c r="B25" t="s">
        <v>2390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>
        <v>0</v>
      </c>
      <c r="Q25">
        <v>0</v>
      </c>
      <c r="R25">
        <v>0</v>
      </c>
    </row>
    <row r="26" spans="1:18">
      <c r="A26">
        <v>12419</v>
      </c>
      <c r="B26" s="3" t="s">
        <v>1371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>
        <v>227165</v>
      </c>
      <c r="B27" s="3" t="s">
        <v>1347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>
        <v>9938094</v>
      </c>
      <c r="B28" t="s">
        <v>3213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>
        <v>105196</v>
      </c>
      <c r="B29" t="s">
        <v>722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>
        <v>65046</v>
      </c>
      <c r="B30" t="s">
        <v>972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1</v>
      </c>
    </row>
    <row r="31" spans="1:18">
      <c r="A31">
        <v>182305</v>
      </c>
      <c r="B31" t="s">
        <v>3026</v>
      </c>
      <c r="C31">
        <v>2</v>
      </c>
      <c r="D31">
        <v>0</v>
      </c>
      <c r="E31">
        <v>0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>
        <v>211894</v>
      </c>
      <c r="B32" t="s">
        <v>3007</v>
      </c>
      <c r="C32">
        <v>2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>
        <v>194287</v>
      </c>
      <c r="B33" t="s">
        <v>3394</v>
      </c>
      <c r="C33">
        <v>2</v>
      </c>
      <c r="D33">
        <v>0</v>
      </c>
      <c r="E33">
        <v>0</v>
      </c>
      <c r="F33">
        <v>0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>
        <v>211156</v>
      </c>
      <c r="B34" t="s">
        <v>1612</v>
      </c>
      <c r="C34">
        <v>2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</row>
    <row r="35" spans="1:18">
      <c r="A35">
        <v>1598958</v>
      </c>
      <c r="B35" t="s">
        <v>4199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</row>
    <row r="36" spans="1:18">
      <c r="A36">
        <v>16071696</v>
      </c>
      <c r="B36" t="s">
        <v>1549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</row>
    <row r="37" spans="1:18">
      <c r="A37">
        <v>53246</v>
      </c>
      <c r="B37" t="s">
        <v>962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</row>
    <row r="38" spans="1:18">
      <c r="A38">
        <v>227165</v>
      </c>
      <c r="B38" t="s">
        <v>1514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</row>
    <row r="39" spans="1:18">
      <c r="A39">
        <v>112569</v>
      </c>
      <c r="B39" t="s">
        <v>1481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</row>
    <row r="40" spans="1:18">
      <c r="A40">
        <v>65046</v>
      </c>
      <c r="B40" t="s">
        <v>3681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</row>
    <row r="41" spans="1:18">
      <c r="A41">
        <v>65046</v>
      </c>
      <c r="B41" t="s">
        <v>3655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</row>
    <row r="42" spans="1:18">
      <c r="A42">
        <v>65046</v>
      </c>
      <c r="B42" t="s">
        <v>1486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</row>
    <row r="43" spans="1:18">
      <c r="A43">
        <v>65046</v>
      </c>
      <c r="B43" t="s">
        <v>1027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</row>
    <row r="44" spans="1:18">
      <c r="A44">
        <v>137069</v>
      </c>
      <c r="B44" t="s">
        <v>3650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</row>
    <row r="45" spans="1:18">
      <c r="A45">
        <v>7779849</v>
      </c>
      <c r="B45" s="3" t="s">
        <v>1049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</row>
    <row r="46" spans="1:18">
      <c r="A46">
        <v>243552</v>
      </c>
      <c r="B46" t="s">
        <v>2417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</row>
    <row r="47" spans="1:18">
      <c r="A47">
        <v>33388</v>
      </c>
      <c r="B47" t="s">
        <v>3981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>
        <v>32650</v>
      </c>
      <c r="B48" t="s">
        <v>913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</row>
    <row r="49" spans="1:18">
      <c r="A49">
        <v>26750</v>
      </c>
      <c r="B49" s="3" t="s">
        <v>3586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>
        <v>182305</v>
      </c>
      <c r="B50" t="s">
        <v>3352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>
        <v>65046</v>
      </c>
      <c r="B51" t="s">
        <v>2022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>
        <v>22465</v>
      </c>
      <c r="B52" t="s">
        <v>805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>
        <v>243552</v>
      </c>
      <c r="B53" t="s">
        <v>2732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>
        <v>33388</v>
      </c>
      <c r="B54" t="s">
        <v>3511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>
        <v>112569</v>
      </c>
      <c r="B55" t="s">
        <v>331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>
        <v>65046</v>
      </c>
      <c r="B56" t="s">
        <v>3998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>
        <v>65046</v>
      </c>
      <c r="B57" t="s">
        <v>3101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>
        <v>136859</v>
      </c>
      <c r="B58" t="s">
        <v>383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>
        <v>65046</v>
      </c>
      <c r="B59" t="s">
        <v>4229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</row>
    <row r="60" spans="1:18">
      <c r="A60">
        <v>32650</v>
      </c>
      <c r="B60" t="s">
        <v>1931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>
        <v>26750</v>
      </c>
      <c r="B61" t="s">
        <v>1413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>
        <v>105196</v>
      </c>
      <c r="B62" t="s">
        <v>997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</row>
    <row r="63" spans="1:18">
      <c r="A63">
        <v>8005</v>
      </c>
      <c r="B63" t="s">
        <v>1089</v>
      </c>
      <c r="C63">
        <v>1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>
        <v>37</v>
      </c>
      <c r="B64" t="s">
        <v>1139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>
        <v>182088</v>
      </c>
      <c r="B65" t="s">
        <v>3065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>
        <v>63929</v>
      </c>
      <c r="B66" t="s">
        <v>1691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>
        <v>1611</v>
      </c>
      <c r="B67" t="s">
        <v>3314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>
        <v>248121</v>
      </c>
      <c r="B68" t="s">
        <v>460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>
        <v>211894</v>
      </c>
      <c r="B69" t="s">
        <v>3081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>
        <v>893573</v>
      </c>
      <c r="B70" t="s">
        <v>3811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>
        <v>291075</v>
      </c>
      <c r="B71" t="s">
        <v>1607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>
        <v>243552</v>
      </c>
      <c r="B72" t="s">
        <v>3820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>
        <v>243552</v>
      </c>
      <c r="B73" t="s">
        <v>3788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</row>
    <row r="74" spans="1:18">
      <c r="A74">
        <v>211156</v>
      </c>
      <c r="B74" t="s">
        <v>1598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>
        <v>117288</v>
      </c>
      <c r="B75" t="s">
        <v>2364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</row>
    <row r="76" spans="1:18">
      <c r="A76">
        <v>16006710</v>
      </c>
      <c r="B76" t="s">
        <v>4045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>
        <v>211894</v>
      </c>
      <c r="B77" t="s">
        <v>4346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>
        <v>243552</v>
      </c>
      <c r="B78" t="s">
        <v>3432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>
        <v>16071696</v>
      </c>
      <c r="B79" t="s">
        <v>1476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>
        <v>16344</v>
      </c>
      <c r="B80" t="s">
        <v>3704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>
        <v>12952</v>
      </c>
      <c r="B81" t="s">
        <v>1567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>
        <v>12202</v>
      </c>
      <c r="B82" t="s">
        <v>3691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>
        <v>136479</v>
      </c>
      <c r="B83" t="s">
        <v>1562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>
        <v>1044631</v>
      </c>
      <c r="B84" t="s">
        <v>3626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>
        <v>105196</v>
      </c>
      <c r="B85" t="s">
        <v>3676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>
        <v>0</v>
      </c>
      <c r="B86" t="s">
        <v>1059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>
        <v>52844</v>
      </c>
      <c r="B87" t="s">
        <v>3802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>
        <v>13</v>
      </c>
      <c r="B88" t="s">
        <v>1851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>
        <v>198594</v>
      </c>
      <c r="B89" t="s">
        <v>3190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>
        <v>198594</v>
      </c>
      <c r="B90" t="s">
        <v>2665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>
        <v>0</v>
      </c>
      <c r="B91" t="s">
        <v>1974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>
        <v>12535</v>
      </c>
      <c r="B92" t="s">
        <v>4141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>
        <v>12535</v>
      </c>
      <c r="B93" t="s">
        <v>4062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>
        <v>65046</v>
      </c>
      <c r="B94" t="s">
        <v>320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>
        <v>65046</v>
      </c>
      <c r="B95" t="s">
        <v>1947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>
        <v>20088</v>
      </c>
      <c r="B96" t="s">
        <v>1877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>
        <v>12202</v>
      </c>
      <c r="B97" s="2" t="s">
        <v>2138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>
        <v>9938094</v>
      </c>
      <c r="B98" t="s">
        <v>3180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>
        <v>105196</v>
      </c>
      <c r="B99" s="3" t="s">
        <v>2764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>
        <v>7601343</v>
      </c>
      <c r="B100" t="s">
        <v>1828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>
        <v>94501</v>
      </c>
      <c r="B101" t="s">
        <v>1963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>
        <v>248121</v>
      </c>
      <c r="B102" t="s">
        <v>3423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>
        <v>1601533</v>
      </c>
      <c r="B103" t="s">
        <v>3529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>
        <v>1641683</v>
      </c>
      <c r="B104" t="s">
        <v>3917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>
        <v>1641683</v>
      </c>
      <c r="B105" t="s">
        <v>4254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>
        <v>18971601</v>
      </c>
      <c r="B106" t="s">
        <v>3071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>
        <v>0</v>
      </c>
      <c r="B107" t="s">
        <v>3763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>
        <v>243552</v>
      </c>
      <c r="B108" t="s">
        <v>3441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>
        <v>243552</v>
      </c>
      <c r="B109" t="s">
        <v>3016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>
        <v>243552</v>
      </c>
      <c r="B110" t="s">
        <v>2890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>
        <v>26028765</v>
      </c>
      <c r="B111" t="s">
        <v>229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>
        <v>25949727</v>
      </c>
      <c r="B112" t="s">
        <v>3145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>
        <v>9943077</v>
      </c>
      <c r="B113" t="s">
        <v>3564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>
        <v>0</v>
      </c>
      <c r="B114" s="3" t="s">
        <v>2150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>
        <v>12202</v>
      </c>
      <c r="B115" s="3" t="s">
        <v>4119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>
        <v>69615</v>
      </c>
      <c r="B116" s="3" t="s">
        <v>3118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>
        <v>12535</v>
      </c>
      <c r="B117" t="s">
        <v>2335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>
        <v>715067</v>
      </c>
      <c r="B118" t="s">
        <v>1865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>
        <v>16344</v>
      </c>
      <c r="B119" t="s">
        <v>1816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>
        <v>14275</v>
      </c>
      <c r="B120" t="s">
        <v>4028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>
        <v>65046</v>
      </c>
      <c r="B121" t="s">
        <v>1422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>
        <v>65046</v>
      </c>
      <c r="B122" t="s">
        <v>2612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>
        <v>65046</v>
      </c>
      <c r="B123" t="s">
        <v>4019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>
        <v>12680</v>
      </c>
      <c r="B124" t="s">
        <v>3185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>
        <v>12202</v>
      </c>
      <c r="B125" t="s">
        <v>3922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>
        <v>136479</v>
      </c>
      <c r="B126" t="s">
        <v>2276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>
        <v>17046</v>
      </c>
      <c r="B127" t="s">
        <v>3495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>
        <v>52352</v>
      </c>
      <c r="B128" t="s">
        <v>3127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>
        <v>102289</v>
      </c>
      <c r="B129" t="s">
        <v>2715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>
        <v>0</v>
      </c>
      <c r="B130" t="s">
        <v>2490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>
        <v>212533</v>
      </c>
      <c r="B131" t="s">
        <v>1222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>
        <v>195908</v>
      </c>
      <c r="B132" t="s">
        <v>1157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>
        <v>190708</v>
      </c>
      <c r="B133" t="s">
        <v>952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>
        <v>190957</v>
      </c>
      <c r="B134" t="s">
        <v>3384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>
        <v>216765</v>
      </c>
      <c r="B135" t="s">
        <v>1289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>
        <v>211894</v>
      </c>
      <c r="B136" t="s">
        <v>615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>
        <v>190708</v>
      </c>
      <c r="B137" t="s">
        <v>625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>
        <v>3925858</v>
      </c>
      <c r="B138" t="s">
        <v>3775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>
        <v>198742</v>
      </c>
      <c r="B139" t="s">
        <v>47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>
        <v>198742</v>
      </c>
      <c r="B140" t="s">
        <v>314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>
        <v>198742</v>
      </c>
      <c r="B141" t="s">
        <v>2395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>
        <v>243552</v>
      </c>
      <c r="B142" t="s">
        <v>636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>
        <v>243552</v>
      </c>
      <c r="B143" t="s">
        <v>3357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>
        <v>243552</v>
      </c>
      <c r="B144" t="s">
        <v>3319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>
        <v>198594</v>
      </c>
      <c r="B145" t="s">
        <v>3389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>
        <v>190708</v>
      </c>
      <c r="B146" t="s">
        <v>3090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>
        <v>191186</v>
      </c>
      <c r="B147" t="s">
        <v>2971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>
        <v>191186</v>
      </c>
      <c r="B148" t="s">
        <v>2675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>
        <v>314985</v>
      </c>
      <c r="B149" t="s">
        <v>3283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</sheetData>
  <autoFilter ref="A2:S149">
    <sortState ref="A3:S150">
      <sortCondition descending="1" ref="C2:C150"/>
    </sortState>
  </autoFilter>
  <conditionalFormatting sqref="B2 A1">
    <cfRule type="containsText" dxfId="17" priority="2" operator="containsText" text="gold">
      <formula>NOT(ISERROR(SEARCH("gold",A1)))</formula>
    </cfRule>
    <cfRule type="containsText" dxfId="16" priority="3" operator="containsText" text="an ice cold hour">
      <formula>NOT(ISERROR(SEARCH("an ice cold hour",A1)))</formula>
    </cfRule>
    <cfRule type="containsText" dxfId="15" priority="4" operator="containsText" text="a nice cold hour">
      <formula>NOT(ISERROR(SEARCH("a nice cold hour",A1)))</formula>
    </cfRule>
  </conditionalFormatting>
  <conditionalFormatting sqref="C3:C86 C1:R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R8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86 A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showRuler="0" topLeftCell="A70" workbookViewId="0">
      <selection activeCell="C7" sqref="C7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2494</v>
      </c>
      <c r="C1" s="6">
        <f>SUM(C3:C88)</f>
        <v>480</v>
      </c>
      <c r="D1" s="6">
        <f t="shared" ref="D1" si="0">SUM(D3:D88)</f>
        <v>0</v>
      </c>
    </row>
    <row r="2" spans="1:21">
      <c r="A2" t="s">
        <v>28</v>
      </c>
      <c r="B2" t="s">
        <v>2495</v>
      </c>
      <c r="C2" s="6" t="s">
        <v>2493</v>
      </c>
      <c r="D2" s="6" t="s">
        <v>2575</v>
      </c>
      <c r="E2" s="6" t="s">
        <v>2576</v>
      </c>
      <c r="F2" s="6" t="s">
        <v>2577</v>
      </c>
      <c r="G2" s="6" t="s">
        <v>2578</v>
      </c>
      <c r="H2" s="6" t="s">
        <v>2579</v>
      </c>
      <c r="I2" s="6" t="s">
        <v>2580</v>
      </c>
      <c r="J2" s="6" t="s">
        <v>2581</v>
      </c>
      <c r="K2" s="6" t="s">
        <v>2582</v>
      </c>
      <c r="L2" s="6" t="s">
        <v>2583</v>
      </c>
      <c r="M2" s="6" t="s">
        <v>2584</v>
      </c>
      <c r="N2" s="6" t="s">
        <v>2587</v>
      </c>
      <c r="O2" s="6" t="s">
        <v>2587</v>
      </c>
      <c r="P2" s="6" t="s">
        <v>2587</v>
      </c>
      <c r="Q2" s="6" t="s">
        <v>2585</v>
      </c>
      <c r="R2" s="6" t="s">
        <v>2586</v>
      </c>
    </row>
    <row r="3" spans="1:21">
      <c r="A3" t="s">
        <v>229</v>
      </c>
      <c r="B3">
        <v>27231154</v>
      </c>
      <c r="C3" s="6">
        <v>1</v>
      </c>
      <c r="D3" s="8" t="s">
        <v>2556</v>
      </c>
      <c r="E3" s="8">
        <v>1202389</v>
      </c>
      <c r="F3" s="8" t="s">
        <v>2546</v>
      </c>
      <c r="G3" s="8">
        <v>9937877</v>
      </c>
      <c r="H3" s="8" t="s">
        <v>2557</v>
      </c>
      <c r="I3" s="8">
        <v>12425</v>
      </c>
      <c r="J3" s="8" t="s">
        <v>2558</v>
      </c>
      <c r="K3" s="8">
        <v>16006650</v>
      </c>
      <c r="L3" s="8" t="s">
        <v>2509</v>
      </c>
      <c r="M3" s="8">
        <v>71813</v>
      </c>
      <c r="N3">
        <f t="shared" ref="N3:O22" si="1">($E3/MAX($E:$E))*($G3/MAX($G:$G))*($I3/MAX($I:$I))*($K3/MAX($K:$K))</f>
        <v>1.3279111741576113E-3</v>
      </c>
      <c r="O3">
        <f t="shared" si="1"/>
        <v>1.3279111741576113E-3</v>
      </c>
      <c r="P3">
        <f t="shared" ref="P3:P34" si="2">AVERAGE($E3/MAX($E:$E),$G3/MAX($G:$G),$I3/MAX($I:$I),$K3/MAX($K:$K))</f>
        <v>0.43988186131136708</v>
      </c>
      <c r="Q3">
        <f t="shared" ref="Q3:Q34" si="3">AVERAGE(E3,G3,I3,K3)</f>
        <v>6789835.25</v>
      </c>
      <c r="R3"/>
      <c r="S3"/>
      <c r="T3"/>
      <c r="U3"/>
    </row>
    <row r="4" spans="1:21">
      <c r="A4" t="s">
        <v>833</v>
      </c>
      <c r="B4">
        <v>21509808</v>
      </c>
      <c r="C4" s="6">
        <v>0</v>
      </c>
      <c r="D4" s="8" t="s">
        <v>2561</v>
      </c>
      <c r="E4" s="8">
        <v>5366299</v>
      </c>
      <c r="F4" s="8" t="s">
        <v>2558</v>
      </c>
      <c r="G4" s="8">
        <v>16006650</v>
      </c>
      <c r="H4" s="8" t="s">
        <v>2541</v>
      </c>
      <c r="I4" s="8">
        <v>12202</v>
      </c>
      <c r="J4" s="8" t="s">
        <v>2508</v>
      </c>
      <c r="K4" s="8">
        <v>52844</v>
      </c>
      <c r="L4" s="8" t="s">
        <v>2509</v>
      </c>
      <c r="M4" s="8">
        <v>71813</v>
      </c>
      <c r="N4">
        <f t="shared" si="1"/>
        <v>3.0948213765061197E-5</v>
      </c>
      <c r="O4">
        <f t="shared" si="1"/>
        <v>3.0948213765061197E-5</v>
      </c>
      <c r="P4">
        <f t="shared" si="2"/>
        <v>0.39016154956781374</v>
      </c>
      <c r="Q4">
        <f t="shared" si="3"/>
        <v>5359498.75</v>
      </c>
    </row>
    <row r="5" spans="1:21">
      <c r="A5" t="s">
        <v>857</v>
      </c>
      <c r="B5">
        <v>21509808</v>
      </c>
      <c r="C5" s="6">
        <v>0</v>
      </c>
      <c r="D5" s="8" t="s">
        <v>2561</v>
      </c>
      <c r="E5" s="8">
        <v>5366299</v>
      </c>
      <c r="F5" s="8" t="s">
        <v>2558</v>
      </c>
      <c r="G5" s="8">
        <v>16006650</v>
      </c>
      <c r="H5" s="8" t="s">
        <v>2541</v>
      </c>
      <c r="I5" s="8">
        <v>12202</v>
      </c>
      <c r="J5" s="8" t="s">
        <v>2508</v>
      </c>
      <c r="K5" s="8">
        <v>52844</v>
      </c>
      <c r="L5" s="8" t="s">
        <v>2509</v>
      </c>
      <c r="M5" s="8">
        <v>71813</v>
      </c>
      <c r="N5">
        <f t="shared" si="1"/>
        <v>3.0948213765061197E-5</v>
      </c>
      <c r="O5">
        <f t="shared" si="1"/>
        <v>3.0948213765061197E-5</v>
      </c>
      <c r="P5">
        <f t="shared" si="2"/>
        <v>0.39016154956781374</v>
      </c>
      <c r="Q5">
        <f t="shared" si="3"/>
        <v>5359498.75</v>
      </c>
      <c r="S5"/>
      <c r="T5"/>
      <c r="U5"/>
    </row>
    <row r="6" spans="1:21">
      <c r="A6" t="s">
        <v>907</v>
      </c>
      <c r="B6">
        <v>21379638</v>
      </c>
      <c r="C6" s="6">
        <v>0</v>
      </c>
      <c r="D6" s="8" t="s">
        <v>2561</v>
      </c>
      <c r="E6" s="8">
        <v>5366299</v>
      </c>
      <c r="F6" s="8" t="s">
        <v>2558</v>
      </c>
      <c r="G6" s="8">
        <v>16006650</v>
      </c>
      <c r="H6" s="8" t="s">
        <v>2566</v>
      </c>
      <c r="I6" s="8">
        <v>0</v>
      </c>
      <c r="J6" s="8" t="s">
        <v>2560</v>
      </c>
      <c r="K6" s="8">
        <v>6689</v>
      </c>
      <c r="L6" s="8" t="s">
        <v>2510</v>
      </c>
      <c r="M6" s="8"/>
      <c r="N6">
        <f t="shared" si="1"/>
        <v>0</v>
      </c>
      <c r="O6">
        <f t="shared" si="1"/>
        <v>0</v>
      </c>
      <c r="P6">
        <f t="shared" si="2"/>
        <v>0.38510058354623333</v>
      </c>
      <c r="Q6">
        <f t="shared" si="3"/>
        <v>5344909.5</v>
      </c>
      <c r="R6"/>
      <c r="S6"/>
      <c r="T6"/>
      <c r="U6"/>
    </row>
    <row r="7" spans="1:21">
      <c r="A7" t="s">
        <v>732</v>
      </c>
      <c r="B7">
        <v>20242118</v>
      </c>
      <c r="C7" s="6">
        <v>1</v>
      </c>
      <c r="D7" s="8" t="s">
        <v>2555</v>
      </c>
      <c r="E7" s="8">
        <v>9830601</v>
      </c>
      <c r="F7" s="8" t="s">
        <v>2546</v>
      </c>
      <c r="G7" s="8">
        <v>9937877</v>
      </c>
      <c r="H7" s="8" t="s">
        <v>2528</v>
      </c>
      <c r="I7" s="8">
        <v>217</v>
      </c>
      <c r="J7" s="8" t="s">
        <v>2516</v>
      </c>
      <c r="K7" s="8">
        <v>473423</v>
      </c>
      <c r="L7" s="8" t="s">
        <v>2510</v>
      </c>
      <c r="M7" s="8"/>
      <c r="N7">
        <f t="shared" si="1"/>
        <v>5.60810764692982E-6</v>
      </c>
      <c r="O7">
        <f t="shared" si="1"/>
        <v>5.60810764692982E-6</v>
      </c>
      <c r="P7">
        <f t="shared" si="2"/>
        <v>0.40998749732392031</v>
      </c>
      <c r="Q7">
        <f t="shared" si="3"/>
        <v>5060529.5</v>
      </c>
      <c r="S7"/>
      <c r="T7"/>
      <c r="U7"/>
    </row>
    <row r="8" spans="1:21">
      <c r="A8" t="s">
        <v>1476</v>
      </c>
      <c r="B8">
        <v>18917752</v>
      </c>
      <c r="C8" s="6">
        <v>1</v>
      </c>
      <c r="D8" s="8" t="s">
        <v>2568</v>
      </c>
      <c r="E8" s="8">
        <v>2774243</v>
      </c>
      <c r="F8" s="8" t="s">
        <v>2558</v>
      </c>
      <c r="G8" s="8">
        <v>16006650</v>
      </c>
      <c r="H8" s="8" t="s">
        <v>2541</v>
      </c>
      <c r="I8" s="8">
        <v>12202</v>
      </c>
      <c r="J8" s="8" t="s">
        <v>2508</v>
      </c>
      <c r="K8" s="8">
        <v>52844</v>
      </c>
      <c r="L8" s="8" t="s">
        <v>2509</v>
      </c>
      <c r="M8" s="8">
        <v>71813</v>
      </c>
      <c r="N8">
        <f t="shared" si="1"/>
        <v>1.5999456124271993E-5</v>
      </c>
      <c r="O8">
        <f t="shared" si="1"/>
        <v>1.5999456124271993E-5</v>
      </c>
      <c r="P8">
        <f t="shared" si="2"/>
        <v>0.32495506733825902</v>
      </c>
      <c r="Q8">
        <f t="shared" si="3"/>
        <v>4711484.75</v>
      </c>
      <c r="R8"/>
    </row>
    <row r="9" spans="1:21">
      <c r="A9" t="s">
        <v>1549</v>
      </c>
      <c r="B9">
        <v>18846058</v>
      </c>
      <c r="C9" s="6">
        <v>1</v>
      </c>
      <c r="D9" s="8" t="s">
        <v>2568</v>
      </c>
      <c r="E9" s="8">
        <v>2774243</v>
      </c>
      <c r="F9" s="8" t="s">
        <v>2558</v>
      </c>
      <c r="G9" s="8">
        <v>16006650</v>
      </c>
      <c r="H9" s="8" t="s">
        <v>2541</v>
      </c>
      <c r="I9" s="8">
        <v>12202</v>
      </c>
      <c r="J9" s="8" t="s">
        <v>2508</v>
      </c>
      <c r="K9" s="8">
        <v>52844</v>
      </c>
      <c r="L9" s="8" t="s">
        <v>2514</v>
      </c>
      <c r="M9" s="8">
        <v>119</v>
      </c>
      <c r="N9">
        <f t="shared" si="1"/>
        <v>1.5999456124271993E-5</v>
      </c>
      <c r="O9">
        <f t="shared" si="1"/>
        <v>1.5999456124271993E-5</v>
      </c>
      <c r="P9">
        <f t="shared" si="2"/>
        <v>0.32495506733825902</v>
      </c>
      <c r="Q9">
        <f t="shared" si="3"/>
        <v>4711484.75</v>
      </c>
      <c r="R9"/>
      <c r="S9"/>
      <c r="T9"/>
      <c r="U9"/>
    </row>
    <row r="10" spans="1:21">
      <c r="A10" t="s">
        <v>1828</v>
      </c>
      <c r="B10">
        <v>13039455</v>
      </c>
      <c r="C10" s="6">
        <v>1</v>
      </c>
      <c r="D10" s="8" t="s">
        <v>2561</v>
      </c>
      <c r="E10" s="8">
        <v>5366299</v>
      </c>
      <c r="F10" s="8" t="s">
        <v>2506</v>
      </c>
      <c r="G10" s="8">
        <v>7536297</v>
      </c>
      <c r="H10" s="8" t="s">
        <v>2541</v>
      </c>
      <c r="I10" s="8">
        <v>12202</v>
      </c>
      <c r="J10" s="8" t="s">
        <v>2508</v>
      </c>
      <c r="K10" s="8">
        <v>52844</v>
      </c>
      <c r="L10" s="8" t="s">
        <v>2509</v>
      </c>
      <c r="M10" s="8">
        <v>71813</v>
      </c>
      <c r="N10">
        <f t="shared" si="1"/>
        <v>1.4571127034887968E-5</v>
      </c>
      <c r="O10">
        <f t="shared" si="1"/>
        <v>1.4571127034887968E-5</v>
      </c>
      <c r="P10">
        <f t="shared" si="2"/>
        <v>0.25786726875327726</v>
      </c>
      <c r="Q10">
        <f t="shared" si="3"/>
        <v>3241910.5</v>
      </c>
      <c r="R10"/>
      <c r="S10"/>
      <c r="T10"/>
      <c r="U10"/>
    </row>
    <row r="11" spans="1:21">
      <c r="A11" t="s">
        <v>765</v>
      </c>
      <c r="B11">
        <v>10804076</v>
      </c>
      <c r="C11" s="6">
        <v>1</v>
      </c>
      <c r="D11" s="8" t="s">
        <v>2542</v>
      </c>
      <c r="E11" s="8">
        <v>794169</v>
      </c>
      <c r="F11" s="8" t="s">
        <v>2546</v>
      </c>
      <c r="G11" s="8">
        <v>9937877</v>
      </c>
      <c r="H11" s="8" t="s">
        <v>2528</v>
      </c>
      <c r="I11" s="8">
        <v>217</v>
      </c>
      <c r="J11" s="8" t="s">
        <v>2509</v>
      </c>
      <c r="K11" s="8">
        <v>71813</v>
      </c>
      <c r="L11" s="8" t="s">
        <v>2510</v>
      </c>
      <c r="M11" s="8"/>
      <c r="N11">
        <f t="shared" si="1"/>
        <v>6.8723128065258185E-8</v>
      </c>
      <c r="O11">
        <f t="shared" si="1"/>
        <v>6.8723128065258185E-8</v>
      </c>
      <c r="P11">
        <f t="shared" si="2"/>
        <v>0.17639194943758651</v>
      </c>
      <c r="Q11">
        <f t="shared" si="3"/>
        <v>2701019</v>
      </c>
      <c r="R11"/>
      <c r="S11"/>
      <c r="T11"/>
      <c r="U11"/>
    </row>
    <row r="12" spans="1:21">
      <c r="A12" t="s">
        <v>1049</v>
      </c>
      <c r="B12">
        <v>10625905</v>
      </c>
      <c r="C12" s="6">
        <v>1</v>
      </c>
      <c r="D12" s="8" t="s">
        <v>2568</v>
      </c>
      <c r="E12" s="8">
        <v>2774243</v>
      </c>
      <c r="F12" s="8" t="s">
        <v>2506</v>
      </c>
      <c r="G12" s="8">
        <v>7536297</v>
      </c>
      <c r="H12" s="8" t="s">
        <v>2511</v>
      </c>
      <c r="I12" s="8">
        <v>190708</v>
      </c>
      <c r="J12" s="8" t="s">
        <v>2508</v>
      </c>
      <c r="K12" s="8">
        <v>52844</v>
      </c>
      <c r="L12" s="8" t="s">
        <v>2509</v>
      </c>
      <c r="M12" s="8">
        <v>71813</v>
      </c>
      <c r="N12">
        <f t="shared" si="1"/>
        <v>1.1773366599003438E-4</v>
      </c>
      <c r="O12">
        <f t="shared" si="1"/>
        <v>1.1773366599003438E-4</v>
      </c>
      <c r="P12">
        <f t="shared" si="2"/>
        <v>0.25615306455719983</v>
      </c>
      <c r="Q12">
        <f t="shared" si="3"/>
        <v>2638523</v>
      </c>
      <c r="R12"/>
      <c r="S12"/>
      <c r="T12"/>
      <c r="U12"/>
    </row>
    <row r="13" spans="1:21">
      <c r="A13" t="s">
        <v>1963</v>
      </c>
      <c r="B13">
        <v>10039067</v>
      </c>
      <c r="C13" s="6">
        <v>1</v>
      </c>
      <c r="D13" s="8" t="s">
        <v>2546</v>
      </c>
      <c r="E13" s="8">
        <v>9937877</v>
      </c>
      <c r="F13" s="8" t="s">
        <v>2559</v>
      </c>
      <c r="G13" s="8">
        <v>94501</v>
      </c>
      <c r="H13" s="8" t="s">
        <v>2560</v>
      </c>
      <c r="I13" s="8">
        <v>6689</v>
      </c>
      <c r="J13" s="8" t="s">
        <v>2510</v>
      </c>
      <c r="K13" s="8"/>
      <c r="L13" s="8"/>
      <c r="M13" s="8"/>
      <c r="N13">
        <f t="shared" si="1"/>
        <v>0</v>
      </c>
      <c r="O13">
        <f t="shared" si="1"/>
        <v>0</v>
      </c>
      <c r="P13">
        <f t="shared" si="2"/>
        <v>0.25385515556020977</v>
      </c>
      <c r="Q13">
        <f t="shared" si="3"/>
        <v>3346355.6666666665</v>
      </c>
      <c r="R13"/>
      <c r="S13"/>
      <c r="T13"/>
      <c r="U13"/>
    </row>
    <row r="14" spans="1:21">
      <c r="A14" t="s">
        <v>2022</v>
      </c>
      <c r="B14">
        <v>9899984</v>
      </c>
      <c r="C14" s="6">
        <v>1</v>
      </c>
      <c r="D14" s="8" t="s">
        <v>2555</v>
      </c>
      <c r="E14" s="8">
        <v>9830601</v>
      </c>
      <c r="F14" s="8" t="s">
        <v>2541</v>
      </c>
      <c r="G14" s="8">
        <v>12202</v>
      </c>
      <c r="H14" s="8" t="s">
        <v>2508</v>
      </c>
      <c r="I14" s="8">
        <v>52844</v>
      </c>
      <c r="J14" s="8" t="s">
        <v>2521</v>
      </c>
      <c r="K14" s="8">
        <v>4337</v>
      </c>
      <c r="L14" s="8" t="s">
        <v>2510</v>
      </c>
      <c r="M14" s="8"/>
      <c r="N14">
        <f t="shared" si="1"/>
        <v>1.5361363416252396E-8</v>
      </c>
      <c r="O14">
        <f t="shared" si="1"/>
        <v>1.5361363416252396E-8</v>
      </c>
      <c r="P14">
        <f t="shared" si="2"/>
        <v>0.26635557769127227</v>
      </c>
      <c r="Q14">
        <f t="shared" si="3"/>
        <v>2474996</v>
      </c>
      <c r="R14"/>
      <c r="S14"/>
      <c r="T14"/>
      <c r="U14"/>
    </row>
    <row r="15" spans="1:21">
      <c r="A15" t="s">
        <v>1607</v>
      </c>
      <c r="B15">
        <v>9515028</v>
      </c>
      <c r="C15" s="6">
        <v>1</v>
      </c>
      <c r="D15" s="8" t="s">
        <v>2506</v>
      </c>
      <c r="E15" s="8">
        <v>7536297</v>
      </c>
      <c r="F15" s="8" t="s">
        <v>2511</v>
      </c>
      <c r="G15" s="8">
        <v>190708</v>
      </c>
      <c r="H15" s="8" t="s">
        <v>2508</v>
      </c>
      <c r="I15" s="8">
        <v>52844</v>
      </c>
      <c r="J15" s="8" t="s">
        <v>2517</v>
      </c>
      <c r="K15" s="8">
        <v>47523</v>
      </c>
      <c r="L15" s="8" t="s">
        <v>2518</v>
      </c>
      <c r="M15" s="8">
        <v>1687656</v>
      </c>
      <c r="N15">
        <f t="shared" si="1"/>
        <v>2.0167869248816358E-6</v>
      </c>
      <c r="O15">
        <f t="shared" si="1"/>
        <v>2.0167869248816358E-6</v>
      </c>
      <c r="P15">
        <f t="shared" si="2"/>
        <v>0.21210192605148853</v>
      </c>
      <c r="Q15">
        <f t="shared" si="3"/>
        <v>1956843</v>
      </c>
      <c r="R15"/>
    </row>
    <row r="16" spans="1:21">
      <c r="A16" t="s">
        <v>636</v>
      </c>
      <c r="B16">
        <v>8253272</v>
      </c>
      <c r="C16" s="6">
        <v>1</v>
      </c>
      <c r="D16" s="8" t="s">
        <v>2506</v>
      </c>
      <c r="E16" s="8">
        <v>7536297</v>
      </c>
      <c r="F16" s="8" t="s">
        <v>2511</v>
      </c>
      <c r="G16" s="8">
        <v>190708</v>
      </c>
      <c r="H16" s="8" t="s">
        <v>2508</v>
      </c>
      <c r="I16" s="8">
        <v>52844</v>
      </c>
      <c r="J16" s="8" t="s">
        <v>2516</v>
      </c>
      <c r="K16" s="8">
        <v>473423</v>
      </c>
      <c r="L16" s="8" t="s">
        <v>2510</v>
      </c>
      <c r="M16" s="8"/>
      <c r="N16">
        <f t="shared" si="1"/>
        <v>2.0091183560344226E-5</v>
      </c>
      <c r="O16">
        <f t="shared" si="1"/>
        <v>2.0091183560344226E-5</v>
      </c>
      <c r="P16">
        <f t="shared" si="2"/>
        <v>0.21875384884607704</v>
      </c>
      <c r="Q16">
        <f t="shared" si="3"/>
        <v>2063318</v>
      </c>
      <c r="R16"/>
    </row>
    <row r="17" spans="1:21">
      <c r="A17" t="s">
        <v>474</v>
      </c>
      <c r="B17">
        <v>8013781</v>
      </c>
      <c r="C17" s="6">
        <v>11</v>
      </c>
      <c r="D17" s="8" t="s">
        <v>2506</v>
      </c>
      <c r="E17" s="8">
        <v>7536297</v>
      </c>
      <c r="F17" s="8" t="s">
        <v>2511</v>
      </c>
      <c r="G17" s="8">
        <v>190708</v>
      </c>
      <c r="H17" s="8" t="s">
        <v>2526</v>
      </c>
      <c r="I17" s="8">
        <v>214963</v>
      </c>
      <c r="J17" s="8" t="s">
        <v>2509</v>
      </c>
      <c r="K17" s="8">
        <v>71813</v>
      </c>
      <c r="L17" s="8" t="s">
        <v>2510</v>
      </c>
      <c r="M17" s="8"/>
      <c r="N17">
        <f t="shared" si="1"/>
        <v>1.2397304510979053E-5</v>
      </c>
      <c r="O17">
        <f t="shared" si="1"/>
        <v>1.2397304510979053E-5</v>
      </c>
      <c r="P17">
        <f t="shared" si="2"/>
        <v>0.27014493346583895</v>
      </c>
      <c r="Q17">
        <f t="shared" si="3"/>
        <v>2003445.25</v>
      </c>
      <c r="R17"/>
      <c r="S17"/>
      <c r="T17"/>
      <c r="U17"/>
    </row>
    <row r="18" spans="1:21">
      <c r="A18" t="s">
        <v>460</v>
      </c>
      <c r="B18">
        <v>7856231</v>
      </c>
      <c r="C18" s="6">
        <v>1</v>
      </c>
      <c r="D18" s="8" t="s">
        <v>2506</v>
      </c>
      <c r="E18" s="8">
        <v>7536297</v>
      </c>
      <c r="F18" s="8" t="s">
        <v>2511</v>
      </c>
      <c r="G18" s="8">
        <v>190708</v>
      </c>
      <c r="H18" s="8" t="s">
        <v>2524</v>
      </c>
      <c r="I18" s="8">
        <v>57413</v>
      </c>
      <c r="J18" s="8" t="s">
        <v>2509</v>
      </c>
      <c r="K18" s="8">
        <v>71813</v>
      </c>
      <c r="L18" s="8" t="s">
        <v>2510</v>
      </c>
      <c r="M18" s="8"/>
      <c r="N18">
        <f t="shared" si="1"/>
        <v>3.3111114186573518E-6</v>
      </c>
      <c r="O18">
        <f t="shared" si="1"/>
        <v>3.3111114186573518E-6</v>
      </c>
      <c r="P18">
        <f t="shared" si="2"/>
        <v>0.21410643389622031</v>
      </c>
      <c r="Q18">
        <f t="shared" si="3"/>
        <v>1964057.75</v>
      </c>
      <c r="R18"/>
      <c r="S18"/>
      <c r="T18"/>
      <c r="U18"/>
    </row>
    <row r="19" spans="1:21">
      <c r="A19" t="s">
        <v>99</v>
      </c>
      <c r="B19">
        <v>7851662</v>
      </c>
      <c r="C19" s="6">
        <v>127</v>
      </c>
      <c r="D19" s="8" t="s">
        <v>2506</v>
      </c>
      <c r="E19" s="8">
        <v>7536297</v>
      </c>
      <c r="F19" s="8" t="s">
        <v>2511</v>
      </c>
      <c r="G19" s="8">
        <v>190708</v>
      </c>
      <c r="H19" s="8" t="s">
        <v>2508</v>
      </c>
      <c r="I19" s="8">
        <v>52844</v>
      </c>
      <c r="J19" s="8" t="s">
        <v>2509</v>
      </c>
      <c r="K19" s="8">
        <v>71813</v>
      </c>
      <c r="L19" s="8" t="s">
        <v>2510</v>
      </c>
      <c r="M19" s="8"/>
      <c r="N19">
        <f t="shared" si="1"/>
        <v>3.0476089353897044E-6</v>
      </c>
      <c r="O19">
        <f t="shared" si="1"/>
        <v>3.0476089353897044E-6</v>
      </c>
      <c r="P19">
        <f t="shared" si="2"/>
        <v>0.21248129962434731</v>
      </c>
      <c r="Q19">
        <f t="shared" si="3"/>
        <v>1962915.5</v>
      </c>
      <c r="R19">
        <v>1</v>
      </c>
    </row>
    <row r="20" spans="1:21">
      <c r="A20" t="s">
        <v>1289</v>
      </c>
      <c r="B20">
        <v>7824875</v>
      </c>
      <c r="C20" s="6">
        <v>1</v>
      </c>
      <c r="D20" s="8" t="s">
        <v>2506</v>
      </c>
      <c r="E20" s="8">
        <v>7536297</v>
      </c>
      <c r="F20" s="8" t="s">
        <v>2511</v>
      </c>
      <c r="G20" s="8">
        <v>190708</v>
      </c>
      <c r="H20" s="8" t="s">
        <v>2525</v>
      </c>
      <c r="I20" s="8">
        <v>26057</v>
      </c>
      <c r="J20" s="8" t="s">
        <v>2509</v>
      </c>
      <c r="K20" s="8">
        <v>71813</v>
      </c>
      <c r="L20" s="8" t="s">
        <v>2510</v>
      </c>
      <c r="M20" s="8"/>
      <c r="N20">
        <f t="shared" si="1"/>
        <v>1.5027542583727486E-6</v>
      </c>
      <c r="O20">
        <f t="shared" si="1"/>
        <v>1.5027542583727486E-6</v>
      </c>
      <c r="P20">
        <f t="shared" si="2"/>
        <v>0.20295350979272958</v>
      </c>
      <c r="Q20">
        <f t="shared" si="3"/>
        <v>1956218.75</v>
      </c>
      <c r="S20"/>
      <c r="T20"/>
      <c r="U20"/>
    </row>
    <row r="21" spans="1:21">
      <c r="A21" t="s">
        <v>1222</v>
      </c>
      <c r="B21">
        <v>7820643</v>
      </c>
      <c r="C21" s="6">
        <v>1</v>
      </c>
      <c r="D21" s="8" t="s">
        <v>2506</v>
      </c>
      <c r="E21" s="8">
        <v>7536297</v>
      </c>
      <c r="F21" s="8" t="s">
        <v>2511</v>
      </c>
      <c r="G21" s="8">
        <v>190708</v>
      </c>
      <c r="H21" s="8" t="s">
        <v>2530</v>
      </c>
      <c r="I21" s="8">
        <v>21825</v>
      </c>
      <c r="J21" s="8" t="s">
        <v>2509</v>
      </c>
      <c r="K21" s="8">
        <v>71813</v>
      </c>
      <c r="L21" s="8" t="s">
        <v>2510</v>
      </c>
      <c r="M21" s="8"/>
      <c r="N21">
        <f t="shared" si="1"/>
        <v>1.258687173849071E-6</v>
      </c>
      <c r="O21">
        <f t="shared" si="1"/>
        <v>1.258687173849071E-6</v>
      </c>
      <c r="P21">
        <f t="shared" si="2"/>
        <v>0.20144824206706391</v>
      </c>
      <c r="Q21">
        <f t="shared" si="3"/>
        <v>1955160.75</v>
      </c>
      <c r="R21"/>
    </row>
    <row r="22" spans="1:21">
      <c r="A22" t="s">
        <v>545</v>
      </c>
      <c r="B22">
        <v>7820004</v>
      </c>
      <c r="C22" s="6">
        <v>30</v>
      </c>
      <c r="D22" s="8" t="s">
        <v>2506</v>
      </c>
      <c r="E22" s="8">
        <v>7536297</v>
      </c>
      <c r="F22" s="8" t="s">
        <v>2511</v>
      </c>
      <c r="G22" s="8">
        <v>190708</v>
      </c>
      <c r="H22" s="8" t="s">
        <v>2523</v>
      </c>
      <c r="I22" s="8">
        <v>21186</v>
      </c>
      <c r="J22" s="8" t="s">
        <v>2509</v>
      </c>
      <c r="K22" s="8">
        <v>71813</v>
      </c>
      <c r="L22" s="8" t="s">
        <v>2510</v>
      </c>
      <c r="M22" s="8"/>
      <c r="N22">
        <f t="shared" si="1"/>
        <v>1.221834889583799E-6</v>
      </c>
      <c r="O22">
        <f t="shared" si="1"/>
        <v>1.221834889583799E-6</v>
      </c>
      <c r="P22">
        <f t="shared" si="2"/>
        <v>0.20122095802247497</v>
      </c>
      <c r="Q22">
        <f t="shared" si="3"/>
        <v>1955001</v>
      </c>
      <c r="R22"/>
      <c r="S22"/>
      <c r="T22"/>
      <c r="U22"/>
    </row>
    <row r="23" spans="1:21">
      <c r="A23" t="s">
        <v>47</v>
      </c>
      <c r="B23">
        <v>7806852</v>
      </c>
      <c r="C23" s="6">
        <v>1</v>
      </c>
      <c r="D23" s="8" t="s">
        <v>2506</v>
      </c>
      <c r="E23" s="8">
        <v>7536297</v>
      </c>
      <c r="F23" s="8" t="s">
        <v>2511</v>
      </c>
      <c r="G23" s="8">
        <v>190708</v>
      </c>
      <c r="H23" s="8" t="s">
        <v>2519</v>
      </c>
      <c r="I23" s="8">
        <v>8034</v>
      </c>
      <c r="J23" s="8" t="s">
        <v>2509</v>
      </c>
      <c r="K23" s="8">
        <v>71813</v>
      </c>
      <c r="L23" s="8" t="s">
        <v>2510</v>
      </c>
      <c r="M23" s="8"/>
      <c r="N23">
        <f t="shared" ref="N23:O42" si="4">($E23/MAX($E:$E))*($G23/MAX($G:$G))*($I23/MAX($I:$I))*($K23/MAX($K:$K))</f>
        <v>4.6333529231172669E-7</v>
      </c>
      <c r="O23">
        <f t="shared" si="4"/>
        <v>4.6333529231172669E-7</v>
      </c>
      <c r="P23">
        <f t="shared" si="2"/>
        <v>0.19654296153666334</v>
      </c>
      <c r="Q23">
        <f t="shared" si="3"/>
        <v>1951713</v>
      </c>
      <c r="S23"/>
      <c r="T23"/>
      <c r="U23"/>
    </row>
    <row r="24" spans="1:21">
      <c r="A24" t="s">
        <v>1157</v>
      </c>
      <c r="B24">
        <v>7804018</v>
      </c>
      <c r="C24" s="6">
        <v>1</v>
      </c>
      <c r="D24" s="8" t="s">
        <v>2506</v>
      </c>
      <c r="E24" s="8">
        <v>7536297</v>
      </c>
      <c r="F24" s="8" t="s">
        <v>2511</v>
      </c>
      <c r="G24" s="8">
        <v>190708</v>
      </c>
      <c r="H24" s="8" t="s">
        <v>2529</v>
      </c>
      <c r="I24" s="8">
        <v>5200</v>
      </c>
      <c r="J24" s="8" t="s">
        <v>2509</v>
      </c>
      <c r="K24" s="8">
        <v>71813</v>
      </c>
      <c r="L24" s="8" t="s">
        <v>2510</v>
      </c>
      <c r="M24" s="8"/>
      <c r="N24">
        <f t="shared" si="4"/>
        <v>2.9989339308202375E-7</v>
      </c>
      <c r="O24">
        <f t="shared" si="4"/>
        <v>2.9989339308202375E-7</v>
      </c>
      <c r="P24">
        <f t="shared" si="2"/>
        <v>0.1955349443498636</v>
      </c>
      <c r="Q24">
        <f t="shared" si="3"/>
        <v>1951004.5</v>
      </c>
      <c r="S24"/>
      <c r="T24"/>
      <c r="U24"/>
    </row>
    <row r="25" spans="1:21">
      <c r="A25" t="s">
        <v>1251</v>
      </c>
      <c r="B25">
        <v>7803230</v>
      </c>
      <c r="C25" s="6">
        <v>3</v>
      </c>
      <c r="D25" s="8" t="s">
        <v>2506</v>
      </c>
      <c r="E25" s="8">
        <v>7536297</v>
      </c>
      <c r="F25" s="8" t="s">
        <v>2511</v>
      </c>
      <c r="G25" s="8">
        <v>190708</v>
      </c>
      <c r="H25" s="8" t="s">
        <v>2512</v>
      </c>
      <c r="I25" s="8">
        <v>4412</v>
      </c>
      <c r="J25" s="8" t="s">
        <v>2509</v>
      </c>
      <c r="K25" s="8">
        <v>71813</v>
      </c>
      <c r="L25" s="8" t="s">
        <v>2510</v>
      </c>
      <c r="M25" s="8"/>
      <c r="N25">
        <f t="shared" si="4"/>
        <v>2.5444800966882477E-7</v>
      </c>
      <c r="O25">
        <f t="shared" si="4"/>
        <v>2.5444800966882477E-7</v>
      </c>
      <c r="P25">
        <f t="shared" si="2"/>
        <v>0.19525466293024532</v>
      </c>
      <c r="Q25">
        <f t="shared" si="3"/>
        <v>1950807.5</v>
      </c>
      <c r="R25"/>
    </row>
    <row r="26" spans="1:21">
      <c r="A26" t="s">
        <v>1203</v>
      </c>
      <c r="B26">
        <v>7799035</v>
      </c>
      <c r="C26" s="6">
        <v>3</v>
      </c>
      <c r="D26" s="8" t="s">
        <v>2506</v>
      </c>
      <c r="E26" s="8">
        <v>7536297</v>
      </c>
      <c r="F26" s="8" t="s">
        <v>2511</v>
      </c>
      <c r="G26" s="8">
        <v>190708</v>
      </c>
      <c r="H26" s="8" t="s">
        <v>2528</v>
      </c>
      <c r="I26" s="8">
        <v>217</v>
      </c>
      <c r="J26" s="8" t="s">
        <v>2509</v>
      </c>
      <c r="K26" s="8">
        <v>71813</v>
      </c>
      <c r="L26" s="8" t="s">
        <v>2510</v>
      </c>
      <c r="M26" s="8"/>
      <c r="N26">
        <f t="shared" si="4"/>
        <v>1.25147819805383E-8</v>
      </c>
      <c r="O26">
        <f t="shared" si="4"/>
        <v>1.25147819805383E-8</v>
      </c>
      <c r="P26">
        <f t="shared" si="2"/>
        <v>0.1937625556265668</v>
      </c>
      <c r="Q26">
        <f t="shared" si="3"/>
        <v>1949758.75</v>
      </c>
      <c r="R26">
        <v>1</v>
      </c>
      <c r="S26"/>
      <c r="T26"/>
      <c r="U26"/>
    </row>
    <row r="27" spans="1:21">
      <c r="A27" t="s">
        <v>1625</v>
      </c>
      <c r="B27">
        <v>7779968</v>
      </c>
      <c r="C27" s="6">
        <v>1</v>
      </c>
      <c r="D27" s="8" t="s">
        <v>2506</v>
      </c>
      <c r="E27" s="8">
        <v>7536297</v>
      </c>
      <c r="F27" s="8" t="s">
        <v>2511</v>
      </c>
      <c r="G27" s="8">
        <v>190708</v>
      </c>
      <c r="H27" s="8" t="s">
        <v>2508</v>
      </c>
      <c r="I27" s="8">
        <v>52844</v>
      </c>
      <c r="J27" s="8" t="s">
        <v>2514</v>
      </c>
      <c r="K27" s="8">
        <v>119</v>
      </c>
      <c r="L27" s="8" t="s">
        <v>2510</v>
      </c>
      <c r="M27" s="8"/>
      <c r="N27">
        <f t="shared" si="4"/>
        <v>5.0501366509040814E-9</v>
      </c>
      <c r="O27">
        <f t="shared" si="4"/>
        <v>5.0501366509040814E-9</v>
      </c>
      <c r="P27">
        <f t="shared" si="2"/>
        <v>0.21136154627183446</v>
      </c>
      <c r="Q27">
        <f t="shared" si="3"/>
        <v>1944992</v>
      </c>
      <c r="R27"/>
      <c r="S27"/>
      <c r="T27"/>
      <c r="U27"/>
    </row>
    <row r="28" spans="1:21">
      <c r="A28" t="s">
        <v>615</v>
      </c>
      <c r="B28">
        <v>7752528</v>
      </c>
      <c r="C28" s="6">
        <v>2</v>
      </c>
      <c r="D28" s="8" t="s">
        <v>2506</v>
      </c>
      <c r="E28" s="8">
        <v>7536297</v>
      </c>
      <c r="F28" s="8" t="s">
        <v>2511</v>
      </c>
      <c r="G28" s="8">
        <v>190708</v>
      </c>
      <c r="H28" s="8" t="s">
        <v>2523</v>
      </c>
      <c r="I28" s="8">
        <v>21186</v>
      </c>
      <c r="J28" s="8" t="s">
        <v>2521</v>
      </c>
      <c r="K28" s="8">
        <v>4337</v>
      </c>
      <c r="L28" s="8" t="s">
        <v>2510</v>
      </c>
      <c r="M28" s="8"/>
      <c r="N28">
        <f t="shared" si="4"/>
        <v>7.3790231798211138E-8</v>
      </c>
      <c r="O28">
        <f t="shared" si="4"/>
        <v>7.3790231798211138E-8</v>
      </c>
      <c r="P28">
        <f t="shared" si="2"/>
        <v>0.20016708353905716</v>
      </c>
      <c r="Q28">
        <f t="shared" si="3"/>
        <v>1938132</v>
      </c>
      <c r="S28"/>
      <c r="T28"/>
      <c r="U28"/>
    </row>
    <row r="29" spans="1:21">
      <c r="A29" t="s">
        <v>1598</v>
      </c>
      <c r="B29">
        <v>7747572</v>
      </c>
      <c r="C29" s="6">
        <v>1</v>
      </c>
      <c r="D29" s="8" t="s">
        <v>2506</v>
      </c>
      <c r="E29" s="8">
        <v>7536297</v>
      </c>
      <c r="F29" s="8" t="s">
        <v>2511</v>
      </c>
      <c r="G29" s="8">
        <v>190708</v>
      </c>
      <c r="H29" s="8" t="s">
        <v>2513</v>
      </c>
      <c r="I29" s="8">
        <v>20448</v>
      </c>
      <c r="J29" s="8" t="s">
        <v>2514</v>
      </c>
      <c r="K29" s="8">
        <v>119</v>
      </c>
      <c r="L29" s="8" t="s">
        <v>2510</v>
      </c>
      <c r="M29" s="8"/>
      <c r="N29">
        <f t="shared" si="4"/>
        <v>1.9541517341171496E-9</v>
      </c>
      <c r="O29">
        <f t="shared" si="4"/>
        <v>1.9541517341171496E-9</v>
      </c>
      <c r="P29">
        <f t="shared" si="2"/>
        <v>0.19983870760438055</v>
      </c>
      <c r="Q29">
        <f t="shared" si="3"/>
        <v>1936893</v>
      </c>
    </row>
    <row r="30" spans="1:21">
      <c r="A30" t="s">
        <v>1612</v>
      </c>
      <c r="B30">
        <v>7747545</v>
      </c>
      <c r="C30" s="6">
        <v>1</v>
      </c>
      <c r="D30" s="8" t="s">
        <v>2506</v>
      </c>
      <c r="E30" s="8">
        <v>7536297</v>
      </c>
      <c r="F30" s="8" t="s">
        <v>2511</v>
      </c>
      <c r="G30" s="8">
        <v>190708</v>
      </c>
      <c r="H30" s="8" t="s">
        <v>2513</v>
      </c>
      <c r="I30" s="8">
        <v>20448</v>
      </c>
      <c r="J30" s="8" t="s">
        <v>2515</v>
      </c>
      <c r="K30" s="8">
        <v>92</v>
      </c>
      <c r="L30" s="8" t="s">
        <v>2510</v>
      </c>
      <c r="M30" s="8"/>
      <c r="N30">
        <f t="shared" si="4"/>
        <v>1.5107727692334268E-9</v>
      </c>
      <c r="O30">
        <f t="shared" si="4"/>
        <v>1.5107727692334268E-9</v>
      </c>
      <c r="P30">
        <f t="shared" si="2"/>
        <v>0.1998382859046495</v>
      </c>
      <c r="Q30">
        <f t="shared" si="3"/>
        <v>1936886.25</v>
      </c>
      <c r="R30"/>
      <c r="S30"/>
      <c r="T30"/>
      <c r="U30"/>
    </row>
    <row r="31" spans="1:21">
      <c r="A31" s="3" t="s">
        <v>2395</v>
      </c>
      <c r="B31">
        <v>7742433</v>
      </c>
      <c r="C31" s="6">
        <v>1</v>
      </c>
      <c r="D31" s="8" t="s">
        <v>2506</v>
      </c>
      <c r="E31" s="8">
        <v>7536297</v>
      </c>
      <c r="F31" s="8" t="s">
        <v>2511</v>
      </c>
      <c r="G31" s="8">
        <v>190708</v>
      </c>
      <c r="H31" s="8" t="s">
        <v>2519</v>
      </c>
      <c r="I31" s="8">
        <v>8034</v>
      </c>
      <c r="J31" s="8" t="s">
        <v>2520</v>
      </c>
      <c r="K31" s="8">
        <v>7394</v>
      </c>
      <c r="L31" s="8" t="s">
        <v>2510</v>
      </c>
      <c r="M31" s="8"/>
      <c r="N31">
        <f t="shared" si="4"/>
        <v>4.7705863163395306E-8</v>
      </c>
      <c r="O31">
        <f t="shared" si="4"/>
        <v>4.7705863163395306E-8</v>
      </c>
      <c r="P31">
        <f t="shared" si="2"/>
        <v>0.19553683283390544</v>
      </c>
      <c r="Q31">
        <f t="shared" si="3"/>
        <v>1935608.25</v>
      </c>
      <c r="R31"/>
    </row>
    <row r="32" spans="1:21">
      <c r="A32" t="s">
        <v>314</v>
      </c>
      <c r="B32">
        <v>7739376</v>
      </c>
      <c r="C32" s="6">
        <v>1</v>
      </c>
      <c r="D32" s="8" t="s">
        <v>2506</v>
      </c>
      <c r="E32" s="8">
        <v>7536297</v>
      </c>
      <c r="F32" s="8" t="s">
        <v>2511</v>
      </c>
      <c r="G32" s="8">
        <v>190708</v>
      </c>
      <c r="H32" s="8" t="s">
        <v>2519</v>
      </c>
      <c r="I32" s="8">
        <v>8034</v>
      </c>
      <c r="J32" s="8" t="s">
        <v>2521</v>
      </c>
      <c r="K32" s="8">
        <v>4337</v>
      </c>
      <c r="L32" s="8" t="s">
        <v>2510</v>
      </c>
      <c r="M32" s="8"/>
      <c r="N32">
        <f t="shared" si="4"/>
        <v>2.7982192120590404E-8</v>
      </c>
      <c r="O32">
        <f t="shared" si="4"/>
        <v>2.7982192120590404E-8</v>
      </c>
      <c r="P32">
        <f t="shared" si="2"/>
        <v>0.19548908705324552</v>
      </c>
      <c r="Q32">
        <f t="shared" si="3"/>
        <v>1934844</v>
      </c>
    </row>
    <row r="33" spans="1:21">
      <c r="A33" t="s">
        <v>625</v>
      </c>
      <c r="B33">
        <v>7727322</v>
      </c>
      <c r="C33" s="6">
        <v>1</v>
      </c>
      <c r="D33" s="8" t="s">
        <v>2506</v>
      </c>
      <c r="E33" s="8">
        <v>7536297</v>
      </c>
      <c r="F33" s="8" t="s">
        <v>2511</v>
      </c>
      <c r="G33" s="8">
        <v>190708</v>
      </c>
      <c r="H33" s="8" t="s">
        <v>2522</v>
      </c>
      <c r="I33" s="8">
        <v>317</v>
      </c>
      <c r="J33" s="8" t="s">
        <v>2510</v>
      </c>
      <c r="K33" s="8"/>
      <c r="L33" s="8"/>
      <c r="M33" s="8"/>
      <c r="N33">
        <f t="shared" si="4"/>
        <v>0</v>
      </c>
      <c r="O33">
        <f t="shared" si="4"/>
        <v>0</v>
      </c>
      <c r="P33">
        <f t="shared" si="2"/>
        <v>0.19267651237960901</v>
      </c>
      <c r="Q33">
        <f t="shared" si="3"/>
        <v>2575774</v>
      </c>
      <c r="R33"/>
      <c r="S33"/>
      <c r="T33"/>
      <c r="U33"/>
    </row>
    <row r="34" spans="1:21">
      <c r="A34" t="s">
        <v>952</v>
      </c>
      <c r="B34">
        <v>7727057</v>
      </c>
      <c r="C34" s="6">
        <v>1</v>
      </c>
      <c r="D34" s="8" t="s">
        <v>2506</v>
      </c>
      <c r="E34" s="8">
        <v>7536297</v>
      </c>
      <c r="F34" s="8" t="s">
        <v>2511</v>
      </c>
      <c r="G34" s="8">
        <v>190708</v>
      </c>
      <c r="H34" s="8" t="s">
        <v>2527</v>
      </c>
      <c r="I34" s="8">
        <v>52</v>
      </c>
      <c r="J34" s="8" t="s">
        <v>2510</v>
      </c>
      <c r="K34" s="8"/>
      <c r="L34" s="8"/>
      <c r="M34" s="8"/>
      <c r="N34">
        <f t="shared" si="4"/>
        <v>0</v>
      </c>
      <c r="O34">
        <f t="shared" si="4"/>
        <v>0</v>
      </c>
      <c r="P34">
        <f t="shared" si="2"/>
        <v>0.19258225530321452</v>
      </c>
      <c r="Q34">
        <f t="shared" si="3"/>
        <v>2575685.6666666665</v>
      </c>
      <c r="R34"/>
      <c r="S34"/>
      <c r="T34"/>
      <c r="U34"/>
    </row>
    <row r="35" spans="1:21">
      <c r="A35" s="3" t="s">
        <v>2364</v>
      </c>
      <c r="B35">
        <v>7725398</v>
      </c>
      <c r="C35" s="6">
        <v>1</v>
      </c>
      <c r="D35" s="8" t="s">
        <v>2506</v>
      </c>
      <c r="E35" s="8">
        <v>7536297</v>
      </c>
      <c r="F35" s="8" t="s">
        <v>2507</v>
      </c>
      <c r="G35" s="8">
        <v>64444</v>
      </c>
      <c r="H35" s="8" t="s">
        <v>2508</v>
      </c>
      <c r="I35" s="8">
        <v>52844</v>
      </c>
      <c r="J35" s="8" t="s">
        <v>2509</v>
      </c>
      <c r="K35" s="8">
        <v>71813</v>
      </c>
      <c r="L35" s="8" t="s">
        <v>2510</v>
      </c>
      <c r="M35" s="8"/>
      <c r="N35">
        <f t="shared" si="4"/>
        <v>1.0298472546104731E-6</v>
      </c>
      <c r="O35">
        <f t="shared" si="4"/>
        <v>1.0298472546104731E-6</v>
      </c>
      <c r="P35">
        <f t="shared" ref="P35:P66" si="5">AVERAGE($E35/MAX($E:$E),$G35/MAX($G:$G),$I35/MAX($I:$I),$K35/MAX($K:$K))</f>
        <v>0.21050924425985817</v>
      </c>
      <c r="Q35">
        <f t="shared" ref="Q35:Q66" si="6">AVERAGE(E35,G35,I35,K35)</f>
        <v>1931349.5</v>
      </c>
      <c r="R35"/>
      <c r="S35"/>
      <c r="T35"/>
      <c r="U35"/>
    </row>
    <row r="36" spans="1:21">
      <c r="A36" t="s">
        <v>1691</v>
      </c>
      <c r="B36">
        <v>7672039</v>
      </c>
      <c r="C36" s="6">
        <v>2</v>
      </c>
      <c r="D36" s="8" t="s">
        <v>2506</v>
      </c>
      <c r="E36" s="8">
        <v>7536297</v>
      </c>
      <c r="F36" s="8" t="s">
        <v>2533</v>
      </c>
      <c r="G36" s="8">
        <v>11085</v>
      </c>
      <c r="H36" s="8" t="s">
        <v>2508</v>
      </c>
      <c r="I36" s="8">
        <v>52844</v>
      </c>
      <c r="J36" s="8" t="s">
        <v>2509</v>
      </c>
      <c r="K36" s="8">
        <v>71813</v>
      </c>
      <c r="L36" s="8" t="s">
        <v>2510</v>
      </c>
      <c r="M36" s="8"/>
      <c r="N36">
        <f t="shared" si="4"/>
        <v>1.7714382746814439E-7</v>
      </c>
      <c r="O36">
        <f t="shared" si="4"/>
        <v>1.7714382746814439E-7</v>
      </c>
      <c r="P36">
        <f t="shared" si="5"/>
        <v>0.2096758562617449</v>
      </c>
      <c r="Q36">
        <f t="shared" si="6"/>
        <v>1918009.75</v>
      </c>
      <c r="R36"/>
    </row>
    <row r="37" spans="1:21">
      <c r="A37" t="s">
        <v>1139</v>
      </c>
      <c r="B37">
        <v>7536334</v>
      </c>
      <c r="C37" s="6">
        <v>1</v>
      </c>
      <c r="D37" s="8" t="s">
        <v>2506</v>
      </c>
      <c r="E37" s="8">
        <v>7536297</v>
      </c>
      <c r="F37" s="8" t="s">
        <v>2534</v>
      </c>
      <c r="G37" s="8">
        <v>37</v>
      </c>
      <c r="H37" s="8" t="s">
        <v>2535</v>
      </c>
      <c r="I37" s="8">
        <v>0</v>
      </c>
      <c r="J37" s="8" t="s">
        <v>2510</v>
      </c>
      <c r="K37" s="8"/>
      <c r="L37" s="8"/>
      <c r="M37" s="8"/>
      <c r="N37">
        <f t="shared" si="4"/>
        <v>0</v>
      </c>
      <c r="O37">
        <f t="shared" si="4"/>
        <v>0</v>
      </c>
      <c r="P37">
        <f t="shared" si="5"/>
        <v>0.189585762929872</v>
      </c>
      <c r="Q37">
        <f t="shared" si="6"/>
        <v>2512111.3333333335</v>
      </c>
    </row>
    <row r="38" spans="1:21">
      <c r="A38" s="3" t="s">
        <v>2490</v>
      </c>
      <c r="B38">
        <v>7536297</v>
      </c>
      <c r="C38" s="6">
        <v>1</v>
      </c>
      <c r="D38" s="8" t="s">
        <v>2506</v>
      </c>
      <c r="E38" s="8">
        <v>7536297</v>
      </c>
      <c r="F38" s="8" t="s">
        <v>2531</v>
      </c>
      <c r="G38" s="8">
        <v>0</v>
      </c>
      <c r="H38" s="8" t="s">
        <v>2532</v>
      </c>
      <c r="I38" s="8">
        <v>0</v>
      </c>
      <c r="J38" s="8" t="s">
        <v>2510</v>
      </c>
      <c r="K38" s="8"/>
      <c r="L38" s="8"/>
      <c r="M38" s="8"/>
      <c r="N38">
        <f t="shared" si="4"/>
        <v>0</v>
      </c>
      <c r="O38">
        <f t="shared" si="4"/>
        <v>0</v>
      </c>
      <c r="P38">
        <f t="shared" si="5"/>
        <v>0.18958518504505539</v>
      </c>
      <c r="Q38">
        <f t="shared" si="6"/>
        <v>2512099</v>
      </c>
      <c r="R38"/>
      <c r="S38"/>
      <c r="T38"/>
      <c r="U38"/>
    </row>
    <row r="39" spans="1:21">
      <c r="A39" t="s">
        <v>838</v>
      </c>
      <c r="B39">
        <v>5976201</v>
      </c>
      <c r="C39" s="6">
        <v>0</v>
      </c>
      <c r="D39" s="8" t="s">
        <v>2561</v>
      </c>
      <c r="E39" s="8">
        <v>5366299</v>
      </c>
      <c r="F39" s="8" t="s">
        <v>2541</v>
      </c>
      <c r="G39" s="8">
        <v>12202</v>
      </c>
      <c r="H39" s="8" t="s">
        <v>2547</v>
      </c>
      <c r="I39" s="8">
        <v>124277</v>
      </c>
      <c r="J39" s="8" t="s">
        <v>2516</v>
      </c>
      <c r="K39" s="8">
        <v>473423</v>
      </c>
      <c r="L39" s="8" t="s">
        <v>2510</v>
      </c>
      <c r="M39" s="8"/>
      <c r="N39">
        <f t="shared" si="4"/>
        <v>2.1526804634478519E-6</v>
      </c>
      <c r="O39">
        <f t="shared" si="4"/>
        <v>2.1526804634478519E-6</v>
      </c>
      <c r="P39">
        <f t="shared" si="5"/>
        <v>0.18678457289303221</v>
      </c>
      <c r="Q39">
        <f t="shared" si="6"/>
        <v>1494050.25</v>
      </c>
    </row>
    <row r="40" spans="1:21">
      <c r="A40" t="s">
        <v>320</v>
      </c>
      <c r="B40">
        <v>5904768</v>
      </c>
      <c r="C40" s="6">
        <v>1</v>
      </c>
      <c r="D40" s="8" t="s">
        <v>2561</v>
      </c>
      <c r="E40" s="8">
        <v>5366299</v>
      </c>
      <c r="F40" s="8" t="s">
        <v>2541</v>
      </c>
      <c r="G40" s="8">
        <v>12202</v>
      </c>
      <c r="H40" s="8" t="s">
        <v>2508</v>
      </c>
      <c r="I40" s="8">
        <v>52844</v>
      </c>
      <c r="J40" s="8" t="s">
        <v>2516</v>
      </c>
      <c r="K40" s="8">
        <v>473423</v>
      </c>
      <c r="L40" s="8" t="s">
        <v>2510</v>
      </c>
      <c r="M40" s="8"/>
      <c r="N40">
        <f t="shared" si="4"/>
        <v>9.1534432284685242E-7</v>
      </c>
      <c r="O40">
        <f t="shared" si="4"/>
        <v>9.1534432284685242E-7</v>
      </c>
      <c r="P40">
        <f t="shared" si="5"/>
        <v>0.16137677765497083</v>
      </c>
      <c r="Q40">
        <f t="shared" si="6"/>
        <v>1476192</v>
      </c>
      <c r="S40"/>
      <c r="T40"/>
      <c r="U40"/>
    </row>
    <row r="41" spans="1:21">
      <c r="A41" t="s">
        <v>1877</v>
      </c>
      <c r="B41">
        <v>5859810</v>
      </c>
      <c r="C41" s="6">
        <v>1</v>
      </c>
      <c r="D41" s="8" t="s">
        <v>2561</v>
      </c>
      <c r="E41" s="8">
        <v>5366299</v>
      </c>
      <c r="F41" s="8" t="s">
        <v>2541</v>
      </c>
      <c r="G41" s="8">
        <v>12202</v>
      </c>
      <c r="H41" s="8" t="s">
        <v>2563</v>
      </c>
      <c r="I41" s="8">
        <v>7886</v>
      </c>
      <c r="J41" s="8" t="s">
        <v>2516</v>
      </c>
      <c r="K41" s="8">
        <v>473423</v>
      </c>
      <c r="L41" s="8" t="s">
        <v>2510</v>
      </c>
      <c r="M41" s="8"/>
      <c r="N41">
        <f t="shared" si="4"/>
        <v>1.365983901667224E-7</v>
      </c>
      <c r="O41">
        <f t="shared" si="4"/>
        <v>1.365983901667224E-7</v>
      </c>
      <c r="P41">
        <f t="shared" si="5"/>
        <v>0.14538579787933825</v>
      </c>
      <c r="Q41">
        <f t="shared" si="6"/>
        <v>1464952.5</v>
      </c>
      <c r="R41"/>
    </row>
    <row r="42" spans="1:21">
      <c r="A42" s="3" t="s">
        <v>2417</v>
      </c>
      <c r="B42">
        <v>5681664</v>
      </c>
      <c r="C42" s="6">
        <v>1</v>
      </c>
      <c r="D42" s="8" t="s">
        <v>2561</v>
      </c>
      <c r="E42" s="8">
        <v>5366299</v>
      </c>
      <c r="F42" s="8" t="s">
        <v>2511</v>
      </c>
      <c r="G42" s="8">
        <v>190708</v>
      </c>
      <c r="H42" s="8" t="s">
        <v>2508</v>
      </c>
      <c r="I42" s="8">
        <v>52844</v>
      </c>
      <c r="J42" s="8" t="s">
        <v>2509</v>
      </c>
      <c r="K42" s="8">
        <v>71813</v>
      </c>
      <c r="L42" s="8" t="s">
        <v>2510</v>
      </c>
      <c r="M42" s="8"/>
      <c r="N42">
        <f t="shared" si="4"/>
        <v>2.1700817765505843E-6</v>
      </c>
      <c r="O42">
        <f t="shared" si="4"/>
        <v>2.1700817765505843E-6</v>
      </c>
      <c r="P42">
        <f t="shared" si="5"/>
        <v>0.1578922259217849</v>
      </c>
      <c r="Q42">
        <f t="shared" si="6"/>
        <v>1420416</v>
      </c>
    </row>
    <row r="43" spans="1:21">
      <c r="A43" t="s">
        <v>92</v>
      </c>
      <c r="B43">
        <v>5503158</v>
      </c>
      <c r="C43" s="6">
        <v>14</v>
      </c>
      <c r="D43" s="8" t="s">
        <v>2561</v>
      </c>
      <c r="E43" s="8">
        <v>5366299</v>
      </c>
      <c r="F43" s="8" t="s">
        <v>2541</v>
      </c>
      <c r="G43" s="8">
        <v>12202</v>
      </c>
      <c r="H43" s="8" t="s">
        <v>2508</v>
      </c>
      <c r="I43" s="8">
        <v>52844</v>
      </c>
      <c r="J43" s="8" t="s">
        <v>2509</v>
      </c>
      <c r="K43" s="8">
        <v>71813</v>
      </c>
      <c r="L43" s="8" t="s">
        <v>2510</v>
      </c>
      <c r="M43" s="8"/>
      <c r="N43">
        <f t="shared" ref="N43:O62" si="7">($E43/MAX($E:$E))*($G43/MAX($G:$G))*($I43/MAX($I:$I))*($K43/MAX($K:$K))</f>
        <v>1.3884754618301396E-7</v>
      </c>
      <c r="O43">
        <f t="shared" si="7"/>
        <v>1.3884754618301396E-7</v>
      </c>
      <c r="P43">
        <f t="shared" si="5"/>
        <v>0.15510422843324109</v>
      </c>
      <c r="Q43">
        <f t="shared" si="6"/>
        <v>1375789.5</v>
      </c>
      <c r="R43"/>
      <c r="S43"/>
      <c r="T43"/>
      <c r="U43"/>
    </row>
    <row r="44" spans="1:21">
      <c r="A44" t="s">
        <v>1851</v>
      </c>
      <c r="B44">
        <v>5438125</v>
      </c>
      <c r="C44" s="6">
        <v>2</v>
      </c>
      <c r="D44" s="8" t="s">
        <v>2561</v>
      </c>
      <c r="E44" s="8">
        <v>5366299</v>
      </c>
      <c r="F44" s="8" t="s">
        <v>2567</v>
      </c>
      <c r="G44" s="8">
        <v>13</v>
      </c>
      <c r="H44" s="8" t="s">
        <v>2509</v>
      </c>
      <c r="I44" s="8">
        <v>71813</v>
      </c>
      <c r="J44" s="8" t="s">
        <v>2510</v>
      </c>
      <c r="K44" s="8"/>
      <c r="L44" s="8"/>
      <c r="M44" s="8"/>
      <c r="N44">
        <f t="shared" si="7"/>
        <v>0</v>
      </c>
      <c r="O44">
        <f t="shared" si="7"/>
        <v>0</v>
      </c>
      <c r="P44">
        <f t="shared" si="5"/>
        <v>0.16053927071184446</v>
      </c>
      <c r="Q44">
        <f t="shared" si="6"/>
        <v>1812708.3333333333</v>
      </c>
      <c r="R44"/>
      <c r="S44"/>
      <c r="T44"/>
      <c r="U44"/>
    </row>
    <row r="45" spans="1:21">
      <c r="A45" t="s">
        <v>1947</v>
      </c>
      <c r="B45">
        <v>5431345</v>
      </c>
      <c r="C45" s="6">
        <v>2</v>
      </c>
      <c r="D45" s="8" t="s">
        <v>2561</v>
      </c>
      <c r="E45" s="8">
        <v>5366299</v>
      </c>
      <c r="F45" s="8" t="s">
        <v>2541</v>
      </c>
      <c r="G45" s="8">
        <v>12202</v>
      </c>
      <c r="H45" s="8" t="s">
        <v>2508</v>
      </c>
      <c r="I45" s="8">
        <v>52844</v>
      </c>
      <c r="J45" s="8" t="s">
        <v>2564</v>
      </c>
      <c r="K45" s="8">
        <v>0</v>
      </c>
      <c r="L45" s="8" t="s">
        <v>2510</v>
      </c>
      <c r="M45" s="8"/>
      <c r="N45">
        <f t="shared" si="7"/>
        <v>0</v>
      </c>
      <c r="O45">
        <f t="shared" si="7"/>
        <v>0</v>
      </c>
      <c r="P45">
        <f t="shared" si="5"/>
        <v>0.1539826164782099</v>
      </c>
      <c r="Q45">
        <f t="shared" si="6"/>
        <v>1357836.25</v>
      </c>
    </row>
    <row r="46" spans="1:21">
      <c r="A46" t="s">
        <v>913</v>
      </c>
      <c r="B46">
        <v>5399068</v>
      </c>
      <c r="C46" s="6">
        <v>1</v>
      </c>
      <c r="D46" s="8" t="s">
        <v>2561</v>
      </c>
      <c r="E46" s="8">
        <v>5366299</v>
      </c>
      <c r="F46" s="8" t="s">
        <v>2541</v>
      </c>
      <c r="G46" s="8">
        <v>12202</v>
      </c>
      <c r="H46" s="8" t="s">
        <v>2513</v>
      </c>
      <c r="I46" s="8">
        <v>20448</v>
      </c>
      <c r="J46" s="8" t="s">
        <v>2514</v>
      </c>
      <c r="K46" s="8">
        <v>119</v>
      </c>
      <c r="L46" s="8" t="s">
        <v>2510</v>
      </c>
      <c r="M46" s="8"/>
      <c r="N46">
        <f t="shared" si="7"/>
        <v>8.903018034915701E-11</v>
      </c>
      <c r="O46">
        <f t="shared" si="7"/>
        <v>8.903018034915701E-11</v>
      </c>
      <c r="P46">
        <f t="shared" si="5"/>
        <v>0.14246163641327433</v>
      </c>
      <c r="Q46">
        <f t="shared" si="6"/>
        <v>1349767</v>
      </c>
      <c r="R46"/>
      <c r="S46"/>
      <c r="T46"/>
      <c r="U46"/>
    </row>
    <row r="47" spans="1:21">
      <c r="A47" t="s">
        <v>2138</v>
      </c>
      <c r="B47">
        <v>5378501</v>
      </c>
      <c r="C47" s="6">
        <v>1</v>
      </c>
      <c r="D47" s="8" t="s">
        <v>2561</v>
      </c>
      <c r="E47" s="8">
        <v>5366299</v>
      </c>
      <c r="F47" s="8" t="s">
        <v>2541</v>
      </c>
      <c r="G47" s="8">
        <v>12202</v>
      </c>
      <c r="H47" s="8" t="s">
        <v>2562</v>
      </c>
      <c r="I47" s="8">
        <v>0</v>
      </c>
      <c r="J47" s="8" t="s">
        <v>2532</v>
      </c>
      <c r="K47" s="8">
        <v>0</v>
      </c>
      <c r="L47" s="8" t="s">
        <v>2510</v>
      </c>
      <c r="M47" s="8"/>
      <c r="N47">
        <f t="shared" si="7"/>
        <v>0</v>
      </c>
      <c r="O47">
        <f t="shared" si="7"/>
        <v>0</v>
      </c>
      <c r="P47">
        <f t="shared" si="5"/>
        <v>0.13518668838391015</v>
      </c>
      <c r="Q47">
        <f t="shared" si="6"/>
        <v>1344625.25</v>
      </c>
    </row>
    <row r="48" spans="1:21">
      <c r="A48" t="s">
        <v>1974</v>
      </c>
      <c r="B48">
        <v>5366299</v>
      </c>
      <c r="C48" s="6">
        <v>1</v>
      </c>
      <c r="D48" s="8" t="s">
        <v>2561</v>
      </c>
      <c r="E48" s="8">
        <v>5366299</v>
      </c>
      <c r="F48" s="8" t="s">
        <v>2565</v>
      </c>
      <c r="G48" s="8">
        <v>0</v>
      </c>
      <c r="H48" s="8" t="s">
        <v>2532</v>
      </c>
      <c r="I48" s="8">
        <v>0</v>
      </c>
      <c r="J48" s="8" t="s">
        <v>2510</v>
      </c>
      <c r="K48" s="8"/>
      <c r="L48" s="8"/>
      <c r="M48" s="8"/>
      <c r="N48">
        <f t="shared" si="7"/>
        <v>0</v>
      </c>
      <c r="O48">
        <f t="shared" si="7"/>
        <v>0</v>
      </c>
      <c r="P48">
        <f t="shared" si="5"/>
        <v>0.13499611134249298</v>
      </c>
      <c r="Q48">
        <f t="shared" si="6"/>
        <v>1788766.3333333333</v>
      </c>
      <c r="R48"/>
      <c r="S48"/>
      <c r="T48"/>
      <c r="U48"/>
    </row>
    <row r="49" spans="1:21">
      <c r="A49" t="s">
        <v>1562</v>
      </c>
      <c r="B49">
        <v>3384145</v>
      </c>
      <c r="C49" s="6">
        <v>1</v>
      </c>
      <c r="D49" s="8" t="s">
        <v>2568</v>
      </c>
      <c r="E49" s="8">
        <v>2774243</v>
      </c>
      <c r="F49" s="8" t="s">
        <v>2541</v>
      </c>
      <c r="G49" s="8">
        <v>12202</v>
      </c>
      <c r="H49" s="8" t="s">
        <v>2547</v>
      </c>
      <c r="I49" s="8">
        <v>124277</v>
      </c>
      <c r="J49" s="8" t="s">
        <v>2516</v>
      </c>
      <c r="K49" s="8">
        <v>473423</v>
      </c>
      <c r="L49" s="8" t="s">
        <v>2510</v>
      </c>
      <c r="M49" s="8"/>
      <c r="N49">
        <f t="shared" si="7"/>
        <v>1.1128822130404881E-6</v>
      </c>
      <c r="O49">
        <f t="shared" si="7"/>
        <v>1.1128822130404881E-6</v>
      </c>
      <c r="P49">
        <f t="shared" si="5"/>
        <v>0.12157809066347749</v>
      </c>
      <c r="Q49">
        <f t="shared" si="6"/>
        <v>846036.25</v>
      </c>
      <c r="R49"/>
      <c r="S49"/>
      <c r="T49"/>
      <c r="U49"/>
    </row>
    <row r="50" spans="1:21">
      <c r="A50" t="s">
        <v>1514</v>
      </c>
      <c r="B50">
        <v>3073221</v>
      </c>
      <c r="C50" s="6">
        <v>1</v>
      </c>
      <c r="D50" s="8" t="s">
        <v>2568</v>
      </c>
      <c r="E50" s="8">
        <v>2774243</v>
      </c>
      <c r="F50" s="8" t="s">
        <v>2541</v>
      </c>
      <c r="G50" s="8">
        <v>12202</v>
      </c>
      <c r="H50" s="8" t="s">
        <v>2526</v>
      </c>
      <c r="I50" s="8">
        <v>214963</v>
      </c>
      <c r="J50" s="8" t="s">
        <v>2509</v>
      </c>
      <c r="K50" s="8">
        <v>71813</v>
      </c>
      <c r="L50" s="8" t="s">
        <v>2510</v>
      </c>
      <c r="M50" s="8"/>
      <c r="N50">
        <f t="shared" si="7"/>
        <v>2.9199530692862529E-7</v>
      </c>
      <c r="O50">
        <f t="shared" si="7"/>
        <v>2.9199530692862529E-7</v>
      </c>
      <c r="P50">
        <f t="shared" si="5"/>
        <v>0.14756138004517802</v>
      </c>
      <c r="Q50">
        <f t="shared" si="6"/>
        <v>768305.25</v>
      </c>
    </row>
    <row r="51" spans="1:21">
      <c r="A51" t="s">
        <v>1481</v>
      </c>
      <c r="B51">
        <v>2914930</v>
      </c>
      <c r="C51" s="6">
        <v>1</v>
      </c>
      <c r="D51" s="8" t="s">
        <v>2568</v>
      </c>
      <c r="E51" s="8">
        <v>2774243</v>
      </c>
      <c r="F51" s="8" t="s">
        <v>2541</v>
      </c>
      <c r="G51" s="8">
        <v>12202</v>
      </c>
      <c r="H51" s="8" t="s">
        <v>2508</v>
      </c>
      <c r="I51" s="8">
        <v>52844</v>
      </c>
      <c r="J51" s="8" t="s">
        <v>2517</v>
      </c>
      <c r="K51" s="8">
        <v>47523</v>
      </c>
      <c r="L51" s="8" t="s">
        <v>2574</v>
      </c>
      <c r="M51" s="8">
        <v>28118</v>
      </c>
      <c r="N51">
        <f t="shared" si="7"/>
        <v>4.7501641717272389E-8</v>
      </c>
      <c r="O51">
        <f t="shared" si="7"/>
        <v>4.7501641717272389E-8</v>
      </c>
      <c r="P51">
        <f t="shared" si="5"/>
        <v>8.9518372630827625E-2</v>
      </c>
      <c r="Q51">
        <f t="shared" si="6"/>
        <v>721703</v>
      </c>
      <c r="R51"/>
      <c r="S51"/>
      <c r="T51"/>
      <c r="U51"/>
    </row>
    <row r="52" spans="1:21">
      <c r="A52" t="s">
        <v>967</v>
      </c>
      <c r="B52">
        <v>2911102</v>
      </c>
      <c r="C52" s="6">
        <v>30</v>
      </c>
      <c r="D52" s="8" t="s">
        <v>2568</v>
      </c>
      <c r="E52" s="8">
        <v>2774243</v>
      </c>
      <c r="F52" s="8" t="s">
        <v>2541</v>
      </c>
      <c r="G52" s="8">
        <v>12202</v>
      </c>
      <c r="H52" s="8" t="s">
        <v>2508</v>
      </c>
      <c r="I52" s="8">
        <v>52844</v>
      </c>
      <c r="J52" s="8" t="s">
        <v>2509</v>
      </c>
      <c r="K52" s="8">
        <v>71813</v>
      </c>
      <c r="L52" s="8" t="s">
        <v>2510</v>
      </c>
      <c r="M52" s="8"/>
      <c r="N52">
        <f t="shared" si="7"/>
        <v>7.1780725051921857E-8</v>
      </c>
      <c r="O52">
        <f t="shared" si="7"/>
        <v>7.1780725051921857E-8</v>
      </c>
      <c r="P52">
        <f t="shared" si="5"/>
        <v>8.9897746203686402E-2</v>
      </c>
      <c r="Q52">
        <f t="shared" si="6"/>
        <v>727775.5</v>
      </c>
      <c r="R52" s="6">
        <v>1</v>
      </c>
    </row>
    <row r="53" spans="1:21">
      <c r="A53" t="s">
        <v>962</v>
      </c>
      <c r="B53">
        <v>2899302</v>
      </c>
      <c r="C53" s="6">
        <v>1</v>
      </c>
      <c r="D53" s="8" t="s">
        <v>2568</v>
      </c>
      <c r="E53" s="8">
        <v>2774243</v>
      </c>
      <c r="F53" s="8" t="s">
        <v>2553</v>
      </c>
      <c r="G53" s="8">
        <v>402</v>
      </c>
      <c r="H53" s="8" t="s">
        <v>2508</v>
      </c>
      <c r="I53" s="8">
        <v>52844</v>
      </c>
      <c r="J53" s="8" t="s">
        <v>2509</v>
      </c>
      <c r="K53" s="8">
        <v>71813</v>
      </c>
      <c r="L53" s="8" t="s">
        <v>2510</v>
      </c>
      <c r="M53" s="8"/>
      <c r="N53">
        <f t="shared" si="7"/>
        <v>2.3648460474407951E-9</v>
      </c>
      <c r="O53">
        <f t="shared" si="7"/>
        <v>2.3648460474407951E-9</v>
      </c>
      <c r="P53">
        <f t="shared" si="5"/>
        <v>8.9713447802709317E-2</v>
      </c>
      <c r="Q53">
        <f t="shared" si="6"/>
        <v>724825.5</v>
      </c>
      <c r="R53"/>
      <c r="S53"/>
      <c r="T53"/>
      <c r="U53"/>
    </row>
    <row r="54" spans="1:21">
      <c r="A54" t="s">
        <v>1027</v>
      </c>
      <c r="B54">
        <v>2887631</v>
      </c>
      <c r="C54" s="6">
        <v>1</v>
      </c>
      <c r="D54" s="8" t="s">
        <v>2568</v>
      </c>
      <c r="E54" s="8">
        <v>2774243</v>
      </c>
      <c r="F54" s="8" t="s">
        <v>2541</v>
      </c>
      <c r="G54" s="8">
        <v>12202</v>
      </c>
      <c r="H54" s="8" t="s">
        <v>2508</v>
      </c>
      <c r="I54" s="8">
        <v>52844</v>
      </c>
      <c r="J54" s="8" t="s">
        <v>2572</v>
      </c>
      <c r="K54" s="8">
        <v>48342</v>
      </c>
      <c r="L54" s="8" t="s">
        <v>2510</v>
      </c>
      <c r="M54" s="8"/>
      <c r="N54">
        <f t="shared" si="7"/>
        <v>4.8320273633743278E-8</v>
      </c>
      <c r="O54">
        <f t="shared" si="7"/>
        <v>4.8320273633743278E-8</v>
      </c>
      <c r="P54">
        <f t="shared" si="5"/>
        <v>8.9531164189336113E-2</v>
      </c>
      <c r="Q54">
        <f t="shared" si="6"/>
        <v>721907.75</v>
      </c>
      <c r="R54"/>
    </row>
    <row r="55" spans="1:21">
      <c r="A55" t="s">
        <v>1507</v>
      </c>
      <c r="B55">
        <v>2839381</v>
      </c>
      <c r="C55" s="6">
        <v>2</v>
      </c>
      <c r="D55" s="8" t="s">
        <v>2568</v>
      </c>
      <c r="E55" s="8">
        <v>2774243</v>
      </c>
      <c r="F55" s="8" t="s">
        <v>2541</v>
      </c>
      <c r="G55" s="8">
        <v>12202</v>
      </c>
      <c r="H55" s="8" t="s">
        <v>2508</v>
      </c>
      <c r="I55" s="8">
        <v>52844</v>
      </c>
      <c r="J55" s="8" t="s">
        <v>2515</v>
      </c>
      <c r="K55" s="8">
        <v>92</v>
      </c>
      <c r="L55" s="8" t="s">
        <v>2510</v>
      </c>
      <c r="M55" s="8"/>
      <c r="N55">
        <f t="shared" si="7"/>
        <v>9.1958652399660374E-11</v>
      </c>
      <c r="O55">
        <f t="shared" si="7"/>
        <v>9.1958652399660374E-11</v>
      </c>
      <c r="P55">
        <f t="shared" si="5"/>
        <v>8.8777571151442497E-2</v>
      </c>
      <c r="Q55">
        <f t="shared" si="6"/>
        <v>709845.25</v>
      </c>
      <c r="R55" s="6">
        <v>1</v>
      </c>
      <c r="S55"/>
      <c r="T55"/>
      <c r="U55"/>
    </row>
    <row r="56" spans="1:21">
      <c r="A56" t="s">
        <v>1486</v>
      </c>
      <c r="B56">
        <v>2839355</v>
      </c>
      <c r="C56" s="6">
        <v>1</v>
      </c>
      <c r="D56" s="8" t="s">
        <v>2568</v>
      </c>
      <c r="E56" s="8">
        <v>2774243</v>
      </c>
      <c r="F56" s="8" t="s">
        <v>2541</v>
      </c>
      <c r="G56" s="8">
        <v>12202</v>
      </c>
      <c r="H56" s="8" t="s">
        <v>2508</v>
      </c>
      <c r="I56" s="8">
        <v>52844</v>
      </c>
      <c r="J56" s="8" t="s">
        <v>2573</v>
      </c>
      <c r="K56" s="8">
        <v>66</v>
      </c>
      <c r="L56" s="8" t="s">
        <v>2510</v>
      </c>
      <c r="M56" s="8"/>
      <c r="N56">
        <f t="shared" si="7"/>
        <v>6.5970337591060692E-11</v>
      </c>
      <c r="O56">
        <f t="shared" si="7"/>
        <v>6.5970337591060692E-11</v>
      </c>
      <c r="P56">
        <f t="shared" si="5"/>
        <v>8.8777165070220002E-2</v>
      </c>
      <c r="Q56">
        <f t="shared" si="6"/>
        <v>709838.75</v>
      </c>
      <c r="S56"/>
      <c r="T56"/>
      <c r="U56"/>
    </row>
    <row r="57" spans="1:21">
      <c r="A57" t="s">
        <v>757</v>
      </c>
      <c r="B57">
        <v>2807012</v>
      </c>
      <c r="C57" s="6">
        <v>2</v>
      </c>
      <c r="D57" s="8" t="s">
        <v>2568</v>
      </c>
      <c r="E57" s="8">
        <v>2774243</v>
      </c>
      <c r="F57" s="8" t="s">
        <v>2541</v>
      </c>
      <c r="G57" s="8">
        <v>12202</v>
      </c>
      <c r="H57" s="8" t="s">
        <v>2513</v>
      </c>
      <c r="I57" s="8">
        <v>20448</v>
      </c>
      <c r="J57" s="8" t="s">
        <v>2514</v>
      </c>
      <c r="K57" s="8">
        <v>119</v>
      </c>
      <c r="L57" s="8" t="s">
        <v>2510</v>
      </c>
      <c r="M57" s="8"/>
      <c r="N57">
        <f t="shared" si="7"/>
        <v>4.6026387016896815E-11</v>
      </c>
      <c r="O57">
        <f t="shared" si="7"/>
        <v>4.6026387016896815E-11</v>
      </c>
      <c r="P57">
        <f t="shared" si="5"/>
        <v>7.7255154183719629E-2</v>
      </c>
      <c r="Q57">
        <f t="shared" si="6"/>
        <v>701753</v>
      </c>
      <c r="R57">
        <v>1</v>
      </c>
      <c r="S57"/>
      <c r="T57"/>
      <c r="U57"/>
    </row>
    <row r="58" spans="1:21">
      <c r="A58" t="s">
        <v>1567</v>
      </c>
      <c r="B58">
        <v>2787314</v>
      </c>
      <c r="C58" s="6">
        <v>1</v>
      </c>
      <c r="D58" s="8" t="s">
        <v>2568</v>
      </c>
      <c r="E58" s="8">
        <v>2774243</v>
      </c>
      <c r="F58" s="8" t="s">
        <v>2541</v>
      </c>
      <c r="G58" s="8">
        <v>12202</v>
      </c>
      <c r="H58" s="8" t="s">
        <v>2571</v>
      </c>
      <c r="I58" s="8">
        <v>750</v>
      </c>
      <c r="J58" s="8" t="s">
        <v>2514</v>
      </c>
      <c r="K58" s="8">
        <v>119</v>
      </c>
      <c r="L58" s="8" t="s">
        <v>2510</v>
      </c>
      <c r="M58" s="8"/>
      <c r="N58">
        <f t="shared" si="7"/>
        <v>1.6881744064296072E-12</v>
      </c>
      <c r="O58">
        <f t="shared" si="7"/>
        <v>1.6881744064296072E-12</v>
      </c>
      <c r="P58">
        <f t="shared" si="5"/>
        <v>7.0248830067424189E-2</v>
      </c>
      <c r="Q58">
        <f t="shared" si="6"/>
        <v>696828.5</v>
      </c>
      <c r="R58"/>
      <c r="S58"/>
      <c r="T58"/>
      <c r="U58"/>
    </row>
    <row r="59" spans="1:21">
      <c r="A59" t="s">
        <v>1059</v>
      </c>
      <c r="B59">
        <v>2774362</v>
      </c>
      <c r="C59" s="6">
        <v>1</v>
      </c>
      <c r="D59" s="8" t="s">
        <v>2568</v>
      </c>
      <c r="E59" s="8">
        <v>2774243</v>
      </c>
      <c r="F59" s="8" t="s">
        <v>2569</v>
      </c>
      <c r="G59" s="8">
        <v>0</v>
      </c>
      <c r="H59" s="8" t="s">
        <v>2570</v>
      </c>
      <c r="I59" s="8">
        <v>0</v>
      </c>
      <c r="J59" s="8" t="s">
        <v>2514</v>
      </c>
      <c r="K59" s="8">
        <v>119</v>
      </c>
      <c r="L59" s="8" t="s">
        <v>2510</v>
      </c>
      <c r="M59" s="8"/>
      <c r="N59">
        <f t="shared" si="7"/>
        <v>0</v>
      </c>
      <c r="O59">
        <f t="shared" si="7"/>
        <v>0</v>
      </c>
      <c r="P59">
        <f t="shared" si="5"/>
        <v>6.9791487715456638E-2</v>
      </c>
      <c r="Q59">
        <f t="shared" si="6"/>
        <v>693590.5</v>
      </c>
      <c r="S59"/>
      <c r="T59"/>
      <c r="U59"/>
    </row>
    <row r="60" spans="1:21">
      <c r="A60" t="s">
        <v>331</v>
      </c>
      <c r="B60">
        <v>2594394</v>
      </c>
      <c r="C60" s="6">
        <v>1</v>
      </c>
      <c r="D60" s="8" t="s">
        <v>2542</v>
      </c>
      <c r="E60" s="8">
        <v>794169</v>
      </c>
      <c r="F60" s="8" t="s">
        <v>2541</v>
      </c>
      <c r="G60" s="8">
        <v>12202</v>
      </c>
      <c r="H60" s="8" t="s">
        <v>2508</v>
      </c>
      <c r="I60" s="8">
        <v>52844</v>
      </c>
      <c r="J60" s="8" t="s">
        <v>2517</v>
      </c>
      <c r="K60" s="8">
        <v>47523</v>
      </c>
      <c r="L60" s="8" t="s">
        <v>2518</v>
      </c>
      <c r="M60" s="8">
        <v>1687656</v>
      </c>
      <c r="N60">
        <f t="shared" si="7"/>
        <v>1.3598063075572146E-8</v>
      </c>
      <c r="O60">
        <f t="shared" si="7"/>
        <v>1.3598063075572146E-8</v>
      </c>
      <c r="P60">
        <f t="shared" si="5"/>
        <v>3.9707079937227184E-2</v>
      </c>
      <c r="Q60">
        <f t="shared" si="6"/>
        <v>226684.5</v>
      </c>
      <c r="R60"/>
      <c r="S60"/>
      <c r="T60"/>
      <c r="U60"/>
    </row>
    <row r="61" spans="1:21">
      <c r="A61" t="s">
        <v>997</v>
      </c>
      <c r="B61">
        <v>1735298</v>
      </c>
      <c r="C61" s="6">
        <v>1</v>
      </c>
      <c r="D61" s="8" t="s">
        <v>2539</v>
      </c>
      <c r="E61" s="8">
        <v>1558289</v>
      </c>
      <c r="F61" s="8" t="s">
        <v>2540</v>
      </c>
      <c r="G61" s="8">
        <v>52352</v>
      </c>
      <c r="H61" s="8" t="s">
        <v>2508</v>
      </c>
      <c r="I61" s="8">
        <v>52844</v>
      </c>
      <c r="J61" s="8" t="s">
        <v>2509</v>
      </c>
      <c r="K61" s="8">
        <v>71813</v>
      </c>
      <c r="L61" s="8" t="s">
        <v>2510</v>
      </c>
      <c r="M61" s="8"/>
      <c r="N61">
        <f t="shared" si="7"/>
        <v>1.7298705450170772E-7</v>
      </c>
      <c r="O61">
        <f t="shared" si="7"/>
        <v>1.7298705450170772E-7</v>
      </c>
      <c r="P61">
        <f t="shared" si="5"/>
        <v>5.9935952039924169E-2</v>
      </c>
      <c r="Q61">
        <f t="shared" si="6"/>
        <v>433824.5</v>
      </c>
      <c r="R61"/>
      <c r="S61"/>
      <c r="T61"/>
      <c r="U61"/>
    </row>
    <row r="62" spans="1:21">
      <c r="A62" t="s">
        <v>972</v>
      </c>
      <c r="B62">
        <v>1695148</v>
      </c>
      <c r="C62" s="6">
        <v>4</v>
      </c>
      <c r="D62" s="8" t="s">
        <v>2539</v>
      </c>
      <c r="E62" s="8">
        <v>1558289</v>
      </c>
      <c r="F62" s="8" t="s">
        <v>2541</v>
      </c>
      <c r="G62" s="8">
        <v>12202</v>
      </c>
      <c r="H62" s="8" t="s">
        <v>2508</v>
      </c>
      <c r="I62" s="8">
        <v>52844</v>
      </c>
      <c r="J62" s="8" t="s">
        <v>2509</v>
      </c>
      <c r="K62" s="8">
        <v>71813</v>
      </c>
      <c r="L62" s="8" t="s">
        <v>2510</v>
      </c>
      <c r="M62" s="8"/>
      <c r="N62">
        <f t="shared" si="7"/>
        <v>4.0319148056040612E-8</v>
      </c>
      <c r="O62">
        <f t="shared" si="7"/>
        <v>4.0319148056040612E-8</v>
      </c>
      <c r="P62">
        <f t="shared" si="5"/>
        <v>5.9308868921345327E-2</v>
      </c>
      <c r="Q62">
        <f t="shared" si="6"/>
        <v>423787</v>
      </c>
      <c r="R62"/>
      <c r="S62"/>
      <c r="T62"/>
      <c r="U62"/>
    </row>
    <row r="63" spans="1:21">
      <c r="A63" t="s">
        <v>1865</v>
      </c>
      <c r="B63">
        <v>1581049</v>
      </c>
      <c r="C63" s="6">
        <v>1</v>
      </c>
      <c r="D63" s="8" t="s">
        <v>2542</v>
      </c>
      <c r="E63" s="8">
        <v>794169</v>
      </c>
      <c r="F63" s="8" t="s">
        <v>2541</v>
      </c>
      <c r="G63" s="8">
        <v>12202</v>
      </c>
      <c r="H63" s="8" t="s">
        <v>2550</v>
      </c>
      <c r="I63" s="8">
        <v>702865</v>
      </c>
      <c r="J63" s="8" t="s">
        <v>2509</v>
      </c>
      <c r="K63" s="8">
        <v>71813</v>
      </c>
      <c r="L63" s="8" t="s">
        <v>2510</v>
      </c>
      <c r="M63" s="8"/>
      <c r="N63">
        <f t="shared" ref="N63:O82" si="8">($E63/MAX($E:$E))*($G63/MAX($G:$G))*($I63/MAX($I:$I))*($K63/MAX($K:$K))</f>
        <v>2.7330810203071781E-7</v>
      </c>
      <c r="O63">
        <f t="shared" si="8"/>
        <v>2.7330810203071781E-7</v>
      </c>
      <c r="P63">
        <f t="shared" si="5"/>
        <v>0.27129052541578619</v>
      </c>
      <c r="Q63">
        <f t="shared" si="6"/>
        <v>395262.25</v>
      </c>
      <c r="R63"/>
      <c r="S63"/>
      <c r="T63"/>
      <c r="U63"/>
    </row>
    <row r="64" spans="1:21">
      <c r="A64" t="s">
        <v>1422</v>
      </c>
      <c r="B64">
        <v>1332638</v>
      </c>
      <c r="C64" s="6">
        <v>3</v>
      </c>
      <c r="D64" s="8" t="s">
        <v>2542</v>
      </c>
      <c r="E64" s="8">
        <v>794169</v>
      </c>
      <c r="F64" s="8" t="s">
        <v>2541</v>
      </c>
      <c r="G64" s="8">
        <v>12202</v>
      </c>
      <c r="H64" s="8" t="s">
        <v>2508</v>
      </c>
      <c r="I64" s="8">
        <v>52844</v>
      </c>
      <c r="J64" s="8" t="s">
        <v>2516</v>
      </c>
      <c r="K64" s="8">
        <v>473423</v>
      </c>
      <c r="L64" s="8" t="s">
        <v>2510</v>
      </c>
      <c r="M64" s="8"/>
      <c r="N64">
        <f t="shared" si="8"/>
        <v>1.3546358216919369E-7</v>
      </c>
      <c r="O64">
        <f t="shared" si="8"/>
        <v>1.3546358216919369E-7</v>
      </c>
      <c r="P64">
        <f t="shared" si="5"/>
        <v>4.6359002731815681E-2</v>
      </c>
      <c r="Q64">
        <f t="shared" si="6"/>
        <v>333159.5</v>
      </c>
      <c r="R64" s="6">
        <v>1</v>
      </c>
      <c r="S64"/>
      <c r="T64"/>
      <c r="U64"/>
    </row>
    <row r="65" spans="1:21">
      <c r="A65" s="3" t="s">
        <v>2390</v>
      </c>
      <c r="B65">
        <v>1109534</v>
      </c>
      <c r="C65" s="6">
        <v>1</v>
      </c>
      <c r="D65" s="8" t="s">
        <v>2542</v>
      </c>
      <c r="E65" s="8">
        <v>794169</v>
      </c>
      <c r="F65" s="8" t="s">
        <v>2511</v>
      </c>
      <c r="G65" s="8">
        <v>190708</v>
      </c>
      <c r="H65" s="8" t="s">
        <v>2508</v>
      </c>
      <c r="I65" s="8">
        <v>52844</v>
      </c>
      <c r="J65" s="8" t="s">
        <v>2509</v>
      </c>
      <c r="K65" s="8">
        <v>71813</v>
      </c>
      <c r="L65" s="8" t="s">
        <v>2510</v>
      </c>
      <c r="M65" s="8"/>
      <c r="N65">
        <f t="shared" si="8"/>
        <v>3.2115461221996772E-7</v>
      </c>
      <c r="O65">
        <f t="shared" si="8"/>
        <v>3.2115461221996772E-7</v>
      </c>
      <c r="P65">
        <f t="shared" si="5"/>
        <v>4.2874450998629784E-2</v>
      </c>
      <c r="Q65">
        <f t="shared" si="6"/>
        <v>277383.5</v>
      </c>
      <c r="R65"/>
      <c r="S65"/>
      <c r="T65"/>
      <c r="U65"/>
    </row>
    <row r="66" spans="1:21">
      <c r="A66" t="s">
        <v>1347</v>
      </c>
      <c r="B66">
        <v>1093147</v>
      </c>
      <c r="C66" s="6">
        <v>1</v>
      </c>
      <c r="D66" s="8" t="s">
        <v>2542</v>
      </c>
      <c r="E66" s="8">
        <v>794169</v>
      </c>
      <c r="F66" s="8" t="s">
        <v>2541</v>
      </c>
      <c r="G66" s="8">
        <v>12202</v>
      </c>
      <c r="H66" s="8" t="s">
        <v>2526</v>
      </c>
      <c r="I66" s="8">
        <v>214963</v>
      </c>
      <c r="J66" s="8" t="s">
        <v>2509</v>
      </c>
      <c r="K66" s="8">
        <v>71813</v>
      </c>
      <c r="L66" s="8" t="s">
        <v>2510</v>
      </c>
      <c r="M66" s="8"/>
      <c r="N66">
        <f t="shared" si="8"/>
        <v>8.3588071019085015E-8</v>
      </c>
      <c r="O66">
        <f t="shared" si="8"/>
        <v>8.3588071019085015E-8</v>
      </c>
      <c r="P66">
        <f t="shared" si="5"/>
        <v>9.7750087351577572E-2</v>
      </c>
      <c r="Q66">
        <f t="shared" si="6"/>
        <v>273286.75</v>
      </c>
    </row>
    <row r="67" spans="1:21">
      <c r="A67" t="s">
        <v>722</v>
      </c>
      <c r="B67">
        <v>971178</v>
      </c>
      <c r="C67" s="6">
        <v>2</v>
      </c>
      <c r="D67" s="8" t="s">
        <v>2542</v>
      </c>
      <c r="E67" s="8">
        <v>794169</v>
      </c>
      <c r="F67" s="8" t="s">
        <v>2540</v>
      </c>
      <c r="G67" s="8">
        <v>52352</v>
      </c>
      <c r="H67" s="8" t="s">
        <v>2508</v>
      </c>
      <c r="I67" s="8">
        <v>52844</v>
      </c>
      <c r="J67" s="8" t="s">
        <v>2509</v>
      </c>
      <c r="K67" s="8">
        <v>71813</v>
      </c>
      <c r="L67" s="8" t="s">
        <v>2510</v>
      </c>
      <c r="M67" s="8"/>
      <c r="N67">
        <f t="shared" si="8"/>
        <v>8.8161410422948971E-8</v>
      </c>
      <c r="O67">
        <f t="shared" si="8"/>
        <v>8.8161410422948971E-8</v>
      </c>
      <c r="P67">
        <f t="shared" ref="P67:P88" si="9">AVERAGE($E67/MAX($E:$E),$G67/MAX($G:$G),$I67/MAX($I:$I),$K67/MAX($K:$K))</f>
        <v>4.0713536628664795E-2</v>
      </c>
      <c r="Q67">
        <f t="shared" ref="Q67:Q88" si="10">AVERAGE(E67,G67,I67,K67)</f>
        <v>242794.5</v>
      </c>
      <c r="R67">
        <v>1</v>
      </c>
    </row>
    <row r="68" spans="1:21">
      <c r="A68" t="s">
        <v>55</v>
      </c>
      <c r="B68">
        <v>931028</v>
      </c>
      <c r="C68" s="6">
        <v>152</v>
      </c>
      <c r="D68" s="8" t="s">
        <v>2542</v>
      </c>
      <c r="E68" s="8">
        <v>794169</v>
      </c>
      <c r="F68" s="8" t="s">
        <v>2541</v>
      </c>
      <c r="G68" s="8">
        <v>12202</v>
      </c>
      <c r="H68" s="8" t="s">
        <v>2508</v>
      </c>
      <c r="I68" s="8">
        <v>52844</v>
      </c>
      <c r="J68" s="8" t="s">
        <v>2509</v>
      </c>
      <c r="K68" s="8">
        <v>71813</v>
      </c>
      <c r="L68" s="8" t="s">
        <v>2510</v>
      </c>
      <c r="M68" s="8"/>
      <c r="N68">
        <f t="shared" si="8"/>
        <v>2.0548317733435653E-8</v>
      </c>
      <c r="O68">
        <f t="shared" si="8"/>
        <v>2.0548317733435653E-8</v>
      </c>
      <c r="P68">
        <f t="shared" si="9"/>
        <v>4.0086453510085961E-2</v>
      </c>
      <c r="Q68">
        <f t="shared" si="10"/>
        <v>232757</v>
      </c>
      <c r="R68">
        <v>1</v>
      </c>
      <c r="S68"/>
      <c r="T68"/>
      <c r="U68"/>
    </row>
    <row r="69" spans="1:21" ht="45">
      <c r="A69" s="2" t="s">
        <v>377</v>
      </c>
      <c r="B69">
        <v>931028</v>
      </c>
      <c r="C69" s="6">
        <v>1</v>
      </c>
      <c r="D69" s="8" t="s">
        <v>2542</v>
      </c>
      <c r="E69" s="8">
        <v>794169</v>
      </c>
      <c r="F69" s="8" t="s">
        <v>2541</v>
      </c>
      <c r="G69" s="8">
        <v>12202</v>
      </c>
      <c r="H69" s="8" t="s">
        <v>2508</v>
      </c>
      <c r="I69" s="8">
        <v>52844</v>
      </c>
      <c r="J69" s="8" t="s">
        <v>2509</v>
      </c>
      <c r="K69" s="8">
        <v>71813</v>
      </c>
      <c r="L69" s="8" t="s">
        <v>2510</v>
      </c>
      <c r="M69" s="8"/>
      <c r="N69">
        <f t="shared" si="8"/>
        <v>2.0548317733435653E-8</v>
      </c>
      <c r="O69">
        <f t="shared" si="8"/>
        <v>2.0548317733435653E-8</v>
      </c>
      <c r="P69">
        <f t="shared" si="9"/>
        <v>4.0086453510085961E-2</v>
      </c>
      <c r="Q69">
        <f t="shared" si="10"/>
        <v>232757</v>
      </c>
      <c r="S69"/>
      <c r="T69"/>
      <c r="U69"/>
    </row>
    <row r="70" spans="1:21">
      <c r="A70" t="s">
        <v>383</v>
      </c>
      <c r="B70">
        <v>931028</v>
      </c>
      <c r="C70" s="6">
        <v>1</v>
      </c>
      <c r="D70" s="8" t="s">
        <v>2542</v>
      </c>
      <c r="E70" s="8">
        <v>794169</v>
      </c>
      <c r="F70" s="8" t="s">
        <v>2541</v>
      </c>
      <c r="G70" s="8">
        <v>12202</v>
      </c>
      <c r="H70" s="8" t="s">
        <v>2508</v>
      </c>
      <c r="I70" s="8">
        <v>52844</v>
      </c>
      <c r="J70" s="8" t="s">
        <v>2509</v>
      </c>
      <c r="K70" s="8">
        <v>71813</v>
      </c>
      <c r="L70" s="8" t="s">
        <v>2510</v>
      </c>
      <c r="M70" s="8"/>
      <c r="N70">
        <f t="shared" si="8"/>
        <v>2.0548317733435653E-8</v>
      </c>
      <c r="O70">
        <f t="shared" si="8"/>
        <v>2.0548317733435653E-8</v>
      </c>
      <c r="P70">
        <f t="shared" si="9"/>
        <v>4.0086453510085961E-2</v>
      </c>
      <c r="Q70">
        <f t="shared" si="10"/>
        <v>232757</v>
      </c>
      <c r="R70"/>
      <c r="S70"/>
      <c r="T70"/>
      <c r="U70"/>
    </row>
    <row r="71" spans="1:21">
      <c r="A71" s="3" t="s">
        <v>2276</v>
      </c>
      <c r="B71">
        <v>930740</v>
      </c>
      <c r="C71" s="6">
        <v>1</v>
      </c>
      <c r="D71" s="8" t="s">
        <v>2542</v>
      </c>
      <c r="E71" s="8">
        <v>794169</v>
      </c>
      <c r="F71" s="8" t="s">
        <v>2541</v>
      </c>
      <c r="G71" s="8">
        <v>12202</v>
      </c>
      <c r="H71" s="8" t="s">
        <v>2547</v>
      </c>
      <c r="I71" s="8">
        <v>124277</v>
      </c>
      <c r="J71" s="8" t="s">
        <v>2515</v>
      </c>
      <c r="K71" s="8">
        <v>92</v>
      </c>
      <c r="L71" s="8" t="s">
        <v>2510</v>
      </c>
      <c r="M71" s="8"/>
      <c r="N71">
        <f t="shared" si="8"/>
        <v>6.1909330447277738E-11</v>
      </c>
      <c r="O71">
        <f t="shared" si="8"/>
        <v>6.1909330447277738E-11</v>
      </c>
      <c r="P71">
        <f t="shared" si="9"/>
        <v>6.4374073695903422E-2</v>
      </c>
      <c r="Q71">
        <f t="shared" si="10"/>
        <v>232685</v>
      </c>
      <c r="R71"/>
      <c r="S71"/>
      <c r="T71"/>
      <c r="U71"/>
    </row>
    <row r="72" spans="1:21">
      <c r="A72" t="s">
        <v>222</v>
      </c>
      <c r="B72">
        <v>919228</v>
      </c>
      <c r="C72" s="6">
        <v>3</v>
      </c>
      <c r="D72" s="8" t="s">
        <v>2542</v>
      </c>
      <c r="E72" s="8">
        <v>794169</v>
      </c>
      <c r="F72" s="8" t="s">
        <v>2553</v>
      </c>
      <c r="G72" s="8">
        <v>402</v>
      </c>
      <c r="H72" s="8" t="s">
        <v>2508</v>
      </c>
      <c r="I72" s="8">
        <v>52844</v>
      </c>
      <c r="J72" s="8" t="s">
        <v>2509</v>
      </c>
      <c r="K72" s="8">
        <v>71813</v>
      </c>
      <c r="L72" s="8" t="s">
        <v>2510</v>
      </c>
      <c r="M72" s="8"/>
      <c r="N72">
        <f t="shared" si="8"/>
        <v>6.7697293303074356E-10</v>
      </c>
      <c r="O72">
        <f t="shared" si="8"/>
        <v>6.7697293303074356E-10</v>
      </c>
      <c r="P72">
        <f t="shared" si="9"/>
        <v>3.9902155109108869E-2</v>
      </c>
      <c r="Q72">
        <f t="shared" si="10"/>
        <v>229807</v>
      </c>
      <c r="R72"/>
      <c r="S72"/>
      <c r="T72"/>
      <c r="U72"/>
    </row>
    <row r="73" spans="1:21">
      <c r="A73" t="s">
        <v>681</v>
      </c>
      <c r="B73">
        <v>899370</v>
      </c>
      <c r="C73" s="6">
        <v>9</v>
      </c>
      <c r="D73" s="8" t="s">
        <v>2542</v>
      </c>
      <c r="E73" s="8">
        <v>794169</v>
      </c>
      <c r="F73" s="8" t="s">
        <v>2541</v>
      </c>
      <c r="G73" s="8">
        <v>12202</v>
      </c>
      <c r="H73" s="8" t="s">
        <v>2523</v>
      </c>
      <c r="I73" s="8">
        <v>21186</v>
      </c>
      <c r="J73" s="8" t="s">
        <v>2509</v>
      </c>
      <c r="K73" s="8">
        <v>71813</v>
      </c>
      <c r="L73" s="8" t="s">
        <v>2510</v>
      </c>
      <c r="M73" s="8"/>
      <c r="N73">
        <f t="shared" si="8"/>
        <v>8.2381473677346106E-9</v>
      </c>
      <c r="O73">
        <f t="shared" si="8"/>
        <v>8.2381473677346106E-9</v>
      </c>
      <c r="P73">
        <f t="shared" si="9"/>
        <v>2.8826111908213627E-2</v>
      </c>
      <c r="Q73">
        <f t="shared" si="10"/>
        <v>224842.5</v>
      </c>
      <c r="R73"/>
      <c r="S73"/>
      <c r="T73"/>
      <c r="U73"/>
    </row>
    <row r="74" spans="1:21">
      <c r="A74" t="s">
        <v>747</v>
      </c>
      <c r="B74">
        <v>892949</v>
      </c>
      <c r="C74" s="6">
        <v>6</v>
      </c>
      <c r="D74" s="8" t="s">
        <v>2542</v>
      </c>
      <c r="E74" s="8">
        <v>794169</v>
      </c>
      <c r="F74" s="8" t="s">
        <v>2543</v>
      </c>
      <c r="G74" s="8">
        <v>26750</v>
      </c>
      <c r="H74" s="8" t="s">
        <v>2528</v>
      </c>
      <c r="I74" s="8">
        <v>217</v>
      </c>
      <c r="J74" s="8" t="s">
        <v>2509</v>
      </c>
      <c r="K74" s="8">
        <v>71813</v>
      </c>
      <c r="L74" s="8" t="s">
        <v>2510</v>
      </c>
      <c r="M74" s="8"/>
      <c r="N74">
        <f t="shared" si="8"/>
        <v>1.8498354082523422E-10</v>
      </c>
      <c r="O74">
        <f t="shared" si="8"/>
        <v>1.8498354082523422E-10</v>
      </c>
      <c r="P74">
        <f t="shared" si="9"/>
        <v>2.1594927574798226E-2</v>
      </c>
      <c r="Q74">
        <f t="shared" si="10"/>
        <v>223237.25</v>
      </c>
      <c r="R74">
        <v>1</v>
      </c>
    </row>
    <row r="75" spans="1:21">
      <c r="A75" t="s">
        <v>805</v>
      </c>
      <c r="B75">
        <v>888447</v>
      </c>
      <c r="C75" s="6">
        <v>1</v>
      </c>
      <c r="D75" s="8" t="s">
        <v>2542</v>
      </c>
      <c r="E75" s="8">
        <v>794169</v>
      </c>
      <c r="F75" s="8" t="s">
        <v>2554</v>
      </c>
      <c r="G75" s="8">
        <v>1279</v>
      </c>
      <c r="H75" s="8" t="s">
        <v>2523</v>
      </c>
      <c r="I75" s="8">
        <v>21186</v>
      </c>
      <c r="J75" s="8" t="s">
        <v>2509</v>
      </c>
      <c r="K75" s="8">
        <v>71813</v>
      </c>
      <c r="L75" s="8" t="s">
        <v>2510</v>
      </c>
      <c r="M75" s="8"/>
      <c r="N75">
        <f t="shared" si="8"/>
        <v>8.6351339807675524E-10</v>
      </c>
      <c r="O75">
        <f t="shared" si="8"/>
        <v>8.6351339807675524E-10</v>
      </c>
      <c r="P75">
        <f t="shared" si="9"/>
        <v>2.8655510939241357E-2</v>
      </c>
      <c r="Q75">
        <f t="shared" si="10"/>
        <v>222111.75</v>
      </c>
      <c r="R75"/>
      <c r="S75"/>
      <c r="T75"/>
      <c r="U75"/>
    </row>
    <row r="76" spans="1:21">
      <c r="A76" t="s">
        <v>1371</v>
      </c>
      <c r="B76">
        <v>878401</v>
      </c>
      <c r="C76" s="6">
        <v>2</v>
      </c>
      <c r="D76" s="8" t="s">
        <v>2542</v>
      </c>
      <c r="E76" s="8">
        <v>794169</v>
      </c>
      <c r="F76" s="8" t="s">
        <v>2541</v>
      </c>
      <c r="G76" s="8">
        <v>12202</v>
      </c>
      <c r="H76" s="8" t="s">
        <v>2528</v>
      </c>
      <c r="I76" s="8">
        <v>217</v>
      </c>
      <c r="J76" s="8" t="s">
        <v>2509</v>
      </c>
      <c r="K76" s="8">
        <v>71813</v>
      </c>
      <c r="L76" s="8" t="s">
        <v>2510</v>
      </c>
      <c r="M76" s="8"/>
      <c r="N76">
        <f t="shared" si="8"/>
        <v>8.4380155706523682E-11</v>
      </c>
      <c r="O76">
        <f t="shared" si="8"/>
        <v>8.4380155706523682E-11</v>
      </c>
      <c r="P76">
        <f t="shared" si="9"/>
        <v>2.136770951230545E-2</v>
      </c>
      <c r="Q76">
        <f t="shared" si="10"/>
        <v>219600.25</v>
      </c>
      <c r="R76" s="6">
        <v>1</v>
      </c>
      <c r="S76"/>
      <c r="T76"/>
      <c r="U76"/>
    </row>
    <row r="77" spans="1:21">
      <c r="A77" t="s">
        <v>1952</v>
      </c>
      <c r="B77">
        <v>866609</v>
      </c>
      <c r="C77" s="6">
        <v>1</v>
      </c>
      <c r="D77" s="8" t="s">
        <v>2542</v>
      </c>
      <c r="E77" s="8">
        <v>794169</v>
      </c>
      <c r="F77" s="8" t="s">
        <v>2541</v>
      </c>
      <c r="G77" s="8">
        <v>12202</v>
      </c>
      <c r="H77" s="8" t="s">
        <v>2508</v>
      </c>
      <c r="I77" s="8">
        <v>52844</v>
      </c>
      <c r="J77" s="8" t="s">
        <v>2520</v>
      </c>
      <c r="K77" s="8">
        <v>7394</v>
      </c>
      <c r="L77" s="8" t="s">
        <v>2510</v>
      </c>
      <c r="M77" s="8"/>
      <c r="N77">
        <f t="shared" si="8"/>
        <v>2.1156929987749185E-9</v>
      </c>
      <c r="O77">
        <f t="shared" si="8"/>
        <v>2.1156929987749185E-9</v>
      </c>
      <c r="P77">
        <f t="shared" si="9"/>
        <v>3.9080324807328044E-2</v>
      </c>
      <c r="Q77">
        <f t="shared" si="10"/>
        <v>216652.25</v>
      </c>
      <c r="R77"/>
      <c r="S77"/>
      <c r="T77"/>
      <c r="U77"/>
    </row>
    <row r="78" spans="1:21">
      <c r="A78" t="s">
        <v>2150</v>
      </c>
      <c r="B78">
        <v>865982</v>
      </c>
      <c r="C78" s="6">
        <v>1</v>
      </c>
      <c r="D78" s="8" t="s">
        <v>2542</v>
      </c>
      <c r="E78" s="8">
        <v>794169</v>
      </c>
      <c r="F78" s="8" t="s">
        <v>2552</v>
      </c>
      <c r="G78" s="8">
        <v>0</v>
      </c>
      <c r="H78" s="8" t="s">
        <v>2509</v>
      </c>
      <c r="I78" s="8">
        <v>71813</v>
      </c>
      <c r="J78" s="8" t="s">
        <v>2510</v>
      </c>
      <c r="K78" s="8"/>
      <c r="L78" s="8"/>
      <c r="M78" s="8"/>
      <c r="N78">
        <f t="shared" si="8"/>
        <v>0</v>
      </c>
      <c r="O78">
        <f t="shared" si="8"/>
        <v>0</v>
      </c>
      <c r="P78">
        <f t="shared" si="9"/>
        <v>4.5521292748078077E-2</v>
      </c>
      <c r="Q78">
        <f t="shared" si="10"/>
        <v>288660.66666666669</v>
      </c>
      <c r="R78"/>
    </row>
    <row r="79" spans="1:21">
      <c r="A79" t="s">
        <v>2037</v>
      </c>
      <c r="B79">
        <v>863552</v>
      </c>
      <c r="C79" s="6">
        <v>2</v>
      </c>
      <c r="D79" s="8" t="s">
        <v>2542</v>
      </c>
      <c r="E79" s="8">
        <v>794169</v>
      </c>
      <c r="F79" s="8" t="s">
        <v>2541</v>
      </c>
      <c r="G79" s="8">
        <v>12202</v>
      </c>
      <c r="H79" s="8" t="s">
        <v>2508</v>
      </c>
      <c r="I79" s="8">
        <v>52844</v>
      </c>
      <c r="J79" s="8" t="s">
        <v>2521</v>
      </c>
      <c r="K79" s="8">
        <v>4337</v>
      </c>
      <c r="L79" s="8" t="s">
        <v>2510</v>
      </c>
      <c r="M79" s="8"/>
      <c r="N79">
        <f t="shared" si="8"/>
        <v>1.2409738349589968E-9</v>
      </c>
      <c r="O79">
        <f t="shared" si="8"/>
        <v>1.2409738349589968E-9</v>
      </c>
      <c r="P79">
        <f t="shared" si="9"/>
        <v>3.9032579026668131E-2</v>
      </c>
      <c r="Q79">
        <f t="shared" si="10"/>
        <v>215888</v>
      </c>
      <c r="R79"/>
      <c r="S79"/>
      <c r="T79"/>
      <c r="U79"/>
    </row>
    <row r="80" spans="1:21">
      <c r="A80" t="s">
        <v>2003</v>
      </c>
      <c r="B80">
        <v>859538</v>
      </c>
      <c r="C80" s="6">
        <v>3</v>
      </c>
      <c r="D80" s="8" t="s">
        <v>2542</v>
      </c>
      <c r="E80" s="8">
        <v>794169</v>
      </c>
      <c r="F80" s="8" t="s">
        <v>2541</v>
      </c>
      <c r="G80" s="8">
        <v>12202</v>
      </c>
      <c r="H80" s="8" t="s">
        <v>2508</v>
      </c>
      <c r="I80" s="8">
        <v>52844</v>
      </c>
      <c r="J80" s="8" t="s">
        <v>2548</v>
      </c>
      <c r="K80" s="8">
        <v>323</v>
      </c>
      <c r="L80" s="8" t="s">
        <v>2510</v>
      </c>
      <c r="M80" s="8"/>
      <c r="N80">
        <f t="shared" si="8"/>
        <v>9.2422077171260307E-11</v>
      </c>
      <c r="O80">
        <f t="shared" si="8"/>
        <v>9.2422077171260307E-11</v>
      </c>
      <c r="P80">
        <f t="shared" si="9"/>
        <v>3.8969886333318805E-2</v>
      </c>
      <c r="Q80">
        <f t="shared" si="10"/>
        <v>214884.5</v>
      </c>
      <c r="R80"/>
      <c r="S80"/>
      <c r="T80"/>
      <c r="U80"/>
    </row>
    <row r="81" spans="1:21">
      <c r="A81" t="s">
        <v>2057</v>
      </c>
      <c r="B81">
        <v>859334</v>
      </c>
      <c r="C81" s="6">
        <v>1</v>
      </c>
      <c r="D81" s="8" t="s">
        <v>2542</v>
      </c>
      <c r="E81" s="8">
        <v>794169</v>
      </c>
      <c r="F81" s="8" t="s">
        <v>2541</v>
      </c>
      <c r="G81" s="8">
        <v>12202</v>
      </c>
      <c r="H81" s="8" t="s">
        <v>2508</v>
      </c>
      <c r="I81" s="8">
        <v>52844</v>
      </c>
      <c r="J81" s="8" t="s">
        <v>2514</v>
      </c>
      <c r="K81" s="8">
        <v>119</v>
      </c>
      <c r="L81" s="8" t="s">
        <v>2510</v>
      </c>
      <c r="M81" s="8"/>
      <c r="N81">
        <f t="shared" si="8"/>
        <v>3.405023895783274E-11</v>
      </c>
      <c r="O81">
        <f t="shared" si="8"/>
        <v>3.405023895783274E-11</v>
      </c>
      <c r="P81">
        <f t="shared" si="9"/>
        <v>3.89667001575731E-2</v>
      </c>
      <c r="Q81">
        <f t="shared" si="10"/>
        <v>214833.5</v>
      </c>
      <c r="R81"/>
      <c r="S81"/>
      <c r="T81"/>
      <c r="U81"/>
    </row>
    <row r="82" spans="1:21">
      <c r="A82" t="s">
        <v>1969</v>
      </c>
      <c r="B82">
        <v>859307</v>
      </c>
      <c r="C82" s="6">
        <v>4</v>
      </c>
      <c r="D82" s="8" t="s">
        <v>2542</v>
      </c>
      <c r="E82" s="8">
        <v>794169</v>
      </c>
      <c r="F82" s="8" t="s">
        <v>2541</v>
      </c>
      <c r="G82" s="8">
        <v>12202</v>
      </c>
      <c r="H82" s="8" t="s">
        <v>2508</v>
      </c>
      <c r="I82" s="8">
        <v>52844</v>
      </c>
      <c r="J82" s="8" t="s">
        <v>2515</v>
      </c>
      <c r="K82" s="8">
        <v>92</v>
      </c>
      <c r="L82" s="8" t="s">
        <v>2510</v>
      </c>
      <c r="M82" s="8"/>
      <c r="N82">
        <f t="shared" si="8"/>
        <v>2.6324554488408506E-11</v>
      </c>
      <c r="O82">
        <f t="shared" si="8"/>
        <v>2.6324554488408506E-11</v>
      </c>
      <c r="P82">
        <f t="shared" si="9"/>
        <v>3.8966278457842049E-2</v>
      </c>
      <c r="Q82">
        <f t="shared" si="10"/>
        <v>214826.75</v>
      </c>
      <c r="R82" s="6">
        <v>1</v>
      </c>
    </row>
    <row r="83" spans="1:21">
      <c r="A83" t="s">
        <v>1931</v>
      </c>
      <c r="B83">
        <v>826938</v>
      </c>
      <c r="C83" s="6">
        <v>1</v>
      </c>
      <c r="D83" s="8" t="s">
        <v>2542</v>
      </c>
      <c r="E83" s="8">
        <v>794169</v>
      </c>
      <c r="F83" s="8" t="s">
        <v>2541</v>
      </c>
      <c r="G83" s="8">
        <v>12202</v>
      </c>
      <c r="H83" s="8" t="s">
        <v>2513</v>
      </c>
      <c r="I83" s="8">
        <v>20448</v>
      </c>
      <c r="J83" s="8" t="s">
        <v>2514</v>
      </c>
      <c r="K83" s="8">
        <v>119</v>
      </c>
      <c r="L83" s="8" t="s">
        <v>2510</v>
      </c>
      <c r="M83" s="8"/>
      <c r="N83">
        <f t="shared" ref="N83:O88" si="11">($E83/MAX($E:$E))*($G83/MAX($G:$G))*($I83/MAX($I:$I))*($K83/MAX($K:$K))</f>
        <v>1.3175749114559153E-11</v>
      </c>
      <c r="O83">
        <f t="shared" si="11"/>
        <v>1.3175749114559153E-11</v>
      </c>
      <c r="P83">
        <f t="shared" si="9"/>
        <v>2.7443861490119181E-2</v>
      </c>
      <c r="Q83">
        <f t="shared" si="10"/>
        <v>206734.5</v>
      </c>
    </row>
    <row r="84" spans="1:21">
      <c r="A84" t="s">
        <v>851</v>
      </c>
      <c r="B84">
        <v>826911</v>
      </c>
      <c r="C84" s="6">
        <v>2</v>
      </c>
      <c r="D84" s="8" t="s">
        <v>2542</v>
      </c>
      <c r="E84" s="8">
        <v>794169</v>
      </c>
      <c r="F84" s="8" t="s">
        <v>2541</v>
      </c>
      <c r="G84" s="8">
        <v>12202</v>
      </c>
      <c r="H84" s="8" t="s">
        <v>2513</v>
      </c>
      <c r="I84" s="8">
        <v>20448</v>
      </c>
      <c r="J84" s="8" t="s">
        <v>2515</v>
      </c>
      <c r="K84" s="8">
        <v>92</v>
      </c>
      <c r="L84" s="8" t="s">
        <v>2510</v>
      </c>
      <c r="M84" s="8"/>
      <c r="N84">
        <f t="shared" si="11"/>
        <v>1.0186293433104555E-11</v>
      </c>
      <c r="O84">
        <f t="shared" si="11"/>
        <v>1.0186293433104555E-11</v>
      </c>
      <c r="P84">
        <f t="shared" si="9"/>
        <v>2.7443439790388133E-2</v>
      </c>
      <c r="Q84">
        <f t="shared" si="10"/>
        <v>206727.75</v>
      </c>
      <c r="R84">
        <v>1</v>
      </c>
      <c r="S84"/>
      <c r="T84"/>
      <c r="U84"/>
    </row>
    <row r="85" spans="1:21">
      <c r="A85" t="s">
        <v>1413</v>
      </c>
      <c r="B85">
        <v>820919</v>
      </c>
      <c r="C85" s="6">
        <v>1</v>
      </c>
      <c r="D85" s="8" t="s">
        <v>2542</v>
      </c>
      <c r="E85" s="8">
        <v>794169</v>
      </c>
      <c r="F85" s="8" t="s">
        <v>2543</v>
      </c>
      <c r="G85" s="8">
        <v>26750</v>
      </c>
      <c r="H85" s="8" t="s">
        <v>2544</v>
      </c>
      <c r="I85" s="8">
        <v>0</v>
      </c>
      <c r="J85" s="8" t="s">
        <v>2545</v>
      </c>
      <c r="K85" s="8">
        <v>0</v>
      </c>
      <c r="L85" s="8" t="s">
        <v>2510</v>
      </c>
      <c r="M85" s="8"/>
      <c r="N85">
        <f t="shared" si="11"/>
        <v>0</v>
      </c>
      <c r="O85">
        <f t="shared" si="11"/>
        <v>0</v>
      </c>
      <c r="P85">
        <f t="shared" si="9"/>
        <v>2.039613152324779E-2</v>
      </c>
      <c r="Q85">
        <f t="shared" si="10"/>
        <v>205229.75</v>
      </c>
      <c r="R85"/>
      <c r="S85"/>
      <c r="T85"/>
      <c r="U85"/>
    </row>
    <row r="86" spans="1:21">
      <c r="A86" s="3" t="s">
        <v>1816</v>
      </c>
      <c r="B86">
        <v>810836</v>
      </c>
      <c r="C86" s="6">
        <v>2</v>
      </c>
      <c r="D86" s="8" t="s">
        <v>2542</v>
      </c>
      <c r="E86" s="8">
        <v>794169</v>
      </c>
      <c r="F86" s="8" t="s">
        <v>2541</v>
      </c>
      <c r="G86" s="8">
        <v>12202</v>
      </c>
      <c r="H86" s="8" t="s">
        <v>2549</v>
      </c>
      <c r="I86" s="8">
        <v>4142</v>
      </c>
      <c r="J86" s="8" t="s">
        <v>2548</v>
      </c>
      <c r="K86" s="8">
        <v>323</v>
      </c>
      <c r="L86" s="8" t="s">
        <v>2510</v>
      </c>
      <c r="M86" s="8"/>
      <c r="N86">
        <f t="shared" si="11"/>
        <v>7.2441950579698777E-12</v>
      </c>
      <c r="O86">
        <f t="shared" si="11"/>
        <v>7.2441950579698777E-12</v>
      </c>
      <c r="P86">
        <f t="shared" si="9"/>
        <v>2.1647214127418671E-2</v>
      </c>
      <c r="Q86">
        <f t="shared" si="10"/>
        <v>202709</v>
      </c>
      <c r="R86"/>
      <c r="S86"/>
      <c r="T86"/>
      <c r="U86"/>
    </row>
    <row r="87" spans="1:21">
      <c r="A87" s="3" t="s">
        <v>2335</v>
      </c>
      <c r="B87">
        <v>806704</v>
      </c>
      <c r="C87" s="6">
        <v>1</v>
      </c>
      <c r="D87" s="8" t="s">
        <v>2542</v>
      </c>
      <c r="E87" s="8">
        <v>794169</v>
      </c>
      <c r="F87" s="8" t="s">
        <v>2541</v>
      </c>
      <c r="G87" s="8">
        <v>12202</v>
      </c>
      <c r="H87" s="8" t="s">
        <v>2551</v>
      </c>
      <c r="I87" s="8">
        <v>333</v>
      </c>
      <c r="J87" s="8" t="s">
        <v>2532</v>
      </c>
      <c r="K87" s="8">
        <v>0</v>
      </c>
      <c r="L87" s="8" t="s">
        <v>2510</v>
      </c>
      <c r="M87" s="8"/>
      <c r="N87">
        <f t="shared" si="11"/>
        <v>0</v>
      </c>
      <c r="O87">
        <f t="shared" si="11"/>
        <v>0</v>
      </c>
      <c r="P87">
        <f t="shared" si="9"/>
        <v>2.0287357258639387E-2</v>
      </c>
      <c r="Q87">
        <f t="shared" si="10"/>
        <v>201676</v>
      </c>
      <c r="R87"/>
      <c r="S87"/>
      <c r="T87"/>
      <c r="U87"/>
    </row>
    <row r="88" spans="1:21">
      <c r="A88" t="s">
        <v>1089</v>
      </c>
      <c r="B88">
        <v>237393</v>
      </c>
      <c r="C88" s="6">
        <v>1</v>
      </c>
      <c r="D88" s="8" t="s">
        <v>2536</v>
      </c>
      <c r="E88" s="8">
        <v>229296</v>
      </c>
      <c r="F88" s="8" t="s">
        <v>2537</v>
      </c>
      <c r="G88" s="8">
        <v>6530</v>
      </c>
      <c r="H88" s="8" t="s">
        <v>2538</v>
      </c>
      <c r="I88" s="8">
        <v>1475</v>
      </c>
      <c r="J88" s="8" t="s">
        <v>2515</v>
      </c>
      <c r="K88" s="8">
        <v>92</v>
      </c>
      <c r="L88" s="8" t="s">
        <v>2510</v>
      </c>
      <c r="M88" s="8"/>
      <c r="N88">
        <f t="shared" si="11"/>
        <v>1.1353325130384316E-13</v>
      </c>
      <c r="O88">
        <f t="shared" si="11"/>
        <v>1.1353325130384316E-13</v>
      </c>
      <c r="P88">
        <f t="shared" si="9"/>
        <v>6.3962982078280993E-3</v>
      </c>
      <c r="Q88">
        <f t="shared" si="10"/>
        <v>59348.25</v>
      </c>
      <c r="R88"/>
      <c r="S88"/>
      <c r="T88"/>
      <c r="U88"/>
    </row>
  </sheetData>
  <autoFilter ref="A2:R88"/>
  <conditionalFormatting sqref="A2 B3">
    <cfRule type="containsText" dxfId="14" priority="12" operator="containsText" text="gold">
      <formula>NOT(ISERROR(SEARCH("gold",A2)))</formula>
    </cfRule>
    <cfRule type="containsText" dxfId="13" priority="13" operator="containsText" text="an ice cold hour">
      <formula>NOT(ISERROR(SEARCH("an ice cold hour",A2)))</formula>
    </cfRule>
    <cfRule type="containsText" dxfId="12" priority="14" operator="containsText" text="a nice cold hour">
      <formula>NOT(ISERROR(SEARCH("a nice cold hour",A2)))</formula>
    </cfRule>
  </conditionalFormatting>
  <conditionalFormatting sqref="C3:C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zoomScale="200" zoomScaleNormal="200" zoomScalePageLayoutView="200" workbookViewId="0">
      <selection activeCell="F15" sqref="F1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Batch_813445_batch_results.csv</vt:lpstr>
      <vt:lpstr>duplicateHIT</vt:lpstr>
      <vt:lpstr>All Actual Answers</vt:lpstr>
      <vt:lpstr>All Response Summary charts</vt:lpstr>
      <vt:lpstr>answer tally vs actualSTATIC</vt:lpstr>
      <vt:lpstr>usa Tally vs actualSTATIC</vt:lpstr>
      <vt:lpstr>Sheet6</vt:lpstr>
      <vt:lpstr>answer tally vs wordFreqsSTATIC</vt:lpstr>
      <vt:lpstr>bubble charts</vt:lpstr>
      <vt:lpstr>answer tally vs country STATIC</vt:lpstr>
      <vt:lpstr>answer tally vs country DYNAMIC</vt:lpstr>
      <vt:lpstr>usa Tally vs actual DYNAMIC</vt:lpstr>
      <vt:lpstr>answer tally vs actualDYNAMIC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2012-06-06T09:13:28Z</dcterms:modified>
</cp:coreProperties>
</file>