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6383_18" sheetId="1" r:id="rId4"/>
    <sheet name="6730_18" sheetId="2" r:id="rId5"/>
    <sheet name="7203_18" sheetId="3" r:id="rId6"/>
    <sheet name="7239_18" sheetId="4" r:id="rId7"/>
    <sheet name="7264_18" sheetId="5" r:id="rId8"/>
    <sheet name="7266_18" sheetId="6" r:id="rId9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<sst xmlns="http://schemas.openxmlformats.org/spreadsheetml/2006/main" uniqueCount="1752">
  <si>
    <t>FORNITORE</t>
  </si>
  <si>
    <t>FINGRAM</t>
  </si>
  <si>
    <t>FORMA DI PAGAMENTO</t>
  </si>
  <si>
    <t>D60</t>
  </si>
  <si>
    <t>QUANTITA' IN ORDINE</t>
  </si>
  <si>
    <t>QUANTITA' IN SCONTO MERCE</t>
  </si>
  <si>
    <t>NUMERO ORDINE</t>
  </si>
  <si>
    <t>6383/18</t>
  </si>
  <si>
    <t>SCONTO CASSA %</t>
  </si>
  <si>
    <t>DATA ORDINE</t>
  </si>
  <si>
    <t>SPESE DI TRASPORTO</t>
  </si>
  <si>
    <t>TOTALE PEZZI</t>
  </si>
  <si>
    <t>SM1 - S.EUFEMIA</t>
  </si>
  <si>
    <t>SM3 - OSPITALETTO</t>
  </si>
  <si>
    <t>SM4 - MONIGA</t>
  </si>
  <si>
    <t>SM5 - CHIARI</t>
  </si>
  <si>
    <t>SM6 - ASOLA</t>
  </si>
  <si>
    <t>SM7 - PALAZZOLO</t>
  </si>
  <si>
    <t>SM9 - VIA DUCCO</t>
  </si>
  <si>
    <t>SM13 - ORZINUOVI</t>
  </si>
  <si>
    <t>SM14 - VIADANA</t>
  </si>
  <si>
    <t>SM15 - ALBINO</t>
  </si>
  <si>
    <t>SM16 - VILLANUOVA</t>
  </si>
  <si>
    <t>SM17 - PISOGNE</t>
  </si>
  <si>
    <t>SM18 - CASALMAGGIORE</t>
  </si>
  <si>
    <t>SM19 - CREMA</t>
  </si>
  <si>
    <t>SM25 - MERATE</t>
  </si>
  <si>
    <t>SM26 - COMO</t>
  </si>
  <si>
    <t>SM27 - GAVIRATE</t>
  </si>
  <si>
    <t>SM28 - ALBAVILLA</t>
  </si>
  <si>
    <t>SM32 - SAREZZO</t>
  </si>
  <si>
    <t>SM33 - CARPENEDOLO</t>
  </si>
  <si>
    <t>SM34 - SUZZARA</t>
  </si>
  <si>
    <t>SM35 - ALBANO S.A.</t>
  </si>
  <si>
    <t>SM36 - OSTIGLIA</t>
  </si>
  <si>
    <t>SM37 - SONICO</t>
  </si>
  <si>
    <t>SM38 - CASTEL GOFFREDO</t>
  </si>
  <si>
    <t>SM39 - ANTEGNATE</t>
  </si>
  <si>
    <t>SM41 - FRECCIA ROSSA</t>
  </si>
  <si>
    <t>SM43 - NOVI LIGURE</t>
  </si>
  <si>
    <t>SM44 - SESTO SAN GIOVANNI</t>
  </si>
  <si>
    <t>SM45 - CASTELVETRO</t>
  </si>
  <si>
    <t>SM46 - VOGHERA</t>
  </si>
  <si>
    <t>SM99 - MAPELLO</t>
  </si>
  <si>
    <t>SMM1 - MAG ALBAVILLA</t>
  </si>
  <si>
    <t>SMM2 - MAG. VILLANUOVA</t>
  </si>
  <si>
    <t>SMM3 - MAG BRESCIA</t>
  </si>
  <si>
    <t>TOTALE SCONTO MERCE</t>
  </si>
  <si>
    <t>DATA CONSEGNA PREVISTA</t>
  </si>
  <si>
    <t>SPESE DI TRASPORTO %</t>
  </si>
  <si>
    <t>DATA CONSEGNA MINIMA</t>
  </si>
  <si>
    <t>MARGINE TOTALE</t>
  </si>
  <si>
    <t>DATA CONSEGNA MASSIMA</t>
  </si>
  <si>
    <t>MARGINE %</t>
  </si>
  <si>
    <t>BUYER</t>
  </si>
  <si>
    <t>0118 - PIROVANO NICOLA</t>
  </si>
  <si>
    <t>TOTALE ORDINE</t>
  </si>
  <si>
    <t>COD.ART. FORNITORE</t>
  </si>
  <si>
    <t>EAN</t>
  </si>
  <si>
    <t>COD. ART.</t>
  </si>
  <si>
    <t>DESCRIZIONE</t>
  </si>
  <si>
    <t>MARCA</t>
  </si>
  <si>
    <t>MODELLO</t>
  </si>
  <si>
    <t>FAM.</t>
  </si>
  <si>
    <t>S.FAM.</t>
  </si>
  <si>
    <t>IVA</t>
  </si>
  <si>
    <t>TG.</t>
  </si>
  <si>
    <t>COSTO</t>
  </si>
  <si>
    <t>SCONTI</t>
  </si>
  <si>
    <t>COSTO FINITO</t>
  </si>
  <si>
    <t>PREZZO VENDITA</t>
  </si>
  <si>
    <t>MARG.</t>
  </si>
  <si>
    <t>MARG.%</t>
  </si>
  <si>
    <t>MARG. TOTALE</t>
  </si>
  <si>
    <t>COSTO TOTALE</t>
  </si>
  <si>
    <t>%</t>
  </si>
  <si>
    <t>T</t>
  </si>
  <si>
    <t>A</t>
  </si>
  <si>
    <t>B</t>
  </si>
  <si>
    <t>C</t>
  </si>
  <si>
    <t>D</t>
  </si>
  <si>
    <t>EXT.</t>
  </si>
  <si>
    <t>IMP.</t>
  </si>
  <si>
    <t>OC81825</t>
  </si>
  <si>
    <t>6901443199785</t>
  </si>
  <si>
    <t>0716737</t>
  </si>
  <si>
    <t>SMARTPHONE 5,9" 2SIM MATE 10 LITE BLACK</t>
  </si>
  <si>
    <t>HUAWEI TEL</t>
  </si>
  <si>
    <t>MATE 10 LITE BLACK</t>
  </si>
  <si>
    <t>59</t>
  </si>
  <si>
    <t>2</t>
  </si>
  <si>
    <t>OC81826</t>
  </si>
  <si>
    <t>6901443199792</t>
  </si>
  <si>
    <t>0716746</t>
  </si>
  <si>
    <t>SMARTPHONE 5,9" 2SIM MATE 10 LITE BLUE</t>
  </si>
  <si>
    <t>MATE 10 LITE BLUE</t>
  </si>
  <si>
    <t>OC81824</t>
  </si>
  <si>
    <t>6901443199778</t>
  </si>
  <si>
    <t>0716755</t>
  </si>
  <si>
    <t>SMARTPHONE 5,9" 2SIM MATE 10 LITE GOLD</t>
  </si>
  <si>
    <t>MATE 10 LITE GOLD</t>
  </si>
  <si>
    <t>OC81864</t>
  </si>
  <si>
    <t>6901443200030</t>
  </si>
  <si>
    <t>0719770</t>
  </si>
  <si>
    <t>SMARTPHONE 6" 2SIM MATE 10 PRO BLUE</t>
  </si>
  <si>
    <t>MATE 10 PRO BLUE</t>
  </si>
  <si>
    <t>6901443200047</t>
  </si>
  <si>
    <t>0719789</t>
  </si>
  <si>
    <t>SMARTPHONE 6" 2SIM MATE 10 PRO GRAY</t>
  </si>
  <si>
    <t>MATE 10 PRO GRAY</t>
  </si>
  <si>
    <t>FDATAMATIC</t>
  </si>
  <si>
    <t>B30</t>
  </si>
  <si>
    <t>6730/18</t>
  </si>
  <si>
    <t>2970B009AA</t>
  </si>
  <si>
    <t>4960999617015</t>
  </si>
  <si>
    <t>0032798</t>
  </si>
  <si>
    <t>CARTUCCIA 2970B009 INK. NERO PG-510 CANON</t>
  </si>
  <si>
    <t>CANON CONS</t>
  </si>
  <si>
    <t>PG-510 BK</t>
  </si>
  <si>
    <t>14</t>
  </si>
  <si>
    <t>5</t>
  </si>
  <si>
    <t>2972B010</t>
  </si>
  <si>
    <t>4960999617039</t>
  </si>
  <si>
    <t>0032805</t>
  </si>
  <si>
    <t>CARTUCCIA  2972B010 INK. COLORE CL-511 CANON</t>
  </si>
  <si>
    <t>CL-511</t>
  </si>
  <si>
    <t>2969B009</t>
  </si>
  <si>
    <t>4960999617008</t>
  </si>
  <si>
    <t>0032814</t>
  </si>
  <si>
    <t>CARTUCCIA 2969B009 INK.NERO PG-512 CANON</t>
  </si>
  <si>
    <t>PG-512</t>
  </si>
  <si>
    <t>CC640EE#301</t>
  </si>
  <si>
    <t>0883585763375</t>
  </si>
  <si>
    <t>0035214</t>
  </si>
  <si>
    <t>CART.INK CC640EEBL NERO 300 HEWLETT PACKARD</t>
  </si>
  <si>
    <t>HEWLETT PACKARD CONS</t>
  </si>
  <si>
    <t>NERO 300</t>
  </si>
  <si>
    <t>0883585763610</t>
  </si>
  <si>
    <t>0035223</t>
  </si>
  <si>
    <t>CART.INK CC643EBL COLORE 300 HEWLETT PACKARD</t>
  </si>
  <si>
    <t>COLORE 300</t>
  </si>
  <si>
    <t>CB316EE@301</t>
  </si>
  <si>
    <t>0883585705115</t>
  </si>
  <si>
    <t>0035232</t>
  </si>
  <si>
    <t>CART.INK CB316EEBL NERO 364 HEWLETT PACKARD</t>
  </si>
  <si>
    <t>NERO 364</t>
  </si>
  <si>
    <t>CB317EE#301</t>
  </si>
  <si>
    <t>0883585705238</t>
  </si>
  <si>
    <t>0035241</t>
  </si>
  <si>
    <t>CART.INK CB317EEBL NERO 364 PHOTO HEWLETT PACKARD</t>
  </si>
  <si>
    <t>CC653AE#301</t>
  </si>
  <si>
    <t>0883585763863</t>
  </si>
  <si>
    <t>0035287</t>
  </si>
  <si>
    <t>CART.INK CC653AEBL NERO 901 HEWLETT PACKARD</t>
  </si>
  <si>
    <t>NERO 901</t>
  </si>
  <si>
    <t>0883585764105</t>
  </si>
  <si>
    <t>0035296</t>
  </si>
  <si>
    <t>CART.INK CC656AEBL COLORE 901 HEWLETT PACKARD</t>
  </si>
  <si>
    <t>COLORE 901</t>
  </si>
  <si>
    <t>0884962769676</t>
  </si>
  <si>
    <t>0044936</t>
  </si>
  <si>
    <t>CART. CC654AEBL INK NERO 901XL HEWLETT PACKARD</t>
  </si>
  <si>
    <t>CC654AE</t>
  </si>
  <si>
    <t>8715946416281</t>
  </si>
  <si>
    <t>0047782</t>
  </si>
  <si>
    <t>CART. INK C13T08914021 NERO SERIE S/SX</t>
  </si>
  <si>
    <t>EPSON CONS</t>
  </si>
  <si>
    <t>T0891 SCIMMIA</t>
  </si>
  <si>
    <t>C13T08924021</t>
  </si>
  <si>
    <t>8715946416311</t>
  </si>
  <si>
    <t>0047791</t>
  </si>
  <si>
    <t>CART. INK C13T08924020/C13T08924021 CIANO SERIE S/SX</t>
  </si>
  <si>
    <t>T0892 SCIMMIA</t>
  </si>
  <si>
    <t>C13T08964021</t>
  </si>
  <si>
    <t>8715946416373</t>
  </si>
  <si>
    <t>0047817</t>
  </si>
  <si>
    <t>CART. INK C13T08944020/ C13T08944021 GIALLO SERIE S/SX</t>
  </si>
  <si>
    <t>T0894 SCIMMIA</t>
  </si>
  <si>
    <t>CD972AE#301</t>
  </si>
  <si>
    <t>0884962546116</t>
  </si>
  <si>
    <t>0112381</t>
  </si>
  <si>
    <t>CART. INK CD972AE OFFIJET 920XL CIANO</t>
  </si>
  <si>
    <t>CD972AE</t>
  </si>
  <si>
    <t>CD973AE#301</t>
  </si>
  <si>
    <t>0884962546123</t>
  </si>
  <si>
    <t>0112390</t>
  </si>
  <si>
    <t>CART. INK CD973AE OFFIJET 920XL MAGENTA</t>
  </si>
  <si>
    <t>CD973AE</t>
  </si>
  <si>
    <t>CD975AE#301</t>
  </si>
  <si>
    <t>0884962546147</t>
  </si>
  <si>
    <t>0112434</t>
  </si>
  <si>
    <t>CART. INK CD975AE OFFIJET 920XL NERO</t>
  </si>
  <si>
    <t>CD975AE</t>
  </si>
  <si>
    <t>8715946465326</t>
  </si>
  <si>
    <t>0137738</t>
  </si>
  <si>
    <t>CART. INK. C13T12814022 / C13T12814020 NERO SERIE S/SX/BX</t>
  </si>
  <si>
    <t>T1281 VOLPE</t>
  </si>
  <si>
    <t>C13T12824021</t>
  </si>
  <si>
    <t>8715946465357</t>
  </si>
  <si>
    <t>0137756</t>
  </si>
  <si>
    <t>CART. INK. C13T12824022 / C13T12824021 CIANO SERIE S/SX/BX</t>
  </si>
  <si>
    <t>T1282 VOLPE</t>
  </si>
  <si>
    <t>C13T12844021</t>
  </si>
  <si>
    <t>8715946465418</t>
  </si>
  <si>
    <t>0137792</t>
  </si>
  <si>
    <t>CART. INK. C13T12844022 / C13T12844020/21 GIALLO SERIE S/SX/</t>
  </si>
  <si>
    <t>T1284 VOLPE</t>
  </si>
  <si>
    <t>C13T12854021</t>
  </si>
  <si>
    <t>8715946465449</t>
  </si>
  <si>
    <t>0137809</t>
  </si>
  <si>
    <t>MULTI PACK C13T12854022 / C13T12854020/21 4 COLORI SERIE S/S</t>
  </si>
  <si>
    <t>T1285 VOLPE</t>
  </si>
  <si>
    <t>CC641EE#301</t>
  </si>
  <si>
    <t>0884962780848</t>
  </si>
  <si>
    <t>0167660</t>
  </si>
  <si>
    <t>CART. INK NERO CC641EEBL 300XL HEWLETT PACKARD</t>
  </si>
  <si>
    <t>CC641EE</t>
  </si>
  <si>
    <t>CC644EE#301</t>
  </si>
  <si>
    <t>0884962780879</t>
  </si>
  <si>
    <t>0167679</t>
  </si>
  <si>
    <t>CART. INK COLORE CC644EEBL 300XL HEWLETT PACKARD</t>
  </si>
  <si>
    <t>CC644EE</t>
  </si>
  <si>
    <t>CH561EE@301</t>
  </si>
  <si>
    <t>0884962894422</t>
  </si>
  <si>
    <t>0168534</t>
  </si>
  <si>
    <t>CAR.INK. NERO CH561EEBL 301 HEWLETT PACKARD</t>
  </si>
  <si>
    <t>301 NERO</t>
  </si>
  <si>
    <t>CH562EE#301</t>
  </si>
  <si>
    <t>0884962894521</t>
  </si>
  <si>
    <t>0168543</t>
  </si>
  <si>
    <t>CART. INK. COLORE CH562EEBL 301 HEWLETT PACKARD</t>
  </si>
  <si>
    <t>301 COLORE</t>
  </si>
  <si>
    <t>C13T12914021</t>
  </si>
  <si>
    <t>8715946465470</t>
  </si>
  <si>
    <t>0175955</t>
  </si>
  <si>
    <t>CART. INK. C13T12914022 C13T12914021 NERO PER BX305 BX320 SX</t>
  </si>
  <si>
    <t>T1291 MELA</t>
  </si>
  <si>
    <t>C13T12954020</t>
  </si>
  <si>
    <t>8715946465593</t>
  </si>
  <si>
    <t>0175991</t>
  </si>
  <si>
    <t>MULTIPACK C13T12954022 C13T12954020 4 COLORI PER BX305 BX320</t>
  </si>
  <si>
    <t>T1295 MELA</t>
  </si>
  <si>
    <t>CE285A</t>
  </si>
  <si>
    <t>0884420588689</t>
  </si>
  <si>
    <t>0180690</t>
  </si>
  <si>
    <t>TONER NERO CE285A 1600 PAGINE PER P1102</t>
  </si>
  <si>
    <t>C13T13064020</t>
  </si>
  <si>
    <t>8715946465128</t>
  </si>
  <si>
    <t>0186925</t>
  </si>
  <si>
    <t>MULTI PACK C13T13064022 C13T13064020 3 COLORI XL</t>
  </si>
  <si>
    <t>T13064 CERVO</t>
  </si>
  <si>
    <t>C13S041749</t>
  </si>
  <si>
    <t>0010343604544</t>
  </si>
  <si>
    <t>0214379</t>
  </si>
  <si>
    <t>CARTA COMUNE A4 90G BRIGHT WHITE 500FOGLI F/RETRO</t>
  </si>
  <si>
    <t>6</t>
  </si>
  <si>
    <t>NET13014BL</t>
  </si>
  <si>
    <t>8715946465623</t>
  </si>
  <si>
    <t>0280145</t>
  </si>
  <si>
    <t>CART. INK C13T13014022 C13T13014020 NERA XL BX320FW</t>
  </si>
  <si>
    <t>T13014 CERVO</t>
  </si>
  <si>
    <t xml:space="preserve"> </t>
  </si>
  <si>
    <t>8714574572529</t>
  </si>
  <si>
    <t>0292702</t>
  </si>
  <si>
    <t>CART. INK 5225B004 NERO PG540 PER MG3150</t>
  </si>
  <si>
    <t>PG540</t>
  </si>
  <si>
    <t>8714574572574</t>
  </si>
  <si>
    <t>0292711</t>
  </si>
  <si>
    <t>CART.INK 5227B004 COLORE CL541 PER MG3150</t>
  </si>
  <si>
    <t>CL541</t>
  </si>
  <si>
    <t>8715946518176</t>
  </si>
  <si>
    <t>0304799</t>
  </si>
  <si>
    <t>MULTIPACK C13T18064022 C13T18064020 4 COLORI XP-202/205 XP-3</t>
  </si>
  <si>
    <t>T18064020 MARGHERITA</t>
  </si>
  <si>
    <t>8715946517957</t>
  </si>
  <si>
    <t>0304806</t>
  </si>
  <si>
    <t>CART. INK C13T18114022 C13T18114020 NERO 18XL XP-202/205 XP-</t>
  </si>
  <si>
    <t>T180140 MARGHERITA</t>
  </si>
  <si>
    <t>8715946518190</t>
  </si>
  <si>
    <t>0304842</t>
  </si>
  <si>
    <t>MULTIPACK C13T18164022 C13T181164020 XL XP-202/205 XP-302/30</t>
  </si>
  <si>
    <t>MARGHERITA</t>
  </si>
  <si>
    <t>8715946517933</t>
  </si>
  <si>
    <t>0304860</t>
  </si>
  <si>
    <t>CART. C13T18014022 C13T18014020 NERO XP-202/205 XP-302/305</t>
  </si>
  <si>
    <t>T18014020 MARGHERITA</t>
  </si>
  <si>
    <t>8715946518039</t>
  </si>
  <si>
    <t>0304879</t>
  </si>
  <si>
    <t>CART. C13T18024022 C13T18024020 CIANO XP-202/205 XP-302/305</t>
  </si>
  <si>
    <t>8715946518053</t>
  </si>
  <si>
    <t>0304888</t>
  </si>
  <si>
    <t>CART. C13T18034022 C13T18034020 MAGENTA XP-202/205 XP-302/30</t>
  </si>
  <si>
    <t>8715946518077</t>
  </si>
  <si>
    <t>0304897</t>
  </si>
  <si>
    <t>CART. C13T18044022 C13T18044020 GIALLO XP-202/205 XP-302/305</t>
  </si>
  <si>
    <t>8714574572543</t>
  </si>
  <si>
    <t>0307144</t>
  </si>
  <si>
    <t>CART.INK 5222B004 NERO PG540 XL PER MG3150</t>
  </si>
  <si>
    <t>PG540 XL</t>
  </si>
  <si>
    <t>8714574572598</t>
  </si>
  <si>
    <t>0307153</t>
  </si>
  <si>
    <t>CART. INK 5226B004 COLORE CL-541 XL PER MG3150</t>
  </si>
  <si>
    <t>CL541 XL</t>
  </si>
  <si>
    <t>8715946507231</t>
  </si>
  <si>
    <t>0316358</t>
  </si>
  <si>
    <t>MULTIPACK C13T08954020</t>
  </si>
  <si>
    <t>SCIMMIA</t>
  </si>
  <si>
    <t>0886111974887</t>
  </si>
  <si>
    <t>0320931</t>
  </si>
  <si>
    <t>CARTA FOTOGRAFICA 10X15 CR757A</t>
  </si>
  <si>
    <t>CR757A</t>
  </si>
  <si>
    <t>8715946518572</t>
  </si>
  <si>
    <t>0330653</t>
  </si>
  <si>
    <t>CART. C13T16214022 C13T16214020 NERO WF-2530</t>
  </si>
  <si>
    <t>T1621 PENNA E CRUCIVERBA</t>
  </si>
  <si>
    <t>8715946518794</t>
  </si>
  <si>
    <t>0330671</t>
  </si>
  <si>
    <t>CART. C13T16234022 C13T16234020 MAGENTA WF-2530</t>
  </si>
  <si>
    <t>T1623 PENNA E CRUCIVERBA</t>
  </si>
  <si>
    <t>8715946518817</t>
  </si>
  <si>
    <t>0330680</t>
  </si>
  <si>
    <t>CART. C13T16244022 C13T16244020 GIALLO WF-2530</t>
  </si>
  <si>
    <t>T1624 PENNA E CRUCIVERBA</t>
  </si>
  <si>
    <t>8715946519838</t>
  </si>
  <si>
    <t>0330699</t>
  </si>
  <si>
    <t>MULTIPACK C13T16264022 C13T16264020 WF-25</t>
  </si>
  <si>
    <t>T1626 PENNA E CRUCIVERBA</t>
  </si>
  <si>
    <t>8715946518831</t>
  </si>
  <si>
    <t>0330706</t>
  </si>
  <si>
    <t>CART. C13T16314022 C13T16314020 NERO XL WF-25</t>
  </si>
  <si>
    <t>T1631 PENNA E CRUCIVERBA</t>
  </si>
  <si>
    <t>8715946519852</t>
  </si>
  <si>
    <t>0330715</t>
  </si>
  <si>
    <t>MULTIPACK C13T16364022 C13T16364020 XL WF-25</t>
  </si>
  <si>
    <t>T1636 PENNA E CRUCIVERBA</t>
  </si>
  <si>
    <t>0886111615322</t>
  </si>
  <si>
    <t>0330742</t>
  </si>
  <si>
    <t>CART. INKJET CN053AE 932XL NERO</t>
  </si>
  <si>
    <t>932XL NERO</t>
  </si>
  <si>
    <t>0886111615346</t>
  </si>
  <si>
    <t>0330760</t>
  </si>
  <si>
    <t>CART. INKJET CN055AE 933XL MAGENTA</t>
  </si>
  <si>
    <t>933XL MAGENTA</t>
  </si>
  <si>
    <t>8715946519890</t>
  </si>
  <si>
    <t>0339244</t>
  </si>
  <si>
    <t>CART. INKJET C13T26364020 MULT. XL XP600/XP700/XP800 T2636</t>
  </si>
  <si>
    <t>T2636 ORSI BIANCHI</t>
  </si>
  <si>
    <t>0884962838983</t>
  </si>
  <si>
    <t>0353281</t>
  </si>
  <si>
    <t>CART. INK CN637EE NERO+COLORE 300</t>
  </si>
  <si>
    <t>300 BIPACK</t>
  </si>
  <si>
    <t>0884962834411</t>
  </si>
  <si>
    <t>0353290</t>
  </si>
  <si>
    <t>CART. SD412EE INK 350/351 BIPACK</t>
  </si>
  <si>
    <t>350/351 BIPACK</t>
  </si>
  <si>
    <t>0884962894477</t>
  </si>
  <si>
    <t>0353307</t>
  </si>
  <si>
    <t>CART. CH563EE INK NERA 301XL</t>
  </si>
  <si>
    <t>301XL</t>
  </si>
  <si>
    <t>0884962894576</t>
  </si>
  <si>
    <t>0353316</t>
  </si>
  <si>
    <t>CART. CH564EE INK. 301XL TRI-COL</t>
  </si>
  <si>
    <t>31XL</t>
  </si>
  <si>
    <t>8714574584225</t>
  </si>
  <si>
    <t>0376140</t>
  </si>
  <si>
    <t>CART. INK NCACL551CB CIANO CLI-551XL C</t>
  </si>
  <si>
    <t>CLI-551XL C</t>
  </si>
  <si>
    <t>NCACL551MB</t>
  </si>
  <si>
    <t>8714574584232</t>
  </si>
  <si>
    <t>0376159</t>
  </si>
  <si>
    <t>CART. INK NCACL551MB MAGENTA CLI-551XL M</t>
  </si>
  <si>
    <t>CLI-551XL M</t>
  </si>
  <si>
    <t>NCACL551YB</t>
  </si>
  <si>
    <t>8714574584249</t>
  </si>
  <si>
    <t>0376168</t>
  </si>
  <si>
    <t>CART. INK NCACL551YB GIALLO CLI-551XL L</t>
  </si>
  <si>
    <t>CLI-551XL L</t>
  </si>
  <si>
    <t>8287B004</t>
  </si>
  <si>
    <t>8714574605487</t>
  </si>
  <si>
    <t>0411165</t>
  </si>
  <si>
    <t>CART. INK 8287B004 PG-545 NERO MG2450</t>
  </si>
  <si>
    <t>PG-545 NERO</t>
  </si>
  <si>
    <t>8289B004</t>
  </si>
  <si>
    <t>8714574605500</t>
  </si>
  <si>
    <t>0411174</t>
  </si>
  <si>
    <t>CART. INK 8289B004 CL-546 COLORE MG2450</t>
  </si>
  <si>
    <t>CL-546 COLORE</t>
  </si>
  <si>
    <t>8287B006</t>
  </si>
  <si>
    <t>8714574605524</t>
  </si>
  <si>
    <t>0411183</t>
  </si>
  <si>
    <t>CART. INK 8287B006 PG545/CL546 MULTIPACK MG2450</t>
  </si>
  <si>
    <t>PG545/CL546 MULTIPACK</t>
  </si>
  <si>
    <t>NHPC2P04AB</t>
  </si>
  <si>
    <t>0888182461938</t>
  </si>
  <si>
    <t>0481650</t>
  </si>
  <si>
    <t>CART. INK. C2P04AE NERA HP 62 BK</t>
  </si>
  <si>
    <t>C2P04AE</t>
  </si>
  <si>
    <t>NHPC2P06AB</t>
  </si>
  <si>
    <t>0888182461976</t>
  </si>
  <si>
    <t>0481669</t>
  </si>
  <si>
    <t>CART. INK. C2P06AE 3 COLORI HP 62 TRI-COL</t>
  </si>
  <si>
    <t>C2P06AE</t>
  </si>
  <si>
    <t>NHPC2P05AB</t>
  </si>
  <si>
    <t>0888182461952</t>
  </si>
  <si>
    <t>0481678</t>
  </si>
  <si>
    <t>CART. INK. C2P05AE NERA HP 62XL BK</t>
  </si>
  <si>
    <t>C2P05AE</t>
  </si>
  <si>
    <t>NHPC2P07AB</t>
  </si>
  <si>
    <t>0888182461990</t>
  </si>
  <si>
    <t>0481687</t>
  </si>
  <si>
    <t>CART. INK. C2P07AE3 COLORI HP 62XL TRI-COLOR</t>
  </si>
  <si>
    <t>C2P07AE</t>
  </si>
  <si>
    <t>NET27014BL</t>
  </si>
  <si>
    <t>8715946533124</t>
  </si>
  <si>
    <t>0481758</t>
  </si>
  <si>
    <t>CART. INK. C13T27014022 C13T27014020 NERO 27 SVEGLIA</t>
  </si>
  <si>
    <t>27  SVEGLIA</t>
  </si>
  <si>
    <t>NET2705ABK</t>
  </si>
  <si>
    <t>8715946535050</t>
  </si>
  <si>
    <t>0481767</t>
  </si>
  <si>
    <t>CART. INK. C13T27054022 C13T27054020 3 COLORI 27 SVEGLIA</t>
  </si>
  <si>
    <t>NET27114BL</t>
  </si>
  <si>
    <t>8715946533179</t>
  </si>
  <si>
    <t>0481776</t>
  </si>
  <si>
    <t>CART. INK. C13T27114022 C13T27114020 NERO 27XL SVEGLIA</t>
  </si>
  <si>
    <t>27XL  SVEGLIA</t>
  </si>
  <si>
    <t>5225B006</t>
  </si>
  <si>
    <t>8714574572628</t>
  </si>
  <si>
    <t>0495173</t>
  </si>
  <si>
    <t>MULTIPACK INK. 5225B006 PG540/CL541</t>
  </si>
  <si>
    <t>NET29814BL</t>
  </si>
  <si>
    <t>8715946600321</t>
  </si>
  <si>
    <t>0546350</t>
  </si>
  <si>
    <t>CART. INK. C13T29814022 C13T29814020 NERA T29 FRAGOLA XP-235</t>
  </si>
  <si>
    <t>T29 FRAGOLA</t>
  </si>
  <si>
    <t>NET29864BK</t>
  </si>
  <si>
    <t>8715946602349</t>
  </si>
  <si>
    <t>0546369</t>
  </si>
  <si>
    <t>MULTIPACK C13T29864022 C13T29864020 4 COLORI T29 FRAGOLA XP-</t>
  </si>
  <si>
    <t>NET29964BK</t>
  </si>
  <si>
    <t>8715946602363</t>
  </si>
  <si>
    <t>0546378</t>
  </si>
  <si>
    <t>MULTIPACK C13T29964022 C13T29964020 4 COLORI XL T29 FRAGOLA</t>
  </si>
  <si>
    <t>T29 FRAGOLA XL</t>
  </si>
  <si>
    <t>NET33514BL</t>
  </si>
  <si>
    <t>8715946600581</t>
  </si>
  <si>
    <t>0546421</t>
  </si>
  <si>
    <t>CART. INK. C13T33514022 C13T33514020 NERA T33 ARANCIA XP-530</t>
  </si>
  <si>
    <t>T33 ARANCIA XL</t>
  </si>
  <si>
    <t>NHPF6U66AB</t>
  </si>
  <si>
    <t>0888793803011</t>
  </si>
  <si>
    <t>0550683</t>
  </si>
  <si>
    <t>CART. INK. F6U66AE/301 HP302 NERA BLISTER</t>
  </si>
  <si>
    <t>302 NERA</t>
  </si>
  <si>
    <t>NHPF6U65AB</t>
  </si>
  <si>
    <t>0888793802960</t>
  </si>
  <si>
    <t>0550692</t>
  </si>
  <si>
    <t>CART. INK. F6U65AE/301 HP302 TRI-COLOR BLISTER</t>
  </si>
  <si>
    <t>302 TRI-COL</t>
  </si>
  <si>
    <t>NHPF6U68AB</t>
  </si>
  <si>
    <t>0888793803110</t>
  </si>
  <si>
    <t>0550709</t>
  </si>
  <si>
    <t>CART. INK. F6U68AE/301 HP302XL NERO BLISTER</t>
  </si>
  <si>
    <t>302XL NERA</t>
  </si>
  <si>
    <t>NHPF6U67AB</t>
  </si>
  <si>
    <t>0888793803066</t>
  </si>
  <si>
    <t>0550718</t>
  </si>
  <si>
    <t>CART. INK. F6U67AE/301 HP302XL TRICOLOR BLISTE</t>
  </si>
  <si>
    <t>302XL TRI-COL</t>
  </si>
  <si>
    <t>C13T664140</t>
  </si>
  <si>
    <t>8715946540979</t>
  </si>
  <si>
    <t>0554144</t>
  </si>
  <si>
    <t>RICARICA INCHIOSTRO PER ECO TANK NERO C13T664140</t>
  </si>
  <si>
    <t>C13T664240</t>
  </si>
  <si>
    <t>8715946540986</t>
  </si>
  <si>
    <t>0554153</t>
  </si>
  <si>
    <t>RICARICA INCHIOSTRO PER ECO TANK CIANO C13T664240</t>
  </si>
  <si>
    <t>C13T664340</t>
  </si>
  <si>
    <t>8715946540993</t>
  </si>
  <si>
    <t>0554162</t>
  </si>
  <si>
    <t>RICARICA INCHIOSTRO PER ECO TANK MAGENTA C13T664340</t>
  </si>
  <si>
    <t>C13T664440</t>
  </si>
  <si>
    <t>8715946541006</t>
  </si>
  <si>
    <t>0554171</t>
  </si>
  <si>
    <t>RICARICA INCHIOSTRO PER ECO TANK YELLOW C13T664440</t>
  </si>
  <si>
    <t>NHPN9J73AB</t>
  </si>
  <si>
    <t>0889894419408</t>
  </si>
  <si>
    <t>0559817</t>
  </si>
  <si>
    <t>MULTIPACK INK. NHPN9J73AB HP 364</t>
  </si>
  <si>
    <t>PGI-550XL</t>
  </si>
  <si>
    <t>8714574584287</t>
  </si>
  <si>
    <t>0560903</t>
  </si>
  <si>
    <t>CART. INK. NCAPG550XB PGI550XL  PGBK NERO</t>
  </si>
  <si>
    <t>PGI550XL PGBK</t>
  </si>
  <si>
    <t>NET29824BL</t>
  </si>
  <si>
    <t>8715946600345</t>
  </si>
  <si>
    <t>0567149</t>
  </si>
  <si>
    <t>CART.INK. CIANO C13T29824022 C13T29824020 T29 FRAGOLA</t>
  </si>
  <si>
    <t>NET29834BL</t>
  </si>
  <si>
    <t>8715946600369</t>
  </si>
  <si>
    <t>0567158</t>
  </si>
  <si>
    <t>CART.INK. MAGENTA C13T29834022 C13T29834020 T29 FRAGOLA</t>
  </si>
  <si>
    <t>NET29844BL</t>
  </si>
  <si>
    <t>8715946600383</t>
  </si>
  <si>
    <t>0567167</t>
  </si>
  <si>
    <t>CART.INK. GIALLO C13T29844022 C13T29844020 T29 FRAGOLA</t>
  </si>
  <si>
    <t>NET29914BL</t>
  </si>
  <si>
    <t>8715946600406</t>
  </si>
  <si>
    <t>0567176</t>
  </si>
  <si>
    <t>CART.INK. NERO XL C13T29914022 C13T29914020 T29 FRAGOLA</t>
  </si>
  <si>
    <t>NCAPG570XB</t>
  </si>
  <si>
    <t>8714574631837</t>
  </si>
  <si>
    <t>0570581</t>
  </si>
  <si>
    <t>CART. INK. 0318C008 PGI-570XL BK NERO</t>
  </si>
  <si>
    <t>PGI-570XL BK</t>
  </si>
  <si>
    <t>NCAPG571BB</t>
  </si>
  <si>
    <t>8714574631745</t>
  </si>
  <si>
    <t>0570590</t>
  </si>
  <si>
    <t>CART. INK. 0331C004 CLI-571XL BK NERO</t>
  </si>
  <si>
    <t>CLI-571XL BK</t>
  </si>
  <si>
    <t>NCAPG571CB</t>
  </si>
  <si>
    <t>8714574631752</t>
  </si>
  <si>
    <t>0570607</t>
  </si>
  <si>
    <t>CART. INK. 0332C004 CLI-571XL C CIANO</t>
  </si>
  <si>
    <t>CLI-571XL C</t>
  </si>
  <si>
    <t>NCAPG571MB</t>
  </si>
  <si>
    <t>8714574631769</t>
  </si>
  <si>
    <t>0570616</t>
  </si>
  <si>
    <t>CART. INK. 0333C004 CLI-571XL M MAGENTA</t>
  </si>
  <si>
    <t>CLI-571XL M</t>
  </si>
  <si>
    <t>NCACLI571K</t>
  </si>
  <si>
    <t>8714574631813</t>
  </si>
  <si>
    <t>0570643</t>
  </si>
  <si>
    <t>MULTIPACK 0386C004 CLI-571 C/M/Y</t>
  </si>
  <si>
    <t>CLI-571  C/M/Y</t>
  </si>
  <si>
    <t>N9J72AE/301</t>
  </si>
  <si>
    <t>0889894419392</t>
  </si>
  <si>
    <t>0571223</t>
  </si>
  <si>
    <t>MULTIPACK INK. N9J72AE/301 301 BLACK + COLORE</t>
  </si>
  <si>
    <t>301 BK + COLORE</t>
  </si>
  <si>
    <t>4961311906190</t>
  </si>
  <si>
    <t>0600745</t>
  </si>
  <si>
    <t>TONER STANDARD1 1000COPIE X SP2XX 407999 RHC921</t>
  </si>
  <si>
    <t>RICOH CONS</t>
  </si>
  <si>
    <t>407999</t>
  </si>
  <si>
    <t>HP 302 COMBO</t>
  </si>
  <si>
    <t>0190780475904</t>
  </si>
  <si>
    <t>0613928</t>
  </si>
  <si>
    <t>MULTI PACK NHPX4D37AB HP302 COMBO</t>
  </si>
  <si>
    <t>NHPN9K06AB</t>
  </si>
  <si>
    <t>0889894860743</t>
  </si>
  <si>
    <t>0659264</t>
  </si>
  <si>
    <t>CART.INK HP 304BK BLACK N9K06AE</t>
  </si>
  <si>
    <t>HP304BK</t>
  </si>
  <si>
    <t>NHPN9K05AB</t>
  </si>
  <si>
    <t>0889894860705</t>
  </si>
  <si>
    <t>0659273</t>
  </si>
  <si>
    <t>CART.INK HP 304 TRI-COLOR N9K05AE</t>
  </si>
  <si>
    <t>HP304 TRI COLOR</t>
  </si>
  <si>
    <t>NET34614BL</t>
  </si>
  <si>
    <t>8715946632049</t>
  </si>
  <si>
    <t>0668325</t>
  </si>
  <si>
    <t>CART.INK. NERO C13T34614020 WF3720</t>
  </si>
  <si>
    <t>T34 BK PALLINA GOLF</t>
  </si>
  <si>
    <t>NET34634BL</t>
  </si>
  <si>
    <t>8715946632087</t>
  </si>
  <si>
    <t>0668343</t>
  </si>
  <si>
    <t>CART.INK. MAGENTA C13T34634020 WF3720</t>
  </si>
  <si>
    <t>T34 M PALLINA GOLF</t>
  </si>
  <si>
    <t>NET34794BK</t>
  </si>
  <si>
    <t>8715946632247</t>
  </si>
  <si>
    <t>0668361</t>
  </si>
  <si>
    <t>MULTIPACK XL C13T34794020 WF3720</t>
  </si>
  <si>
    <t>T34 COL PALLINA GOLF</t>
  </si>
  <si>
    <t xml:space="preserve">NHPT6M15AB </t>
  </si>
  <si>
    <t>0889894728982</t>
  </si>
  <si>
    <t>0683576</t>
  </si>
  <si>
    <t>CART.INK. HP 903XL NERO T6M15AE/301</t>
  </si>
  <si>
    <t>903XL BK</t>
  </si>
  <si>
    <t>NHPT6M03AB</t>
  </si>
  <si>
    <t>0889894728890</t>
  </si>
  <si>
    <t>0683585</t>
  </si>
  <si>
    <t>CART.INK. HP 903XL CIANO  T6M03AE/301</t>
  </si>
  <si>
    <t>903XL C</t>
  </si>
  <si>
    <t>NHPT6M07AB</t>
  </si>
  <si>
    <t>0889894728920</t>
  </si>
  <si>
    <t>0683594</t>
  </si>
  <si>
    <t>CART.INK. HP 903XL MAGENTA T6M07AE/301</t>
  </si>
  <si>
    <t>903XL M</t>
  </si>
  <si>
    <t>NHPT6M11AB</t>
  </si>
  <si>
    <t>0889894728951</t>
  </si>
  <si>
    <t>0683601</t>
  </si>
  <si>
    <t>CART.INK. HP 903XL GIALLO T6M07AE/301</t>
  </si>
  <si>
    <t>903XL Y</t>
  </si>
  <si>
    <t>NET337421K</t>
  </si>
  <si>
    <t>8715946645285</t>
  </si>
  <si>
    <t>0710626</t>
  </si>
  <si>
    <t>MULTIPACK C13T33374022 5 COLORI T33 ARANCIA XP-530</t>
  </si>
  <si>
    <t>T33 ARANCIA</t>
  </si>
  <si>
    <t>NHPCF279A</t>
  </si>
  <si>
    <t>0889894680617</t>
  </si>
  <si>
    <t>0713357</t>
  </si>
  <si>
    <t>TONER NERO CF279A HP79A</t>
  </si>
  <si>
    <t>NHPSU810A</t>
  </si>
  <si>
    <t>0191628481804</t>
  </si>
  <si>
    <t>0750958</t>
  </si>
  <si>
    <t>TONER PER SAMSUNG MLT-D111S NERO 1000P SU810A</t>
  </si>
  <si>
    <t>SU810A</t>
  </si>
  <si>
    <t>NHPSU100A</t>
  </si>
  <si>
    <t>0191628446407</t>
  </si>
  <si>
    <t>0750976</t>
  </si>
  <si>
    <t>TONER PER SAMSUNG CLT-K404S NERO 1500P SU100A</t>
  </si>
  <si>
    <t>SU100A</t>
  </si>
  <si>
    <t>NHPST966A</t>
  </si>
  <si>
    <t>0191628446155</t>
  </si>
  <si>
    <t>0750985</t>
  </si>
  <si>
    <t>TONER PER SAMSUNG CLT-C404S CIANO 1000P ST966A</t>
  </si>
  <si>
    <t>ST966A</t>
  </si>
  <si>
    <t>NHPSU234A</t>
  </si>
  <si>
    <t>0191628446612</t>
  </si>
  <si>
    <t>0750994</t>
  </si>
  <si>
    <t>TONER PER SAMSUNG CLT-M404S MAGENTA 1000P SU234A</t>
  </si>
  <si>
    <t>SU234A</t>
  </si>
  <si>
    <t>NHPSU444A</t>
  </si>
  <si>
    <t>0191628463510</t>
  </si>
  <si>
    <t>0751001</t>
  </si>
  <si>
    <t>TONER PER SAMSUNG CLT-Y404S GIALLO 1000P SU444A</t>
  </si>
  <si>
    <t>SU444A</t>
  </si>
  <si>
    <t>C13T06114021</t>
  </si>
  <si>
    <t>8715946304977</t>
  </si>
  <si>
    <t>1996499</t>
  </si>
  <si>
    <t>CART. C13T06114020 INK NERO SERIE D/DX C13T06114021</t>
  </si>
  <si>
    <t>T0611 ORSETTO</t>
  </si>
  <si>
    <t>C8765EE#301</t>
  </si>
  <si>
    <t>0829160180144</t>
  </si>
  <si>
    <t>1996649</t>
  </si>
  <si>
    <t>CART. C8765EEBL INK. NERO 338 HEWLETT PACKARD</t>
  </si>
  <si>
    <t>338</t>
  </si>
  <si>
    <t>C8766EE#301</t>
  </si>
  <si>
    <t>0829160180243</t>
  </si>
  <si>
    <t>1996658</t>
  </si>
  <si>
    <t>CART. C8766EEBL INK. COLORE 343 HEWLETT PACKARD</t>
  </si>
  <si>
    <t>343</t>
  </si>
  <si>
    <t>C13T06154020</t>
  </si>
  <si>
    <t>8715946364049</t>
  </si>
  <si>
    <t>1997096</t>
  </si>
  <si>
    <t>CART. C13T06154020 INK MULTIPACK SERIE D/DX</t>
  </si>
  <si>
    <t>T0615 ORSETTO</t>
  </si>
  <si>
    <t>C9351AE#301</t>
  </si>
  <si>
    <t>0829160799124</t>
  </si>
  <si>
    <t>1997176</t>
  </si>
  <si>
    <t>CART. C9351AEBL INK. NERO N21 HEWLETT PACKARD</t>
  </si>
  <si>
    <t>C9351AEBL</t>
  </si>
  <si>
    <t>C9352AE#301</t>
  </si>
  <si>
    <t>0829160799179</t>
  </si>
  <si>
    <t>1997185</t>
  </si>
  <si>
    <t>CART. C9352AEBL INK. COLORE N22 HEWLETT PACKARD</t>
  </si>
  <si>
    <t>C9352AEBL</t>
  </si>
  <si>
    <t>0615B042</t>
  </si>
  <si>
    <t>8714574959535</t>
  </si>
  <si>
    <t>1997318</t>
  </si>
  <si>
    <t>CART. 0615B042 INK. NERO PG-40BK CANON COMPUTER</t>
  </si>
  <si>
    <t>PG-40BK</t>
  </si>
  <si>
    <t>0617B032</t>
  </si>
  <si>
    <t>4960999273433</t>
  </si>
  <si>
    <t>1997327</t>
  </si>
  <si>
    <t>CART. 0617B032 INK. COLORE CL-41 CANON COMPUTER</t>
  </si>
  <si>
    <t>CL-41</t>
  </si>
  <si>
    <t>C9361EE#301</t>
  </si>
  <si>
    <t>0829160798844</t>
  </si>
  <si>
    <t>1997693</t>
  </si>
  <si>
    <t>CART. C9361EEBL INK. COLORE TRICROMIA 342 HEWLETT PACKARD</t>
  </si>
  <si>
    <t>C9361EEBL</t>
  </si>
  <si>
    <t>C9362EE#301</t>
  </si>
  <si>
    <t>0829160798967</t>
  </si>
  <si>
    <t>1997700</t>
  </si>
  <si>
    <t>CART. C9362EEBL INK. NERO 336 HEWLETT PACKARD</t>
  </si>
  <si>
    <t>C9362EEBL</t>
  </si>
  <si>
    <t>0829160799070</t>
  </si>
  <si>
    <t>1997719</t>
  </si>
  <si>
    <t>CART. C9364EEBL INK. NERO 337 HEWLETT PACKARD</t>
  </si>
  <si>
    <t>C9364EEBL</t>
  </si>
  <si>
    <t>C13T07114021</t>
  </si>
  <si>
    <t>8715946338552</t>
  </si>
  <si>
    <t>1997960</t>
  </si>
  <si>
    <t>CART. C13T07114022 / C13T07114021 INK. NERO D78/DX4000</t>
  </si>
  <si>
    <t>T0711 GHEPARDO</t>
  </si>
  <si>
    <t>C13T07124021</t>
  </si>
  <si>
    <t>8715946360362</t>
  </si>
  <si>
    <t>1997979</t>
  </si>
  <si>
    <t>CART. C13T07124022 / C13T07124021 INK. CIANO SERIE D78/DX400</t>
  </si>
  <si>
    <t>T0712 GHEPARDO</t>
  </si>
  <si>
    <t>C13T07134021</t>
  </si>
  <si>
    <t>8715946360409</t>
  </si>
  <si>
    <t>1997988</t>
  </si>
  <si>
    <t>CART. C13T07134022 / C13T07134021 INK. MAGENTA SERIE D78/DX4</t>
  </si>
  <si>
    <t>T0713 GHEPARDO</t>
  </si>
  <si>
    <t>C13T07144021</t>
  </si>
  <si>
    <t>8715946360447</t>
  </si>
  <si>
    <t>1997997</t>
  </si>
  <si>
    <t>CART. C13T07144022 / C13T07144020/21 INK. GIALLO SERIE D78/D</t>
  </si>
  <si>
    <t>T0714 GHEPARDO</t>
  </si>
  <si>
    <t>8715946330808</t>
  </si>
  <si>
    <t>1998004</t>
  </si>
  <si>
    <t>MULTIPACK C13T07154022 / C13T07154020 SERIE D78/DX4000</t>
  </si>
  <si>
    <t>T0715 GHEPARDO</t>
  </si>
  <si>
    <t>Q8691A</t>
  </si>
  <si>
    <t>0882780349599</t>
  </si>
  <si>
    <t>1998139</t>
  </si>
  <si>
    <t>CARTA FOTOGRAFICA 10X15 Q8691A 250G LUCIDA ADVANCED 25FOGLI</t>
  </si>
  <si>
    <t>Q8696A</t>
  </si>
  <si>
    <t>0882780349643</t>
  </si>
  <si>
    <t>1998941</t>
  </si>
  <si>
    <t>CARTA FOTOGRAFICA 13X18 Q8696A 250G LUCIDA ADVANCED 25FOGLI</t>
  </si>
  <si>
    <t>Q5456A</t>
  </si>
  <si>
    <t>0882780349551</t>
  </si>
  <si>
    <t>1998950</t>
  </si>
  <si>
    <t>CARTA FOTOGRAFICA A4 Q5456A 250G LUCIDA ADVANCED 25FOGLI</t>
  </si>
  <si>
    <t>CB335EE#301</t>
  </si>
  <si>
    <t>0808736844598</t>
  </si>
  <si>
    <t>1998969</t>
  </si>
  <si>
    <t>CART. CB335EEBL INK. NERO 350 HEWLETT PACKARD</t>
  </si>
  <si>
    <t>CB335EEBL</t>
  </si>
  <si>
    <t>C13S042154</t>
  </si>
  <si>
    <t>8715946384320</t>
  </si>
  <si>
    <t>1999209</t>
  </si>
  <si>
    <t>CARTA FOTOGRAFICA 13X18 255G LUCIDA BEST 30FOGLI</t>
  </si>
  <si>
    <t>FESPRINET</t>
  </si>
  <si>
    <t>7203/18</t>
  </si>
  <si>
    <t>0192545314060</t>
  </si>
  <si>
    <t>0780373</t>
  </si>
  <si>
    <t>NOTEBOOK 15,6" FHD I7-8550U 8GB 512GB V4GB 3QR33EA 15-BS142N</t>
  </si>
  <si>
    <t>HEWLETT PACKARD PC</t>
  </si>
  <si>
    <t>15-BS142NL</t>
  </si>
  <si>
    <t>19</t>
  </si>
  <si>
    <t>0192545313971</t>
  </si>
  <si>
    <t>0780408</t>
  </si>
  <si>
    <t>NOTEBOOK 15,6" A9-9420 8GB 128GB 3QU58EA 15-BW073NL</t>
  </si>
  <si>
    <t>15-BW073NL</t>
  </si>
  <si>
    <t>FCELLULAR</t>
  </si>
  <si>
    <t>B60</t>
  </si>
  <si>
    <t>7239/18</t>
  </si>
  <si>
    <t>BTCLIPAR/DP</t>
  </si>
  <si>
    <t>8018080100109</t>
  </si>
  <si>
    <t>0028464</t>
  </si>
  <si>
    <t>AURICOLARE BLUETOOTH BT CLIPAR/DP CELLULAR LINE</t>
  </si>
  <si>
    <t>CELLULAR LINE ACC</t>
  </si>
  <si>
    <t>BT CLIPAR/DP</t>
  </si>
  <si>
    <t>60</t>
  </si>
  <si>
    <t>7</t>
  </si>
  <si>
    <t>BTMICRO5</t>
  </si>
  <si>
    <t>8018080109133</t>
  </si>
  <si>
    <t>0058537</t>
  </si>
  <si>
    <t>AURICOLARE BLUETOOTH BTMICRO 5 / 4 / 3</t>
  </si>
  <si>
    <t>BIGCRABDUALFIX</t>
  </si>
  <si>
    <t>8018080120411</t>
  </si>
  <si>
    <t>0129088</t>
  </si>
  <si>
    <t>SUPPORTO UNIVERSALE PER SMARTPHONE BIGCRABDUALFIX</t>
  </si>
  <si>
    <t>4</t>
  </si>
  <si>
    <t>BTPPBUDDY</t>
  </si>
  <si>
    <t>8018080125447</t>
  </si>
  <si>
    <t>0170736</t>
  </si>
  <si>
    <t>VIVAVOCE BLUETOOTH BTPPBUDDY CELLULAR LINE</t>
  </si>
  <si>
    <t>USBDOCKIPHONE</t>
  </si>
  <si>
    <t>8018080126604</t>
  </si>
  <si>
    <t>0170905</t>
  </si>
  <si>
    <t>CAVO CONNETTORE DOCK USB PER IPHONE USBDOCKIPHONE</t>
  </si>
  <si>
    <t>13</t>
  </si>
  <si>
    <t>ACHMICROUSB1</t>
  </si>
  <si>
    <t>8018080135804</t>
  </si>
  <si>
    <t>0213628</t>
  </si>
  <si>
    <t>CARICA BATTERIA ACH MICRO USB 1</t>
  </si>
  <si>
    <t>ACH MICRO USB 1</t>
  </si>
  <si>
    <t>CBRMICROUSB2</t>
  </si>
  <si>
    <t>8018080135996</t>
  </si>
  <si>
    <t>0213815</t>
  </si>
  <si>
    <t>CARICA BATTERIA AUTO CBR MICRO USB 2</t>
  </si>
  <si>
    <t>CBR MICRO USB 2</t>
  </si>
  <si>
    <t>3</t>
  </si>
  <si>
    <t>MICROCBRUSB</t>
  </si>
  <si>
    <t>8018080129339</t>
  </si>
  <si>
    <t>0217535</t>
  </si>
  <si>
    <t>CARICA BATTERIA DA AUTO USB X CELL MICROCBRUSB</t>
  </si>
  <si>
    <t>WTA</t>
  </si>
  <si>
    <t>8018080096945</t>
  </si>
  <si>
    <t>0219383</t>
  </si>
  <si>
    <t>ADATTATORE DA VIAGGIO MULTISPINA WTA</t>
  </si>
  <si>
    <t>USBDATACABMICRO</t>
  </si>
  <si>
    <t>8018080131745</t>
  </si>
  <si>
    <t>0219392</t>
  </si>
  <si>
    <t>CAVO DATI MICROUSB USBDATACABMICROUSB</t>
  </si>
  <si>
    <t>USBDATACABMICROUSB</t>
  </si>
  <si>
    <t>APMOSQUITO1</t>
  </si>
  <si>
    <t>8018080169212</t>
  </si>
  <si>
    <t>0324330</t>
  </si>
  <si>
    <t>AURICOLARE STEREO NERO APMOSQUITO1</t>
  </si>
  <si>
    <t>APMOSQUITO2</t>
  </si>
  <si>
    <t>8018080169229</t>
  </si>
  <si>
    <t>0324349</t>
  </si>
  <si>
    <t>AURICOLARE STEREO BIANCO APMOSQUITO2</t>
  </si>
  <si>
    <t>NANOSIMADAPTERP</t>
  </si>
  <si>
    <t>8018080173158</t>
  </si>
  <si>
    <t>0329905</t>
  </si>
  <si>
    <t>ADATTATORE NANO SIM PLUS NANOSIMADAPTERPLUS</t>
  </si>
  <si>
    <t>CBRUSBCCMICROUS</t>
  </si>
  <si>
    <t>8018080176906</t>
  </si>
  <si>
    <t>0348859</t>
  </si>
  <si>
    <t>CARICA BATTERIA AUTO CBRUSBCCMICROUSB</t>
  </si>
  <si>
    <t>CBRUSBMFIIPH5W</t>
  </si>
  <si>
    <t>8018080175459</t>
  </si>
  <si>
    <t>0348868</t>
  </si>
  <si>
    <t>CARICA BATTERIA AUTO CBRUSBMFIIPH5W</t>
  </si>
  <si>
    <t>ACHUSBMFIIPH5W</t>
  </si>
  <si>
    <t>8018080175442</t>
  </si>
  <si>
    <t>0348877</t>
  </si>
  <si>
    <t>CARICA BATTERIA RETE ACHUSBMFIIPH5W</t>
  </si>
  <si>
    <t>UNIVERSALSIMADA</t>
  </si>
  <si>
    <t>8018080176746</t>
  </si>
  <si>
    <t>0348902</t>
  </si>
  <si>
    <t>ADATTATORE SIM UNIVERSALSIMADAPT</t>
  </si>
  <si>
    <t>USBDATACMICROUS</t>
  </si>
  <si>
    <t>8018080190889</t>
  </si>
  <si>
    <t>0399802</t>
  </si>
  <si>
    <t>CAVO MICROUSB - USB DATA CABLE  VERDE USBDATACMICROUSBG</t>
  </si>
  <si>
    <t>8018080190919</t>
  </si>
  <si>
    <t>0399811</t>
  </si>
  <si>
    <t>CAVO MICROUSB - USB DATA CABLE BIANCO USBDATACMICROUSBW</t>
  </si>
  <si>
    <t>8018080194153</t>
  </si>
  <si>
    <t>0399820</t>
  </si>
  <si>
    <t>CAVO MICROUSB - USB DATA CABLE BLU USBDATACMICROUSBB</t>
  </si>
  <si>
    <t>CRABDISK</t>
  </si>
  <si>
    <t>8018080195631</t>
  </si>
  <si>
    <t>0412529</t>
  </si>
  <si>
    <t>SUPPORTO AUTO CRAB UNIVERSAL NERO CRABDISK</t>
  </si>
  <si>
    <t>USBDATACTRMICRO</t>
  </si>
  <si>
    <t>8018080197826</t>
  </si>
  <si>
    <t>0417597</t>
  </si>
  <si>
    <t>CAVO DATI USBDATACTRMICROUSB</t>
  </si>
  <si>
    <t>TEMPGLASSIPH5</t>
  </si>
  <si>
    <t>8018080199059</t>
  </si>
  <si>
    <t>0417944</t>
  </si>
  <si>
    <t>VETRO TEMPERATO ANTIURTO TEMPGLASSIPH5</t>
  </si>
  <si>
    <t>10</t>
  </si>
  <si>
    <t>MICROCBRUSBDUAL</t>
  </si>
  <si>
    <t>8018080203268</t>
  </si>
  <si>
    <t>0439225</t>
  </si>
  <si>
    <t>CARICABATTERIA AUTO 3A DUAL USB NERO MICROCBRUSBDUAL3A</t>
  </si>
  <si>
    <t>ACHUSBKITMICROU</t>
  </si>
  <si>
    <t>8018080203213</t>
  </si>
  <si>
    <t>0439252</t>
  </si>
  <si>
    <t>CARICABATTERIA RETE USB + CAVO MICROUSB ACHUSBKITMICROUSB2</t>
  </si>
  <si>
    <t>BOOKAGENDAIPH5S</t>
  </si>
  <si>
    <t>8018080204456</t>
  </si>
  <si>
    <t>0439289</t>
  </si>
  <si>
    <t>CUSTODIA BOOK AGENDA IPH5S NERO BOOKAGENDAIPH5SBK</t>
  </si>
  <si>
    <t>9</t>
  </si>
  <si>
    <t>FINECIPH5ST</t>
  </si>
  <si>
    <t>8018080205743</t>
  </si>
  <si>
    <t>0439396</t>
  </si>
  <si>
    <t>CUSTODIA GOMMA FINE IPH5S TRASP FINECIPH5ST</t>
  </si>
  <si>
    <t>BTCARPRO</t>
  </si>
  <si>
    <t>8018080205057</t>
  </si>
  <si>
    <t>0446887</t>
  </si>
  <si>
    <t>AURICOLARE BLUETOOTH CAR HEADSET NERO BTCARPRO</t>
  </si>
  <si>
    <t>CBRPHMICROUSB</t>
  </si>
  <si>
    <t>8018080203220</t>
  </si>
  <si>
    <t>0446949</t>
  </si>
  <si>
    <t>CARICABATTERIA AUTO 2,1 A MICROUSB NERO CBRPHMICROUSB</t>
  </si>
  <si>
    <t>MICROCBRUSBDUA</t>
  </si>
  <si>
    <t>8018080203237</t>
  </si>
  <si>
    <t>0446958</t>
  </si>
  <si>
    <t>CARICABATTERIA AUTO 2A DUAL USB NERO MICROCBRUSBDUAL2A</t>
  </si>
  <si>
    <t>MICROCBRUSBDUAL2A</t>
  </si>
  <si>
    <t>ACHUSBMOBILEDU</t>
  </si>
  <si>
    <t>8018080203923</t>
  </si>
  <si>
    <t>0446976</t>
  </si>
  <si>
    <t>CARICABATTERIA RETE 2 PRESE USB 3A NERO ACHUSBMOBILEDUAL3A</t>
  </si>
  <si>
    <t>ACHUSBMOBILEDUAL3A</t>
  </si>
  <si>
    <t>ACHPHMICROUSB</t>
  </si>
  <si>
    <t>8018080203145</t>
  </si>
  <si>
    <t>0446985</t>
  </si>
  <si>
    <t>CARICABATTERIA RETE 2,1 A MICROUSB NERO ACHPHMICROUSB</t>
  </si>
  <si>
    <t>8018080203947</t>
  </si>
  <si>
    <t>0447029</t>
  </si>
  <si>
    <t>CAVO DATI 2M HOME MICROUSB NERO USBDATACMICROUSB2M</t>
  </si>
  <si>
    <t>USBDATACMICROUSB2M</t>
  </si>
  <si>
    <t>USBDATACMFIIPH</t>
  </si>
  <si>
    <t>8018080201912</t>
  </si>
  <si>
    <t>0447038</t>
  </si>
  <si>
    <t>CAVO DATI 2M MFI IPH5 BIANCO USBDATACMFIIPH52MW</t>
  </si>
  <si>
    <t>USBDATACMFIIPH52MW</t>
  </si>
  <si>
    <t>USBDATACTRMFII</t>
  </si>
  <si>
    <t>8018080197819</t>
  </si>
  <si>
    <t>0447056</t>
  </si>
  <si>
    <t>CAVO DATI MFI 15CM USB TRAVEL BIANCO USBDATACTRMFIIPH5</t>
  </si>
  <si>
    <t>USBDATACTRMFIIPH5</t>
  </si>
  <si>
    <t>USBDATACFLMFII</t>
  </si>
  <si>
    <t>8018080206061</t>
  </si>
  <si>
    <t>0447074</t>
  </si>
  <si>
    <t>CAVO DATI PIATTO FLAT DATA BLU USBDATACFLMFIIPH5B</t>
  </si>
  <si>
    <t>USBDATACFLMFIIPH5B</t>
  </si>
  <si>
    <t>8018080206092</t>
  </si>
  <si>
    <t>0447083</t>
  </si>
  <si>
    <t>CAVO DATI PIATTO FLAT DATA ROSA USBDATACFLMFIIPH5P</t>
  </si>
  <si>
    <t>USBDATACFLMFIIPH5P</t>
  </si>
  <si>
    <t>8018080206078</t>
  </si>
  <si>
    <t>0447092</t>
  </si>
  <si>
    <t>CAVO DATI PIATTO FLAT DATA VERDE USBDATACFLMFIIPH5G</t>
  </si>
  <si>
    <t>USBDATACFLMFIIPH5G</t>
  </si>
  <si>
    <t>BOOKUNI3LK</t>
  </si>
  <si>
    <t>8018080214585</t>
  </si>
  <si>
    <t>0447403</t>
  </si>
  <si>
    <t>CUSTODIA LIBRO BOOKUNI XXXL NERO BOOKUNI3LK</t>
  </si>
  <si>
    <t>BOOKUNI3LP</t>
  </si>
  <si>
    <t>8018080214608</t>
  </si>
  <si>
    <t>0447412</t>
  </si>
  <si>
    <t>CUSTODIA LIBRO BOOKUNI XXXL ROSA BOOKUNI3LP</t>
  </si>
  <si>
    <t>BOOKAGENDAIPH64</t>
  </si>
  <si>
    <t>8018080218316</t>
  </si>
  <si>
    <t>0455064</t>
  </si>
  <si>
    <t>CUSTODIA  BOOK AGENDA IPH6 4,7 NERO BOOKAGENDAIPH647K</t>
  </si>
  <si>
    <t>BOOKAGENDAIPH647K</t>
  </si>
  <si>
    <t>11</t>
  </si>
  <si>
    <t>FINECIPH647T</t>
  </si>
  <si>
    <t>8018080218330</t>
  </si>
  <si>
    <t>0455224</t>
  </si>
  <si>
    <t>CUSTODIA GOMMA FINE IPH6 4,7 TRASP FINECIPH647T</t>
  </si>
  <si>
    <t>INVISIBLEPLIPH6</t>
  </si>
  <si>
    <t>8018080218163</t>
  </si>
  <si>
    <t>0455251</t>
  </si>
  <si>
    <t>CUSTODIA RIGIDA CLEAR DUO IPH6 4,7 INVISIBLEPLIPH647</t>
  </si>
  <si>
    <t>INVISIBLEPLIPH647</t>
  </si>
  <si>
    <t>TEMPGLASSIPH647</t>
  </si>
  <si>
    <t>8018080218101</t>
  </si>
  <si>
    <t>0455304</t>
  </si>
  <si>
    <t>VETRO TEMPERATO ANTIURTO IPH6 4,7 TEMPGLASSIPH647</t>
  </si>
  <si>
    <t>CBRUSBMUSB2AW</t>
  </si>
  <si>
    <t>8018080226397</t>
  </si>
  <si>
    <t>0485488</t>
  </si>
  <si>
    <t>KIT CARICABATT. AUTO 2A MICROUSB BIANCO CBRUSBMUSB2AW</t>
  </si>
  <si>
    <t>ACHUSBMUSB2AW</t>
  </si>
  <si>
    <t>8018080226861</t>
  </si>
  <si>
    <t>0485530</t>
  </si>
  <si>
    <t>KIT CARICABATT. RETE 2A MICROUSB BIANCO ACHUSBMUSB2AW</t>
  </si>
  <si>
    <t>ACHUSBSMARTW</t>
  </si>
  <si>
    <t>8018080241116</t>
  </si>
  <si>
    <t>0519246</t>
  </si>
  <si>
    <t>CARICABATTERIA RETE USB 1A BIANCO ACHUSBSMARTW</t>
  </si>
  <si>
    <t>BUTTERFLYSMARTW</t>
  </si>
  <si>
    <t>8018080240881</t>
  </si>
  <si>
    <t>0519308</t>
  </si>
  <si>
    <t>AURICOLARE 3.5 CONICO BIANCO BUTTERFLYSMARTW</t>
  </si>
  <si>
    <t>CBRUSBSMARTP</t>
  </si>
  <si>
    <t>8018080241178</t>
  </si>
  <si>
    <t>0519353</t>
  </si>
  <si>
    <t>CARICABATTERIA AUTO USB 1A ROSA CBRUSBSMARTP</t>
  </si>
  <si>
    <t>CBRUSBSMARTW</t>
  </si>
  <si>
    <t>8018080241192</t>
  </si>
  <si>
    <t>0519362</t>
  </si>
  <si>
    <t>CARICABATTERIA AUTO USB 1A BIANCO CBRUSBSMARTW</t>
  </si>
  <si>
    <t>USBDATAMFISMART</t>
  </si>
  <si>
    <t>8018080241321</t>
  </si>
  <si>
    <t>0519503</t>
  </si>
  <si>
    <t>CAVO DATI USB MFI IPH5 BLU USBDATAMFISMARTB</t>
  </si>
  <si>
    <t>USBDATAMFISMARTB</t>
  </si>
  <si>
    <t>USBDATAMUSBSMAR</t>
  </si>
  <si>
    <t>8018080241253</t>
  </si>
  <si>
    <t>0519594</t>
  </si>
  <si>
    <t>CAVO DATI USB MICROUSB ROSA USBDATAMUSBSMARP</t>
  </si>
  <si>
    <t>USBDATAMUSBSMARP</t>
  </si>
  <si>
    <t>AUXMUSICABLE35D</t>
  </si>
  <si>
    <t>8018080224867</t>
  </si>
  <si>
    <t>0519638</t>
  </si>
  <si>
    <t>CAVO AUDIO ST 3.5/3.5  AU GRIGIO AUXMUSICABLE35D</t>
  </si>
  <si>
    <t>CLEARTOUCHIPH64</t>
  </si>
  <si>
    <t>8018080249389</t>
  </si>
  <si>
    <t>0528913</t>
  </si>
  <si>
    <t>CUSTODIA IPH6 4,7 BACK CLEAR TOUCH CLEARTOUCHIPH647T</t>
  </si>
  <si>
    <t>CLEARTOUCHIPH647T</t>
  </si>
  <si>
    <t>HANDYDRIVEK</t>
  </si>
  <si>
    <t>8018080251238</t>
  </si>
  <si>
    <t>0529020</t>
  </si>
  <si>
    <t>SUPPORTO AUTO AERAZIONE UNIV. NERO HANDYDRIVEK</t>
  </si>
  <si>
    <t>HANDYWINGK</t>
  </si>
  <si>
    <t>8018080251252</t>
  </si>
  <si>
    <t>0529039</t>
  </si>
  <si>
    <t>SUPPORTO AUTO AERAZIONE  UNIV. NERO HANDYWINGK</t>
  </si>
  <si>
    <t>TEMPGLASBUNI51</t>
  </si>
  <si>
    <t>8018080252501</t>
  </si>
  <si>
    <t>0529422</t>
  </si>
  <si>
    <t>VETRO TEMP. UNIV. SECOND GLASS SIZE 51 TEMPGLASBUNI51</t>
  </si>
  <si>
    <t>TEMPGLASBUNI53</t>
  </si>
  <si>
    <t>8018080252518</t>
  </si>
  <si>
    <t>0529431</t>
  </si>
  <si>
    <t>VETRO TEMP. UNIV. SECOND GLASS SIZE 53 TEMPGLASBUNI53</t>
  </si>
  <si>
    <t>TEMPGLASBUNI55</t>
  </si>
  <si>
    <t>8018080252532</t>
  </si>
  <si>
    <t>0529440</t>
  </si>
  <si>
    <t>VETRO TEMP. UNIV. SECOND GLASS SIZE 55 TEMPGLASBUNI55</t>
  </si>
  <si>
    <t>BOOKTOUCHIPH647</t>
  </si>
  <si>
    <t>8018080247156</t>
  </si>
  <si>
    <t>0551469</t>
  </si>
  <si>
    <t>CUSTODIA LIBRO BOOK TOUCH IPH6 4,7 BOOKTOUCHIPH647K</t>
  </si>
  <si>
    <t>BOOKTOUCHIPH647K</t>
  </si>
  <si>
    <t>BTEXECUTIVE</t>
  </si>
  <si>
    <t>8018080251764</t>
  </si>
  <si>
    <t>0551557</t>
  </si>
  <si>
    <t>AURICOLARE BLUETOOTH EFF. PELLE BTEXECUTIVE</t>
  </si>
  <si>
    <t>GRASSHOPPERK</t>
  </si>
  <si>
    <t>8018080253614</t>
  </si>
  <si>
    <t>0551799</t>
  </si>
  <si>
    <t>AURICOLARI SPORT CON ARCHETTO NERO GRASSHOPPERK</t>
  </si>
  <si>
    <t>8018080255762</t>
  </si>
  <si>
    <t>0551995</t>
  </si>
  <si>
    <t>VETRO TEMPERATO ANTIURTO  IPH6S 4,7 TEMPGLASSIPH647S</t>
  </si>
  <si>
    <t>TEMPGLASSIPH647S</t>
  </si>
  <si>
    <t>BOOKAGGALS7EK</t>
  </si>
  <si>
    <t>8018080260001</t>
  </si>
  <si>
    <t>0557150</t>
  </si>
  <si>
    <t>CUSTODIA  BOOK AGENDA GAL S7 EDGE NERO BOOKAGGALS7EK</t>
  </si>
  <si>
    <t>MICROCBRUSB2AK</t>
  </si>
  <si>
    <t>8018080255465</t>
  </si>
  <si>
    <t>0573613</t>
  </si>
  <si>
    <t>CARICABATTERIA AUTO USB 2A NERO MICROCBRUSB2AK</t>
  </si>
  <si>
    <t>ACHUSBMOBILE2AK</t>
  </si>
  <si>
    <t>8018080255458</t>
  </si>
  <si>
    <t>0573622</t>
  </si>
  <si>
    <t>CARICABATTERIA RETE USB 2A NERO ACHUSBMOBILE2AK</t>
  </si>
  <si>
    <t>BOOKESSGALJ316K</t>
  </si>
  <si>
    <t>8018080270550</t>
  </si>
  <si>
    <t>0573640</t>
  </si>
  <si>
    <t>CUSTODIA BOOK ESSENTIAL GALAXY J3 (2016) NERO BOOKESSGALJ316</t>
  </si>
  <si>
    <t>TEMPGLASBUNI57</t>
  </si>
  <si>
    <t>8018080267758</t>
  </si>
  <si>
    <t>0574300</t>
  </si>
  <si>
    <t>VETRO TEMP. UNIV. SECOND GLASS 5.7'' TEMPGLASBUNI57</t>
  </si>
  <si>
    <t>15</t>
  </si>
  <si>
    <t>TETRAGLASSIPH64</t>
  </si>
  <si>
    <t>8018080270673</t>
  </si>
  <si>
    <t>0574346</t>
  </si>
  <si>
    <t>VETRO TEMPERATO  TETRA FORCE IPH6S 4,7 TETRAGLASSIPH647S</t>
  </si>
  <si>
    <t>TETRAGLASSIPH647S</t>
  </si>
  <si>
    <t>TEMPGLASBGALJ31</t>
  </si>
  <si>
    <t>8018080270055</t>
  </si>
  <si>
    <t>0574373</t>
  </si>
  <si>
    <t>VETRO TEMPERATO ANTIURTO GAL J3 (2016) TEMPGLASBGALJ316</t>
  </si>
  <si>
    <t>TEMPGLASBGALJ316</t>
  </si>
  <si>
    <t>USBDATACUSBA-CW</t>
  </si>
  <si>
    <t>8018080270413</t>
  </si>
  <si>
    <t>0585147</t>
  </si>
  <si>
    <t>CAVO DATI 1,2 M  USB-A / USB-C BIANCO USBDATACUSBA-CW</t>
  </si>
  <si>
    <t>BOOKAGENDAIPH75</t>
  </si>
  <si>
    <t>8018080276699</t>
  </si>
  <si>
    <t>0585209</t>
  </si>
  <si>
    <t>CUSTODIA BOOK AGENDA IPH7 5,5 NERO BOOKAGENDAIPH755K</t>
  </si>
  <si>
    <t>BOOKAGENDAIPH755K</t>
  </si>
  <si>
    <t>FINECIPH747T</t>
  </si>
  <si>
    <t>8018080276651</t>
  </si>
  <si>
    <t>0585272</t>
  </si>
  <si>
    <t>CUSTODIA GOMMA IPH7 4,7 TRASP FINECIPH747T</t>
  </si>
  <si>
    <t>BOOKTOUCHGALS7E</t>
  </si>
  <si>
    <t>8018080271700</t>
  </si>
  <si>
    <t>0585414</t>
  </si>
  <si>
    <t>CUSTODIA LIBRO GALS7 EDGE NERO BOOKTOUCHGALS7EK</t>
  </si>
  <si>
    <t>BOOKTOUCHGALS7EK</t>
  </si>
  <si>
    <t>CLEARDUOIPH747T</t>
  </si>
  <si>
    <t>8018080276620</t>
  </si>
  <si>
    <t>0585575</t>
  </si>
  <si>
    <t>CUSTODIA RIGIDA CLEAR DUO IPH7 4,7 TRASP CLEARDUOIPH747T</t>
  </si>
  <si>
    <t>CLEARDUOIPH755T</t>
  </si>
  <si>
    <t>8018080276705</t>
  </si>
  <si>
    <t>0585584</t>
  </si>
  <si>
    <t>CUSTODIA RIGIDA CLEAR DUO IPH7 5,5 TRASP CLEARDUOIPH755T</t>
  </si>
  <si>
    <t>TETRACASEIPH747</t>
  </si>
  <si>
    <t>8018080276842</t>
  </si>
  <si>
    <t>0585664</t>
  </si>
  <si>
    <t>CUSTODIA ULTRAPROT IPH7 4,7 BIANCO TETRACASEIPH747W</t>
  </si>
  <si>
    <t>TETRACASEIPH747W</t>
  </si>
  <si>
    <t>8018080276828</t>
  </si>
  <si>
    <t>0585682</t>
  </si>
  <si>
    <t>CUSTODIA ULTRAPROT IPH7 4,7 NERO TETRACASEIPH747K</t>
  </si>
  <si>
    <t>TETRACASEIPH747K</t>
  </si>
  <si>
    <t>8018080276873</t>
  </si>
  <si>
    <t>0585691</t>
  </si>
  <si>
    <t>CUSTODIA ULTRAPROT IPH7 4,7 ROSA TETRACASEIPH747P</t>
  </si>
  <si>
    <t>TETRACASEIPH747P</t>
  </si>
  <si>
    <t>TETRACPROIPH747</t>
  </si>
  <si>
    <t>8018080276965</t>
  </si>
  <si>
    <t>0585744</t>
  </si>
  <si>
    <t>CUSTODIA ULTRAPROT. PRO IPH7 4,7 NERO TETRACPROIPH747K</t>
  </si>
  <si>
    <t>TETRACPROIPH747K</t>
  </si>
  <si>
    <t>8018080276941</t>
  </si>
  <si>
    <t>0585753</t>
  </si>
  <si>
    <t>CUSTODIA ULTRAPROT. PRO IPH7 4,7 ROSSO TETRACPROIPH747R</t>
  </si>
  <si>
    <t>TETRACPROIPH747R</t>
  </si>
  <si>
    <t>HANDYSMARTW</t>
  </si>
  <si>
    <t>8018080265631</t>
  </si>
  <si>
    <t>0585888</t>
  </si>
  <si>
    <t>SUPPORTO AUTO AERAZIONE UNIV. BIANCO HANDYSMARTW</t>
  </si>
  <si>
    <t>TEMPGCUGALS7ET</t>
  </si>
  <si>
    <t>8018080274961</t>
  </si>
  <si>
    <t>0585968</t>
  </si>
  <si>
    <t>VETRO TEMP ANTIURTO GALS7 EDGE TRASP TEMPGCUGALS7ET</t>
  </si>
  <si>
    <t>TETRAGLASSIPH74</t>
  </si>
  <si>
    <t>8018080277092</t>
  </si>
  <si>
    <t>0586093</t>
  </si>
  <si>
    <t>VETRO TEMPERATO TETRA FORCE IPH7 4,7 TETRAGLASSIPH747</t>
  </si>
  <si>
    <t>TETRAGLASSIPH747</t>
  </si>
  <si>
    <t>TETRAGLASSIPH75</t>
  </si>
  <si>
    <t>8018080277115</t>
  </si>
  <si>
    <t>0586100</t>
  </si>
  <si>
    <t>VETRO TEMPERATO TETRA FORCE IPH7 5,5 TETRAGLASSIPH755</t>
  </si>
  <si>
    <t>TETRAGLASSIPH755</t>
  </si>
  <si>
    <t>TEMPGLASSIPH747</t>
  </si>
  <si>
    <t>8018080277030</t>
  </si>
  <si>
    <t>0586119</t>
  </si>
  <si>
    <t>VETRO TEMPERATO ANTIURTO IPH7 4,7 TEMPGLASSIPH747</t>
  </si>
  <si>
    <t>USBADAPTERTOUSB</t>
  </si>
  <si>
    <t>8018080272318</t>
  </si>
  <si>
    <t>0594538</t>
  </si>
  <si>
    <t>ADATTATORE DA USB-A  A USB-C NERO USBADAPTERTOUSBCK</t>
  </si>
  <si>
    <t>USBADAPTERTOUSBCK</t>
  </si>
  <si>
    <t>BTMOSQUITOK</t>
  </si>
  <si>
    <t>8018080278891</t>
  </si>
  <si>
    <t>0594556</t>
  </si>
  <si>
    <t>AURICOLARE BLUETOOTH UNIV. NERO BTMOSQUITOK</t>
  </si>
  <si>
    <t>BTFREEDOMINEARK</t>
  </si>
  <si>
    <t>8018080273414</t>
  </si>
  <si>
    <t>0594565</t>
  </si>
  <si>
    <t>AURICOLARE BLUETOOTH FRINEAR UNIV. NERO BTFREEDOMINEARK</t>
  </si>
  <si>
    <t>BTMOSQUITOW</t>
  </si>
  <si>
    <t>8018080278907</t>
  </si>
  <si>
    <t>0594583</t>
  </si>
  <si>
    <t>AURICOLARE BLUETOOTH UNIV. BIANCO BTMOSQUITOW</t>
  </si>
  <si>
    <t>BTNECKBLIGHTK</t>
  </si>
  <si>
    <t>8018080273445</t>
  </si>
  <si>
    <t>0594592</t>
  </si>
  <si>
    <t>AURICOLARE BT NECKBAND LIGHT UNIV. NERO BTNECKBLIGHTK</t>
  </si>
  <si>
    <t>AUCLASSICK</t>
  </si>
  <si>
    <t>8018080275593</t>
  </si>
  <si>
    <t>0594627</t>
  </si>
  <si>
    <t>AURICOLARE MIC. CLASSICO  UNIV. NERO AUCLASSICK</t>
  </si>
  <si>
    <t>AUCLASSICW</t>
  </si>
  <si>
    <t>8018080275609</t>
  </si>
  <si>
    <t>0594636</t>
  </si>
  <si>
    <t>AURICOLARE MIC. CLASSICO UNIV. BIANCO AUCLASSICW</t>
  </si>
  <si>
    <t>AUINEARW</t>
  </si>
  <si>
    <t>8018080276002</t>
  </si>
  <si>
    <t>0594645</t>
  </si>
  <si>
    <t>AURICOLARE MIC. IN-EAR UNIV. BIANCO AUINEARW</t>
  </si>
  <si>
    <t>AUINEARB</t>
  </si>
  <si>
    <t>8018080276033</t>
  </si>
  <si>
    <t>0594654</t>
  </si>
  <si>
    <t>AURICOLARE MIC. IN-EAR UNIV. BLU AUINEARB</t>
  </si>
  <si>
    <t>AUINEARK</t>
  </si>
  <si>
    <t>8018080275999</t>
  </si>
  <si>
    <t>0594663</t>
  </si>
  <si>
    <t>AURICOLARE MIC. IN-EAR UNIV. NERO AUINEARK</t>
  </si>
  <si>
    <t>BTEASYFITTOUCHH</t>
  </si>
  <si>
    <t>8018080278914</t>
  </si>
  <si>
    <t>0594725</t>
  </si>
  <si>
    <t>BRACCIALETTO SPORT TOUCH HR NERO BTEASYFITTOUCHHRK</t>
  </si>
  <si>
    <t>BTEASYFITTOUCHHRK</t>
  </si>
  <si>
    <t>50</t>
  </si>
  <si>
    <t>FREEPMANTA6000K</t>
  </si>
  <si>
    <t>8018080275838</t>
  </si>
  <si>
    <t>0594752</t>
  </si>
  <si>
    <t>POWER BANK SLIM 6000MAH NERO FREEPMANTA6000K</t>
  </si>
  <si>
    <t>FREEPMANTA12000</t>
  </si>
  <si>
    <t>8018080275951</t>
  </si>
  <si>
    <t>0594798</t>
  </si>
  <si>
    <t>POWER BANK SLIM 12000 MAH NERO FREEPMANTA12000K</t>
  </si>
  <si>
    <t>FREEPMANTA12000K</t>
  </si>
  <si>
    <t>AUXMUSICK</t>
  </si>
  <si>
    <t>8018080278495</t>
  </si>
  <si>
    <t>0594823</t>
  </si>
  <si>
    <t>CAVO AUDIO ST 3.5/3.5 NERO AUXMUSICK</t>
  </si>
  <si>
    <t>USBDATA06MFIIPH</t>
  </si>
  <si>
    <t>8018080268830</t>
  </si>
  <si>
    <t>0594832</t>
  </si>
  <si>
    <t>CAVO DATI 0,6 M MFI BIANCO USBDATA06MFIIPHW</t>
  </si>
  <si>
    <t>USBDATA06MFIIPHW</t>
  </si>
  <si>
    <t>USBDATA06MUSBK</t>
  </si>
  <si>
    <t>8018080268854</t>
  </si>
  <si>
    <t>0594841</t>
  </si>
  <si>
    <t>CAVO DATI 0.6 M MICROUSB NERO USBDATA06MUSBK</t>
  </si>
  <si>
    <t>BOOKTOUCHIPH5K</t>
  </si>
  <si>
    <t>8018080271809</t>
  </si>
  <si>
    <t>0602896</t>
  </si>
  <si>
    <t>CUSTODIA LIBRO BOOK TOUCH  IPH5 NERO BOOKTOUCHIPH5K</t>
  </si>
  <si>
    <t>USBDATAMFIIPH3M</t>
  </si>
  <si>
    <t>8018080259593</t>
  </si>
  <si>
    <t>0603001</t>
  </si>
  <si>
    <t>CAVO DATI 3 M  IPH6 BIANCO USBDATAMFIIPH3MW</t>
  </si>
  <si>
    <t>USBDATAMFIIPH3MW</t>
  </si>
  <si>
    <t>CHADUSBCK</t>
  </si>
  <si>
    <t>8018080272301</t>
  </si>
  <si>
    <t>0604448</t>
  </si>
  <si>
    <t>ADATTATORE DA MICROUSB AUSB-C NERO CHADUSBCK</t>
  </si>
  <si>
    <t>CBRARMICROUSB2A</t>
  </si>
  <si>
    <t>8018080281167</t>
  </si>
  <si>
    <t>0604527</t>
  </si>
  <si>
    <t>CARICABATTERIA DA AUTO RIAV. MICROUSB BK CBRARMICROUSB2AK</t>
  </si>
  <si>
    <t>CBRARMICROUSB2AK</t>
  </si>
  <si>
    <t>WIRELESSPAD</t>
  </si>
  <si>
    <t>8018080277900</t>
  </si>
  <si>
    <t>0604545</t>
  </si>
  <si>
    <t>CARICABATTERIA WIRELESS WIRELESSPAD</t>
  </si>
  <si>
    <t>BOOKTOUCHIPH747</t>
  </si>
  <si>
    <t>8018080283406</t>
  </si>
  <si>
    <t>0604670</t>
  </si>
  <si>
    <t>CUSTODIA LIBRO BOOK TOUCH IPH7 4,7 NERO BOOKTOUCHIPH747K</t>
  </si>
  <si>
    <t>BOOKTOUCHIPH747K</t>
  </si>
  <si>
    <t>MAG4HANDYFORCE</t>
  </si>
  <si>
    <t>8018080280283</t>
  </si>
  <si>
    <t>0604787</t>
  </si>
  <si>
    <t>SUPPORTO AUTO MAG4 ADESIVO  UNIV. MAG4HANDYFORCE</t>
  </si>
  <si>
    <t>BSIGALS3</t>
  </si>
  <si>
    <t>8018080287459</t>
  </si>
  <si>
    <t>0620493</t>
  </si>
  <si>
    <t>BATTERIA GALAXY S3 BSIGALS3</t>
  </si>
  <si>
    <t>1</t>
  </si>
  <si>
    <t>BOOKAGENDAGALA5</t>
  </si>
  <si>
    <t>8018080287299</t>
  </si>
  <si>
    <t>0620590</t>
  </si>
  <si>
    <t>CUSTODIA BOOK GAL A5 (17) NERO BOOKAGENDAGALA517K</t>
  </si>
  <si>
    <t>BOOKAGENDAGALA517K</t>
  </si>
  <si>
    <t>ANTIGRAVCIPH647</t>
  </si>
  <si>
    <t>8018080288227</t>
  </si>
  <si>
    <t>0620750</t>
  </si>
  <si>
    <t>CUSTODIA RETRO IPHONE 6 TRASP ANTIGRAVCIPH647T</t>
  </si>
  <si>
    <t>ANTIGRAVCIPH647T</t>
  </si>
  <si>
    <t>CLEARDUOGALA517</t>
  </si>
  <si>
    <t>8018080287336</t>
  </si>
  <si>
    <t>0620821</t>
  </si>
  <si>
    <t>CUSTODIA RIGIDA GAL A5 (17 TRASP CLEARDUOGALA517T</t>
  </si>
  <si>
    <t>CLEARDUOGALA517T</t>
  </si>
  <si>
    <t>FREEPSLIM3000K</t>
  </si>
  <si>
    <t>8018080286544</t>
  </si>
  <si>
    <t>0621054</t>
  </si>
  <si>
    <t>POWER BANK 3000  NERO FREEPSLIM3000K</t>
  </si>
  <si>
    <t>FREEPSLIM3000G</t>
  </si>
  <si>
    <t>8018080286568</t>
  </si>
  <si>
    <t>0621081</t>
  </si>
  <si>
    <t>POWER BANK 3000 VERDE FREEPSLIM3000G</t>
  </si>
  <si>
    <t>FREEP5200W</t>
  </si>
  <si>
    <t>8018080282713</t>
  </si>
  <si>
    <t>0621134</t>
  </si>
  <si>
    <t>POWER BANK 5200 BIANCO FREEP5200W</t>
  </si>
  <si>
    <t>TEMPGCAPIPH747K</t>
  </si>
  <si>
    <t>8018080285844</t>
  </si>
  <si>
    <t>0621250</t>
  </si>
  <si>
    <t>VETRO ANTIURTO IPH7 TEMPGCAPIPH747K</t>
  </si>
  <si>
    <t>TEMPGCAPIPH747W</t>
  </si>
  <si>
    <t>8018080285837</t>
  </si>
  <si>
    <t>0621269</t>
  </si>
  <si>
    <t>VETRO ANTIURTO IPHONE 7 TEMPGCAPIPH747W</t>
  </si>
  <si>
    <t>WIRELESSPADADAP</t>
  </si>
  <si>
    <t>8018080283260</t>
  </si>
  <si>
    <t>0624569</t>
  </si>
  <si>
    <t>CARICA BATTERIA WIRELESS NERO WIRELESSPADADAPTK</t>
  </si>
  <si>
    <t>WIRELESSPADADAPTK</t>
  </si>
  <si>
    <t>COLORCP10LITEB</t>
  </si>
  <si>
    <t>8018080291579</t>
  </si>
  <si>
    <t>0624845</t>
  </si>
  <si>
    <t>CUSTODIA COLOR CASE P10 LITE BLU COLORCP10LITEB</t>
  </si>
  <si>
    <t>BOOKAGENDAP10LT</t>
  </si>
  <si>
    <t>8018080291265</t>
  </si>
  <si>
    <t>0625078</t>
  </si>
  <si>
    <t>CUSTODIA AGENDA P10 LITE NERO BOOKAGENDAP10LTK</t>
  </si>
  <si>
    <t>BOOKAGENDAP10LTK</t>
  </si>
  <si>
    <t>SLIDESNAP3XK</t>
  </si>
  <si>
    <t>8018080290589</t>
  </si>
  <si>
    <t>0625185</t>
  </si>
  <si>
    <t>CUSTODIA SLIDESNAP XXXL NERO SLIDESNAP3XK</t>
  </si>
  <si>
    <t>CLEARDUOP10LITE</t>
  </si>
  <si>
    <t>8018080291326</t>
  </si>
  <si>
    <t>0625210</t>
  </si>
  <si>
    <t>CUSTODIA CLEAR DUO P10 LITE  CLEARDUOP10LITET</t>
  </si>
  <si>
    <t>CLEARDUOP10LITET</t>
  </si>
  <si>
    <t>SOFTP10LITET</t>
  </si>
  <si>
    <t>8018080291388</t>
  </si>
  <si>
    <t>0625327</t>
  </si>
  <si>
    <t>CUSTODIA SOFT P10 LITE SOFTP10LITET</t>
  </si>
  <si>
    <t>SOFTP8LITE17T</t>
  </si>
  <si>
    <t>8018080291463</t>
  </si>
  <si>
    <t>0625336</t>
  </si>
  <si>
    <t>CUSTODIA SOFT P8 LITE (7) SOFTP8LITE17T</t>
  </si>
  <si>
    <t>SLIDEPULL3XK</t>
  </si>
  <si>
    <t>8018080290510</t>
  </si>
  <si>
    <t>0625363</t>
  </si>
  <si>
    <t>CUSTODIA SLIVEPULL XXXL NERO SLIDEPULL3XK</t>
  </si>
  <si>
    <t>TEMPGCABP8L17K</t>
  </si>
  <si>
    <t>8018080291500</t>
  </si>
  <si>
    <t>0625531</t>
  </si>
  <si>
    <t>VETRO TEMP. P8 LITE (7) NERO TEMPGCABP8L17K</t>
  </si>
  <si>
    <t>BTCARSPKK</t>
  </si>
  <si>
    <t>8018080284670</t>
  </si>
  <si>
    <t>0625559</t>
  </si>
  <si>
    <t>VIVAVOCE BLUETOOTH  BTCARSPKK</t>
  </si>
  <si>
    <t>BOOKAGENDAGALS8</t>
  </si>
  <si>
    <t>8018080292576</t>
  </si>
  <si>
    <t>0627110</t>
  </si>
  <si>
    <t>CUSTODIA BOOK GAL S8 PLUS NERO BOOKAGENDAGALS8PLK</t>
  </si>
  <si>
    <t>BOOKAGENDAGALS8PLK</t>
  </si>
  <si>
    <t>FINEGALS8T</t>
  </si>
  <si>
    <t>8018080292637</t>
  </si>
  <si>
    <t>0627174</t>
  </si>
  <si>
    <t>CUSTODIA FINE GAL S8 TRASP FINEGALS8T</t>
  </si>
  <si>
    <t>BOKKESSP8LITE17</t>
  </si>
  <si>
    <t>8018080291456</t>
  </si>
  <si>
    <t>0627272</t>
  </si>
  <si>
    <t>CUSTODIA BOOK P8 LITE (17)  BOOKESSP8LITE17K</t>
  </si>
  <si>
    <t>BOOKESSP8LITE17K</t>
  </si>
  <si>
    <t>BOOKESSP10LITEK</t>
  </si>
  <si>
    <t>8018080291319</t>
  </si>
  <si>
    <t>0627290</t>
  </si>
  <si>
    <t>CUSTODIA BOOK P10 LITE NERO BOOKESSP10LITEK</t>
  </si>
  <si>
    <t>BTMOSQUITOB</t>
  </si>
  <si>
    <t>8018080292095</t>
  </si>
  <si>
    <t>0680212</t>
  </si>
  <si>
    <t>AURICOLARE BLUETOOTH BTMOSQUITOB</t>
  </si>
  <si>
    <t>BTMOSQUITOV</t>
  </si>
  <si>
    <t>8018080292101</t>
  </si>
  <si>
    <t>0680221</t>
  </si>
  <si>
    <t>AURICOLARE BLUETOOTH BTMOSQUITOV</t>
  </si>
  <si>
    <t>USBDATACTRUSBCW</t>
  </si>
  <si>
    <t>8018080295720</t>
  </si>
  <si>
    <t>0680258</t>
  </si>
  <si>
    <t>CAVO DATI 15CM TYPE-C BIANCO USBDATACTRUSBCW</t>
  </si>
  <si>
    <t>USBDATACUSBC2MW</t>
  </si>
  <si>
    <t>8018080295737</t>
  </si>
  <si>
    <t>0680267</t>
  </si>
  <si>
    <t>CAVO DATI 2M TYPE-C BIANCO USBDATACUSBC2MW</t>
  </si>
  <si>
    <t>8018080294259</t>
  </si>
  <si>
    <t>0680276</t>
  </si>
  <si>
    <t>CAVO DATI 3M MICROUSB NERO USBDATACMICROUSB3M</t>
  </si>
  <si>
    <t>USBDATACMICROUSB3M</t>
  </si>
  <si>
    <t>USBDATACUSBC3MW</t>
  </si>
  <si>
    <t>8018080295751</t>
  </si>
  <si>
    <t>0680285</t>
  </si>
  <si>
    <t>CAVO DATI 3M TYPE-C BIANCO USBDATACUSBC3MW</t>
  </si>
  <si>
    <t>BOOKTOUCHGALA51</t>
  </si>
  <si>
    <t>8018080295126</t>
  </si>
  <si>
    <t>0680338</t>
  </si>
  <si>
    <t>CUSTODIA GAL A5 (17) BOOK TOUCH NERO BOOKTOUCHGALA517KK</t>
  </si>
  <si>
    <t>BOOKTOUCHGALA517KK</t>
  </si>
  <si>
    <t>BOOKESSGALJ317K</t>
  </si>
  <si>
    <t>8018080297618</t>
  </si>
  <si>
    <t>0680347</t>
  </si>
  <si>
    <t>CUSTODIA GAL J3 (17) BOOK ESSENTIAL BOOKESSGALJ317K</t>
  </si>
  <si>
    <t>CLEARDUOGALJ317</t>
  </si>
  <si>
    <t>8018080297786</t>
  </si>
  <si>
    <t>0680383</t>
  </si>
  <si>
    <t>CUSTODIA GAL J3 (17) RIGIDA CLEAR DUO CLEARDUOGALJ317T</t>
  </si>
  <si>
    <t>CLEARDUOGALJ317T</t>
  </si>
  <si>
    <t>BOOKESSGALJ517K</t>
  </si>
  <si>
    <t>8018080297632</t>
  </si>
  <si>
    <t>0680392</t>
  </si>
  <si>
    <t>CUSTODIA GAL J5 (17) BOOK ESSENTIAL BOOKESSGALJ517K</t>
  </si>
  <si>
    <t>BOOKESSENY517K</t>
  </si>
  <si>
    <t>8018080305290</t>
  </si>
  <si>
    <t>0680418</t>
  </si>
  <si>
    <t>CUSTODIA Y5 (17) BOOK ESSENTIAL NERO BOOKESSENY517K</t>
  </si>
  <si>
    <t>FINECIPH8T</t>
  </si>
  <si>
    <t>8018080301902</t>
  </si>
  <si>
    <t>0680542</t>
  </si>
  <si>
    <t>CUSTODIA IPHX GOMMA FINE TRASP FINECIPH8T</t>
  </si>
  <si>
    <t>SOFTGALJ517T</t>
  </si>
  <si>
    <t>8018080297663</t>
  </si>
  <si>
    <t>0680551</t>
  </si>
  <si>
    <t>CUSTODIA GAL J5 (17) GOMMA SOFT SOFTGALJ517T</t>
  </si>
  <si>
    <t>SOFTY517T</t>
  </si>
  <si>
    <t>8018080300837</t>
  </si>
  <si>
    <t>0680597</t>
  </si>
  <si>
    <t>CUSTODIA Y5 (17) GOMMA SOFT TRASP SOFTY517T</t>
  </si>
  <si>
    <t>SOFTGALJ717T</t>
  </si>
  <si>
    <t>8018080297670</t>
  </si>
  <si>
    <t>0680613</t>
  </si>
  <si>
    <t>CUSTODIA GAL J7 (17) GOMMA SOFT SOFTGALJ717T</t>
  </si>
  <si>
    <t>BOOKTOUCHGALS8K</t>
  </si>
  <si>
    <t>8018080295133</t>
  </si>
  <si>
    <t>0680622</t>
  </si>
  <si>
    <t>CUSTODIA GAL S8 BOOK TOUCH BOOKTOUCHGALS8KK</t>
  </si>
  <si>
    <t>BOOKTOUCHGALS8KK</t>
  </si>
  <si>
    <t>BOOKTOUCHGALS8P</t>
  </si>
  <si>
    <t>8018080295140</t>
  </si>
  <si>
    <t>0680631</t>
  </si>
  <si>
    <t>CUSTODIA GAL S8 PLUS BOOK TOUCH BOOKTOUCHGALS8PLKK</t>
  </si>
  <si>
    <t>BOOKTOUCHGALS8PLKK</t>
  </si>
  <si>
    <t>CLEARDUOIPH8T</t>
  </si>
  <si>
    <t>8018080302176</t>
  </si>
  <si>
    <t>0680640</t>
  </si>
  <si>
    <t>CUSTODIA IPHX RIGIDA CLEAR DUO TRASP CLEARDUOIPH8T</t>
  </si>
  <si>
    <t>TETRACPROIPH8K</t>
  </si>
  <si>
    <t>8018080302039</t>
  </si>
  <si>
    <t>0680775</t>
  </si>
  <si>
    <t>CUSTODIA IPHX ULTRAPROT PRO NERO TETRACPROIPH8K</t>
  </si>
  <si>
    <t>TEMPGLASSIPH8</t>
  </si>
  <si>
    <t>8018080301995</t>
  </si>
  <si>
    <t>0680846</t>
  </si>
  <si>
    <t>VETRO IPHX SECOND GLASS ULTRA TEMPGLASSIPH8</t>
  </si>
  <si>
    <t>TEMPGCABGALJ517</t>
  </si>
  <si>
    <t>8018080297755</t>
  </si>
  <si>
    <t>0680864</t>
  </si>
  <si>
    <t>VETRO GAL J5 (17) TEMPERATO ANTIURTO TEMPGCABGALJ517K</t>
  </si>
  <si>
    <t>TEMPGCABGALJ517K</t>
  </si>
  <si>
    <t>TEMPGCAPGALA517</t>
  </si>
  <si>
    <t>8018080294631</t>
  </si>
  <si>
    <t>0680891</t>
  </si>
  <si>
    <t>VETRO GAL A5 (17) TEMPERATO ANTIURTO TEMPGCAPGALA517T</t>
  </si>
  <si>
    <t>TEMPGCAPGALA517T</t>
  </si>
  <si>
    <t>TEMPGCUCFGALS8K</t>
  </si>
  <si>
    <t>8018080300974</t>
  </si>
  <si>
    <t>0680926</t>
  </si>
  <si>
    <t>VETRO GAL S8 TEMPERATO CURVO TEMPGCUCFGALS8K</t>
  </si>
  <si>
    <t>BTPEARLK</t>
  </si>
  <si>
    <t>8018080309779</t>
  </si>
  <si>
    <t>0704795</t>
  </si>
  <si>
    <t>AURICOLARE BLUETOOTH PEARL CAPSULA  NERO BTPEARLK</t>
  </si>
  <si>
    <t>BTPEARLW</t>
  </si>
  <si>
    <t>8018080309786</t>
  </si>
  <si>
    <t>0704802</t>
  </si>
  <si>
    <t>AURICOLARE BLUETOOTH PEARL CAPSULA BIANCO BTPEARLW</t>
  </si>
  <si>
    <t>AUCAPSULEW</t>
  </si>
  <si>
    <t>8018080301827</t>
  </si>
  <si>
    <t>0704820</t>
  </si>
  <si>
    <t>AURICOLARE MIC CAPSULA BIANCO AUCAPSULEW</t>
  </si>
  <si>
    <t>AUCAPSULEK</t>
  </si>
  <si>
    <t>8018080301810</t>
  </si>
  <si>
    <t>0704839</t>
  </si>
  <si>
    <t>AURICOLARE MIC CAPSULA NERO AUCAPSULEK</t>
  </si>
  <si>
    <t>BTGRACEK</t>
  </si>
  <si>
    <t>8018080308550</t>
  </si>
  <si>
    <t>0704848</t>
  </si>
  <si>
    <t>AURICOLARE MONO GRACE BLUETOOTH  NERO BTGRACEK</t>
  </si>
  <si>
    <t>BTVOXK</t>
  </si>
  <si>
    <t>8018080308604</t>
  </si>
  <si>
    <t>0704893</t>
  </si>
  <si>
    <t>AURICOLARE MONO VOX BLUETOOTH NERO BTVOXK</t>
  </si>
  <si>
    <t>SLUGSMARTW</t>
  </si>
  <si>
    <t>8018080301049</t>
  </si>
  <si>
    <t>0704900</t>
  </si>
  <si>
    <t>AURICOLARE SLUG MIC CAPSULA BIANCO SLUGSMARTW</t>
  </si>
  <si>
    <t>SLUGSMARTY</t>
  </si>
  <si>
    <t>8018080301087</t>
  </si>
  <si>
    <t>0704928</t>
  </si>
  <si>
    <t>AURICOLARE SLUG MIC CAPSULA GIALLO SLUGSMARTY</t>
  </si>
  <si>
    <t>SLUGSMARTP</t>
  </si>
  <si>
    <t>8018080301056</t>
  </si>
  <si>
    <t>0704937</t>
  </si>
  <si>
    <t>AURICOLARE SLUG MIC CAPSULA ROSA SLUGSMARTP</t>
  </si>
  <si>
    <t>SLUGSMARTG</t>
  </si>
  <si>
    <t>8018080301063</t>
  </si>
  <si>
    <t>0704946</t>
  </si>
  <si>
    <t>AURICOLARE SLUG MIC CAPSULA VERDE SLUGSMARTG</t>
  </si>
  <si>
    <t>CBRSMKIT15WMUSB</t>
  </si>
  <si>
    <t>8018080304118</t>
  </si>
  <si>
    <t>0705044</t>
  </si>
  <si>
    <t>CARICABATTERIA AUTO MICROUSB 15W SAMSUNG WH CBRSMKIT15WMUSBW</t>
  </si>
  <si>
    <t>CBRSMKIT15WMUSBW</t>
  </si>
  <si>
    <t>CBRHUUSBQCK</t>
  </si>
  <si>
    <t>8018080303944</t>
  </si>
  <si>
    <t>0705062</t>
  </si>
  <si>
    <t>CARICABATTERIA AUTO QC USB HUAWEI NERO CBRHUUSBQCK</t>
  </si>
  <si>
    <t>CBRHUKITQCTYCK</t>
  </si>
  <si>
    <t>8018080303920</t>
  </si>
  <si>
    <t>0705071</t>
  </si>
  <si>
    <t>CARICABATTERIA AUTO QC USB-C HUAWEI NERO CBRHUKITQCTYCK</t>
  </si>
  <si>
    <t>MICROCBRUSB1AK</t>
  </si>
  <si>
    <t>8018080304071</t>
  </si>
  <si>
    <t>0705115</t>
  </si>
  <si>
    <t>CARICABATTERIA AUTO USB 1A NERO MICROCBRUSB1AK</t>
  </si>
  <si>
    <t>CBRSMKIT15WTYCW</t>
  </si>
  <si>
    <t>8018080303951</t>
  </si>
  <si>
    <t>0705124</t>
  </si>
  <si>
    <t>CARICABATTERIA AUTO USB-C 15W SAMSUNG WH CBRSMKIT15WTYCW</t>
  </si>
  <si>
    <t>ACHSMKIT10WMUSB</t>
  </si>
  <si>
    <t>8018080304026</t>
  </si>
  <si>
    <t>0705133</t>
  </si>
  <si>
    <t>CARICABATTERIA RETE 10W MICROUSB SAMSUNG WH ACHSMKIT10WMUSBW</t>
  </si>
  <si>
    <t>ACHSMKIT10WMUSBW</t>
  </si>
  <si>
    <t>ACHSMUSB10WW</t>
  </si>
  <si>
    <t>8018080304040</t>
  </si>
  <si>
    <t>0705142</t>
  </si>
  <si>
    <t>CARICABATTERIA RETE 10W USB SAMSUNG WH ACHSMUSB10WW</t>
  </si>
  <si>
    <t>ACHSMKIT15WMUSB</t>
  </si>
  <si>
    <t>8018080303890</t>
  </si>
  <si>
    <t>0705151</t>
  </si>
  <si>
    <t>CARICABATTERIA RETE 15W MICROUSB SAMSUNG WH ACHSMKIT15WMUSBW</t>
  </si>
  <si>
    <t>ACHSMKIT15WMUSBW</t>
  </si>
  <si>
    <t>ACHSMKIT15WTYCW</t>
  </si>
  <si>
    <t>8018080303906</t>
  </si>
  <si>
    <t>0705179</t>
  </si>
  <si>
    <t>CARICABATTERIA RETE 15W USB-C SAMSUNG WH ACHSMKIT15WTYCW</t>
  </si>
  <si>
    <t>ACHSMKIT5WMUSBW</t>
  </si>
  <si>
    <t>8018080304002</t>
  </si>
  <si>
    <t>0705188</t>
  </si>
  <si>
    <t>CARICABATTERIA RETE 5W MICROUSB SAMSUNG WH ACHSMKIT5WMUSBW</t>
  </si>
  <si>
    <t>ACHSMUSB5WW</t>
  </si>
  <si>
    <t>8018080304033</t>
  </si>
  <si>
    <t>0705197</t>
  </si>
  <si>
    <t>CARICABATTERIA RETE 5W USB SAMSUNG WH ACHSMUSB5WW</t>
  </si>
  <si>
    <t>ACHHUKITQCTYCK</t>
  </si>
  <si>
    <t>8018080303869</t>
  </si>
  <si>
    <t>0705259</t>
  </si>
  <si>
    <t>CARICABATTERIA RETE QC USB-C HUAWEI NERO ACHHUKITQCTYCK</t>
  </si>
  <si>
    <t>WIRELESTANDADAT</t>
  </si>
  <si>
    <t>8018080305498</t>
  </si>
  <si>
    <t>0705268</t>
  </si>
  <si>
    <t>CARICABATTERIA STAND ADAT WIRELESS NERO WIRELESTANDADATK</t>
  </si>
  <si>
    <t>WIRELESTANDADATK</t>
  </si>
  <si>
    <t>USBDATACSCUSBCW</t>
  </si>
  <si>
    <t>8018080301360</t>
  </si>
  <si>
    <t>0705311</t>
  </si>
  <si>
    <t>CAVO DATI SUPER FAST USB-C BIANCO USBDATACSCUSBCW</t>
  </si>
  <si>
    <t>BOOKESSENLGK817</t>
  </si>
  <si>
    <t>8018080309632</t>
  </si>
  <si>
    <t>0705464</t>
  </si>
  <si>
    <t>CUSTODIA BOOK ESSENTIAL K10 (17) NERO BOOKESSENLGK817K</t>
  </si>
  <si>
    <t>BOOKESSENLGK817K</t>
  </si>
  <si>
    <t>FINECNOTE8T</t>
  </si>
  <si>
    <t>8018080308307</t>
  </si>
  <si>
    <t>0705491</t>
  </si>
  <si>
    <t>CUSTODIA GOMMA FINE NOTE 8 TRASP FINECNOTE8T</t>
  </si>
  <si>
    <t>SHAPECHARRYT</t>
  </si>
  <si>
    <t>8018080309700</t>
  </si>
  <si>
    <t>0705507</t>
  </si>
  <si>
    <t>CUSTODIA GOMMA SHAPE HARRY TRASP SHAPECHARRYT</t>
  </si>
  <si>
    <t>TETRACGALJ317T</t>
  </si>
  <si>
    <t>8018080308376</t>
  </si>
  <si>
    <t>0705856</t>
  </si>
  <si>
    <t>CUSTODIA TETRA CASE GAL J3 (17) TRASP TETRACGALJ317T</t>
  </si>
  <si>
    <t>HANDYWINGPROK</t>
  </si>
  <si>
    <t>8018080308338</t>
  </si>
  <si>
    <t>0706123</t>
  </si>
  <si>
    <t>SUPPORTO AUTO AERAZIONE ONE HAND NERO HANDYWINGPROK</t>
  </si>
  <si>
    <t>TEMPGCUNOTE8K</t>
  </si>
  <si>
    <t>8018080308406</t>
  </si>
  <si>
    <t>0706178</t>
  </si>
  <si>
    <t>VETRO TEMPERATO CURVO NOTE 8 NERO TEMPGCUNOTE8K</t>
  </si>
  <si>
    <t>TEMPGCAPIPH8K</t>
  </si>
  <si>
    <t>8018080308932</t>
  </si>
  <si>
    <t>0706221</t>
  </si>
  <si>
    <t>VETRO TEMPERATO IPHX TEMPGCAPIPH8K</t>
  </si>
  <si>
    <t>POPSOCKET1</t>
  </si>
  <si>
    <t>8018080312267</t>
  </si>
  <si>
    <t>0724568</t>
  </si>
  <si>
    <t>ADESIVO POP SOCKET UNIVERSALE POPSOCKET1</t>
  </si>
  <si>
    <t>POPSOCKET3</t>
  </si>
  <si>
    <t>8018080312281</t>
  </si>
  <si>
    <t>0724586</t>
  </si>
  <si>
    <t>ADESIVO POP SOCKET UNIVERSALE POPSOCKET3</t>
  </si>
  <si>
    <t>POPSOCKET6</t>
  </si>
  <si>
    <t>8018080312311</t>
  </si>
  <si>
    <t>0724611</t>
  </si>
  <si>
    <t>ADESIVO POP SOCKET UNIVERSALE POPSOCKET6</t>
  </si>
  <si>
    <t>POPSOCKET8</t>
  </si>
  <si>
    <t>8018080312335</t>
  </si>
  <si>
    <t>0724639</t>
  </si>
  <si>
    <t>ADESIVO POP SOCKET UNIVERSALE POPSOCKET8</t>
  </si>
  <si>
    <t>BTGRASSHOPPERK</t>
  </si>
  <si>
    <t>8018080293993</t>
  </si>
  <si>
    <t>0724684</t>
  </si>
  <si>
    <t>AURIC. SPORT BLUETOOTH ARCHETTO NERO BTGRASSHOPPERK</t>
  </si>
  <si>
    <t>BTEASYFITHRPLUS</t>
  </si>
  <si>
    <t>8018080311390</t>
  </si>
  <si>
    <t>0724700</t>
  </si>
  <si>
    <t>BRACCIALE FIT COLOR DISPLAY HR+ NERO BTEASYFITHRPLUSK</t>
  </si>
  <si>
    <t>BTEASYFITHRPLUSK</t>
  </si>
  <si>
    <t>ACHUSBMOBILE1AK</t>
  </si>
  <si>
    <t>8018080304057</t>
  </si>
  <si>
    <t>0724764</t>
  </si>
  <si>
    <t>CARICABATTERIA RETE 1A  USB NERO ACHUSBMOBILE1AK</t>
  </si>
  <si>
    <t>USBDATA06USBCW</t>
  </si>
  <si>
    <t>8018080295706</t>
  </si>
  <si>
    <t>0724782</t>
  </si>
  <si>
    <t>CAVO DATI 0.6 M  TYPE-C BIANCO USBDATA06USBCW</t>
  </si>
  <si>
    <t>TETRACABMUSB1MK</t>
  </si>
  <si>
    <t>8018080312380</t>
  </si>
  <si>
    <t>0724817</t>
  </si>
  <si>
    <t>CAVO USB KEVLAR  MICROUSB NERO TETRACABMUSB1MK</t>
  </si>
  <si>
    <t>SHAPECGLK817T</t>
  </si>
  <si>
    <t>8018080294594</t>
  </si>
  <si>
    <t>0725460</t>
  </si>
  <si>
    <t>CUSTODIA GOMMA SHAPE K8 (17) TRASP SHAPECGLK817T</t>
  </si>
  <si>
    <t>SHAPECUPULSELTE</t>
  </si>
  <si>
    <t>8018080297090</t>
  </si>
  <si>
    <t>0725585</t>
  </si>
  <si>
    <t>CUSTODIA GOMMA SHAPE U PULSE LITE TRASP SHAPECUPULSELTET</t>
  </si>
  <si>
    <t>SHAPECUPULSELTET</t>
  </si>
  <si>
    <t>SOFTY6PRO17T</t>
  </si>
  <si>
    <t>8018080310300</t>
  </si>
  <si>
    <t>0725816</t>
  </si>
  <si>
    <t>CUSTODIA GOMMA SOFT Y6PRO (2017) TRASP SOFTY6PRO17T</t>
  </si>
  <si>
    <t>TEMPGCAPMATE10L</t>
  </si>
  <si>
    <t>8018080312618</t>
  </si>
  <si>
    <t>0726138</t>
  </si>
  <si>
    <t>VETRO TEMPERATO ANTIURTO  NERO TEMPGCAPMATE10LK</t>
  </si>
  <si>
    <t>TEMPGCAPMATE10LK</t>
  </si>
  <si>
    <t>TEMPGCABLGK817K</t>
  </si>
  <si>
    <t>8018080312595</t>
  </si>
  <si>
    <t>0726192</t>
  </si>
  <si>
    <t>VETRO TEMPERATO ANTIURTO NERO TEMPGCABLGK817K</t>
  </si>
  <si>
    <t>TEMPGTOPSECRETI</t>
  </si>
  <si>
    <t>8018080311222</t>
  </si>
  <si>
    <t>0726245</t>
  </si>
  <si>
    <t>VETRO TEMPERATO FILTRO PRIVACY  IPH 8/7 TEMPGTOPSECRETIPH7</t>
  </si>
  <si>
    <t>TEMPGTOPSECRETIPH7</t>
  </si>
  <si>
    <t>TETRAGLASSIPH8</t>
  </si>
  <si>
    <t>8018080311253</t>
  </si>
  <si>
    <t>0726281</t>
  </si>
  <si>
    <t>VETRO ULTRAPROT TETRA FORCE IPHX TETRAGLASSIPH8</t>
  </si>
  <si>
    <t>BOOKESSMATE10LK</t>
  </si>
  <si>
    <t>8018080313554</t>
  </si>
  <si>
    <t>0767968</t>
  </si>
  <si>
    <t>CUSTODIA MATE 10 LITE NERO BOOKESSMATE10LK</t>
  </si>
  <si>
    <t>BOOKAGENDAMATE1</t>
  </si>
  <si>
    <t>8018080313561</t>
  </si>
  <si>
    <t>0767977</t>
  </si>
  <si>
    <t>CUSTODIA MATE10 LITE NERO BOOKAGENDAMATE10LK</t>
  </si>
  <si>
    <t>BOOKAGENDAMATE10LK</t>
  </si>
  <si>
    <t>TEMPGCAPMATE10P</t>
  </si>
  <si>
    <t>8018080313585</t>
  </si>
  <si>
    <t>0767995</t>
  </si>
  <si>
    <t>VETRO MATE10 PRO NERO TEMPGCAPMATE10PROK</t>
  </si>
  <si>
    <t>TEMPGCAPMATE10PROK</t>
  </si>
  <si>
    <t>BOOKAGMATE10PRO</t>
  </si>
  <si>
    <t>8018080313622</t>
  </si>
  <si>
    <t>0768039</t>
  </si>
  <si>
    <t>CUSTODIA MATE10 PRO NERO BOOKAGMATE10PROK</t>
  </si>
  <si>
    <t>BOOKAGMATE10PROK</t>
  </si>
  <si>
    <t>BTVOXDRIVEPACKK</t>
  </si>
  <si>
    <t>8018080314421</t>
  </si>
  <si>
    <t>0768048</t>
  </si>
  <si>
    <t>AURICOLARE MONO BT CON CAR CHARGER BTVOXDRIVEPACKK</t>
  </si>
  <si>
    <t>BOOKTOUCHIPH8XK</t>
  </si>
  <si>
    <t>8018080315077</t>
  </si>
  <si>
    <t>0768057</t>
  </si>
  <si>
    <t>CUSTODIA IPHX NERO BOOKTOUCHIPH8XK</t>
  </si>
  <si>
    <t>FINECGALA818T</t>
  </si>
  <si>
    <t>8018080317248</t>
  </si>
  <si>
    <t>0768100</t>
  </si>
  <si>
    <t>CUSTODIA GOMMA GALAXY S8 TRASP FINECGALA818T</t>
  </si>
  <si>
    <t>CLEARDUOGALA818</t>
  </si>
  <si>
    <t>8018080317255</t>
  </si>
  <si>
    <t>0768119</t>
  </si>
  <si>
    <t>CUSTODIA GALAXY S8  CLEARDUOGALA818T</t>
  </si>
  <si>
    <t>CLEARDUOGALA818T</t>
  </si>
  <si>
    <t>BOOKAGENDAGALA8</t>
  </si>
  <si>
    <t>8018080317286</t>
  </si>
  <si>
    <t>0768146</t>
  </si>
  <si>
    <t>CUSTODIA GALAXY A8 NERO BOOKAGENDAGALA818K</t>
  </si>
  <si>
    <t>BOOKAGENDAGALA818K</t>
  </si>
  <si>
    <t>BOOKESSENGALA81</t>
  </si>
  <si>
    <t>8018080317293</t>
  </si>
  <si>
    <t>0768155</t>
  </si>
  <si>
    <t>CUSTODIA GALAXY A8 NERO BOOKESSENGALA818K</t>
  </si>
  <si>
    <t>BOOKESSENGALA818K</t>
  </si>
  <si>
    <t>TEMPGCABGALA818</t>
  </si>
  <si>
    <t>8018080317323</t>
  </si>
  <si>
    <t>0768173</t>
  </si>
  <si>
    <t>VETRO GALAXY A8 NERO TEMPGCABGALA818K</t>
  </si>
  <si>
    <t>TEMPGCABGALA818K</t>
  </si>
  <si>
    <t>TETRACGALA818T</t>
  </si>
  <si>
    <t>8018080317408</t>
  </si>
  <si>
    <t>0768182</t>
  </si>
  <si>
    <t>CUSTODIA GALAXY A8 TRASP TETRACGALA818T</t>
  </si>
  <si>
    <t>TEMPGCABGALJ717</t>
  </si>
  <si>
    <t>8018080317545</t>
  </si>
  <si>
    <t>0768208</t>
  </si>
  <si>
    <t>VETRO GALAXY J7 17 TRASP TEMPGCABGALJ717T</t>
  </si>
  <si>
    <t>TEMPGCABGALJ717T</t>
  </si>
  <si>
    <t>8018080317552</t>
  </si>
  <si>
    <t>0768217</t>
  </si>
  <si>
    <t>VETRO GALAXY J5 17 TRASP TEMPGCABGALJ517T</t>
  </si>
  <si>
    <t>TEMPGCABGALJ517T</t>
  </si>
  <si>
    <t>TEMPGCABGALJ317</t>
  </si>
  <si>
    <t>8018080317569</t>
  </si>
  <si>
    <t>0768226</t>
  </si>
  <si>
    <t>VETRO GALAXY J3 17 TRASP TEMPGCABGALJ317T</t>
  </si>
  <si>
    <t>TEMPGCABGALJ317T</t>
  </si>
  <si>
    <t>TEMPGCUCFGALS8T</t>
  </si>
  <si>
    <t>8018080317644</t>
  </si>
  <si>
    <t>0768235</t>
  </si>
  <si>
    <t>VETRO GALAXY S8 TRASP TEMPGCUCFGALS8T</t>
  </si>
  <si>
    <t>OKDISPLAYFLUID</t>
  </si>
  <si>
    <t>8018080317781</t>
  </si>
  <si>
    <t>0768280</t>
  </si>
  <si>
    <t>LIQUIDO PROTETTIVO ANTIGRAFFIO UNIV. OKDISPLAYFLUID</t>
  </si>
  <si>
    <t>CLEARDUOGALS9PL</t>
  </si>
  <si>
    <t>8018080317798</t>
  </si>
  <si>
    <t>0768299</t>
  </si>
  <si>
    <t>CUSTODIA GALAXY S9+ TRASP CLEARDUOGALS9PLT</t>
  </si>
  <si>
    <t>CLEARDUOGALS9PLT</t>
  </si>
  <si>
    <t>CLEARDUOGALS9T</t>
  </si>
  <si>
    <t>8018080317804</t>
  </si>
  <si>
    <t>0768306</t>
  </si>
  <si>
    <t>CUSTODIA GALAXY S9 TRASP CLEARDUOGALS9T</t>
  </si>
  <si>
    <t>BOOKAGENDAGALS9</t>
  </si>
  <si>
    <t>8018080317811</t>
  </si>
  <si>
    <t>0768315</t>
  </si>
  <si>
    <t>CUSTODIA GALAXY S9 NERO BOOKAGENDAGALS9K</t>
  </si>
  <si>
    <t>BOOKAGENDAGALS9K</t>
  </si>
  <si>
    <t>8018080317828</t>
  </si>
  <si>
    <t>0768324</t>
  </si>
  <si>
    <t>CUSTODIA GALAXY S9+ NERO BOOKAGENDAGALS9PLK</t>
  </si>
  <si>
    <t>BOOKAGENDAGALS9PLK</t>
  </si>
  <si>
    <t>SOFTPSMARTT</t>
  </si>
  <si>
    <t>8018080321474</t>
  </si>
  <si>
    <t>0768404</t>
  </si>
  <si>
    <t>CUSTODIA GOMMA P SMART TRASP SOFTPSMARTT</t>
  </si>
  <si>
    <t>TEMPGCABPSMARTK</t>
  </si>
  <si>
    <t>8018080321689</t>
  </si>
  <si>
    <t>0768413</t>
  </si>
  <si>
    <t>VETRO P SMART NERO TEMPGCABPSMARTK</t>
  </si>
  <si>
    <t>FGLEMGAS</t>
  </si>
  <si>
    <t>7264/18</t>
  </si>
  <si>
    <t>0030 - TRAININI UMBERTO</t>
  </si>
  <si>
    <t>8052745129791</t>
  </si>
  <si>
    <t>0625719</t>
  </si>
  <si>
    <t xml:space="preserve">CAPPA DA INCASSO 60CM 1 MOTORE SILVER GHE600SI </t>
  </si>
  <si>
    <t>GLEM INC</t>
  </si>
  <si>
    <t>GHE600SI</t>
  </si>
  <si>
    <t>23</t>
  </si>
  <si>
    <t>8052745129777</t>
  </si>
  <si>
    <t>0625728</t>
  </si>
  <si>
    <t>CAPPA DA INCASSO 60CM 1 MOTORE BIANCO GHL600WH</t>
  </si>
  <si>
    <t>GHL600WH</t>
  </si>
  <si>
    <t>8052745129784</t>
  </si>
  <si>
    <t>0625737</t>
  </si>
  <si>
    <t>CAPPA DA INCASSO 60CM 1 MOTORE NERA GHL600BK</t>
  </si>
  <si>
    <t>GHL600BK</t>
  </si>
  <si>
    <t>8052745129760</t>
  </si>
  <si>
    <t>0625746</t>
  </si>
  <si>
    <t>CAPPA INCASSO 60CM 1 MOTORE INOX GHL600IX</t>
  </si>
  <si>
    <t>GHL600IX</t>
  </si>
  <si>
    <t>FCELLY</t>
  </si>
  <si>
    <t>7266/18</t>
  </si>
  <si>
    <t>GLASS507</t>
  </si>
  <si>
    <t>8021735713098</t>
  </si>
  <si>
    <t>0528496</t>
  </si>
  <si>
    <t>VETRO HUAWEI P8 LITE GLASS507</t>
  </si>
  <si>
    <t>CELLY TEL ACC</t>
  </si>
  <si>
    <t>WALLY627</t>
  </si>
  <si>
    <t>8021735724674</t>
  </si>
  <si>
    <t>0614222</t>
  </si>
  <si>
    <t>CUSTODIA HUAWEY Y6 II NERA WALLY627</t>
  </si>
  <si>
    <t>EF-NN950PBEGWW</t>
  </si>
  <si>
    <t>8806088936178</t>
  </si>
  <si>
    <t>0777984</t>
  </si>
  <si>
    <t>CUSTODIA LED GALAXY NOTE 8 EF-NN950PBEGWW</t>
  </si>
</sst>
</file>

<file path=xl/styles.xml><?xml version="1.0" encoding="utf-8"?>
<styleSheet xmlns="http://schemas.openxmlformats.org/spreadsheetml/2006/main" xml:space="preserve">
  <numFmts count="2">
    <numFmt numFmtId="164" formatCode="dd/mm/yy"/>
    <numFmt numFmtId="165" formatCode="###,###,##0.00;[Red][&lt;0]-###,###,##0.00;"/>
  </numFmts>
  <fonts count="2"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9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R15"/>
  <sheetViews>
    <sheetView tabSelected="1" workbookViewId="0" showGridLines="true" showRowColHeaders="1">
      <selection activeCell="A9" sqref="A9"/>
    </sheetView>
  </sheetViews>
  <sheetFormatPr customHeight="true" defaultRowHeight="20" outlineLevelRow="0" outlineLevelCol="0"/>
  <cols>
    <col min="1" max="1" width="25" customWidth="true" style="0"/>
    <col min="2" max="2" width="15" customWidth="true" style="0"/>
    <col min="3" max="3" width="9" customWidth="true" style="0"/>
    <col min="4" max="4" width="28" customWidth="true" style="0"/>
    <col min="5" max="5" width="14" customWidth="true" style="0"/>
    <col min="6" max="6" width="14" customWidth="true" style="0"/>
    <col min="7" max="7" width="10" customWidth="true" style="0"/>
    <col min="8" max="8" width="10" customWidth="true" style="0"/>
    <col min="9" max="9" width="4" customWidth="true" style="0"/>
    <col min="10" max="10" width="4" customWidth="true" style="0"/>
    <col min="11" max="11" width="9" customWidth="true" style="0"/>
    <col min="12" max="12" width="9" customWidth="true" style="0"/>
    <col min="13" max="13" width="6" customWidth="true" style="0"/>
    <col min="14" max="14" width="6" customWidth="true" style="0"/>
    <col min="15" max="15" width="6" customWidth="true" style="0"/>
    <col min="16" max="16" width="6" customWidth="true" style="0"/>
    <col min="17" max="17" width="6" customWidth="true" style="0"/>
    <col min="18" max="18" width="6" customWidth="true" style="0"/>
    <col min="19" max="19" width="9" customWidth="true" style="0"/>
    <col min="20" max="20" width="9" customWidth="true" style="0"/>
    <col min="21" max="21" width="9" customWidth="true" style="0"/>
    <col min="22" max="22" width="9" customWidth="true" style="0"/>
    <col min="23" max="23" width="9" customWidth="true" style="0"/>
    <col min="24" max="24" width="9" customWidth="true" style="0"/>
    <col min="25" max="25" width="9" customWidth="true" style="0"/>
    <col min="26" max="26" width="4" customWidth="true" style="0"/>
    <col min="27" max="27" width="4" customWidth="true" style="0"/>
    <col min="28" max="28" width="4" customWidth="true" style="0"/>
    <col min="29" max="29" width="4" customWidth="true" style="0"/>
    <col min="30" max="30" width="4" customWidth="true" style="0"/>
    <col min="31" max="31" width="4" customWidth="true" style="0"/>
    <col min="32" max="32" width="4" customWidth="true" style="0"/>
    <col min="33" max="33" width="4" customWidth="true" style="0"/>
    <col min="34" max="34" width="4" customWidth="true" style="0"/>
    <col min="35" max="35" width="4" customWidth="true" style="0"/>
    <col min="36" max="36" width="4" customWidth="true" style="0"/>
    <col min="37" max="37" width="4" customWidth="true" style="0"/>
    <col min="38" max="38" width="4" customWidth="true" style="0"/>
    <col min="39" max="39" width="4" customWidth="true" style="0"/>
    <col min="40" max="40" width="4" customWidth="true" style="0"/>
    <col min="41" max="41" width="4" customWidth="true" style="0"/>
    <col min="42" max="42" width="4" customWidth="true" style="0"/>
    <col min="43" max="43" width="4" customWidth="true" style="0"/>
    <col min="44" max="44" width="4" customWidth="true" style="0"/>
    <col min="45" max="45" width="4" customWidth="true" style="0"/>
    <col min="46" max="46" width="4" customWidth="true" style="0"/>
    <col min="47" max="47" width="4" customWidth="true" style="0"/>
    <col min="48" max="48" width="4" customWidth="true" style="0"/>
    <col min="49" max="49" width="4" customWidth="true" style="0"/>
    <col min="50" max="50" width="4" customWidth="true" style="0"/>
    <col min="51" max="51" width="4" customWidth="true" style="0"/>
    <col min="52" max="52" width="4" customWidth="true" style="0"/>
    <col min="53" max="53" width="4" customWidth="true" style="0"/>
    <col min="54" max="54" width="4" customWidth="true" style="0"/>
    <col min="55" max="55" width="4" customWidth="true" style="0"/>
    <col min="56" max="56" width="4" customWidth="true" style="0"/>
    <col min="57" max="57" width="4" customWidth="true" style="0"/>
    <col min="58" max="58" width="4" customWidth="true" style="0"/>
    <col min="59" max="59" width="4" customWidth="true" style="0"/>
    <col min="60" max="60" width="4" customWidth="true" style="0"/>
    <col min="61" max="61" width="9" customWidth="true" style="0"/>
    <col min="62" max="62" width="4" customWidth="true" style="0"/>
    <col min="63" max="63" width="4" customWidth="true" style="0"/>
    <col min="64" max="64" width="4" customWidth="true" style="0"/>
    <col min="65" max="65" width="4" customWidth="true" style="0"/>
    <col min="66" max="66" width="4" customWidth="true" style="0"/>
    <col min="67" max="67" width="4" customWidth="true" style="0"/>
    <col min="68" max="68" width="4" customWidth="true" style="0"/>
    <col min="69" max="69" width="4" customWidth="true" style="0"/>
    <col min="70" max="70" width="4" customWidth="true" style="0"/>
    <col min="71" max="71" width="4" customWidth="true" style="0"/>
    <col min="72" max="72" width="4" customWidth="true" style="0"/>
    <col min="73" max="73" width="4" customWidth="true" style="0"/>
    <col min="74" max="74" width="4" customWidth="true" style="0"/>
    <col min="75" max="75" width="4" customWidth="true" style="0"/>
    <col min="76" max="76" width="4" customWidth="true" style="0"/>
    <col min="77" max="77" width="4" customWidth="true" style="0"/>
    <col min="78" max="78" width="4" customWidth="true" style="0"/>
    <col min="79" max="79" width="4" customWidth="true" style="0"/>
    <col min="80" max="80" width="4" customWidth="true" style="0"/>
    <col min="81" max="81" width="4" customWidth="true" style="0"/>
    <col min="82" max="82" width="4" customWidth="true" style="0"/>
    <col min="83" max="83" width="4" customWidth="true" style="0"/>
    <col min="84" max="84" width="4" customWidth="true" style="0"/>
    <col min="85" max="85" width="4" customWidth="true" style="0"/>
    <col min="86" max="86" width="4" customWidth="true" style="0"/>
    <col min="87" max="87" width="4" customWidth="true" style="0"/>
    <col min="88" max="88" width="4" customWidth="true" style="0"/>
    <col min="89" max="89" width="4" customWidth="true" style="0"/>
    <col min="90" max="90" width="4" customWidth="true" style="0"/>
    <col min="91" max="91" width="4" customWidth="true" style="0"/>
    <col min="92" max="92" width="4" customWidth="true" style="0"/>
    <col min="93" max="93" width="4" customWidth="true" style="0"/>
    <col min="94" max="94" width="4" customWidth="true" style="0"/>
    <col min="95" max="95" width="4" customWidth="true" style="0"/>
    <col min="96" max="96" width="4" customWidth="true" style="0"/>
  </cols>
  <sheetData>
    <row r="1" spans="1:96">
      <c r="A1" s="3" t="s">
        <v>0</v>
      </c>
      <c r="B1" s="1" t="s">
        <v>1</v>
      </c>
      <c r="C1" s="1"/>
      <c r="D1" s="3" t="s">
        <v>2</v>
      </c>
      <c r="E1" s="1" t="s">
        <v>3</v>
      </c>
      <c r="F1"/>
      <c r="Y1" s="7" t="s">
        <v>4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7" t="s">
        <v>5</v>
      </c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</row>
    <row r="2" spans="1:96">
      <c r="A2" s="3" t="s">
        <v>6</v>
      </c>
      <c r="B2" s="1" t="s">
        <v>7</v>
      </c>
      <c r="C2" s="1"/>
      <c r="D2" s="3" t="s">
        <v>8</v>
      </c>
      <c r="E2" s="1">
        <v>0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>
      <c r="A3" s="3" t="s">
        <v>9</v>
      </c>
      <c r="B3" s="2">
        <v>43214</v>
      </c>
      <c r="C3" s="1"/>
      <c r="D3" s="3" t="s">
        <v>10</v>
      </c>
      <c r="E3" s="1">
        <v>0</v>
      </c>
      <c r="Y3" s="6" t="s">
        <v>11</v>
      </c>
      <c r="Z3" s="6" t="s">
        <v>12</v>
      </c>
      <c r="AA3" s="6" t="s">
        <v>13</v>
      </c>
      <c r="AB3" s="6" t="s">
        <v>14</v>
      </c>
      <c r="AC3" s="6" t="s">
        <v>15</v>
      </c>
      <c r="AD3" s="6" t="s">
        <v>16</v>
      </c>
      <c r="AE3" s="6" t="s">
        <v>17</v>
      </c>
      <c r="AF3" s="6" t="s">
        <v>18</v>
      </c>
      <c r="AG3" s="6" t="s">
        <v>19</v>
      </c>
      <c r="AH3" s="6" t="s">
        <v>20</v>
      </c>
      <c r="AI3" s="6" t="s">
        <v>21</v>
      </c>
      <c r="AJ3" s="6" t="s">
        <v>22</v>
      </c>
      <c r="AK3" s="6" t="s">
        <v>23</v>
      </c>
      <c r="AL3" s="6" t="s">
        <v>24</v>
      </c>
      <c r="AM3" s="6" t="s">
        <v>25</v>
      </c>
      <c r="AN3" s="6" t="s">
        <v>26</v>
      </c>
      <c r="AO3" s="6" t="s">
        <v>27</v>
      </c>
      <c r="AP3" s="6" t="s">
        <v>28</v>
      </c>
      <c r="AQ3" s="6" t="s">
        <v>29</v>
      </c>
      <c r="AR3" s="6" t="s">
        <v>30</v>
      </c>
      <c r="AS3" s="6" t="s">
        <v>31</v>
      </c>
      <c r="AT3" s="6" t="s">
        <v>32</v>
      </c>
      <c r="AU3" s="6" t="s">
        <v>33</v>
      </c>
      <c r="AV3" s="6" t="s">
        <v>34</v>
      </c>
      <c r="AW3" s="6" t="s">
        <v>35</v>
      </c>
      <c r="AX3" s="6" t="s">
        <v>36</v>
      </c>
      <c r="AY3" s="6" t="s">
        <v>37</v>
      </c>
      <c r="AZ3" s="6" t="s">
        <v>38</v>
      </c>
      <c r="BA3" s="6" t="s">
        <v>39</v>
      </c>
      <c r="BB3" s="6" t="s">
        <v>40</v>
      </c>
      <c r="BC3" s="6" t="s">
        <v>41</v>
      </c>
      <c r="BD3" s="6" t="s">
        <v>42</v>
      </c>
      <c r="BE3" s="6" t="s">
        <v>43</v>
      </c>
      <c r="BF3" s="6" t="s">
        <v>44</v>
      </c>
      <c r="BG3" s="6" t="s">
        <v>45</v>
      </c>
      <c r="BH3" s="6" t="s">
        <v>46</v>
      </c>
      <c r="BI3" s="6" t="s">
        <v>47</v>
      </c>
      <c r="BJ3" s="6" t="s">
        <v>12</v>
      </c>
      <c r="BK3" s="6" t="s">
        <v>13</v>
      </c>
      <c r="BL3" s="6" t="s">
        <v>14</v>
      </c>
      <c r="BM3" s="6" t="s">
        <v>15</v>
      </c>
      <c r="BN3" s="6" t="s">
        <v>16</v>
      </c>
      <c r="BO3" s="6" t="s">
        <v>17</v>
      </c>
      <c r="BP3" s="6" t="s">
        <v>18</v>
      </c>
      <c r="BQ3" s="6" t="s">
        <v>19</v>
      </c>
      <c r="BR3" s="6" t="s">
        <v>20</v>
      </c>
      <c r="BS3" s="6" t="s">
        <v>21</v>
      </c>
      <c r="BT3" s="6" t="s">
        <v>22</v>
      </c>
      <c r="BU3" s="6" t="s">
        <v>23</v>
      </c>
      <c r="BV3" s="6" t="s">
        <v>24</v>
      </c>
      <c r="BW3" s="6" t="s">
        <v>25</v>
      </c>
      <c r="BX3" s="6" t="s">
        <v>26</v>
      </c>
      <c r="BY3" s="6" t="s">
        <v>27</v>
      </c>
      <c r="BZ3" s="6" t="s">
        <v>28</v>
      </c>
      <c r="CA3" s="6" t="s">
        <v>29</v>
      </c>
      <c r="CB3" s="6" t="s">
        <v>30</v>
      </c>
      <c r="CC3" s="6" t="s">
        <v>31</v>
      </c>
      <c r="CD3" s="6" t="s">
        <v>32</v>
      </c>
      <c r="CE3" s="6" t="s">
        <v>33</v>
      </c>
      <c r="CF3" s="6" t="s">
        <v>34</v>
      </c>
      <c r="CG3" s="6" t="s">
        <v>35</v>
      </c>
      <c r="CH3" s="6" t="s">
        <v>36</v>
      </c>
      <c r="CI3" s="6" t="s">
        <v>37</v>
      </c>
      <c r="CJ3" s="6" t="s">
        <v>38</v>
      </c>
      <c r="CK3" s="6" t="s">
        <v>39</v>
      </c>
      <c r="CL3" s="6" t="s">
        <v>40</v>
      </c>
      <c r="CM3" s="6" t="s">
        <v>41</v>
      </c>
      <c r="CN3" s="6" t="s">
        <v>42</v>
      </c>
      <c r="CO3" s="6" t="s">
        <v>43</v>
      </c>
      <c r="CP3" s="6" t="s">
        <v>44</v>
      </c>
      <c r="CQ3" s="6" t="s">
        <v>45</v>
      </c>
      <c r="CR3" s="6" t="s">
        <v>46</v>
      </c>
    </row>
    <row r="4" spans="1:96">
      <c r="A4" s="3" t="s">
        <v>48</v>
      </c>
      <c r="B4" s="2">
        <v>43214</v>
      </c>
      <c r="C4" s="1"/>
      <c r="D4" s="3" t="s">
        <v>49</v>
      </c>
      <c r="E4" s="1">
        <v>0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</row>
    <row r="5" spans="1:96">
      <c r="A5" s="3" t="s">
        <v>50</v>
      </c>
      <c r="B5" s="2">
        <v>43201</v>
      </c>
      <c r="C5" s="1"/>
      <c r="D5" s="3" t="s">
        <v>51</v>
      </c>
      <c r="E5" s="1">
        <f>SUM(W11:W15)</f>
        <v>4220.8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</row>
    <row r="6" spans="1:96">
      <c r="A6" s="3" t="s">
        <v>52</v>
      </c>
      <c r="B6" s="2">
        <v>43220</v>
      </c>
      <c r="C6" s="1"/>
      <c r="D6" s="3" t="s">
        <v>53</v>
      </c>
      <c r="E6" s="1">
        <f>IF(E7&lt;&gt;0,ROUND(E5/(SUMPRODUCT(I11:I15,X11:X15)/100+E7)*100,2),0)</f>
        <v>4.37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>
      <c r="A7" s="3" t="s">
        <v>54</v>
      </c>
      <c r="B7" s="1" t="s">
        <v>55</v>
      </c>
      <c r="C7" s="1"/>
      <c r="D7" s="3" t="s">
        <v>56</v>
      </c>
      <c r="E7" s="1">
        <f>SUM(X11:X15)</f>
        <v>79190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</row>
    <row r="8" spans="1:96">
      <c r="A8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</row>
    <row r="9" spans="1:96">
      <c r="A9" s="8" t="s">
        <v>57</v>
      </c>
      <c r="B9" s="8" t="s">
        <v>58</v>
      </c>
      <c r="C9" s="8" t="s">
        <v>59</v>
      </c>
      <c r="D9" s="8" t="s">
        <v>60</v>
      </c>
      <c r="E9" s="8" t="s">
        <v>61</v>
      </c>
      <c r="F9" s="8" t="s">
        <v>62</v>
      </c>
      <c r="G9" s="8" t="s">
        <v>63</v>
      </c>
      <c r="H9" s="8" t="s">
        <v>64</v>
      </c>
      <c r="I9" s="8" t="s">
        <v>65</v>
      </c>
      <c r="J9" s="8"/>
      <c r="K9" s="8" t="s">
        <v>66</v>
      </c>
      <c r="L9" s="8" t="s">
        <v>67</v>
      </c>
      <c r="M9" s="8" t="s">
        <v>68</v>
      </c>
      <c r="N9" s="8"/>
      <c r="O9" s="8"/>
      <c r="P9" s="8"/>
      <c r="Q9" s="8"/>
      <c r="R9" s="8"/>
      <c r="S9" s="8" t="s">
        <v>69</v>
      </c>
      <c r="T9" s="8" t="s">
        <v>70</v>
      </c>
      <c r="U9" s="8" t="s">
        <v>71</v>
      </c>
      <c r="V9" s="8" t="s">
        <v>72</v>
      </c>
      <c r="W9" s="8" t="s">
        <v>73</v>
      </c>
      <c r="X9" s="8" t="s">
        <v>74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</row>
    <row r="10" spans="1:96">
      <c r="A10" s="8"/>
      <c r="B10" s="8"/>
      <c r="C10" s="8"/>
      <c r="D10" s="8"/>
      <c r="E10" s="8"/>
      <c r="F10" s="8"/>
      <c r="G10" s="8"/>
      <c r="H10" s="8"/>
      <c r="I10" s="8" t="s">
        <v>75</v>
      </c>
      <c r="J10" s="8" t="s">
        <v>76</v>
      </c>
      <c r="K10" s="8"/>
      <c r="L10" s="8"/>
      <c r="M10" s="8" t="s">
        <v>77</v>
      </c>
      <c r="N10" s="8" t="s">
        <v>78</v>
      </c>
      <c r="O10" s="8" t="s">
        <v>79</v>
      </c>
      <c r="P10" s="8" t="s">
        <v>80</v>
      </c>
      <c r="Q10" s="8" t="s">
        <v>81</v>
      </c>
      <c r="R10" s="8" t="s">
        <v>82</v>
      </c>
      <c r="S10" s="8"/>
      <c r="T10" s="8"/>
      <c r="U10" s="8"/>
      <c r="V10" s="8"/>
      <c r="W10" s="8"/>
      <c r="X10" s="8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</row>
    <row r="11" spans="1:96">
      <c r="A11" t="s">
        <v>83</v>
      </c>
      <c r="B11" s="4" t="s">
        <v>84</v>
      </c>
      <c r="C11" s="4" t="s">
        <v>85</v>
      </c>
      <c r="D11" t="s">
        <v>86</v>
      </c>
      <c r="E11" t="s">
        <v>87</v>
      </c>
      <c r="F11" t="s">
        <v>88</v>
      </c>
      <c r="G11" s="4" t="s">
        <v>89</v>
      </c>
      <c r="H11" s="4" t="s">
        <v>90</v>
      </c>
      <c r="I11" s="4">
        <v>22</v>
      </c>
      <c r="J11" s="4">
        <v>16</v>
      </c>
      <c r="K11">
        <v>0</v>
      </c>
      <c r="L11" s="5">
        <v>258.12</v>
      </c>
      <c r="M11" s="5">
        <v>0</v>
      </c>
      <c r="N11" s="5">
        <v>0</v>
      </c>
      <c r="O11" s="5">
        <v>0</v>
      </c>
      <c r="P11" s="5">
        <v>0.25</v>
      </c>
      <c r="Q11" s="5">
        <v>-3.5</v>
      </c>
      <c r="R11" s="5">
        <v>0</v>
      </c>
      <c r="S11" s="5">
        <f>IF(BM11+Y11&gt;0,ROUND((L11*(100-M11)/100*(100-N11)/100*(100-O11)/100*(100-P11)/100*(100-Q11)/100-R11)*Y11/(BM11+Y11),2),ROUND((L11*(100-M11)/100*(100-N11)/100*(100-O11)/100*(100-P11)/100*(100-Q11)/100-R11),2))</f>
        <v>266.49</v>
      </c>
      <c r="T11" s="5">
        <v>349</v>
      </c>
      <c r="U11" s="5">
        <f>ROUND(T11*(100/(100+I11))-S11,2)</f>
        <v>19.58</v>
      </c>
      <c r="V11" s="5">
        <f>IF(T11&lt;&gt;0,ROUND(U11/(T11*(100/(100+I11)))*100,2),0)</f>
        <v>6.84</v>
      </c>
      <c r="W11" s="5">
        <f>ROUND(U11*(Y11+BM11),2)</f>
        <v>979</v>
      </c>
      <c r="X11" s="5">
        <f>ROUND(S11*(Y11+BM11),2)</f>
        <v>13324.5</v>
      </c>
      <c r="Y11" s="4">
        <f>SUM(Z11:BH11)</f>
        <v>50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>
        <v>50</v>
      </c>
      <c r="BH11" s="4"/>
      <c r="BI11" s="4">
        <f>SUM(BJ11:CR11)</f>
        <v>0</v>
      </c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:96">
      <c r="A12" t="s">
        <v>91</v>
      </c>
      <c r="B12" s="4" t="s">
        <v>92</v>
      </c>
      <c r="C12" s="4" t="s">
        <v>93</v>
      </c>
      <c r="D12" t="s">
        <v>94</v>
      </c>
      <c r="E12" t="s">
        <v>87</v>
      </c>
      <c r="F12" t="s">
        <v>95</v>
      </c>
      <c r="G12" s="4" t="s">
        <v>89</v>
      </c>
      <c r="H12" s="4" t="s">
        <v>90</v>
      </c>
      <c r="I12" s="4">
        <v>22</v>
      </c>
      <c r="J12" s="4">
        <v>16</v>
      </c>
      <c r="K12">
        <v>0</v>
      </c>
      <c r="L12" s="5">
        <v>258.12</v>
      </c>
      <c r="M12" s="5">
        <v>0</v>
      </c>
      <c r="N12" s="5">
        <v>0</v>
      </c>
      <c r="O12" s="5">
        <v>0</v>
      </c>
      <c r="P12" s="5">
        <v>0.25</v>
      </c>
      <c r="Q12" s="5">
        <v>-3.5</v>
      </c>
      <c r="R12" s="5">
        <v>0</v>
      </c>
      <c r="S12" s="5">
        <f>IF(BM12+Y12&gt;0,ROUND((L12*(100-M12)/100*(100-N12)/100*(100-O12)/100*(100-P12)/100*(100-Q12)/100-R12)*Y12/(BM12+Y12),2),ROUND((L12*(100-M12)/100*(100-N12)/100*(100-O12)/100*(100-P12)/100*(100-Q12)/100-R12),2))</f>
        <v>266.49</v>
      </c>
      <c r="T12" s="5">
        <v>349</v>
      </c>
      <c r="U12" s="5">
        <f>ROUND(T12*(100/(100+I12))-S12,2)</f>
        <v>19.58</v>
      </c>
      <c r="V12" s="5">
        <f>IF(T12&lt;&gt;0,ROUND(U12/(T12*(100/(100+I12)))*100,2),0)</f>
        <v>6.84</v>
      </c>
      <c r="W12" s="5">
        <f>ROUND(U12*(Y12+BM12),2)</f>
        <v>1958</v>
      </c>
      <c r="X12" s="5">
        <f>ROUND(S12*(Y12+BM12),2)</f>
        <v>26649</v>
      </c>
      <c r="Y12" s="4">
        <f>SUM(Z12:BH12)</f>
        <v>100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>
        <v>100</v>
      </c>
      <c r="BH12" s="4"/>
      <c r="BI12" s="4">
        <f>SUM(BJ12:CR12)</f>
        <v>0</v>
      </c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:96">
      <c r="A13" t="s">
        <v>96</v>
      </c>
      <c r="B13" s="4" t="s">
        <v>97</v>
      </c>
      <c r="C13" s="4" t="s">
        <v>98</v>
      </c>
      <c r="D13" t="s">
        <v>99</v>
      </c>
      <c r="E13" t="s">
        <v>87</v>
      </c>
      <c r="F13" t="s">
        <v>100</v>
      </c>
      <c r="G13" s="4" t="s">
        <v>89</v>
      </c>
      <c r="H13" s="4" t="s">
        <v>90</v>
      </c>
      <c r="I13" s="4">
        <v>22</v>
      </c>
      <c r="J13" s="4">
        <v>16</v>
      </c>
      <c r="K13">
        <v>0</v>
      </c>
      <c r="L13" s="5">
        <v>258.12</v>
      </c>
      <c r="M13" s="5">
        <v>0</v>
      </c>
      <c r="N13" s="5">
        <v>0</v>
      </c>
      <c r="O13" s="5">
        <v>0</v>
      </c>
      <c r="P13" s="5">
        <v>0.25</v>
      </c>
      <c r="Q13" s="5">
        <v>-3.5</v>
      </c>
      <c r="R13" s="5">
        <v>0</v>
      </c>
      <c r="S13" s="5">
        <f>IF(BM13+Y13&gt;0,ROUND((L13*(100-M13)/100*(100-N13)/100*(100-O13)/100*(100-P13)/100*(100-Q13)/100-R13)*Y13/(BM13+Y13),2),ROUND((L13*(100-M13)/100*(100-N13)/100*(100-O13)/100*(100-P13)/100*(100-Q13)/100-R13),2))</f>
        <v>266.49</v>
      </c>
      <c r="T13" s="5">
        <v>349</v>
      </c>
      <c r="U13" s="5">
        <f>ROUND(T13*(100/(100+I13))-S13,2)</f>
        <v>19.58</v>
      </c>
      <c r="V13" s="5">
        <f>IF(T13&lt;&gt;0,ROUND(U13/(T13*(100/(100+I13)))*100,2),0)</f>
        <v>6.84</v>
      </c>
      <c r="W13" s="5">
        <f>ROUND(U13*(Y13+BM13),2)</f>
        <v>979</v>
      </c>
      <c r="X13" s="5">
        <f>ROUND(S13*(Y13+BM13),2)</f>
        <v>13324.5</v>
      </c>
      <c r="Y13" s="4">
        <f>SUM(Z13:BH13)</f>
        <v>50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>
        <v>50</v>
      </c>
      <c r="BH13" s="4"/>
      <c r="BI13" s="4">
        <f>SUM(BJ13:CR13)</f>
        <v>0</v>
      </c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</row>
    <row r="14" spans="1:96">
      <c r="A14" t="s">
        <v>101</v>
      </c>
      <c r="B14" s="4" t="s">
        <v>102</v>
      </c>
      <c r="C14" s="4" t="s">
        <v>103</v>
      </c>
      <c r="D14" t="s">
        <v>104</v>
      </c>
      <c r="E14" t="s">
        <v>87</v>
      </c>
      <c r="F14" t="s">
        <v>105</v>
      </c>
      <c r="G14" s="4" t="s">
        <v>89</v>
      </c>
      <c r="H14" s="4" t="s">
        <v>90</v>
      </c>
      <c r="I14" s="4">
        <v>22</v>
      </c>
      <c r="J14" s="4">
        <v>16</v>
      </c>
      <c r="K14">
        <v>0</v>
      </c>
      <c r="L14" s="5">
        <v>626.98</v>
      </c>
      <c r="M14" s="5">
        <v>0</v>
      </c>
      <c r="N14" s="5">
        <v>0</v>
      </c>
      <c r="O14" s="5">
        <v>0</v>
      </c>
      <c r="P14" s="5">
        <v>0.25</v>
      </c>
      <c r="Q14" s="5">
        <v>-3.5</v>
      </c>
      <c r="R14" s="5">
        <v>0</v>
      </c>
      <c r="S14" s="5">
        <f>IF(BM14+Y14&gt;0,ROUND((L14*(100-M14)/100*(100-N14)/100*(100-O14)/100*(100-P14)/100*(100-Q14)/100-R14)*Y14/(BM14+Y14),2),ROUND((L14*(100-M14)/100*(100-N14)/100*(100-O14)/100*(100-P14)/100*(100-Q14)/100-R14),2))</f>
        <v>647.3</v>
      </c>
      <c r="T14" s="5">
        <v>799</v>
      </c>
      <c r="U14" s="5">
        <f>ROUND(T14*(100/(100+I14))-S14,2)</f>
        <v>7.62</v>
      </c>
      <c r="V14" s="5">
        <f>IF(T14&lt;&gt;0,ROUND(U14/(T14*(100/(100+I14)))*100,2),0)</f>
        <v>1.16</v>
      </c>
      <c r="W14" s="5">
        <f>ROUND(U14*(Y14+BM14),2)</f>
        <v>152.4</v>
      </c>
      <c r="X14" s="5">
        <f>ROUND(S14*(Y14+BM14),2)</f>
        <v>12946</v>
      </c>
      <c r="Y14" s="4">
        <f>SUM(Z14:BH14)</f>
        <v>20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>
        <v>20</v>
      </c>
      <c r="BH14" s="4"/>
      <c r="BI14" s="4">
        <f>SUM(BJ14:CR14)</f>
        <v>0</v>
      </c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</row>
    <row r="15" spans="1:96">
      <c r="A15"/>
      <c r="B15" s="4" t="s">
        <v>106</v>
      </c>
      <c r="C15" s="4" t="s">
        <v>107</v>
      </c>
      <c r="D15" t="s">
        <v>108</v>
      </c>
      <c r="E15" t="s">
        <v>87</v>
      </c>
      <c r="F15" t="s">
        <v>109</v>
      </c>
      <c r="G15" s="4" t="s">
        <v>89</v>
      </c>
      <c r="H15" s="4" t="s">
        <v>90</v>
      </c>
      <c r="I15" s="4">
        <v>22</v>
      </c>
      <c r="J15" s="4">
        <v>16</v>
      </c>
      <c r="K15">
        <v>0</v>
      </c>
      <c r="L15" s="5">
        <v>626.98</v>
      </c>
      <c r="M15" s="5">
        <v>0</v>
      </c>
      <c r="N15" s="5">
        <v>0</v>
      </c>
      <c r="O15" s="5">
        <v>0</v>
      </c>
      <c r="P15" s="5">
        <v>0.25</v>
      </c>
      <c r="Q15" s="5">
        <v>-3.5</v>
      </c>
      <c r="R15" s="5">
        <v>0</v>
      </c>
      <c r="S15" s="5">
        <f>IF(BM15+Y15&gt;0,ROUND((L15*(100-M15)/100*(100-N15)/100*(100-O15)/100*(100-P15)/100*(100-Q15)/100-R15)*Y15/(BM15+Y15),2),ROUND((L15*(100-M15)/100*(100-N15)/100*(100-O15)/100*(100-P15)/100*(100-Q15)/100-R15),2))</f>
        <v>647.3</v>
      </c>
      <c r="T15" s="5">
        <v>799</v>
      </c>
      <c r="U15" s="5">
        <f>ROUND(T15*(100/(100+I15))-S15,2)</f>
        <v>7.62</v>
      </c>
      <c r="V15" s="5">
        <f>IF(T15&lt;&gt;0,ROUND(U15/(T15*(100/(100+I15)))*100,2),0)</f>
        <v>1.16</v>
      </c>
      <c r="W15" s="5">
        <f>ROUND(U15*(Y15+BM15),2)</f>
        <v>152.4</v>
      </c>
      <c r="X15" s="5">
        <f>ROUND(S15*(Y15+BM15),2)</f>
        <v>12946</v>
      </c>
      <c r="Y15" s="4">
        <f>SUM(Z15:BH15)</f>
        <v>20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>
        <v>20</v>
      </c>
      <c r="BH15" s="4"/>
      <c r="BI15" s="4">
        <f>SUM(BJ15:CR15)</f>
        <v>0</v>
      </c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B2:C2"/>
    <mergeCell ref="B3:C3"/>
    <mergeCell ref="B4:C4"/>
    <mergeCell ref="B5:C5"/>
    <mergeCell ref="B6:C6"/>
    <mergeCell ref="B7:C7"/>
    <mergeCell ref="A9:A10"/>
    <mergeCell ref="B9:B10"/>
    <mergeCell ref="C9:C10"/>
    <mergeCell ref="D9:D10"/>
    <mergeCell ref="E9:E10"/>
    <mergeCell ref="F9:F10"/>
    <mergeCell ref="G9:G10"/>
    <mergeCell ref="H9:H10"/>
    <mergeCell ref="I9:J9"/>
    <mergeCell ref="K9:K10"/>
    <mergeCell ref="L9:L10"/>
    <mergeCell ref="M9:R9"/>
    <mergeCell ref="S9:S10"/>
    <mergeCell ref="T9:T10"/>
    <mergeCell ref="U9:U10"/>
    <mergeCell ref="V9:V10"/>
    <mergeCell ref="W9:W10"/>
    <mergeCell ref="X9:X10"/>
    <mergeCell ref="A8:X8"/>
    <mergeCell ref="F1:X7"/>
    <mergeCell ref="Y3:Y10"/>
    <mergeCell ref="Z3:Z10"/>
    <mergeCell ref="AA3:AA10"/>
    <mergeCell ref="AB3:AB10"/>
    <mergeCell ref="AC3:AC10"/>
    <mergeCell ref="AD3:AD10"/>
    <mergeCell ref="AE3:AE10"/>
    <mergeCell ref="AF3:AF10"/>
    <mergeCell ref="AG3:AG10"/>
    <mergeCell ref="AH3:AH10"/>
    <mergeCell ref="AI3:AI10"/>
    <mergeCell ref="AJ3:AJ10"/>
    <mergeCell ref="AK3:AK10"/>
    <mergeCell ref="AL3:AL10"/>
    <mergeCell ref="AM3:AM10"/>
    <mergeCell ref="AN3:AN10"/>
    <mergeCell ref="AO3:AO10"/>
    <mergeCell ref="AP3:AP10"/>
    <mergeCell ref="AQ3:AQ10"/>
    <mergeCell ref="AR3:AR10"/>
    <mergeCell ref="AS3:AS10"/>
    <mergeCell ref="AT3:AT10"/>
    <mergeCell ref="AU3:AU10"/>
    <mergeCell ref="AV3:AV10"/>
    <mergeCell ref="AW3:AW10"/>
    <mergeCell ref="AX3:AX10"/>
    <mergeCell ref="AY3:AY10"/>
    <mergeCell ref="AZ3:AZ10"/>
    <mergeCell ref="BA3:BA10"/>
    <mergeCell ref="BB3:BB10"/>
    <mergeCell ref="BC3:BC10"/>
    <mergeCell ref="BD3:BD10"/>
    <mergeCell ref="BE3:BE10"/>
    <mergeCell ref="BF3:BF10"/>
    <mergeCell ref="BG3:BG10"/>
    <mergeCell ref="BH3:BH10"/>
    <mergeCell ref="Y1:BH2"/>
    <mergeCell ref="BI3:BI10"/>
    <mergeCell ref="BJ3:BJ10"/>
    <mergeCell ref="BK3:BK10"/>
    <mergeCell ref="BL3:BL10"/>
    <mergeCell ref="BM3:BM10"/>
    <mergeCell ref="BN3:BN10"/>
    <mergeCell ref="BO3:BO10"/>
    <mergeCell ref="BP3:BP10"/>
    <mergeCell ref="BQ3:BQ10"/>
    <mergeCell ref="BR3:BR10"/>
    <mergeCell ref="BS3:BS10"/>
    <mergeCell ref="BT3:BT10"/>
    <mergeCell ref="BU3:BU10"/>
    <mergeCell ref="BV3:BV10"/>
    <mergeCell ref="BW3:BW10"/>
    <mergeCell ref="BX3:BX10"/>
    <mergeCell ref="BY3:BY10"/>
    <mergeCell ref="BZ3:BZ10"/>
    <mergeCell ref="CA3:CA10"/>
    <mergeCell ref="CB3:CB10"/>
    <mergeCell ref="CC3:CC10"/>
    <mergeCell ref="CD3:CD10"/>
    <mergeCell ref="CE3:CE10"/>
    <mergeCell ref="CF3:CF10"/>
    <mergeCell ref="CG3:CG10"/>
    <mergeCell ref="CH3:CH10"/>
    <mergeCell ref="CI3:CI10"/>
    <mergeCell ref="CJ3:CJ10"/>
    <mergeCell ref="CK3:CK10"/>
    <mergeCell ref="CL3:CL10"/>
    <mergeCell ref="CM3:CM10"/>
    <mergeCell ref="CN3:CN10"/>
    <mergeCell ref="CO3:CO10"/>
    <mergeCell ref="CP3:CP10"/>
    <mergeCell ref="CQ3:CQ10"/>
    <mergeCell ref="CR3:CR10"/>
    <mergeCell ref="BI1:CR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R143"/>
  <sheetViews>
    <sheetView tabSelected="0" workbookViewId="0" showGridLines="true" showRowColHeaders="1">
      <selection activeCell="A9" sqref="A9"/>
    </sheetView>
  </sheetViews>
  <sheetFormatPr customHeight="true" defaultRowHeight="20" outlineLevelRow="0" outlineLevelCol="0"/>
  <cols>
    <col min="1" max="1" width="25" customWidth="true" style="0"/>
    <col min="2" max="2" width="15" customWidth="true" style="0"/>
    <col min="3" max="3" width="9" customWidth="true" style="0"/>
    <col min="4" max="4" width="28" customWidth="true" style="0"/>
    <col min="5" max="5" width="14" customWidth="true" style="0"/>
    <col min="6" max="6" width="14" customWidth="true" style="0"/>
    <col min="7" max="7" width="10" customWidth="true" style="0"/>
    <col min="8" max="8" width="10" customWidth="true" style="0"/>
    <col min="9" max="9" width="4" customWidth="true" style="0"/>
    <col min="10" max="10" width="4" customWidth="true" style="0"/>
    <col min="11" max="11" width="9" customWidth="true" style="0"/>
    <col min="12" max="12" width="9" customWidth="true" style="0"/>
    <col min="13" max="13" width="6" customWidth="true" style="0"/>
    <col min="14" max="14" width="6" customWidth="true" style="0"/>
    <col min="15" max="15" width="6" customWidth="true" style="0"/>
    <col min="16" max="16" width="6" customWidth="true" style="0"/>
    <col min="17" max="17" width="6" customWidth="true" style="0"/>
    <col min="18" max="18" width="6" customWidth="true" style="0"/>
    <col min="19" max="19" width="9" customWidth="true" style="0"/>
    <col min="20" max="20" width="9" customWidth="true" style="0"/>
    <col min="21" max="21" width="9" customWidth="true" style="0"/>
    <col min="22" max="22" width="9" customWidth="true" style="0"/>
    <col min="23" max="23" width="9" customWidth="true" style="0"/>
    <col min="24" max="24" width="9" customWidth="true" style="0"/>
    <col min="25" max="25" width="9" customWidth="true" style="0"/>
    <col min="26" max="26" width="4" customWidth="true" style="0"/>
    <col min="27" max="27" width="4" customWidth="true" style="0"/>
    <col min="28" max="28" width="4" customWidth="true" style="0"/>
    <col min="29" max="29" width="4" customWidth="true" style="0"/>
    <col min="30" max="30" width="4" customWidth="true" style="0"/>
    <col min="31" max="31" width="4" customWidth="true" style="0"/>
    <col min="32" max="32" width="4" customWidth="true" style="0"/>
    <col min="33" max="33" width="4" customWidth="true" style="0"/>
    <col min="34" max="34" width="4" customWidth="true" style="0"/>
    <col min="35" max="35" width="4" customWidth="true" style="0"/>
    <col min="36" max="36" width="4" customWidth="true" style="0"/>
    <col min="37" max="37" width="4" customWidth="true" style="0"/>
    <col min="38" max="38" width="4" customWidth="true" style="0"/>
    <col min="39" max="39" width="4" customWidth="true" style="0"/>
    <col min="40" max="40" width="4" customWidth="true" style="0"/>
    <col min="41" max="41" width="4" customWidth="true" style="0"/>
    <col min="42" max="42" width="4" customWidth="true" style="0"/>
    <col min="43" max="43" width="4" customWidth="true" style="0"/>
    <col min="44" max="44" width="4" customWidth="true" style="0"/>
    <col min="45" max="45" width="4" customWidth="true" style="0"/>
    <col min="46" max="46" width="4" customWidth="true" style="0"/>
    <col min="47" max="47" width="4" customWidth="true" style="0"/>
    <col min="48" max="48" width="4" customWidth="true" style="0"/>
    <col min="49" max="49" width="4" customWidth="true" style="0"/>
    <col min="50" max="50" width="4" customWidth="true" style="0"/>
    <col min="51" max="51" width="4" customWidth="true" style="0"/>
    <col min="52" max="52" width="4" customWidth="true" style="0"/>
    <col min="53" max="53" width="4" customWidth="true" style="0"/>
    <col min="54" max="54" width="4" customWidth="true" style="0"/>
    <col min="55" max="55" width="4" customWidth="true" style="0"/>
    <col min="56" max="56" width="4" customWidth="true" style="0"/>
    <col min="57" max="57" width="4" customWidth="true" style="0"/>
    <col min="58" max="58" width="4" customWidth="true" style="0"/>
    <col min="59" max="59" width="4" customWidth="true" style="0"/>
    <col min="60" max="60" width="4" customWidth="true" style="0"/>
    <col min="61" max="61" width="9" customWidth="true" style="0"/>
    <col min="62" max="62" width="4" customWidth="true" style="0"/>
    <col min="63" max="63" width="4" customWidth="true" style="0"/>
    <col min="64" max="64" width="4" customWidth="true" style="0"/>
    <col min="65" max="65" width="4" customWidth="true" style="0"/>
    <col min="66" max="66" width="4" customWidth="true" style="0"/>
    <col min="67" max="67" width="4" customWidth="true" style="0"/>
    <col min="68" max="68" width="4" customWidth="true" style="0"/>
    <col min="69" max="69" width="4" customWidth="true" style="0"/>
    <col min="70" max="70" width="4" customWidth="true" style="0"/>
    <col min="71" max="71" width="4" customWidth="true" style="0"/>
    <col min="72" max="72" width="4" customWidth="true" style="0"/>
    <col min="73" max="73" width="4" customWidth="true" style="0"/>
    <col min="74" max="74" width="4" customWidth="true" style="0"/>
    <col min="75" max="75" width="4" customWidth="true" style="0"/>
    <col min="76" max="76" width="4" customWidth="true" style="0"/>
    <col min="77" max="77" width="4" customWidth="true" style="0"/>
    <col min="78" max="78" width="4" customWidth="true" style="0"/>
    <col min="79" max="79" width="4" customWidth="true" style="0"/>
    <col min="80" max="80" width="4" customWidth="true" style="0"/>
    <col min="81" max="81" width="4" customWidth="true" style="0"/>
    <col min="82" max="82" width="4" customWidth="true" style="0"/>
    <col min="83" max="83" width="4" customWidth="true" style="0"/>
    <col min="84" max="84" width="4" customWidth="true" style="0"/>
    <col min="85" max="85" width="4" customWidth="true" style="0"/>
    <col min="86" max="86" width="4" customWidth="true" style="0"/>
    <col min="87" max="87" width="4" customWidth="true" style="0"/>
    <col min="88" max="88" width="4" customWidth="true" style="0"/>
    <col min="89" max="89" width="4" customWidth="true" style="0"/>
    <col min="90" max="90" width="4" customWidth="true" style="0"/>
    <col min="91" max="91" width="4" customWidth="true" style="0"/>
    <col min="92" max="92" width="4" customWidth="true" style="0"/>
    <col min="93" max="93" width="4" customWidth="true" style="0"/>
    <col min="94" max="94" width="4" customWidth="true" style="0"/>
    <col min="95" max="95" width="4" customWidth="true" style="0"/>
    <col min="96" max="96" width="4" customWidth="true" style="0"/>
  </cols>
  <sheetData>
    <row r="1" spans="1:96">
      <c r="A1" s="3" t="s">
        <v>0</v>
      </c>
      <c r="B1" s="1" t="s">
        <v>110</v>
      </c>
      <c r="C1" s="1"/>
      <c r="D1" s="3" t="s">
        <v>2</v>
      </c>
      <c r="E1" s="1" t="s">
        <v>111</v>
      </c>
      <c r="F1"/>
      <c r="Y1" s="7" t="s">
        <v>4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7" t="s">
        <v>5</v>
      </c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</row>
    <row r="2" spans="1:96">
      <c r="A2" s="3" t="s">
        <v>6</v>
      </c>
      <c r="B2" s="1" t="s">
        <v>112</v>
      </c>
      <c r="C2" s="1"/>
      <c r="D2" s="3" t="s">
        <v>8</v>
      </c>
      <c r="E2" s="1">
        <v>0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>
      <c r="A3" s="3" t="s">
        <v>9</v>
      </c>
      <c r="B3" s="2">
        <v>43214</v>
      </c>
      <c r="C3" s="1"/>
      <c r="D3" s="3" t="s">
        <v>10</v>
      </c>
      <c r="E3" s="1">
        <v>0</v>
      </c>
      <c r="Y3" s="6" t="s">
        <v>11</v>
      </c>
      <c r="Z3" s="6" t="s">
        <v>12</v>
      </c>
      <c r="AA3" s="6" t="s">
        <v>13</v>
      </c>
      <c r="AB3" s="6" t="s">
        <v>14</v>
      </c>
      <c r="AC3" s="6" t="s">
        <v>15</v>
      </c>
      <c r="AD3" s="6" t="s">
        <v>16</v>
      </c>
      <c r="AE3" s="6" t="s">
        <v>17</v>
      </c>
      <c r="AF3" s="6" t="s">
        <v>18</v>
      </c>
      <c r="AG3" s="6" t="s">
        <v>19</v>
      </c>
      <c r="AH3" s="6" t="s">
        <v>20</v>
      </c>
      <c r="AI3" s="6" t="s">
        <v>21</v>
      </c>
      <c r="AJ3" s="6" t="s">
        <v>22</v>
      </c>
      <c r="AK3" s="6" t="s">
        <v>23</v>
      </c>
      <c r="AL3" s="6" t="s">
        <v>24</v>
      </c>
      <c r="AM3" s="6" t="s">
        <v>25</v>
      </c>
      <c r="AN3" s="6" t="s">
        <v>26</v>
      </c>
      <c r="AO3" s="6" t="s">
        <v>27</v>
      </c>
      <c r="AP3" s="6" t="s">
        <v>28</v>
      </c>
      <c r="AQ3" s="6" t="s">
        <v>29</v>
      </c>
      <c r="AR3" s="6" t="s">
        <v>30</v>
      </c>
      <c r="AS3" s="6" t="s">
        <v>31</v>
      </c>
      <c r="AT3" s="6" t="s">
        <v>32</v>
      </c>
      <c r="AU3" s="6" t="s">
        <v>33</v>
      </c>
      <c r="AV3" s="6" t="s">
        <v>34</v>
      </c>
      <c r="AW3" s="6" t="s">
        <v>35</v>
      </c>
      <c r="AX3" s="6" t="s">
        <v>36</v>
      </c>
      <c r="AY3" s="6" t="s">
        <v>37</v>
      </c>
      <c r="AZ3" s="6" t="s">
        <v>38</v>
      </c>
      <c r="BA3" s="6" t="s">
        <v>39</v>
      </c>
      <c r="BB3" s="6" t="s">
        <v>40</v>
      </c>
      <c r="BC3" s="6" t="s">
        <v>41</v>
      </c>
      <c r="BD3" s="6" t="s">
        <v>42</v>
      </c>
      <c r="BE3" s="6" t="s">
        <v>43</v>
      </c>
      <c r="BF3" s="6" t="s">
        <v>44</v>
      </c>
      <c r="BG3" s="6" t="s">
        <v>45</v>
      </c>
      <c r="BH3" s="6" t="s">
        <v>46</v>
      </c>
      <c r="BI3" s="6" t="s">
        <v>47</v>
      </c>
      <c r="BJ3" s="6" t="s">
        <v>12</v>
      </c>
      <c r="BK3" s="6" t="s">
        <v>13</v>
      </c>
      <c r="BL3" s="6" t="s">
        <v>14</v>
      </c>
      <c r="BM3" s="6" t="s">
        <v>15</v>
      </c>
      <c r="BN3" s="6" t="s">
        <v>16</v>
      </c>
      <c r="BO3" s="6" t="s">
        <v>17</v>
      </c>
      <c r="BP3" s="6" t="s">
        <v>18</v>
      </c>
      <c r="BQ3" s="6" t="s">
        <v>19</v>
      </c>
      <c r="BR3" s="6" t="s">
        <v>20</v>
      </c>
      <c r="BS3" s="6" t="s">
        <v>21</v>
      </c>
      <c r="BT3" s="6" t="s">
        <v>22</v>
      </c>
      <c r="BU3" s="6" t="s">
        <v>23</v>
      </c>
      <c r="BV3" s="6" t="s">
        <v>24</v>
      </c>
      <c r="BW3" s="6" t="s">
        <v>25</v>
      </c>
      <c r="BX3" s="6" t="s">
        <v>26</v>
      </c>
      <c r="BY3" s="6" t="s">
        <v>27</v>
      </c>
      <c r="BZ3" s="6" t="s">
        <v>28</v>
      </c>
      <c r="CA3" s="6" t="s">
        <v>29</v>
      </c>
      <c r="CB3" s="6" t="s">
        <v>30</v>
      </c>
      <c r="CC3" s="6" t="s">
        <v>31</v>
      </c>
      <c r="CD3" s="6" t="s">
        <v>32</v>
      </c>
      <c r="CE3" s="6" t="s">
        <v>33</v>
      </c>
      <c r="CF3" s="6" t="s">
        <v>34</v>
      </c>
      <c r="CG3" s="6" t="s">
        <v>35</v>
      </c>
      <c r="CH3" s="6" t="s">
        <v>36</v>
      </c>
      <c r="CI3" s="6" t="s">
        <v>37</v>
      </c>
      <c r="CJ3" s="6" t="s">
        <v>38</v>
      </c>
      <c r="CK3" s="6" t="s">
        <v>39</v>
      </c>
      <c r="CL3" s="6" t="s">
        <v>40</v>
      </c>
      <c r="CM3" s="6" t="s">
        <v>41</v>
      </c>
      <c r="CN3" s="6" t="s">
        <v>42</v>
      </c>
      <c r="CO3" s="6" t="s">
        <v>43</v>
      </c>
      <c r="CP3" s="6" t="s">
        <v>44</v>
      </c>
      <c r="CQ3" s="6" t="s">
        <v>45</v>
      </c>
      <c r="CR3" s="6" t="s">
        <v>46</v>
      </c>
    </row>
    <row r="4" spans="1:96">
      <c r="A4" s="3" t="s">
        <v>48</v>
      </c>
      <c r="B4" s="2">
        <v>43214</v>
      </c>
      <c r="C4" s="1"/>
      <c r="D4" s="3" t="s">
        <v>49</v>
      </c>
      <c r="E4" s="1">
        <v>0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</row>
    <row r="5" spans="1:96">
      <c r="A5" s="3" t="s">
        <v>50</v>
      </c>
      <c r="B5" s="2">
        <v>43214</v>
      </c>
      <c r="C5" s="1"/>
      <c r="D5" s="3" t="s">
        <v>51</v>
      </c>
      <c r="E5" s="1">
        <f>SUM(W11:W143)</f>
        <v>4438.11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</row>
    <row r="6" spans="1:96">
      <c r="A6" s="3" t="s">
        <v>52</v>
      </c>
      <c r="B6" s="2">
        <v>43244</v>
      </c>
      <c r="C6" s="1"/>
      <c r="D6" s="3" t="s">
        <v>53</v>
      </c>
      <c r="E6" s="1">
        <f>IF(E7&lt;&gt;0,ROUND(E5/(SUMPRODUCT(I11:I143,X11:X143)/100+E7)*100,2),0)</f>
        <v>21.34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>
      <c r="A7" s="3" t="s">
        <v>54</v>
      </c>
      <c r="B7" s="1" t="s">
        <v>55</v>
      </c>
      <c r="C7" s="1"/>
      <c r="D7" s="3" t="s">
        <v>56</v>
      </c>
      <c r="E7" s="1">
        <f>SUM(X11:X143)</f>
        <v>17049.43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</row>
    <row r="8" spans="1:96">
      <c r="A8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</row>
    <row r="9" spans="1:96">
      <c r="A9" s="8" t="s">
        <v>57</v>
      </c>
      <c r="B9" s="8" t="s">
        <v>58</v>
      </c>
      <c r="C9" s="8" t="s">
        <v>59</v>
      </c>
      <c r="D9" s="8" t="s">
        <v>60</v>
      </c>
      <c r="E9" s="8" t="s">
        <v>61</v>
      </c>
      <c r="F9" s="8" t="s">
        <v>62</v>
      </c>
      <c r="G9" s="8" t="s">
        <v>63</v>
      </c>
      <c r="H9" s="8" t="s">
        <v>64</v>
      </c>
      <c r="I9" s="8" t="s">
        <v>65</v>
      </c>
      <c r="J9" s="8"/>
      <c r="K9" s="8" t="s">
        <v>66</v>
      </c>
      <c r="L9" s="8" t="s">
        <v>67</v>
      </c>
      <c r="M9" s="8" t="s">
        <v>68</v>
      </c>
      <c r="N9" s="8"/>
      <c r="O9" s="8"/>
      <c r="P9" s="8"/>
      <c r="Q9" s="8"/>
      <c r="R9" s="8"/>
      <c r="S9" s="8" t="s">
        <v>69</v>
      </c>
      <c r="T9" s="8" t="s">
        <v>70</v>
      </c>
      <c r="U9" s="8" t="s">
        <v>71</v>
      </c>
      <c r="V9" s="8" t="s">
        <v>72</v>
      </c>
      <c r="W9" s="8" t="s">
        <v>73</v>
      </c>
      <c r="X9" s="8" t="s">
        <v>74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</row>
    <row r="10" spans="1:96">
      <c r="A10" s="8"/>
      <c r="B10" s="8"/>
      <c r="C10" s="8"/>
      <c r="D10" s="8"/>
      <c r="E10" s="8"/>
      <c r="F10" s="8"/>
      <c r="G10" s="8"/>
      <c r="H10" s="8"/>
      <c r="I10" s="8" t="s">
        <v>75</v>
      </c>
      <c r="J10" s="8" t="s">
        <v>76</v>
      </c>
      <c r="K10" s="8"/>
      <c r="L10" s="8"/>
      <c r="M10" s="8" t="s">
        <v>77</v>
      </c>
      <c r="N10" s="8" t="s">
        <v>78</v>
      </c>
      <c r="O10" s="8" t="s">
        <v>79</v>
      </c>
      <c r="P10" s="8" t="s">
        <v>80</v>
      </c>
      <c r="Q10" s="8" t="s">
        <v>81</v>
      </c>
      <c r="R10" s="8" t="s">
        <v>82</v>
      </c>
      <c r="S10" s="8"/>
      <c r="T10" s="8"/>
      <c r="U10" s="8"/>
      <c r="V10" s="8"/>
      <c r="W10" s="8"/>
      <c r="X10" s="8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</row>
    <row r="11" spans="1:96">
      <c r="A11" t="s">
        <v>113</v>
      </c>
      <c r="B11" s="4" t="s">
        <v>114</v>
      </c>
      <c r="C11" s="4" t="s">
        <v>115</v>
      </c>
      <c r="D11" t="s">
        <v>116</v>
      </c>
      <c r="E11" t="s">
        <v>117</v>
      </c>
      <c r="F11" t="s">
        <v>118</v>
      </c>
      <c r="G11" s="4" t="s">
        <v>119</v>
      </c>
      <c r="H11" s="4" t="s">
        <v>120</v>
      </c>
      <c r="I11" s="4">
        <v>22</v>
      </c>
      <c r="J11" s="4">
        <v>16</v>
      </c>
      <c r="K11">
        <v>0</v>
      </c>
      <c r="L11" s="5">
        <v>11.31</v>
      </c>
      <c r="M11" s="5">
        <v>0</v>
      </c>
      <c r="N11" s="5">
        <v>0</v>
      </c>
      <c r="O11" s="5">
        <v>0</v>
      </c>
      <c r="P11" s="5">
        <v>0</v>
      </c>
      <c r="Q11" s="5">
        <v>-3.5</v>
      </c>
      <c r="R11" s="5">
        <v>0</v>
      </c>
      <c r="S11" s="5">
        <f>IF(BM11+Y11&gt;0,ROUND((L11*(100-M11)/100*(100-N11)/100*(100-O11)/100*(100-P11)/100*(100-Q11)/100-R11)*Y11/(BM11+Y11),2),ROUND((L11*(100-M11)/100*(100-N11)/100*(100-O11)/100*(100-P11)/100*(100-Q11)/100-R11),2))</f>
        <v>11.71</v>
      </c>
      <c r="T11" s="5">
        <v>19.99</v>
      </c>
      <c r="U11" s="5">
        <f>ROUND(T11*(100/(100+I11))-S11,2)</f>
        <v>4.68</v>
      </c>
      <c r="V11" s="5">
        <f>IF(T11&lt;&gt;0,ROUND(U11/(T11*(100/(100+I11)))*100,2),0)</f>
        <v>28.56</v>
      </c>
      <c r="W11" s="5">
        <f>ROUND(U11*(Y11+BM11),2)</f>
        <v>70.2</v>
      </c>
      <c r="X11" s="5">
        <f>ROUND(S11*(Y11+BM11),2)</f>
        <v>175.65</v>
      </c>
      <c r="Y11" s="4">
        <f>SUM(Z11:BH11)</f>
        <v>15</v>
      </c>
      <c r="Z11" s="4"/>
      <c r="AA11" s="4"/>
      <c r="AB11" s="4"/>
      <c r="AC11" s="4"/>
      <c r="AD11" s="4">
        <v>1</v>
      </c>
      <c r="AE11" s="4">
        <v>1</v>
      </c>
      <c r="AF11" s="4"/>
      <c r="AG11" s="4">
        <v>1</v>
      </c>
      <c r="AH11" s="4">
        <v>1</v>
      </c>
      <c r="AI11" s="4"/>
      <c r="AJ11" s="4">
        <v>2</v>
      </c>
      <c r="AK11" s="4"/>
      <c r="AL11" s="4">
        <v>2</v>
      </c>
      <c r="AM11" s="4"/>
      <c r="AN11" s="4"/>
      <c r="AO11" s="4"/>
      <c r="AP11" s="4">
        <v>3</v>
      </c>
      <c r="AQ11" s="4"/>
      <c r="AR11" s="4">
        <v>2</v>
      </c>
      <c r="AS11" s="4"/>
      <c r="AT11" s="4"/>
      <c r="AU11" s="4"/>
      <c r="AV11" s="4"/>
      <c r="AW11" s="4"/>
      <c r="AX11" s="4">
        <v>1</v>
      </c>
      <c r="AY11" s="4">
        <v>1</v>
      </c>
      <c r="AZ11" s="4"/>
      <c r="BA11" s="4"/>
      <c r="BB11" s="4"/>
      <c r="BC11" s="4"/>
      <c r="BD11" s="4"/>
      <c r="BE11" s="4"/>
      <c r="BF11" s="4"/>
      <c r="BG11" s="4"/>
      <c r="BH11" s="4"/>
      <c r="BI11" s="4">
        <f>SUM(BJ11:CR11)</f>
        <v>0</v>
      </c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:96">
      <c r="A12" t="s">
        <v>121</v>
      </c>
      <c r="B12" s="4" t="s">
        <v>122</v>
      </c>
      <c r="C12" s="4" t="s">
        <v>123</v>
      </c>
      <c r="D12" t="s">
        <v>124</v>
      </c>
      <c r="E12" t="s">
        <v>117</v>
      </c>
      <c r="F12" t="s">
        <v>125</v>
      </c>
      <c r="G12" s="4" t="s">
        <v>119</v>
      </c>
      <c r="H12" s="4" t="s">
        <v>120</v>
      </c>
      <c r="I12" s="4">
        <v>22</v>
      </c>
      <c r="J12" s="4">
        <v>16</v>
      </c>
      <c r="K12">
        <v>0</v>
      </c>
      <c r="L12" s="5">
        <v>14.7</v>
      </c>
      <c r="M12" s="5">
        <v>0</v>
      </c>
      <c r="N12" s="5">
        <v>0</v>
      </c>
      <c r="O12" s="5">
        <v>0</v>
      </c>
      <c r="P12" s="5">
        <v>0</v>
      </c>
      <c r="Q12" s="5">
        <v>-3.5</v>
      </c>
      <c r="R12" s="5">
        <v>0</v>
      </c>
      <c r="S12" s="5">
        <f>IF(BM12+Y12&gt;0,ROUND((L12*(100-M12)/100*(100-N12)/100*(100-O12)/100*(100-P12)/100*(100-Q12)/100-R12)*Y12/(BM12+Y12),2),ROUND((L12*(100-M12)/100*(100-N12)/100*(100-O12)/100*(100-P12)/100*(100-Q12)/100-R12),2))</f>
        <v>15.21</v>
      </c>
      <c r="T12" s="5">
        <v>25.99</v>
      </c>
      <c r="U12" s="5">
        <f>ROUND(T12*(100/(100+I12))-S12,2)</f>
        <v>6.09</v>
      </c>
      <c r="V12" s="5">
        <f>IF(T12&lt;&gt;0,ROUND(U12/(T12*(100/(100+I12)))*100,2),0)</f>
        <v>28.59</v>
      </c>
      <c r="W12" s="5">
        <f>ROUND(U12*(Y12+BM12),2)</f>
        <v>48.72</v>
      </c>
      <c r="X12" s="5">
        <f>ROUND(S12*(Y12+BM12),2)</f>
        <v>121.68</v>
      </c>
      <c r="Y12" s="4">
        <f>SUM(Z12:BH12)</f>
        <v>8</v>
      </c>
      <c r="Z12" s="4"/>
      <c r="AA12" s="4"/>
      <c r="AB12" s="4"/>
      <c r="AC12" s="4"/>
      <c r="AD12" s="4"/>
      <c r="AE12" s="4"/>
      <c r="AF12" s="4"/>
      <c r="AG12" s="4">
        <v>1</v>
      </c>
      <c r="AH12" s="4"/>
      <c r="AI12" s="4"/>
      <c r="AJ12" s="4">
        <v>2</v>
      </c>
      <c r="AK12" s="4"/>
      <c r="AL12" s="4"/>
      <c r="AM12" s="4"/>
      <c r="AN12" s="4"/>
      <c r="AO12" s="4">
        <v>1</v>
      </c>
      <c r="AP12" s="4">
        <v>1</v>
      </c>
      <c r="AQ12" s="4"/>
      <c r="AR12" s="4">
        <v>2</v>
      </c>
      <c r="AS12" s="4"/>
      <c r="AT12" s="4"/>
      <c r="AU12" s="4"/>
      <c r="AV12" s="4"/>
      <c r="AW12" s="4"/>
      <c r="AX12" s="4"/>
      <c r="AY12" s="4">
        <v>1</v>
      </c>
      <c r="AZ12" s="4"/>
      <c r="BA12" s="4"/>
      <c r="BB12" s="4"/>
      <c r="BC12" s="4"/>
      <c r="BD12" s="4"/>
      <c r="BE12" s="4"/>
      <c r="BF12" s="4"/>
      <c r="BG12" s="4"/>
      <c r="BH12" s="4"/>
      <c r="BI12" s="4">
        <f>SUM(BJ12:CR12)</f>
        <v>0</v>
      </c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:96">
      <c r="A13" t="s">
        <v>126</v>
      </c>
      <c r="B13" s="4" t="s">
        <v>127</v>
      </c>
      <c r="C13" s="4" t="s">
        <v>128</v>
      </c>
      <c r="D13" t="s">
        <v>129</v>
      </c>
      <c r="E13" t="s">
        <v>117</v>
      </c>
      <c r="F13" t="s">
        <v>130</v>
      </c>
      <c r="G13" s="4" t="s">
        <v>119</v>
      </c>
      <c r="H13" s="4" t="s">
        <v>120</v>
      </c>
      <c r="I13" s="4">
        <v>22</v>
      </c>
      <c r="J13" s="4">
        <v>16</v>
      </c>
      <c r="K13">
        <v>0</v>
      </c>
      <c r="L13" s="5">
        <v>15.55</v>
      </c>
      <c r="M13" s="5">
        <v>0</v>
      </c>
      <c r="N13" s="5">
        <v>0</v>
      </c>
      <c r="O13" s="5">
        <v>0</v>
      </c>
      <c r="P13" s="5">
        <v>0</v>
      </c>
      <c r="Q13" s="5">
        <v>-3.5</v>
      </c>
      <c r="R13" s="5">
        <v>0</v>
      </c>
      <c r="S13" s="5">
        <f>IF(BM13+Y13&gt;0,ROUND((L13*(100-M13)/100*(100-N13)/100*(100-O13)/100*(100-P13)/100*(100-Q13)/100-R13)*Y13/(BM13+Y13),2),ROUND((L13*(100-M13)/100*(100-N13)/100*(100-O13)/100*(100-P13)/100*(100-Q13)/100-R13),2))</f>
        <v>16.09</v>
      </c>
      <c r="T13" s="5">
        <v>27.99</v>
      </c>
      <c r="U13" s="5">
        <f>ROUND(T13*(100/(100+I13))-S13,2)</f>
        <v>6.85</v>
      </c>
      <c r="V13" s="5">
        <f>IF(T13&lt;&gt;0,ROUND(U13/(T13*(100/(100+I13)))*100,2),0)</f>
        <v>29.86</v>
      </c>
      <c r="W13" s="5">
        <f>ROUND(U13*(Y13+BM13),2)</f>
        <v>20.55</v>
      </c>
      <c r="X13" s="5">
        <f>ROUND(S13*(Y13+BM13),2)</f>
        <v>48.27</v>
      </c>
      <c r="Y13" s="4">
        <f>SUM(Z13:BH13)</f>
        <v>3</v>
      </c>
      <c r="Z13" s="4"/>
      <c r="AA13" s="4"/>
      <c r="AB13" s="4"/>
      <c r="AC13" s="4"/>
      <c r="AD13" s="4"/>
      <c r="AE13" s="4"/>
      <c r="AF13" s="4">
        <v>1</v>
      </c>
      <c r="AG13" s="4"/>
      <c r="AH13" s="4"/>
      <c r="AI13" s="4"/>
      <c r="AJ13" s="4"/>
      <c r="AK13" s="4"/>
      <c r="AL13" s="4"/>
      <c r="AM13" s="4"/>
      <c r="AN13" s="4"/>
      <c r="AO13" s="4">
        <v>1</v>
      </c>
      <c r="AP13" s="4"/>
      <c r="AQ13" s="4"/>
      <c r="AR13" s="4"/>
      <c r="AS13" s="4"/>
      <c r="AT13" s="4"/>
      <c r="AU13" s="4"/>
      <c r="AV13" s="4"/>
      <c r="AW13" s="4">
        <v>1</v>
      </c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>
        <f>SUM(BJ13:CR13)</f>
        <v>0</v>
      </c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</row>
    <row r="14" spans="1:96">
      <c r="A14" t="s">
        <v>131</v>
      </c>
      <c r="B14" s="4" t="s">
        <v>132</v>
      </c>
      <c r="C14" s="4" t="s">
        <v>133</v>
      </c>
      <c r="D14" t="s">
        <v>134</v>
      </c>
      <c r="E14" t="s">
        <v>135</v>
      </c>
      <c r="F14" t="s">
        <v>136</v>
      </c>
      <c r="G14" s="4" t="s">
        <v>119</v>
      </c>
      <c r="H14" s="4" t="s">
        <v>120</v>
      </c>
      <c r="I14" s="4">
        <v>22</v>
      </c>
      <c r="J14" s="4">
        <v>16</v>
      </c>
      <c r="K14">
        <v>0</v>
      </c>
      <c r="L14" s="5">
        <v>13.91</v>
      </c>
      <c r="M14" s="5">
        <v>0</v>
      </c>
      <c r="N14" s="5">
        <v>0</v>
      </c>
      <c r="O14" s="5">
        <v>0</v>
      </c>
      <c r="P14" s="5">
        <v>0</v>
      </c>
      <c r="Q14" s="5">
        <v>-3.5</v>
      </c>
      <c r="R14" s="5">
        <v>0</v>
      </c>
      <c r="S14" s="5">
        <f>IF(BM14+Y14&gt;0,ROUND((L14*(100-M14)/100*(100-N14)/100*(100-O14)/100*(100-P14)/100*(100-Q14)/100-R14)*Y14/(BM14+Y14),2),ROUND((L14*(100-M14)/100*(100-N14)/100*(100-O14)/100*(100-P14)/100*(100-Q14)/100-R14),2))</f>
        <v>14.4</v>
      </c>
      <c r="T14" s="5">
        <v>19.99</v>
      </c>
      <c r="U14" s="5">
        <f>ROUND(T14*(100/(100+I14))-S14,2)</f>
        <v>1.99</v>
      </c>
      <c r="V14" s="5">
        <f>IF(T14&lt;&gt;0,ROUND(U14/(T14*(100/(100+I14)))*100,2),0)</f>
        <v>12.15</v>
      </c>
      <c r="W14" s="5">
        <f>ROUND(U14*(Y14+BM14),2)</f>
        <v>43.78</v>
      </c>
      <c r="X14" s="5">
        <f>ROUND(S14*(Y14+BM14),2)</f>
        <v>316.8</v>
      </c>
      <c r="Y14" s="4">
        <f>SUM(Z14:BH14)</f>
        <v>22</v>
      </c>
      <c r="Z14" s="4"/>
      <c r="AA14" s="4"/>
      <c r="AB14" s="4"/>
      <c r="AC14" s="4">
        <v>2</v>
      </c>
      <c r="AD14" s="4"/>
      <c r="AE14" s="4">
        <v>1</v>
      </c>
      <c r="AF14" s="4">
        <v>1</v>
      </c>
      <c r="AG14" s="4"/>
      <c r="AH14" s="4">
        <v>1</v>
      </c>
      <c r="AI14" s="4">
        <v>1</v>
      </c>
      <c r="AJ14" s="4"/>
      <c r="AK14" s="4">
        <v>1</v>
      </c>
      <c r="AL14" s="4">
        <v>1</v>
      </c>
      <c r="AM14" s="4">
        <v>2</v>
      </c>
      <c r="AN14" s="4">
        <v>2</v>
      </c>
      <c r="AO14" s="4"/>
      <c r="AP14" s="4">
        <v>1</v>
      </c>
      <c r="AQ14" s="4"/>
      <c r="AR14" s="4"/>
      <c r="AS14" s="4">
        <v>1</v>
      </c>
      <c r="AT14" s="4">
        <v>2</v>
      </c>
      <c r="AU14" s="4"/>
      <c r="AV14" s="4">
        <v>1</v>
      </c>
      <c r="AW14" s="4"/>
      <c r="AX14" s="4">
        <v>1</v>
      </c>
      <c r="AY14" s="4"/>
      <c r="AZ14" s="4"/>
      <c r="BA14" s="4"/>
      <c r="BB14" s="4">
        <v>2</v>
      </c>
      <c r="BC14" s="4"/>
      <c r="BD14" s="4">
        <v>2</v>
      </c>
      <c r="BE14" s="4"/>
      <c r="BF14" s="4"/>
      <c r="BG14" s="4"/>
      <c r="BH14" s="4"/>
      <c r="BI14" s="4">
        <f>SUM(BJ14:CR14)</f>
        <v>0</v>
      </c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</row>
    <row r="15" spans="1:96">
      <c r="A15"/>
      <c r="B15" s="4" t="s">
        <v>137</v>
      </c>
      <c r="C15" s="4" t="s">
        <v>138</v>
      </c>
      <c r="D15" t="s">
        <v>139</v>
      </c>
      <c r="E15" t="s">
        <v>135</v>
      </c>
      <c r="F15" t="s">
        <v>140</v>
      </c>
      <c r="G15" s="4" t="s">
        <v>119</v>
      </c>
      <c r="H15" s="4" t="s">
        <v>120</v>
      </c>
      <c r="I15" s="4">
        <v>22</v>
      </c>
      <c r="J15" s="4">
        <v>16</v>
      </c>
      <c r="K15">
        <v>0</v>
      </c>
      <c r="L15" s="5">
        <v>15.34</v>
      </c>
      <c r="M15" s="5">
        <v>0</v>
      </c>
      <c r="N15" s="5">
        <v>0</v>
      </c>
      <c r="O15" s="5">
        <v>0</v>
      </c>
      <c r="P15" s="5">
        <v>0</v>
      </c>
      <c r="Q15" s="5">
        <v>-3.5</v>
      </c>
      <c r="R15" s="5">
        <v>0</v>
      </c>
      <c r="S15" s="5">
        <f>IF(BM15+Y15&gt;0,ROUND((L15*(100-M15)/100*(100-N15)/100*(100-O15)/100*(100-P15)/100*(100-Q15)/100-R15)*Y15/(BM15+Y15),2),ROUND((L15*(100-M15)/100*(100-N15)/100*(100-O15)/100*(100-P15)/100*(100-Q15)/100-R15),2))</f>
        <v>15.88</v>
      </c>
      <c r="T15" s="5">
        <v>21.99</v>
      </c>
      <c r="U15" s="5">
        <f>ROUND(T15*(100/(100+I15))-S15,2)</f>
        <v>2.14</v>
      </c>
      <c r="V15" s="5">
        <f>IF(T15&lt;&gt;0,ROUND(U15/(T15*(100/(100+I15)))*100,2),0)</f>
        <v>11.87</v>
      </c>
      <c r="W15" s="5">
        <f>ROUND(U15*(Y15+BM15),2)</f>
        <v>10.7</v>
      </c>
      <c r="X15" s="5">
        <f>ROUND(S15*(Y15+BM15),2)</f>
        <v>79.4</v>
      </c>
      <c r="Y15" s="4">
        <f>SUM(Z15:BH15)</f>
        <v>5</v>
      </c>
      <c r="Z15" s="4"/>
      <c r="AA15" s="4"/>
      <c r="AB15" s="4"/>
      <c r="AC15" s="4">
        <v>1</v>
      </c>
      <c r="AD15" s="4"/>
      <c r="AE15" s="4"/>
      <c r="AF15" s="4">
        <v>1</v>
      </c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>
        <v>1</v>
      </c>
      <c r="AU15" s="4"/>
      <c r="AV15" s="4">
        <v>1</v>
      </c>
      <c r="AW15" s="4"/>
      <c r="AX15" s="4"/>
      <c r="AY15" s="4"/>
      <c r="AZ15" s="4"/>
      <c r="BA15" s="4"/>
      <c r="BB15" s="4">
        <v>1</v>
      </c>
      <c r="BC15" s="4"/>
      <c r="BD15" s="4"/>
      <c r="BE15" s="4"/>
      <c r="BF15" s="4"/>
      <c r="BG15" s="4"/>
      <c r="BH15" s="4"/>
      <c r="BI15" s="4">
        <f>SUM(BJ15:CR15)</f>
        <v>0</v>
      </c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</row>
    <row r="16" spans="1:96">
      <c r="A16" t="s">
        <v>141</v>
      </c>
      <c r="B16" s="4" t="s">
        <v>142</v>
      </c>
      <c r="C16" s="4" t="s">
        <v>143</v>
      </c>
      <c r="D16" t="s">
        <v>144</v>
      </c>
      <c r="E16" t="s">
        <v>135</v>
      </c>
      <c r="F16" t="s">
        <v>145</v>
      </c>
      <c r="G16" s="4" t="s">
        <v>119</v>
      </c>
      <c r="H16" s="4" t="s">
        <v>120</v>
      </c>
      <c r="I16" s="4">
        <v>22</v>
      </c>
      <c r="J16" s="4">
        <v>16</v>
      </c>
      <c r="K16">
        <v>0</v>
      </c>
      <c r="L16" s="5">
        <v>9.26</v>
      </c>
      <c r="M16" s="5">
        <v>0</v>
      </c>
      <c r="N16" s="5">
        <v>0</v>
      </c>
      <c r="O16" s="5">
        <v>0</v>
      </c>
      <c r="P16" s="5">
        <v>0</v>
      </c>
      <c r="Q16" s="5">
        <v>-3.5</v>
      </c>
      <c r="R16" s="5">
        <v>0</v>
      </c>
      <c r="S16" s="5">
        <f>IF(BM16+Y16&gt;0,ROUND((L16*(100-M16)/100*(100-N16)/100*(100-O16)/100*(100-P16)/100*(100-Q16)/100-R16)*Y16/(BM16+Y16),2),ROUND((L16*(100-M16)/100*(100-N16)/100*(100-O16)/100*(100-P16)/100*(100-Q16)/100-R16),2))</f>
        <v>9.58</v>
      </c>
      <c r="T16" s="5">
        <v>13.99</v>
      </c>
      <c r="U16" s="5">
        <f>ROUND(T16*(100/(100+I16))-S16,2)</f>
        <v>1.89</v>
      </c>
      <c r="V16" s="5">
        <f>IF(T16&lt;&gt;0,ROUND(U16/(T16*(100/(100+I16)))*100,2),0)</f>
        <v>16.48</v>
      </c>
      <c r="W16" s="5">
        <f>ROUND(U16*(Y16+BM16),2)</f>
        <v>9.45</v>
      </c>
      <c r="X16" s="5">
        <f>ROUND(S16*(Y16+BM16),2)</f>
        <v>47.9</v>
      </c>
      <c r="Y16" s="4">
        <f>SUM(Z16:BH16)</f>
        <v>5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>
        <v>3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>
        <v>2</v>
      </c>
      <c r="BA16" s="4"/>
      <c r="BB16" s="4"/>
      <c r="BC16" s="4"/>
      <c r="BD16" s="4"/>
      <c r="BE16" s="4"/>
      <c r="BF16" s="4"/>
      <c r="BG16" s="4"/>
      <c r="BH16" s="4"/>
      <c r="BI16" s="4">
        <f>SUM(BJ16:CR16)</f>
        <v>0</v>
      </c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</row>
    <row r="17" spans="1:96">
      <c r="A17" t="s">
        <v>146</v>
      </c>
      <c r="B17" s="4" t="s">
        <v>147</v>
      </c>
      <c r="C17" s="4" t="s">
        <v>148</v>
      </c>
      <c r="D17" t="s">
        <v>149</v>
      </c>
      <c r="E17" t="s">
        <v>135</v>
      </c>
      <c r="F17" t="s">
        <v>145</v>
      </c>
      <c r="G17" s="4" t="s">
        <v>119</v>
      </c>
      <c r="H17" s="4" t="s">
        <v>120</v>
      </c>
      <c r="I17" s="4">
        <v>22</v>
      </c>
      <c r="J17" s="4">
        <v>16</v>
      </c>
      <c r="K17">
        <v>0</v>
      </c>
      <c r="L17" s="5">
        <v>8.2</v>
      </c>
      <c r="M17" s="5">
        <v>0</v>
      </c>
      <c r="N17" s="5">
        <v>0</v>
      </c>
      <c r="O17" s="5">
        <v>0</v>
      </c>
      <c r="P17" s="5">
        <v>0</v>
      </c>
      <c r="Q17" s="5">
        <v>-3.5</v>
      </c>
      <c r="R17" s="5">
        <v>0</v>
      </c>
      <c r="S17" s="5">
        <f>IF(BM17+Y17&gt;0,ROUND((L17*(100-M17)/100*(100-N17)/100*(100-O17)/100*(100-P17)/100*(100-Q17)/100-R17)*Y17/(BM17+Y17),2),ROUND((L17*(100-M17)/100*(100-N17)/100*(100-O17)/100*(100-P17)/100*(100-Q17)/100-R17),2))</f>
        <v>8.49</v>
      </c>
      <c r="T17" s="5">
        <v>12.99</v>
      </c>
      <c r="U17" s="5">
        <f>ROUND(T17*(100/(100+I17))-S17,2)</f>
        <v>2.16</v>
      </c>
      <c r="V17" s="5">
        <f>IF(T17&lt;&gt;0,ROUND(U17/(T17*(100/(100+I17)))*100,2),0)</f>
        <v>20.29</v>
      </c>
      <c r="W17" s="5">
        <f>ROUND(U17*(Y17+BM17),2)</f>
        <v>2.16</v>
      </c>
      <c r="X17" s="5">
        <f>ROUND(S17*(Y17+BM17),2)</f>
        <v>8.49</v>
      </c>
      <c r="Y17" s="4">
        <f>SUM(Z17:BH17)</f>
        <v>1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>
        <v>1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>
        <f>SUM(BJ17:CR17)</f>
        <v>0</v>
      </c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</row>
    <row r="18" spans="1:96">
      <c r="A18" t="s">
        <v>150</v>
      </c>
      <c r="B18" s="4" t="s">
        <v>151</v>
      </c>
      <c r="C18" s="4" t="s">
        <v>152</v>
      </c>
      <c r="D18" t="s">
        <v>153</v>
      </c>
      <c r="E18" t="s">
        <v>135</v>
      </c>
      <c r="F18" t="s">
        <v>154</v>
      </c>
      <c r="G18" s="4" t="s">
        <v>119</v>
      </c>
      <c r="H18" s="4" t="s">
        <v>120</v>
      </c>
      <c r="I18" s="4">
        <v>22</v>
      </c>
      <c r="J18" s="4">
        <v>16</v>
      </c>
      <c r="K18">
        <v>0</v>
      </c>
      <c r="L18" s="5">
        <v>13.99</v>
      </c>
      <c r="M18" s="5">
        <v>0</v>
      </c>
      <c r="N18" s="5">
        <v>0</v>
      </c>
      <c r="O18" s="5">
        <v>0</v>
      </c>
      <c r="P18" s="5">
        <v>0</v>
      </c>
      <c r="Q18" s="5">
        <v>-3.5</v>
      </c>
      <c r="R18" s="5">
        <v>0</v>
      </c>
      <c r="S18" s="5">
        <f>IF(BM18+Y18&gt;0,ROUND((L18*(100-M18)/100*(100-N18)/100*(100-O18)/100*(100-P18)/100*(100-Q18)/100-R18)*Y18/(BM18+Y18),2),ROUND((L18*(100-M18)/100*(100-N18)/100*(100-O18)/100*(100-P18)/100*(100-Q18)/100-R18),2))</f>
        <v>14.48</v>
      </c>
      <c r="T18" s="5">
        <v>21.99</v>
      </c>
      <c r="U18" s="5">
        <f>ROUND(T18*(100/(100+I18))-S18,2)</f>
        <v>3.54</v>
      </c>
      <c r="V18" s="5">
        <f>IF(T18&lt;&gt;0,ROUND(U18/(T18*(100/(100+I18)))*100,2),0)</f>
        <v>19.64</v>
      </c>
      <c r="W18" s="5">
        <f>ROUND(U18*(Y18+BM18),2)</f>
        <v>31.86</v>
      </c>
      <c r="X18" s="5">
        <f>ROUND(S18*(Y18+BM18),2)</f>
        <v>130.32</v>
      </c>
      <c r="Y18" s="4">
        <f>SUM(Z18:BH18)</f>
        <v>9</v>
      </c>
      <c r="Z18" s="4"/>
      <c r="AA18" s="4">
        <v>1</v>
      </c>
      <c r="AB18" s="4"/>
      <c r="AC18" s="4"/>
      <c r="AD18" s="4"/>
      <c r="AE18" s="4"/>
      <c r="AF18" s="4"/>
      <c r="AG18" s="4"/>
      <c r="AH18" s="4">
        <v>1</v>
      </c>
      <c r="AI18" s="4"/>
      <c r="AJ18" s="4"/>
      <c r="AK18" s="4">
        <v>1</v>
      </c>
      <c r="AL18" s="4"/>
      <c r="AM18" s="4"/>
      <c r="AN18" s="4"/>
      <c r="AO18" s="4"/>
      <c r="AP18" s="4">
        <v>1</v>
      </c>
      <c r="AQ18" s="4"/>
      <c r="AR18" s="4"/>
      <c r="AS18" s="4"/>
      <c r="AT18" s="4"/>
      <c r="AU18" s="4"/>
      <c r="AV18" s="4"/>
      <c r="AW18" s="4"/>
      <c r="AX18" s="4">
        <v>1</v>
      </c>
      <c r="AY18" s="4"/>
      <c r="AZ18" s="4">
        <v>2</v>
      </c>
      <c r="BA18" s="4"/>
      <c r="BB18" s="4"/>
      <c r="BC18" s="4"/>
      <c r="BD18" s="4"/>
      <c r="BE18" s="4">
        <v>2</v>
      </c>
      <c r="BF18" s="4"/>
      <c r="BG18" s="4"/>
      <c r="BH18" s="4"/>
      <c r="BI18" s="4">
        <f>SUM(BJ18:CR18)</f>
        <v>0</v>
      </c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</row>
    <row r="19" spans="1:96">
      <c r="A19"/>
      <c r="B19" s="4" t="s">
        <v>155</v>
      </c>
      <c r="C19" s="4" t="s">
        <v>156</v>
      </c>
      <c r="D19" t="s">
        <v>157</v>
      </c>
      <c r="E19" t="s">
        <v>135</v>
      </c>
      <c r="F19" t="s">
        <v>158</v>
      </c>
      <c r="G19" s="4" t="s">
        <v>119</v>
      </c>
      <c r="H19" s="4" t="s">
        <v>120</v>
      </c>
      <c r="I19" s="4">
        <v>22</v>
      </c>
      <c r="J19" s="4">
        <v>16</v>
      </c>
      <c r="K19">
        <v>0</v>
      </c>
      <c r="L19" s="5">
        <v>19.06</v>
      </c>
      <c r="M19" s="5">
        <v>0</v>
      </c>
      <c r="N19" s="5">
        <v>0</v>
      </c>
      <c r="O19" s="5">
        <v>0</v>
      </c>
      <c r="P19" s="5">
        <v>0</v>
      </c>
      <c r="Q19" s="5">
        <v>-3.5</v>
      </c>
      <c r="R19" s="5">
        <v>0</v>
      </c>
      <c r="S19" s="5">
        <f>IF(BM19+Y19&gt;0,ROUND((L19*(100-M19)/100*(100-N19)/100*(100-O19)/100*(100-P19)/100*(100-Q19)/100-R19)*Y19/(BM19+Y19),2),ROUND((L19*(100-M19)/100*(100-N19)/100*(100-O19)/100*(100-P19)/100*(100-Q19)/100-R19),2))</f>
        <v>19.73</v>
      </c>
      <c r="T19" s="5">
        <v>27.99</v>
      </c>
      <c r="U19" s="5">
        <f>ROUND(T19*(100/(100+I19))-S19,2)</f>
        <v>3.21</v>
      </c>
      <c r="V19" s="5">
        <f>IF(T19&lt;&gt;0,ROUND(U19/(T19*(100/(100+I19)))*100,2),0)</f>
        <v>13.99</v>
      </c>
      <c r="W19" s="5">
        <f>ROUND(U19*(Y19+BM19),2)</f>
        <v>19.26</v>
      </c>
      <c r="X19" s="5">
        <f>ROUND(S19*(Y19+BM19),2)</f>
        <v>118.38</v>
      </c>
      <c r="Y19" s="4">
        <f>SUM(Z19:BH19)</f>
        <v>6</v>
      </c>
      <c r="Z19" s="4"/>
      <c r="AA19" s="4"/>
      <c r="AB19" s="4"/>
      <c r="AC19" s="4"/>
      <c r="AD19" s="4"/>
      <c r="AE19" s="4">
        <v>1</v>
      </c>
      <c r="AF19" s="4"/>
      <c r="AG19" s="4"/>
      <c r="AH19" s="4"/>
      <c r="AI19" s="4">
        <v>1</v>
      </c>
      <c r="AJ19" s="4"/>
      <c r="AK19" s="4">
        <v>1</v>
      </c>
      <c r="AL19" s="4">
        <v>1</v>
      </c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>
        <v>1</v>
      </c>
      <c r="BA19" s="4"/>
      <c r="BB19" s="4"/>
      <c r="BC19" s="4"/>
      <c r="BD19" s="4"/>
      <c r="BE19" s="4">
        <v>1</v>
      </c>
      <c r="BF19" s="4"/>
      <c r="BG19" s="4"/>
      <c r="BH19" s="4"/>
      <c r="BI19" s="4">
        <f>SUM(BJ19:CR19)</f>
        <v>0</v>
      </c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</row>
    <row r="20" spans="1:96">
      <c r="A20"/>
      <c r="B20" s="4" t="s">
        <v>159</v>
      </c>
      <c r="C20" s="4" t="s">
        <v>160</v>
      </c>
      <c r="D20" t="s">
        <v>161</v>
      </c>
      <c r="E20" t="s">
        <v>135</v>
      </c>
      <c r="F20" t="s">
        <v>162</v>
      </c>
      <c r="G20" s="4" t="s">
        <v>119</v>
      </c>
      <c r="H20" s="4" t="s">
        <v>120</v>
      </c>
      <c r="I20" s="4">
        <v>22</v>
      </c>
      <c r="J20" s="4">
        <v>16</v>
      </c>
      <c r="K20">
        <v>0</v>
      </c>
      <c r="L20" s="5">
        <v>25.82</v>
      </c>
      <c r="M20" s="5">
        <v>0</v>
      </c>
      <c r="N20" s="5">
        <v>0</v>
      </c>
      <c r="O20" s="5">
        <v>0</v>
      </c>
      <c r="P20" s="5">
        <v>0</v>
      </c>
      <c r="Q20" s="5">
        <v>-3.5</v>
      </c>
      <c r="R20" s="5">
        <v>0</v>
      </c>
      <c r="S20" s="5">
        <f>IF(BM20+Y20&gt;0,ROUND((L20*(100-M20)/100*(100-N20)/100*(100-O20)/100*(100-P20)/100*(100-Q20)/100-R20)*Y20/(BM20+Y20),2),ROUND((L20*(100-M20)/100*(100-N20)/100*(100-O20)/100*(100-P20)/100*(100-Q20)/100-R20),2))</f>
        <v>26.72</v>
      </c>
      <c r="T20" s="5">
        <v>39.99</v>
      </c>
      <c r="U20" s="5">
        <f>ROUND(T20*(100/(100+I20))-S20,2)</f>
        <v>6.06</v>
      </c>
      <c r="V20" s="5">
        <f>IF(T20&lt;&gt;0,ROUND(U20/(T20*(100/(100+I20)))*100,2),0)</f>
        <v>18.49</v>
      </c>
      <c r="W20" s="5">
        <f>ROUND(U20*(Y20+BM20),2)</f>
        <v>18.18</v>
      </c>
      <c r="X20" s="5">
        <f>ROUND(S20*(Y20+BM20),2)</f>
        <v>80.16</v>
      </c>
      <c r="Y20" s="4">
        <f>SUM(Z20:BH20)</f>
        <v>3</v>
      </c>
      <c r="Z20" s="4"/>
      <c r="AA20" s="4"/>
      <c r="AB20" s="4"/>
      <c r="AC20" s="4"/>
      <c r="AD20" s="4"/>
      <c r="AE20" s="4">
        <v>1</v>
      </c>
      <c r="AF20" s="4"/>
      <c r="AG20" s="4"/>
      <c r="AH20" s="4"/>
      <c r="AI20" s="4">
        <v>1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>
        <v>1</v>
      </c>
      <c r="BA20" s="4"/>
      <c r="BB20" s="4"/>
      <c r="BC20" s="4"/>
      <c r="BD20" s="4"/>
      <c r="BE20" s="4"/>
      <c r="BF20" s="4"/>
      <c r="BG20" s="4"/>
      <c r="BH20" s="4"/>
      <c r="BI20" s="4">
        <f>SUM(BJ20:CR20)</f>
        <v>0</v>
      </c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</row>
    <row r="21" spans="1:96">
      <c r="A21"/>
      <c r="B21" s="4" t="s">
        <v>163</v>
      </c>
      <c r="C21" s="4" t="s">
        <v>164</v>
      </c>
      <c r="D21" t="s">
        <v>165</v>
      </c>
      <c r="E21" t="s">
        <v>166</v>
      </c>
      <c r="F21" t="s">
        <v>167</v>
      </c>
      <c r="G21" s="4" t="s">
        <v>119</v>
      </c>
      <c r="H21" s="4" t="s">
        <v>120</v>
      </c>
      <c r="I21" s="4">
        <v>22</v>
      </c>
      <c r="J21" s="4">
        <v>16</v>
      </c>
      <c r="K21">
        <v>0</v>
      </c>
      <c r="L21" s="5">
        <v>7.26</v>
      </c>
      <c r="M21" s="5">
        <v>0</v>
      </c>
      <c r="N21" s="5">
        <v>0</v>
      </c>
      <c r="O21" s="5">
        <v>0</v>
      </c>
      <c r="P21" s="5">
        <v>0</v>
      </c>
      <c r="Q21" s="5">
        <v>-3.5</v>
      </c>
      <c r="R21" s="5">
        <v>0</v>
      </c>
      <c r="S21" s="5">
        <f>IF(BM21+Y21&gt;0,ROUND((L21*(100-M21)/100*(100-N21)/100*(100-O21)/100*(100-P21)/100*(100-Q21)/100-R21)*Y21/(BM21+Y21),2),ROUND((L21*(100-M21)/100*(100-N21)/100*(100-O21)/100*(100-P21)/100*(100-Q21)/100-R21),2))</f>
        <v>7.51</v>
      </c>
      <c r="T21" s="5">
        <v>12.99</v>
      </c>
      <c r="U21" s="5">
        <f>ROUND(T21*(100/(100+I21))-S21,2)</f>
        <v>3.14</v>
      </c>
      <c r="V21" s="5">
        <f>IF(T21&lt;&gt;0,ROUND(U21/(T21*(100/(100+I21)))*100,2),0)</f>
        <v>29.49</v>
      </c>
      <c r="W21" s="5">
        <f>ROUND(U21*(Y21+BM21),2)</f>
        <v>6.28</v>
      </c>
      <c r="X21" s="5">
        <f>ROUND(S21*(Y21+BM21),2)</f>
        <v>15.02</v>
      </c>
      <c r="Y21" s="4">
        <f>SUM(Z21:BH21)</f>
        <v>2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>
        <v>1</v>
      </c>
      <c r="AM21" s="4"/>
      <c r="AN21" s="4"/>
      <c r="AO21" s="4"/>
      <c r="AP21" s="4"/>
      <c r="AQ21" s="4"/>
      <c r="AR21" s="4"/>
      <c r="AS21" s="4"/>
      <c r="AT21" s="4">
        <v>1</v>
      </c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>
        <f>SUM(BJ21:CR21)</f>
        <v>0</v>
      </c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</row>
    <row r="22" spans="1:96">
      <c r="A22" t="s">
        <v>168</v>
      </c>
      <c r="B22" s="4" t="s">
        <v>169</v>
      </c>
      <c r="C22" s="4" t="s">
        <v>170</v>
      </c>
      <c r="D22" t="s">
        <v>171</v>
      </c>
      <c r="E22" t="s">
        <v>166</v>
      </c>
      <c r="F22" t="s">
        <v>172</v>
      </c>
      <c r="G22" s="4" t="s">
        <v>119</v>
      </c>
      <c r="H22" s="4" t="s">
        <v>120</v>
      </c>
      <c r="I22" s="4">
        <v>22</v>
      </c>
      <c r="J22" s="4">
        <v>16</v>
      </c>
      <c r="K22">
        <v>0</v>
      </c>
      <c r="L22" s="5">
        <v>6.61</v>
      </c>
      <c r="M22" s="5">
        <v>0</v>
      </c>
      <c r="N22" s="5">
        <v>0</v>
      </c>
      <c r="O22" s="5">
        <v>0</v>
      </c>
      <c r="P22" s="5">
        <v>0</v>
      </c>
      <c r="Q22" s="5">
        <v>-3.5</v>
      </c>
      <c r="R22" s="5">
        <v>0</v>
      </c>
      <c r="S22" s="5">
        <f>IF(BM22+Y22&gt;0,ROUND((L22*(100-M22)/100*(100-N22)/100*(100-O22)/100*(100-P22)/100*(100-Q22)/100-R22)*Y22/(BM22+Y22),2),ROUND((L22*(100-M22)/100*(100-N22)/100*(100-O22)/100*(100-P22)/100*(100-Q22)/100-R22),2))</f>
        <v>6.84</v>
      </c>
      <c r="T22" s="5">
        <v>11.99</v>
      </c>
      <c r="U22" s="5">
        <f>ROUND(T22*(100/(100+I22))-S22,2)</f>
        <v>2.99</v>
      </c>
      <c r="V22" s="5">
        <f>IF(T22&lt;&gt;0,ROUND(U22/(T22*(100/(100+I22)))*100,2),0)</f>
        <v>30.42</v>
      </c>
      <c r="W22" s="5">
        <f>ROUND(U22*(Y22+BM22),2)</f>
        <v>5.98</v>
      </c>
      <c r="X22" s="5">
        <f>ROUND(S22*(Y22+BM22),2)</f>
        <v>13.68</v>
      </c>
      <c r="Y22" s="4">
        <f>SUM(Z22:BH22)</f>
        <v>2</v>
      </c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>
        <v>1</v>
      </c>
      <c r="AV22" s="4">
        <v>1</v>
      </c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>
        <f>SUM(BJ22:CR22)</f>
        <v>0</v>
      </c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</row>
    <row r="23" spans="1:96">
      <c r="A23" t="s">
        <v>173</v>
      </c>
      <c r="B23" s="4" t="s">
        <v>174</v>
      </c>
      <c r="C23" s="4" t="s">
        <v>175</v>
      </c>
      <c r="D23" t="s">
        <v>176</v>
      </c>
      <c r="E23" t="s">
        <v>166</v>
      </c>
      <c r="F23" t="s">
        <v>177</v>
      </c>
      <c r="G23" s="4" t="s">
        <v>119</v>
      </c>
      <c r="H23" s="4" t="s">
        <v>120</v>
      </c>
      <c r="I23" s="4">
        <v>22</v>
      </c>
      <c r="J23" s="4">
        <v>16</v>
      </c>
      <c r="K23">
        <v>0</v>
      </c>
      <c r="L23" s="5">
        <v>6.61</v>
      </c>
      <c r="M23" s="5">
        <v>0</v>
      </c>
      <c r="N23" s="5">
        <v>0</v>
      </c>
      <c r="O23" s="5">
        <v>0</v>
      </c>
      <c r="P23" s="5">
        <v>0</v>
      </c>
      <c r="Q23" s="5">
        <v>-3.5</v>
      </c>
      <c r="R23" s="5">
        <v>0</v>
      </c>
      <c r="S23" s="5">
        <f>IF(BM23+Y23&gt;0,ROUND((L23*(100-M23)/100*(100-N23)/100*(100-O23)/100*(100-P23)/100*(100-Q23)/100-R23)*Y23/(BM23+Y23),2),ROUND((L23*(100-M23)/100*(100-N23)/100*(100-O23)/100*(100-P23)/100*(100-Q23)/100-R23),2))</f>
        <v>6.84</v>
      </c>
      <c r="T23" s="5">
        <v>11.99</v>
      </c>
      <c r="U23" s="5">
        <f>ROUND(T23*(100/(100+I23))-S23,2)</f>
        <v>2.99</v>
      </c>
      <c r="V23" s="5">
        <f>IF(T23&lt;&gt;0,ROUND(U23/(T23*(100/(100+I23)))*100,2),0)</f>
        <v>30.42</v>
      </c>
      <c r="W23" s="5">
        <f>ROUND(U23*(Y23+BM23),2)</f>
        <v>2.99</v>
      </c>
      <c r="X23" s="5">
        <f>ROUND(S23*(Y23+BM23),2)</f>
        <v>6.84</v>
      </c>
      <c r="Y23" s="4">
        <f>SUM(Z23:BH23)</f>
        <v>1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>
        <v>1</v>
      </c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>
        <f>SUM(BJ23:CR23)</f>
        <v>0</v>
      </c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</row>
    <row r="24" spans="1:96">
      <c r="A24" t="s">
        <v>178</v>
      </c>
      <c r="B24" s="4" t="s">
        <v>179</v>
      </c>
      <c r="C24" s="4" t="s">
        <v>180</v>
      </c>
      <c r="D24" t="s">
        <v>181</v>
      </c>
      <c r="E24" t="s">
        <v>135</v>
      </c>
      <c r="F24" t="s">
        <v>182</v>
      </c>
      <c r="G24" s="4" t="s">
        <v>119</v>
      </c>
      <c r="H24" s="4" t="s">
        <v>120</v>
      </c>
      <c r="I24" s="4">
        <v>22</v>
      </c>
      <c r="J24" s="4">
        <v>16</v>
      </c>
      <c r="K24">
        <v>0</v>
      </c>
      <c r="L24" s="5">
        <v>12.9</v>
      </c>
      <c r="M24" s="5">
        <v>0</v>
      </c>
      <c r="N24" s="5">
        <v>0</v>
      </c>
      <c r="O24" s="5">
        <v>0</v>
      </c>
      <c r="P24" s="5">
        <v>0</v>
      </c>
      <c r="Q24" s="5">
        <v>-3.5</v>
      </c>
      <c r="R24" s="5">
        <v>0</v>
      </c>
      <c r="S24" s="5">
        <f>IF(BM24+Y24&gt;0,ROUND((L24*(100-M24)/100*(100-N24)/100*(100-O24)/100*(100-P24)/100*(100-Q24)/100-R24)*Y24/(BM24+Y24),2),ROUND((L24*(100-M24)/100*(100-N24)/100*(100-O24)/100*(100-P24)/100*(100-Q24)/100-R24),2))</f>
        <v>13.35</v>
      </c>
      <c r="T24" s="5">
        <v>17.99</v>
      </c>
      <c r="U24" s="5">
        <f>ROUND(T24*(100/(100+I24))-S24,2)</f>
        <v>1.4</v>
      </c>
      <c r="V24" s="5">
        <f>IF(T24&lt;&gt;0,ROUND(U24/(T24*(100/(100+I24)))*100,2),0)</f>
        <v>9.49</v>
      </c>
      <c r="W24" s="5">
        <f>ROUND(U24*(Y24+BM24),2)</f>
        <v>1.4</v>
      </c>
      <c r="X24" s="5">
        <f>ROUND(S24*(Y24+BM24),2)</f>
        <v>13.35</v>
      </c>
      <c r="Y24" s="4">
        <f>SUM(Z24:BH24)</f>
        <v>1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>
        <v>1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>
        <f>SUM(BJ24:CR24)</f>
        <v>0</v>
      </c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</row>
    <row r="25" spans="1:96">
      <c r="A25" t="s">
        <v>183</v>
      </c>
      <c r="B25" s="4" t="s">
        <v>184</v>
      </c>
      <c r="C25" s="4" t="s">
        <v>185</v>
      </c>
      <c r="D25" t="s">
        <v>186</v>
      </c>
      <c r="E25" t="s">
        <v>135</v>
      </c>
      <c r="F25" t="s">
        <v>187</v>
      </c>
      <c r="G25" s="4" t="s">
        <v>119</v>
      </c>
      <c r="H25" s="4" t="s">
        <v>120</v>
      </c>
      <c r="I25" s="4">
        <v>22</v>
      </c>
      <c r="J25" s="4">
        <v>16</v>
      </c>
      <c r="K25">
        <v>0</v>
      </c>
      <c r="L25" s="5">
        <v>12.9</v>
      </c>
      <c r="M25" s="5">
        <v>0</v>
      </c>
      <c r="N25" s="5">
        <v>0</v>
      </c>
      <c r="O25" s="5">
        <v>0</v>
      </c>
      <c r="P25" s="5">
        <v>0</v>
      </c>
      <c r="Q25" s="5">
        <v>-3.5</v>
      </c>
      <c r="R25" s="5">
        <v>0</v>
      </c>
      <c r="S25" s="5">
        <f>IF(BM25+Y25&gt;0,ROUND((L25*(100-M25)/100*(100-N25)/100*(100-O25)/100*(100-P25)/100*(100-Q25)/100-R25)*Y25/(BM25+Y25),2),ROUND((L25*(100-M25)/100*(100-N25)/100*(100-O25)/100*(100-P25)/100*(100-Q25)/100-R25),2))</f>
        <v>13.35</v>
      </c>
      <c r="T25" s="5">
        <v>17.99</v>
      </c>
      <c r="U25" s="5">
        <f>ROUND(T25*(100/(100+I25))-S25,2)</f>
        <v>1.4</v>
      </c>
      <c r="V25" s="5">
        <f>IF(T25&lt;&gt;0,ROUND(U25/(T25*(100/(100+I25)))*100,2),0)</f>
        <v>9.49</v>
      </c>
      <c r="W25" s="5">
        <f>ROUND(U25*(Y25+BM25),2)</f>
        <v>1.4</v>
      </c>
      <c r="X25" s="5">
        <f>ROUND(S25*(Y25+BM25),2)</f>
        <v>13.35</v>
      </c>
      <c r="Y25" s="4">
        <f>SUM(Z25:BH25)</f>
        <v>1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>
        <v>1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>
        <f>SUM(BJ25:CR25)</f>
        <v>0</v>
      </c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</row>
    <row r="26" spans="1:96">
      <c r="A26" t="s">
        <v>188</v>
      </c>
      <c r="B26" s="4" t="s">
        <v>189</v>
      </c>
      <c r="C26" s="4" t="s">
        <v>190</v>
      </c>
      <c r="D26" t="s">
        <v>191</v>
      </c>
      <c r="E26" t="s">
        <v>135</v>
      </c>
      <c r="F26" t="s">
        <v>192</v>
      </c>
      <c r="G26" s="4" t="s">
        <v>119</v>
      </c>
      <c r="H26" s="4" t="s">
        <v>120</v>
      </c>
      <c r="I26" s="4">
        <v>22</v>
      </c>
      <c r="J26" s="4">
        <v>16</v>
      </c>
      <c r="K26">
        <v>0</v>
      </c>
      <c r="L26" s="5">
        <v>30.55</v>
      </c>
      <c r="M26" s="5">
        <v>0</v>
      </c>
      <c r="N26" s="5">
        <v>0</v>
      </c>
      <c r="O26" s="5">
        <v>0</v>
      </c>
      <c r="P26" s="5">
        <v>0</v>
      </c>
      <c r="Q26" s="5">
        <v>-3.5</v>
      </c>
      <c r="R26" s="5">
        <v>0</v>
      </c>
      <c r="S26" s="5">
        <f>IF(BM26+Y26&gt;0,ROUND((L26*(100-M26)/100*(100-N26)/100*(100-O26)/100*(100-P26)/100*(100-Q26)/100-R26)*Y26/(BM26+Y26),2),ROUND((L26*(100-M26)/100*(100-N26)/100*(100-O26)/100*(100-P26)/100*(100-Q26)/100-R26),2))</f>
        <v>31.62</v>
      </c>
      <c r="T26" s="5">
        <v>44.99</v>
      </c>
      <c r="U26" s="5">
        <f>ROUND(T26*(100/(100+I26))-S26,2)</f>
        <v>5.26</v>
      </c>
      <c r="V26" s="5">
        <f>IF(T26&lt;&gt;0,ROUND(U26/(T26*(100/(100+I26)))*100,2),0)</f>
        <v>14.26</v>
      </c>
      <c r="W26" s="5">
        <f>ROUND(U26*(Y26+BM26),2)</f>
        <v>10.52</v>
      </c>
      <c r="X26" s="5">
        <f>ROUND(S26*(Y26+BM26),2)</f>
        <v>63.24</v>
      </c>
      <c r="Y26" s="4">
        <f>SUM(Z26:BH26)</f>
        <v>2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>
        <v>1</v>
      </c>
      <c r="AO26" s="4"/>
      <c r="AP26" s="4"/>
      <c r="AQ26" s="4">
        <v>1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>
        <f>SUM(BJ26:CR26)</f>
        <v>0</v>
      </c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</row>
    <row r="27" spans="1:96">
      <c r="A27"/>
      <c r="B27" s="4" t="s">
        <v>193</v>
      </c>
      <c r="C27" s="4" t="s">
        <v>194</v>
      </c>
      <c r="D27" t="s">
        <v>195</v>
      </c>
      <c r="E27" t="s">
        <v>166</v>
      </c>
      <c r="F27" t="s">
        <v>196</v>
      </c>
      <c r="G27" s="4" t="s">
        <v>119</v>
      </c>
      <c r="H27" s="4" t="s">
        <v>120</v>
      </c>
      <c r="I27" s="4">
        <v>22</v>
      </c>
      <c r="J27" s="4">
        <v>16</v>
      </c>
      <c r="K27">
        <v>0</v>
      </c>
      <c r="L27" s="5">
        <v>9.22</v>
      </c>
      <c r="M27" s="5">
        <v>0</v>
      </c>
      <c r="N27" s="5">
        <v>0</v>
      </c>
      <c r="O27" s="5">
        <v>0</v>
      </c>
      <c r="P27" s="5">
        <v>0</v>
      </c>
      <c r="Q27" s="5">
        <v>-3.5</v>
      </c>
      <c r="R27" s="5">
        <v>0</v>
      </c>
      <c r="S27" s="5">
        <f>IF(BM27+Y27&gt;0,ROUND((L27*(100-M27)/100*(100-N27)/100*(100-O27)/100*(100-P27)/100*(100-Q27)/100-R27)*Y27/(BM27+Y27),2),ROUND((L27*(100-M27)/100*(100-N27)/100*(100-O27)/100*(100-P27)/100*(100-Q27)/100-R27),2))</f>
        <v>9.54</v>
      </c>
      <c r="T27" s="5">
        <v>14.99</v>
      </c>
      <c r="U27" s="5">
        <f>ROUND(T27*(100/(100+I27))-S27,2)</f>
        <v>2.75</v>
      </c>
      <c r="V27" s="5">
        <f>IF(T27&lt;&gt;0,ROUND(U27/(T27*(100/(100+I27)))*100,2),0)</f>
        <v>22.38</v>
      </c>
      <c r="W27" s="5">
        <f>ROUND(U27*(Y27+BM27),2)</f>
        <v>19.25</v>
      </c>
      <c r="X27" s="5">
        <f>ROUND(S27*(Y27+BM27),2)</f>
        <v>66.78</v>
      </c>
      <c r="Y27" s="4">
        <f>SUM(Z27:BH27)</f>
        <v>7</v>
      </c>
      <c r="Z27" s="4"/>
      <c r="AA27" s="4">
        <v>1</v>
      </c>
      <c r="AB27" s="4"/>
      <c r="AC27" s="4"/>
      <c r="AD27" s="4"/>
      <c r="AE27" s="4"/>
      <c r="AF27" s="4"/>
      <c r="AG27" s="4"/>
      <c r="AH27" s="4"/>
      <c r="AI27" s="4"/>
      <c r="AJ27" s="4">
        <v>2</v>
      </c>
      <c r="AK27" s="4"/>
      <c r="AL27" s="4">
        <v>2</v>
      </c>
      <c r="AM27" s="4"/>
      <c r="AN27" s="4"/>
      <c r="AO27" s="4"/>
      <c r="AP27" s="4"/>
      <c r="AQ27" s="4"/>
      <c r="AR27" s="4"/>
      <c r="AS27" s="4"/>
      <c r="AT27" s="4"/>
      <c r="AU27" s="4">
        <v>1</v>
      </c>
      <c r="AV27" s="4"/>
      <c r="AW27" s="4"/>
      <c r="AX27" s="4"/>
      <c r="AY27" s="4"/>
      <c r="AZ27" s="4">
        <v>1</v>
      </c>
      <c r="BA27" s="4"/>
      <c r="BB27" s="4"/>
      <c r="BC27" s="4"/>
      <c r="BD27" s="4"/>
      <c r="BE27" s="4"/>
      <c r="BF27" s="4"/>
      <c r="BG27" s="4"/>
      <c r="BH27" s="4"/>
      <c r="BI27" s="4">
        <f>SUM(BJ27:CR27)</f>
        <v>0</v>
      </c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</row>
    <row r="28" spans="1:96">
      <c r="A28" t="s">
        <v>197</v>
      </c>
      <c r="B28" s="4" t="s">
        <v>198</v>
      </c>
      <c r="C28" s="4" t="s">
        <v>199</v>
      </c>
      <c r="D28" t="s">
        <v>200</v>
      </c>
      <c r="E28" t="s">
        <v>166</v>
      </c>
      <c r="F28" t="s">
        <v>201</v>
      </c>
      <c r="G28" s="4" t="s">
        <v>119</v>
      </c>
      <c r="H28" s="4" t="s">
        <v>120</v>
      </c>
      <c r="I28" s="4">
        <v>22</v>
      </c>
      <c r="J28" s="4">
        <v>16</v>
      </c>
      <c r="K28">
        <v>0</v>
      </c>
      <c r="L28" s="5">
        <v>7.92</v>
      </c>
      <c r="M28" s="5">
        <v>0</v>
      </c>
      <c r="N28" s="5">
        <v>0</v>
      </c>
      <c r="O28" s="5">
        <v>0</v>
      </c>
      <c r="P28" s="5">
        <v>0</v>
      </c>
      <c r="Q28" s="5">
        <v>-3.5</v>
      </c>
      <c r="R28" s="5">
        <v>0</v>
      </c>
      <c r="S28" s="5">
        <f>IF(BM28+Y28&gt;0,ROUND((L28*(100-M28)/100*(100-N28)/100*(100-O28)/100*(100-P28)/100*(100-Q28)/100-R28)*Y28/(BM28+Y28),2),ROUND((L28*(100-M28)/100*(100-N28)/100*(100-O28)/100*(100-P28)/100*(100-Q28)/100-R28),2))</f>
        <v>8.2</v>
      </c>
      <c r="T28" s="5">
        <v>13.99</v>
      </c>
      <c r="U28" s="5">
        <f>ROUND(T28*(100/(100+I28))-S28,2)</f>
        <v>3.27</v>
      </c>
      <c r="V28" s="5">
        <f>IF(T28&lt;&gt;0,ROUND(U28/(T28*(100/(100+I28)))*100,2),0)</f>
        <v>28.52</v>
      </c>
      <c r="W28" s="5">
        <f>ROUND(U28*(Y28+BM28),2)</f>
        <v>3.27</v>
      </c>
      <c r="X28" s="5">
        <f>ROUND(S28*(Y28+BM28),2)</f>
        <v>8.2</v>
      </c>
      <c r="Y28" s="4">
        <f>SUM(Z28:BH28)</f>
        <v>1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>
        <v>1</v>
      </c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>
        <f>SUM(BJ28:CR28)</f>
        <v>0</v>
      </c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</row>
    <row r="29" spans="1:96">
      <c r="A29" t="s">
        <v>202</v>
      </c>
      <c r="B29" s="4" t="s">
        <v>203</v>
      </c>
      <c r="C29" s="4" t="s">
        <v>204</v>
      </c>
      <c r="D29" t="s">
        <v>205</v>
      </c>
      <c r="E29" t="s">
        <v>166</v>
      </c>
      <c r="F29" t="s">
        <v>206</v>
      </c>
      <c r="G29" s="4" t="s">
        <v>119</v>
      </c>
      <c r="H29" s="4" t="s">
        <v>120</v>
      </c>
      <c r="I29" s="4">
        <v>22</v>
      </c>
      <c r="J29" s="4">
        <v>16</v>
      </c>
      <c r="K29">
        <v>0</v>
      </c>
      <c r="L29" s="5">
        <v>7.92</v>
      </c>
      <c r="M29" s="5">
        <v>0</v>
      </c>
      <c r="N29" s="5">
        <v>0</v>
      </c>
      <c r="O29" s="5">
        <v>0</v>
      </c>
      <c r="P29" s="5">
        <v>0</v>
      </c>
      <c r="Q29" s="5">
        <v>-3.5</v>
      </c>
      <c r="R29" s="5">
        <v>0</v>
      </c>
      <c r="S29" s="5">
        <f>IF(BM29+Y29&gt;0,ROUND((L29*(100-M29)/100*(100-N29)/100*(100-O29)/100*(100-P29)/100*(100-Q29)/100-R29)*Y29/(BM29+Y29),2),ROUND((L29*(100-M29)/100*(100-N29)/100*(100-O29)/100*(100-P29)/100*(100-Q29)/100-R29),2))</f>
        <v>8.2</v>
      </c>
      <c r="T29" s="5">
        <v>13.99</v>
      </c>
      <c r="U29" s="5">
        <f>ROUND(T29*(100/(100+I29))-S29,2)</f>
        <v>3.27</v>
      </c>
      <c r="V29" s="5">
        <f>IF(T29&lt;&gt;0,ROUND(U29/(T29*(100/(100+I29)))*100,2),0)</f>
        <v>28.52</v>
      </c>
      <c r="W29" s="5">
        <f>ROUND(U29*(Y29+BM29),2)</f>
        <v>9.81</v>
      </c>
      <c r="X29" s="5">
        <f>ROUND(S29*(Y29+BM29),2)</f>
        <v>24.6</v>
      </c>
      <c r="Y29" s="4">
        <f>SUM(Z29:BH29)</f>
        <v>3</v>
      </c>
      <c r="Z29" s="4"/>
      <c r="AA29" s="4"/>
      <c r="AB29" s="4"/>
      <c r="AC29" s="4">
        <v>1</v>
      </c>
      <c r="AD29" s="4"/>
      <c r="AE29" s="4"/>
      <c r="AF29" s="4"/>
      <c r="AG29" s="4"/>
      <c r="AH29" s="4"/>
      <c r="AI29" s="4"/>
      <c r="AJ29" s="4"/>
      <c r="AK29" s="4">
        <v>1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>
        <v>1</v>
      </c>
      <c r="AZ29" s="4"/>
      <c r="BA29" s="4"/>
      <c r="BB29" s="4"/>
      <c r="BC29" s="4"/>
      <c r="BD29" s="4"/>
      <c r="BE29" s="4"/>
      <c r="BF29" s="4"/>
      <c r="BG29" s="4"/>
      <c r="BH29" s="4"/>
      <c r="BI29" s="4">
        <f>SUM(BJ29:CR29)</f>
        <v>0</v>
      </c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</row>
    <row r="30" spans="1:96">
      <c r="A30" t="s">
        <v>207</v>
      </c>
      <c r="B30" s="4" t="s">
        <v>208</v>
      </c>
      <c r="C30" s="4" t="s">
        <v>209</v>
      </c>
      <c r="D30" t="s">
        <v>210</v>
      </c>
      <c r="E30" t="s">
        <v>166</v>
      </c>
      <c r="F30" t="s">
        <v>211</v>
      </c>
      <c r="G30" s="4" t="s">
        <v>119</v>
      </c>
      <c r="H30" s="4" t="s">
        <v>120</v>
      </c>
      <c r="I30" s="4">
        <v>22</v>
      </c>
      <c r="J30" s="4">
        <v>16</v>
      </c>
      <c r="K30">
        <v>0</v>
      </c>
      <c r="L30" s="5">
        <v>32.75</v>
      </c>
      <c r="M30" s="5">
        <v>0</v>
      </c>
      <c r="N30" s="5">
        <v>0</v>
      </c>
      <c r="O30" s="5">
        <v>0</v>
      </c>
      <c r="P30" s="5">
        <v>0</v>
      </c>
      <c r="Q30" s="5">
        <v>-3.5</v>
      </c>
      <c r="R30" s="5">
        <v>0</v>
      </c>
      <c r="S30" s="5">
        <f>IF(BM30+Y30&gt;0,ROUND((L30*(100-M30)/100*(100-N30)/100*(100-O30)/100*(100-P30)/100*(100-Q30)/100-R30)*Y30/(BM30+Y30),2),ROUND((L30*(100-M30)/100*(100-N30)/100*(100-O30)/100*(100-P30)/100*(100-Q30)/100-R30),2))</f>
        <v>33.9</v>
      </c>
      <c r="T30" s="5">
        <v>52.99</v>
      </c>
      <c r="U30" s="5">
        <f>ROUND(T30*(100/(100+I30))-S30,2)</f>
        <v>9.53</v>
      </c>
      <c r="V30" s="5">
        <f>IF(T30&lt;&gt;0,ROUND(U30/(T30*(100/(100+I30)))*100,2),0)</f>
        <v>21.94</v>
      </c>
      <c r="W30" s="5">
        <f>ROUND(U30*(Y30+BM30),2)</f>
        <v>57.18</v>
      </c>
      <c r="X30" s="5">
        <f>ROUND(S30*(Y30+BM30),2)</f>
        <v>203.4</v>
      </c>
      <c r="Y30" s="4">
        <f>SUM(Z30:BH30)</f>
        <v>6</v>
      </c>
      <c r="Z30" s="4"/>
      <c r="AA30" s="4"/>
      <c r="AB30" s="4"/>
      <c r="AC30" s="4">
        <v>1</v>
      </c>
      <c r="AD30" s="4"/>
      <c r="AE30" s="4"/>
      <c r="AF30" s="4">
        <v>1</v>
      </c>
      <c r="AG30" s="4"/>
      <c r="AH30" s="4"/>
      <c r="AI30" s="4"/>
      <c r="AJ30" s="4"/>
      <c r="AK30" s="4">
        <v>2</v>
      </c>
      <c r="AL30" s="4">
        <v>1</v>
      </c>
      <c r="AM30" s="4">
        <v>1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>
        <f>SUM(BJ30:CR30)</f>
        <v>0</v>
      </c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</row>
    <row r="31" spans="1:96">
      <c r="A31" t="s">
        <v>212</v>
      </c>
      <c r="B31" s="4" t="s">
        <v>213</v>
      </c>
      <c r="C31" s="4" t="s">
        <v>214</v>
      </c>
      <c r="D31" t="s">
        <v>215</v>
      </c>
      <c r="E31" t="s">
        <v>135</v>
      </c>
      <c r="F31" t="s">
        <v>216</v>
      </c>
      <c r="G31" s="4" t="s">
        <v>119</v>
      </c>
      <c r="H31" s="4" t="s">
        <v>120</v>
      </c>
      <c r="I31" s="4">
        <v>22</v>
      </c>
      <c r="J31" s="4">
        <v>16</v>
      </c>
      <c r="K31">
        <v>0</v>
      </c>
      <c r="L31" s="5">
        <v>28.89</v>
      </c>
      <c r="M31" s="5">
        <v>0</v>
      </c>
      <c r="N31" s="5">
        <v>0</v>
      </c>
      <c r="O31" s="5">
        <v>0</v>
      </c>
      <c r="P31" s="5">
        <v>0</v>
      </c>
      <c r="Q31" s="5">
        <v>-3.5</v>
      </c>
      <c r="R31" s="5">
        <v>0</v>
      </c>
      <c r="S31" s="5">
        <f>IF(BM31+Y31&gt;0,ROUND((L31*(100-M31)/100*(100-N31)/100*(100-O31)/100*(100-P31)/100*(100-Q31)/100-R31)*Y31/(BM31+Y31),2),ROUND((L31*(100-M31)/100*(100-N31)/100*(100-O31)/100*(100-P31)/100*(100-Q31)/100-R31),2))</f>
        <v>29.9</v>
      </c>
      <c r="T31" s="5">
        <v>41.99</v>
      </c>
      <c r="U31" s="5">
        <f>ROUND(T31*(100/(100+I31))-S31,2)</f>
        <v>4.52</v>
      </c>
      <c r="V31" s="5">
        <f>IF(T31&lt;&gt;0,ROUND(U31/(T31*(100/(100+I31)))*100,2),0)</f>
        <v>13.13</v>
      </c>
      <c r="W31" s="5">
        <f>ROUND(U31*(Y31+BM31),2)</f>
        <v>27.12</v>
      </c>
      <c r="X31" s="5">
        <f>ROUND(S31*(Y31+BM31),2)</f>
        <v>179.4</v>
      </c>
      <c r="Y31" s="4">
        <f>SUM(Z31:BH31)</f>
        <v>6</v>
      </c>
      <c r="Z31" s="4"/>
      <c r="AA31" s="4"/>
      <c r="AB31" s="4"/>
      <c r="AC31" s="4"/>
      <c r="AD31" s="4">
        <v>1</v>
      </c>
      <c r="AE31" s="4">
        <v>1</v>
      </c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>
        <v>1</v>
      </c>
      <c r="AT31" s="4">
        <v>1</v>
      </c>
      <c r="AU31" s="4"/>
      <c r="AV31" s="4">
        <v>2</v>
      </c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>
        <f>SUM(BJ31:CR31)</f>
        <v>0</v>
      </c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</row>
    <row r="32" spans="1:96">
      <c r="A32" t="s">
        <v>217</v>
      </c>
      <c r="B32" s="4" t="s">
        <v>218</v>
      </c>
      <c r="C32" s="4" t="s">
        <v>219</v>
      </c>
      <c r="D32" t="s">
        <v>220</v>
      </c>
      <c r="E32" t="s">
        <v>135</v>
      </c>
      <c r="F32" t="s">
        <v>221</v>
      </c>
      <c r="G32" s="4" t="s">
        <v>119</v>
      </c>
      <c r="H32" s="4" t="s">
        <v>120</v>
      </c>
      <c r="I32" s="4">
        <v>22</v>
      </c>
      <c r="J32" s="4">
        <v>16</v>
      </c>
      <c r="K32">
        <v>0</v>
      </c>
      <c r="L32" s="5">
        <v>33.45</v>
      </c>
      <c r="M32" s="5">
        <v>0</v>
      </c>
      <c r="N32" s="5">
        <v>0</v>
      </c>
      <c r="O32" s="5">
        <v>0</v>
      </c>
      <c r="P32" s="5">
        <v>0</v>
      </c>
      <c r="Q32" s="5">
        <v>-3.5</v>
      </c>
      <c r="R32" s="5">
        <v>0</v>
      </c>
      <c r="S32" s="5">
        <f>IF(BM32+Y32&gt;0,ROUND((L32*(100-M32)/100*(100-N32)/100*(100-O32)/100*(100-P32)/100*(100-Q32)/100-R32)*Y32/(BM32+Y32),2),ROUND((L32*(100-M32)/100*(100-N32)/100*(100-O32)/100*(100-P32)/100*(100-Q32)/100-R32),2))</f>
        <v>34.62</v>
      </c>
      <c r="T32" s="5">
        <v>49.99</v>
      </c>
      <c r="U32" s="5">
        <f>ROUND(T32*(100/(100+I32))-S32,2)</f>
        <v>6.36</v>
      </c>
      <c r="V32" s="5">
        <f>IF(T32&lt;&gt;0,ROUND(U32/(T32*(100/(100+I32)))*100,2),0)</f>
        <v>15.52</v>
      </c>
      <c r="W32" s="5">
        <f>ROUND(U32*(Y32+BM32),2)</f>
        <v>38.16</v>
      </c>
      <c r="X32" s="5">
        <f>ROUND(S32*(Y32+BM32),2)</f>
        <v>207.72</v>
      </c>
      <c r="Y32" s="4">
        <f>SUM(Z32:BH32)</f>
        <v>6</v>
      </c>
      <c r="Z32" s="4"/>
      <c r="AA32" s="4"/>
      <c r="AB32" s="4"/>
      <c r="AC32" s="4"/>
      <c r="AD32" s="4"/>
      <c r="AE32" s="4"/>
      <c r="AF32" s="4">
        <v>1</v>
      </c>
      <c r="AG32" s="4"/>
      <c r="AH32" s="4">
        <v>2</v>
      </c>
      <c r="AI32" s="4">
        <v>1</v>
      </c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>
        <v>1</v>
      </c>
      <c r="AU32" s="4"/>
      <c r="AV32" s="4">
        <v>1</v>
      </c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>
        <f>SUM(BJ32:CR32)</f>
        <v>0</v>
      </c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</row>
    <row r="33" spans="1:96">
      <c r="A33" t="s">
        <v>222</v>
      </c>
      <c r="B33" s="4" t="s">
        <v>223</v>
      </c>
      <c r="C33" s="4" t="s">
        <v>224</v>
      </c>
      <c r="D33" t="s">
        <v>225</v>
      </c>
      <c r="E33" t="s">
        <v>135</v>
      </c>
      <c r="F33" t="s">
        <v>226</v>
      </c>
      <c r="G33" s="4" t="s">
        <v>119</v>
      </c>
      <c r="H33" s="4" t="s">
        <v>120</v>
      </c>
      <c r="I33" s="4">
        <v>22</v>
      </c>
      <c r="J33" s="4">
        <v>16</v>
      </c>
      <c r="K33">
        <v>0</v>
      </c>
      <c r="L33" s="5">
        <v>11.34</v>
      </c>
      <c r="M33" s="5">
        <v>0</v>
      </c>
      <c r="N33" s="5">
        <v>0</v>
      </c>
      <c r="O33" s="5">
        <v>0</v>
      </c>
      <c r="P33" s="5">
        <v>0</v>
      </c>
      <c r="Q33" s="5">
        <v>-3.5</v>
      </c>
      <c r="R33" s="5">
        <v>0</v>
      </c>
      <c r="S33" s="5">
        <f>IF(BM33+Y33&gt;0,ROUND((L33*(100-M33)/100*(100-N33)/100*(100-O33)/100*(100-P33)/100*(100-Q33)/100-R33)*Y33/(BM33+Y33),2),ROUND((L33*(100-M33)/100*(100-N33)/100*(100-O33)/100*(100-P33)/100*(100-Q33)/100-R33),2))</f>
        <v>11.74</v>
      </c>
      <c r="T33" s="5">
        <v>16.99</v>
      </c>
      <c r="U33" s="5">
        <f>ROUND(T33*(100/(100+I33))-S33,2)</f>
        <v>2.19</v>
      </c>
      <c r="V33" s="5">
        <f>IF(T33&lt;&gt;0,ROUND(U33/(T33*(100/(100+I33)))*100,2),0)</f>
        <v>15.73</v>
      </c>
      <c r="W33" s="5">
        <f>ROUND(U33*(Y33+BM33),2)</f>
        <v>159.87</v>
      </c>
      <c r="X33" s="5">
        <f>ROUND(S33*(Y33+BM33),2)</f>
        <v>857.02</v>
      </c>
      <c r="Y33" s="4">
        <f>SUM(Z33:BH33)</f>
        <v>73</v>
      </c>
      <c r="Z33" s="4">
        <v>1</v>
      </c>
      <c r="AA33" s="4">
        <v>1</v>
      </c>
      <c r="AB33" s="4"/>
      <c r="AC33" s="4">
        <v>7</v>
      </c>
      <c r="AD33" s="4">
        <v>2</v>
      </c>
      <c r="AE33" s="4">
        <v>6</v>
      </c>
      <c r="AF33" s="4">
        <v>4</v>
      </c>
      <c r="AG33" s="4"/>
      <c r="AH33" s="4">
        <v>2</v>
      </c>
      <c r="AI33" s="4">
        <v>3</v>
      </c>
      <c r="AJ33" s="4">
        <v>3</v>
      </c>
      <c r="AK33" s="4">
        <v>1</v>
      </c>
      <c r="AL33" s="4">
        <v>2</v>
      </c>
      <c r="AM33" s="4">
        <v>8</v>
      </c>
      <c r="AN33" s="4">
        <v>3</v>
      </c>
      <c r="AO33" s="4"/>
      <c r="AP33" s="4">
        <v>5</v>
      </c>
      <c r="AQ33" s="4">
        <v>1</v>
      </c>
      <c r="AR33" s="4"/>
      <c r="AS33" s="4"/>
      <c r="AT33" s="4">
        <v>2</v>
      </c>
      <c r="AU33" s="4">
        <v>3</v>
      </c>
      <c r="AV33" s="4">
        <v>2</v>
      </c>
      <c r="AW33" s="4">
        <v>3</v>
      </c>
      <c r="AX33" s="4">
        <v>1</v>
      </c>
      <c r="AY33" s="4">
        <v>4</v>
      </c>
      <c r="AZ33" s="4">
        <v>5</v>
      </c>
      <c r="BA33" s="4"/>
      <c r="BB33" s="4">
        <v>2</v>
      </c>
      <c r="BC33" s="4"/>
      <c r="BD33" s="4">
        <v>2</v>
      </c>
      <c r="BE33" s="4"/>
      <c r="BF33" s="4"/>
      <c r="BG33" s="4"/>
      <c r="BH33" s="4"/>
      <c r="BI33" s="4">
        <f>SUM(BJ33:CR33)</f>
        <v>0</v>
      </c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</row>
    <row r="34" spans="1:96">
      <c r="A34" t="s">
        <v>227</v>
      </c>
      <c r="B34" s="4" t="s">
        <v>228</v>
      </c>
      <c r="C34" s="4" t="s">
        <v>229</v>
      </c>
      <c r="D34" t="s">
        <v>230</v>
      </c>
      <c r="E34" t="s">
        <v>135</v>
      </c>
      <c r="F34" t="s">
        <v>231</v>
      </c>
      <c r="G34" s="4" t="s">
        <v>119</v>
      </c>
      <c r="H34" s="4" t="s">
        <v>120</v>
      </c>
      <c r="I34" s="4">
        <v>22</v>
      </c>
      <c r="J34" s="4">
        <v>16</v>
      </c>
      <c r="K34">
        <v>0</v>
      </c>
      <c r="L34" s="5">
        <v>13.88</v>
      </c>
      <c r="M34" s="5">
        <v>0</v>
      </c>
      <c r="N34" s="5">
        <v>0</v>
      </c>
      <c r="O34" s="5">
        <v>0</v>
      </c>
      <c r="P34" s="5">
        <v>0</v>
      </c>
      <c r="Q34" s="5">
        <v>-3.5</v>
      </c>
      <c r="R34" s="5">
        <v>0</v>
      </c>
      <c r="S34" s="5">
        <f>IF(BM34+Y34&gt;0,ROUND((L34*(100-M34)/100*(100-N34)/100*(100-O34)/100*(100-P34)/100*(100-Q34)/100-R34)*Y34/(BM34+Y34),2),ROUND((L34*(100-M34)/100*(100-N34)/100*(100-O34)/100*(100-P34)/100*(100-Q34)/100-R34),2))</f>
        <v>14.37</v>
      </c>
      <c r="T34" s="5">
        <v>19.99</v>
      </c>
      <c r="U34" s="5">
        <f>ROUND(T34*(100/(100+I34))-S34,2)</f>
        <v>2.02</v>
      </c>
      <c r="V34" s="5">
        <f>IF(T34&lt;&gt;0,ROUND(U34/(T34*(100/(100+I34)))*100,2),0)</f>
        <v>12.33</v>
      </c>
      <c r="W34" s="5">
        <f>ROUND(U34*(Y34+BM34),2)</f>
        <v>52.52</v>
      </c>
      <c r="X34" s="5">
        <f>ROUND(S34*(Y34+BM34),2)</f>
        <v>373.62</v>
      </c>
      <c r="Y34" s="4">
        <f>SUM(Z34:BH34)</f>
        <v>26</v>
      </c>
      <c r="Z34" s="4"/>
      <c r="AA34" s="4">
        <v>2</v>
      </c>
      <c r="AB34" s="4"/>
      <c r="AC34" s="4">
        <v>1</v>
      </c>
      <c r="AD34" s="4"/>
      <c r="AE34" s="4">
        <v>1</v>
      </c>
      <c r="AF34" s="4">
        <v>1</v>
      </c>
      <c r="AG34" s="4"/>
      <c r="AH34" s="4"/>
      <c r="AI34" s="4">
        <v>3</v>
      </c>
      <c r="AJ34" s="4"/>
      <c r="AK34" s="4"/>
      <c r="AL34" s="4">
        <v>1</v>
      </c>
      <c r="AM34" s="4">
        <v>1</v>
      </c>
      <c r="AN34" s="4">
        <v>1</v>
      </c>
      <c r="AO34" s="4"/>
      <c r="AP34" s="4">
        <v>2</v>
      </c>
      <c r="AQ34" s="4">
        <v>1</v>
      </c>
      <c r="AR34" s="4">
        <v>1</v>
      </c>
      <c r="AS34" s="4"/>
      <c r="AT34" s="4"/>
      <c r="AU34" s="4">
        <v>3</v>
      </c>
      <c r="AV34" s="4">
        <v>1</v>
      </c>
      <c r="AW34" s="4">
        <v>2</v>
      </c>
      <c r="AX34" s="4"/>
      <c r="AY34" s="4">
        <v>1</v>
      </c>
      <c r="AZ34" s="4">
        <v>2</v>
      </c>
      <c r="BA34" s="4"/>
      <c r="BB34" s="4">
        <v>1</v>
      </c>
      <c r="BC34" s="4"/>
      <c r="BD34" s="4">
        <v>1</v>
      </c>
      <c r="BE34" s="4"/>
      <c r="BF34" s="4"/>
      <c r="BG34" s="4"/>
      <c r="BH34" s="4"/>
      <c r="BI34" s="4">
        <f>SUM(BJ34:CR34)</f>
        <v>0</v>
      </c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</row>
    <row r="35" spans="1:96">
      <c r="A35" t="s">
        <v>232</v>
      </c>
      <c r="B35" s="4" t="s">
        <v>233</v>
      </c>
      <c r="C35" s="4" t="s">
        <v>234</v>
      </c>
      <c r="D35" t="s">
        <v>235</v>
      </c>
      <c r="E35" t="s">
        <v>166</v>
      </c>
      <c r="F35" t="s">
        <v>236</v>
      </c>
      <c r="G35" s="4" t="s">
        <v>119</v>
      </c>
      <c r="H35" s="4" t="s">
        <v>120</v>
      </c>
      <c r="I35" s="4">
        <v>22</v>
      </c>
      <c r="J35" s="4">
        <v>16</v>
      </c>
      <c r="K35">
        <v>0</v>
      </c>
      <c r="L35" s="5">
        <v>11.85</v>
      </c>
      <c r="M35" s="5">
        <v>0</v>
      </c>
      <c r="N35" s="5">
        <v>0</v>
      </c>
      <c r="O35" s="5">
        <v>0</v>
      </c>
      <c r="P35" s="5">
        <v>0</v>
      </c>
      <c r="Q35" s="5">
        <v>-3.5</v>
      </c>
      <c r="R35" s="5">
        <v>0</v>
      </c>
      <c r="S35" s="5">
        <f>IF(BM35+Y35&gt;0,ROUND((L35*(100-M35)/100*(100-N35)/100*(100-O35)/100*(100-P35)/100*(100-Q35)/100-R35)*Y35/(BM35+Y35),2),ROUND((L35*(100-M35)/100*(100-N35)/100*(100-O35)/100*(100-P35)/100*(100-Q35)/100-R35),2))</f>
        <v>12.26</v>
      </c>
      <c r="T35" s="5">
        <v>18.99</v>
      </c>
      <c r="U35" s="5">
        <f>ROUND(T35*(100/(100+I35))-S35,2)</f>
        <v>3.31</v>
      </c>
      <c r="V35" s="5">
        <f>IF(T35&lt;&gt;0,ROUND(U35/(T35*(100/(100+I35)))*100,2),0)</f>
        <v>21.26</v>
      </c>
      <c r="W35" s="5">
        <f>ROUND(U35*(Y35+BM35),2)</f>
        <v>16.55</v>
      </c>
      <c r="X35" s="5">
        <f>ROUND(S35*(Y35+BM35),2)</f>
        <v>61.3</v>
      </c>
      <c r="Y35" s="4">
        <f>SUM(Z35:BH35)</f>
        <v>5</v>
      </c>
      <c r="Z35" s="4"/>
      <c r="AA35" s="4"/>
      <c r="AB35" s="4"/>
      <c r="AC35" s="4"/>
      <c r="AD35" s="4"/>
      <c r="AE35" s="4"/>
      <c r="AF35" s="4"/>
      <c r="AG35" s="4"/>
      <c r="AH35" s="4"/>
      <c r="AI35" s="4">
        <v>1</v>
      </c>
      <c r="AJ35" s="4"/>
      <c r="AK35" s="4"/>
      <c r="AL35" s="4"/>
      <c r="AM35" s="4"/>
      <c r="AN35" s="4"/>
      <c r="AO35" s="4"/>
      <c r="AP35" s="4">
        <v>3</v>
      </c>
      <c r="AQ35" s="4"/>
      <c r="AR35" s="4"/>
      <c r="AS35" s="4"/>
      <c r="AT35" s="4">
        <v>1</v>
      </c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>
        <f>SUM(BJ35:CR35)</f>
        <v>0</v>
      </c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</row>
    <row r="36" spans="1:96">
      <c r="A36" t="s">
        <v>237</v>
      </c>
      <c r="B36" s="4" t="s">
        <v>238</v>
      </c>
      <c r="C36" s="4" t="s">
        <v>239</v>
      </c>
      <c r="D36" t="s">
        <v>240</v>
      </c>
      <c r="E36" t="s">
        <v>166</v>
      </c>
      <c r="F36" t="s">
        <v>241</v>
      </c>
      <c r="G36" s="4" t="s">
        <v>119</v>
      </c>
      <c r="H36" s="4" t="s">
        <v>120</v>
      </c>
      <c r="I36" s="4">
        <v>22</v>
      </c>
      <c r="J36" s="4">
        <v>16</v>
      </c>
      <c r="K36">
        <v>0</v>
      </c>
      <c r="L36" s="5">
        <v>45.86</v>
      </c>
      <c r="M36" s="5">
        <v>0</v>
      </c>
      <c r="N36" s="5">
        <v>0</v>
      </c>
      <c r="O36" s="5">
        <v>0</v>
      </c>
      <c r="P36" s="5">
        <v>0</v>
      </c>
      <c r="Q36" s="5">
        <v>-3.5</v>
      </c>
      <c r="R36" s="5">
        <v>0</v>
      </c>
      <c r="S36" s="5">
        <f>IF(BM36+Y36&gt;0,ROUND((L36*(100-M36)/100*(100-N36)/100*(100-O36)/100*(100-P36)/100*(100-Q36)/100-R36)*Y36/(BM36+Y36),2),ROUND((L36*(100-M36)/100*(100-N36)/100*(100-O36)/100*(100-P36)/100*(100-Q36)/100-R36),2))</f>
        <v>47.47</v>
      </c>
      <c r="T36" s="5">
        <v>74.99</v>
      </c>
      <c r="U36" s="5">
        <f>ROUND(T36*(100/(100+I36))-S36,2)</f>
        <v>14</v>
      </c>
      <c r="V36" s="5">
        <f>IF(T36&lt;&gt;0,ROUND(U36/(T36*(100/(100+I36)))*100,2),0)</f>
        <v>22.78</v>
      </c>
      <c r="W36" s="5">
        <f>ROUND(U36*(Y36+BM36),2)</f>
        <v>14</v>
      </c>
      <c r="X36" s="5">
        <f>ROUND(S36*(Y36+BM36),2)</f>
        <v>47.47</v>
      </c>
      <c r="Y36" s="4">
        <f>SUM(Z36:BH36)</f>
        <v>1</v>
      </c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>
        <v>1</v>
      </c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>
        <f>SUM(BJ36:CR36)</f>
        <v>0</v>
      </c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</row>
    <row r="37" spans="1:96">
      <c r="A37" t="s">
        <v>242</v>
      </c>
      <c r="B37" s="4" t="s">
        <v>243</v>
      </c>
      <c r="C37" s="4" t="s">
        <v>244</v>
      </c>
      <c r="D37" t="s">
        <v>245</v>
      </c>
      <c r="E37" t="s">
        <v>135</v>
      </c>
      <c r="F37" t="s">
        <v>242</v>
      </c>
      <c r="G37" s="4" t="s">
        <v>119</v>
      </c>
      <c r="H37" s="4" t="s">
        <v>120</v>
      </c>
      <c r="I37" s="4">
        <v>22</v>
      </c>
      <c r="J37" s="4">
        <v>16</v>
      </c>
      <c r="K37">
        <v>0</v>
      </c>
      <c r="L37" s="5">
        <v>54.61</v>
      </c>
      <c r="M37" s="5">
        <v>0</v>
      </c>
      <c r="N37" s="5">
        <v>0</v>
      </c>
      <c r="O37" s="5">
        <v>0</v>
      </c>
      <c r="P37" s="5">
        <v>0</v>
      </c>
      <c r="Q37" s="5">
        <v>-3.5</v>
      </c>
      <c r="R37" s="5">
        <v>0</v>
      </c>
      <c r="S37" s="5">
        <f>IF(BM37+Y37&gt;0,ROUND((L37*(100-M37)/100*(100-N37)/100*(100-O37)/100*(100-P37)/100*(100-Q37)/100-R37)*Y37/(BM37+Y37),2),ROUND((L37*(100-M37)/100*(100-N37)/100*(100-O37)/100*(100-P37)/100*(100-Q37)/100-R37),2))</f>
        <v>56.52</v>
      </c>
      <c r="T37" s="5">
        <v>79.99</v>
      </c>
      <c r="U37" s="5">
        <f>ROUND(T37*(100/(100+I37))-S37,2)</f>
        <v>9.05</v>
      </c>
      <c r="V37" s="5">
        <f>IF(T37&lt;&gt;0,ROUND(U37/(T37*(100/(100+I37)))*100,2),0)</f>
        <v>13.8</v>
      </c>
      <c r="W37" s="5">
        <f>ROUND(U37*(Y37+BM37),2)</f>
        <v>18.1</v>
      </c>
      <c r="X37" s="5">
        <f>ROUND(S37*(Y37+BM37),2)</f>
        <v>113.04</v>
      </c>
      <c r="Y37" s="4">
        <f>SUM(Z37:BH37)</f>
        <v>2</v>
      </c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>
        <v>1</v>
      </c>
      <c r="AN37" s="4"/>
      <c r="AO37" s="4"/>
      <c r="AP37" s="4"/>
      <c r="AQ37" s="4"/>
      <c r="AR37" s="4"/>
      <c r="AS37" s="4"/>
      <c r="AT37" s="4"/>
      <c r="AU37" s="4"/>
      <c r="AV37" s="4">
        <v>1</v>
      </c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>
        <f>SUM(BJ37:CR37)</f>
        <v>0</v>
      </c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</row>
    <row r="38" spans="1:96">
      <c r="A38" t="s">
        <v>246</v>
      </c>
      <c r="B38" s="4" t="s">
        <v>247</v>
      </c>
      <c r="C38" s="4" t="s">
        <v>248</v>
      </c>
      <c r="D38" t="s">
        <v>249</v>
      </c>
      <c r="E38" t="s">
        <v>166</v>
      </c>
      <c r="F38" t="s">
        <v>250</v>
      </c>
      <c r="G38" s="4" t="s">
        <v>119</v>
      </c>
      <c r="H38" s="4" t="s">
        <v>120</v>
      </c>
      <c r="I38" s="4">
        <v>22</v>
      </c>
      <c r="J38" s="4">
        <v>16</v>
      </c>
      <c r="K38">
        <v>0</v>
      </c>
      <c r="L38" s="5">
        <v>39.29</v>
      </c>
      <c r="M38" s="5">
        <v>0</v>
      </c>
      <c r="N38" s="5">
        <v>0</v>
      </c>
      <c r="O38" s="5">
        <v>0</v>
      </c>
      <c r="P38" s="5">
        <v>0</v>
      </c>
      <c r="Q38" s="5">
        <v>-3.5</v>
      </c>
      <c r="R38" s="5">
        <v>0</v>
      </c>
      <c r="S38" s="5">
        <f>IF(BM38+Y38&gt;0,ROUND((L38*(100-M38)/100*(100-N38)/100*(100-O38)/100*(100-P38)/100*(100-Q38)/100-R38)*Y38/(BM38+Y38),2),ROUND((L38*(100-M38)/100*(100-N38)/100*(100-O38)/100*(100-P38)/100*(100-Q38)/100-R38),2))</f>
        <v>40.67</v>
      </c>
      <c r="T38" s="5">
        <v>62.99</v>
      </c>
      <c r="U38" s="5">
        <f>ROUND(T38*(100/(100+I38))-S38,2)</f>
        <v>10.96</v>
      </c>
      <c r="V38" s="5">
        <f>IF(T38&lt;&gt;0,ROUND(U38/(T38*(100/(100+I38)))*100,2),0)</f>
        <v>21.23</v>
      </c>
      <c r="W38" s="5">
        <f>ROUND(U38*(Y38+BM38),2)</f>
        <v>65.76</v>
      </c>
      <c r="X38" s="5">
        <f>ROUND(S38*(Y38+BM38),2)</f>
        <v>244.02</v>
      </c>
      <c r="Y38" s="4">
        <f>SUM(Z38:BH38)</f>
        <v>6</v>
      </c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>
        <v>2</v>
      </c>
      <c r="AN38" s="4"/>
      <c r="AO38" s="4"/>
      <c r="AP38" s="4"/>
      <c r="AQ38" s="4">
        <v>2</v>
      </c>
      <c r="AR38" s="4"/>
      <c r="AS38" s="4"/>
      <c r="AT38" s="4">
        <v>2</v>
      </c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>
        <f>SUM(BJ38:CR38)</f>
        <v>0</v>
      </c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</row>
    <row r="39" spans="1:96">
      <c r="A39" t="s">
        <v>251</v>
      </c>
      <c r="B39" s="4" t="s">
        <v>252</v>
      </c>
      <c r="C39" s="4" t="s">
        <v>253</v>
      </c>
      <c r="D39" t="s">
        <v>254</v>
      </c>
      <c r="E39" t="s">
        <v>166</v>
      </c>
      <c r="F39" t="s">
        <v>251</v>
      </c>
      <c r="G39" s="4" t="s">
        <v>119</v>
      </c>
      <c r="H39" s="4" t="s">
        <v>255</v>
      </c>
      <c r="I39" s="4">
        <v>22</v>
      </c>
      <c r="J39" s="4">
        <v>16</v>
      </c>
      <c r="K39">
        <v>0</v>
      </c>
      <c r="L39" s="5">
        <v>6.23</v>
      </c>
      <c r="M39" s="5">
        <v>0</v>
      </c>
      <c r="N39" s="5">
        <v>0</v>
      </c>
      <c r="O39" s="5">
        <v>0</v>
      </c>
      <c r="P39" s="5">
        <v>0</v>
      </c>
      <c r="Q39" s="5">
        <v>-3.5</v>
      </c>
      <c r="R39" s="5">
        <v>0</v>
      </c>
      <c r="S39" s="5">
        <f>IF(BM39+Y39&gt;0,ROUND((L39*(100-M39)/100*(100-N39)/100*(100-O39)/100*(100-P39)/100*(100-Q39)/100-R39)*Y39/(BM39+Y39),2),ROUND((L39*(100-M39)/100*(100-N39)/100*(100-O39)/100*(100-P39)/100*(100-Q39)/100-R39),2))</f>
        <v>6.45</v>
      </c>
      <c r="T39" s="5">
        <v>9.99</v>
      </c>
      <c r="U39" s="5">
        <f>ROUND(T39*(100/(100+I39))-S39,2)</f>
        <v>1.74</v>
      </c>
      <c r="V39" s="5">
        <f>IF(T39&lt;&gt;0,ROUND(U39/(T39*(100/(100+I39)))*100,2),0)</f>
        <v>21.25</v>
      </c>
      <c r="W39" s="5">
        <f>ROUND(U39*(Y39+BM39),2)</f>
        <v>5.22</v>
      </c>
      <c r="X39" s="5">
        <f>ROUND(S39*(Y39+BM39),2)</f>
        <v>19.35</v>
      </c>
      <c r="Y39" s="4">
        <f>SUM(Z39:BH39)</f>
        <v>3</v>
      </c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>
        <v>3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>
        <f>SUM(BJ39:CR39)</f>
        <v>0</v>
      </c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</row>
    <row r="40" spans="1:96">
      <c r="A40" t="s">
        <v>256</v>
      </c>
      <c r="B40" s="4" t="s">
        <v>257</v>
      </c>
      <c r="C40" s="4" t="s">
        <v>258</v>
      </c>
      <c r="D40" t="s">
        <v>259</v>
      </c>
      <c r="E40" t="s">
        <v>166</v>
      </c>
      <c r="F40" t="s">
        <v>260</v>
      </c>
      <c r="G40" s="4" t="s">
        <v>119</v>
      </c>
      <c r="H40" s="4" t="s">
        <v>120</v>
      </c>
      <c r="I40" s="4">
        <v>22</v>
      </c>
      <c r="J40" s="4">
        <v>16</v>
      </c>
      <c r="K40">
        <v>0</v>
      </c>
      <c r="L40" s="5">
        <v>20.35</v>
      </c>
      <c r="M40" s="5">
        <v>0</v>
      </c>
      <c r="N40" s="5">
        <v>0</v>
      </c>
      <c r="O40" s="5">
        <v>0</v>
      </c>
      <c r="P40" s="5">
        <v>0</v>
      </c>
      <c r="Q40" s="5">
        <v>-3.5</v>
      </c>
      <c r="R40" s="5">
        <v>0</v>
      </c>
      <c r="S40" s="5">
        <f>IF(BM40+Y40&gt;0,ROUND((L40*(100-M40)/100*(100-N40)/100*(100-O40)/100*(100-P40)/100*(100-Q40)/100-R40)*Y40/(BM40+Y40),2),ROUND((L40*(100-M40)/100*(100-N40)/100*(100-O40)/100*(100-P40)/100*(100-Q40)/100-R40),2))</f>
        <v>21.06</v>
      </c>
      <c r="T40" s="5">
        <v>33.99</v>
      </c>
      <c r="U40" s="5">
        <f>ROUND(T40*(100/(100+I40))-S40,2)</f>
        <v>6.8</v>
      </c>
      <c r="V40" s="5">
        <f>IF(T40&lt;&gt;0,ROUND(U40/(T40*(100/(100+I40)))*100,2),0)</f>
        <v>24.41</v>
      </c>
      <c r="W40" s="5">
        <f>ROUND(U40*(Y40+BM40),2)</f>
        <v>13.6</v>
      </c>
      <c r="X40" s="5">
        <f>ROUND(S40*(Y40+BM40),2)</f>
        <v>42.12</v>
      </c>
      <c r="Y40" s="4">
        <f>SUM(Z40:BH40)</f>
        <v>2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>
        <v>1</v>
      </c>
      <c r="AN40" s="4"/>
      <c r="AO40" s="4"/>
      <c r="AP40" s="4"/>
      <c r="AQ40" s="4">
        <v>1</v>
      </c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>
        <f>SUM(BJ40:CR40)</f>
        <v>0</v>
      </c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</row>
    <row r="41" spans="1:96">
      <c r="A41" t="s">
        <v>261</v>
      </c>
      <c r="B41" s="4" t="s">
        <v>262</v>
      </c>
      <c r="C41" s="4" t="s">
        <v>263</v>
      </c>
      <c r="D41" t="s">
        <v>264</v>
      </c>
      <c r="E41" t="s">
        <v>117</v>
      </c>
      <c r="F41" t="s">
        <v>265</v>
      </c>
      <c r="G41" s="4" t="s">
        <v>119</v>
      </c>
      <c r="H41" s="4" t="s">
        <v>120</v>
      </c>
      <c r="I41" s="4">
        <v>22</v>
      </c>
      <c r="J41" s="4">
        <v>16</v>
      </c>
      <c r="K41">
        <v>0</v>
      </c>
      <c r="L41" s="5">
        <v>12.45</v>
      </c>
      <c r="M41" s="5">
        <v>0</v>
      </c>
      <c r="N41" s="5">
        <v>0</v>
      </c>
      <c r="O41" s="5">
        <v>0</v>
      </c>
      <c r="P41" s="5">
        <v>0</v>
      </c>
      <c r="Q41" s="5">
        <v>-3.5</v>
      </c>
      <c r="R41" s="5">
        <v>0</v>
      </c>
      <c r="S41" s="5">
        <f>IF(BM41+Y41&gt;0,ROUND((L41*(100-M41)/100*(100-N41)/100*(100-O41)/100*(100-P41)/100*(100-Q41)/100-R41)*Y41/(BM41+Y41),2),ROUND((L41*(100-M41)/100*(100-N41)/100*(100-O41)/100*(100-P41)/100*(100-Q41)/100-R41),2))</f>
        <v>12.89</v>
      </c>
      <c r="T41" s="5">
        <v>21.99</v>
      </c>
      <c r="U41" s="5">
        <f>ROUND(T41*(100/(100+I41))-S41,2)</f>
        <v>5.13</v>
      </c>
      <c r="V41" s="5">
        <f>IF(T41&lt;&gt;0,ROUND(U41/(T41*(100/(100+I41)))*100,2),0)</f>
        <v>28.46</v>
      </c>
      <c r="W41" s="5">
        <f>ROUND(U41*(Y41+BM41),2)</f>
        <v>107.73</v>
      </c>
      <c r="X41" s="5">
        <f>ROUND(S41*(Y41+BM41),2)</f>
        <v>270.69</v>
      </c>
      <c r="Y41" s="4">
        <f>SUM(Z41:BH41)</f>
        <v>21</v>
      </c>
      <c r="Z41" s="4"/>
      <c r="AA41" s="4">
        <v>1</v>
      </c>
      <c r="AB41" s="4">
        <v>1</v>
      </c>
      <c r="AC41" s="4">
        <v>1</v>
      </c>
      <c r="AD41" s="4"/>
      <c r="AE41" s="4"/>
      <c r="AF41" s="4"/>
      <c r="AG41" s="4"/>
      <c r="AH41" s="4">
        <v>1</v>
      </c>
      <c r="AI41" s="4">
        <v>2</v>
      </c>
      <c r="AJ41" s="4"/>
      <c r="AK41" s="4"/>
      <c r="AL41" s="4">
        <v>2</v>
      </c>
      <c r="AM41" s="4"/>
      <c r="AN41" s="4"/>
      <c r="AO41" s="4"/>
      <c r="AP41" s="4">
        <v>1</v>
      </c>
      <c r="AQ41" s="4"/>
      <c r="AR41" s="4">
        <v>1</v>
      </c>
      <c r="AS41" s="4"/>
      <c r="AT41" s="4">
        <v>2</v>
      </c>
      <c r="AU41" s="4"/>
      <c r="AV41" s="4">
        <v>2</v>
      </c>
      <c r="AW41" s="4">
        <v>1</v>
      </c>
      <c r="AX41" s="4"/>
      <c r="AY41" s="4">
        <v>3</v>
      </c>
      <c r="AZ41" s="4">
        <v>1</v>
      </c>
      <c r="BA41" s="4">
        <v>1</v>
      </c>
      <c r="BB41" s="4">
        <v>1</v>
      </c>
      <c r="BC41" s="4"/>
      <c r="BD41" s="4"/>
      <c r="BE41" s="4"/>
      <c r="BF41" s="4"/>
      <c r="BG41" s="4"/>
      <c r="BH41" s="4"/>
      <c r="BI41" s="4">
        <f>SUM(BJ41:CR41)</f>
        <v>0</v>
      </c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</row>
    <row r="42" spans="1:96">
      <c r="A42"/>
      <c r="B42" s="4" t="s">
        <v>266</v>
      </c>
      <c r="C42" s="4" t="s">
        <v>267</v>
      </c>
      <c r="D42" t="s">
        <v>268</v>
      </c>
      <c r="E42" t="s">
        <v>117</v>
      </c>
      <c r="F42" t="s">
        <v>269</v>
      </c>
      <c r="G42" s="4" t="s">
        <v>119</v>
      </c>
      <c r="H42" s="4" t="s">
        <v>120</v>
      </c>
      <c r="I42" s="4">
        <v>22</v>
      </c>
      <c r="J42" s="4">
        <v>16</v>
      </c>
      <c r="K42">
        <v>0</v>
      </c>
      <c r="L42" s="5">
        <v>15.7</v>
      </c>
      <c r="M42" s="5">
        <v>0</v>
      </c>
      <c r="N42" s="5">
        <v>0</v>
      </c>
      <c r="O42" s="5">
        <v>0</v>
      </c>
      <c r="P42" s="5">
        <v>0</v>
      </c>
      <c r="Q42" s="5">
        <v>-3.5</v>
      </c>
      <c r="R42" s="5">
        <v>0</v>
      </c>
      <c r="S42" s="5">
        <f>IF(BM42+Y42&gt;0,ROUND((L42*(100-M42)/100*(100-N42)/100*(100-O42)/100*(100-P42)/100*(100-Q42)/100-R42)*Y42/(BM42+Y42),2),ROUND((L42*(100-M42)/100*(100-N42)/100*(100-O42)/100*(100-P42)/100*(100-Q42)/100-R42),2))</f>
        <v>16.25</v>
      </c>
      <c r="T42" s="5">
        <v>27.99</v>
      </c>
      <c r="U42" s="5">
        <f>ROUND(T42*(100/(100+I42))-S42,2)</f>
        <v>6.69</v>
      </c>
      <c r="V42" s="5">
        <f>IF(T42&lt;&gt;0,ROUND(U42/(T42*(100/(100+I42)))*100,2),0)</f>
        <v>29.16</v>
      </c>
      <c r="W42" s="5">
        <f>ROUND(U42*(Y42+BM42),2)</f>
        <v>46.83</v>
      </c>
      <c r="X42" s="5">
        <f>ROUND(S42*(Y42+BM42),2)</f>
        <v>113.75</v>
      </c>
      <c r="Y42" s="4">
        <f>SUM(Z42:BH42)</f>
        <v>7</v>
      </c>
      <c r="Z42" s="4"/>
      <c r="AA42" s="4">
        <v>1</v>
      </c>
      <c r="AB42" s="4"/>
      <c r="AC42" s="4"/>
      <c r="AD42" s="4"/>
      <c r="AE42" s="4"/>
      <c r="AF42" s="4"/>
      <c r="AG42" s="4"/>
      <c r="AH42" s="4"/>
      <c r="AI42" s="4"/>
      <c r="AJ42" s="4">
        <v>1</v>
      </c>
      <c r="AK42" s="4"/>
      <c r="AL42" s="4"/>
      <c r="AM42" s="4"/>
      <c r="AN42" s="4"/>
      <c r="AO42" s="4"/>
      <c r="AP42" s="4">
        <v>1</v>
      </c>
      <c r="AQ42" s="4"/>
      <c r="AR42" s="4"/>
      <c r="AS42" s="4"/>
      <c r="AT42" s="4"/>
      <c r="AU42" s="4"/>
      <c r="AV42" s="4">
        <v>1</v>
      </c>
      <c r="AW42" s="4">
        <v>1</v>
      </c>
      <c r="AX42" s="4"/>
      <c r="AY42" s="4">
        <v>1</v>
      </c>
      <c r="AZ42" s="4">
        <v>1</v>
      </c>
      <c r="BA42" s="4"/>
      <c r="BB42" s="4"/>
      <c r="BC42" s="4"/>
      <c r="BD42" s="4"/>
      <c r="BE42" s="4"/>
      <c r="BF42" s="4"/>
      <c r="BG42" s="4"/>
      <c r="BH42" s="4"/>
      <c r="BI42" s="4">
        <f>SUM(BJ42:CR42)</f>
        <v>0</v>
      </c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</row>
    <row r="43" spans="1:96">
      <c r="A43"/>
      <c r="B43" s="4" t="s">
        <v>270</v>
      </c>
      <c r="C43" s="4" t="s">
        <v>271</v>
      </c>
      <c r="D43" t="s">
        <v>272</v>
      </c>
      <c r="E43" t="s">
        <v>166</v>
      </c>
      <c r="F43" t="s">
        <v>273</v>
      </c>
      <c r="G43" s="4" t="s">
        <v>119</v>
      </c>
      <c r="H43" s="4" t="s">
        <v>120</v>
      </c>
      <c r="I43" s="4">
        <v>22</v>
      </c>
      <c r="J43" s="4">
        <v>16</v>
      </c>
      <c r="K43">
        <v>0</v>
      </c>
      <c r="L43" s="5">
        <v>26.22</v>
      </c>
      <c r="M43" s="5">
        <v>0</v>
      </c>
      <c r="N43" s="5">
        <v>0</v>
      </c>
      <c r="O43" s="5">
        <v>0</v>
      </c>
      <c r="P43" s="5">
        <v>0</v>
      </c>
      <c r="Q43" s="5">
        <v>-3.5</v>
      </c>
      <c r="R43" s="5">
        <v>0</v>
      </c>
      <c r="S43" s="5">
        <f>IF(BM43+Y43&gt;0,ROUND((L43*(100-M43)/100*(100-N43)/100*(100-O43)/100*(100-P43)/100*(100-Q43)/100-R43)*Y43/(BM43+Y43),2),ROUND((L43*(100-M43)/100*(100-N43)/100*(100-O43)/100*(100-P43)/100*(100-Q43)/100-R43),2))</f>
        <v>27.14</v>
      </c>
      <c r="T43" s="5">
        <v>44.99</v>
      </c>
      <c r="U43" s="5">
        <f>ROUND(T43*(100/(100+I43))-S43,2)</f>
        <v>9.74</v>
      </c>
      <c r="V43" s="5">
        <f>IF(T43&lt;&gt;0,ROUND(U43/(T43*(100/(100+I43)))*100,2),0)</f>
        <v>26.41</v>
      </c>
      <c r="W43" s="5">
        <f>ROUND(U43*(Y43+BM43),2)</f>
        <v>68.18</v>
      </c>
      <c r="X43" s="5">
        <f>ROUND(S43*(Y43+BM43),2)</f>
        <v>189.98</v>
      </c>
      <c r="Y43" s="4">
        <f>SUM(Z43:BH43)</f>
        <v>7</v>
      </c>
      <c r="Z43" s="4"/>
      <c r="AA43" s="4">
        <v>1</v>
      </c>
      <c r="AB43" s="4">
        <v>1</v>
      </c>
      <c r="AC43" s="4">
        <v>1</v>
      </c>
      <c r="AD43" s="4"/>
      <c r="AE43" s="4">
        <v>1</v>
      </c>
      <c r="AF43" s="4"/>
      <c r="AG43" s="4">
        <v>1</v>
      </c>
      <c r="AH43" s="4"/>
      <c r="AI43" s="4"/>
      <c r="AJ43" s="4">
        <v>1</v>
      </c>
      <c r="AK43" s="4"/>
      <c r="AL43" s="4"/>
      <c r="AM43" s="4">
        <v>1</v>
      </c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>
        <f>SUM(BJ43:CR43)</f>
        <v>0</v>
      </c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</row>
    <row r="44" spans="1:96">
      <c r="A44"/>
      <c r="B44" s="4" t="s">
        <v>274</v>
      </c>
      <c r="C44" s="4" t="s">
        <v>275</v>
      </c>
      <c r="D44" t="s">
        <v>276</v>
      </c>
      <c r="E44" t="s">
        <v>166</v>
      </c>
      <c r="F44" t="s">
        <v>277</v>
      </c>
      <c r="G44" s="4" t="s">
        <v>119</v>
      </c>
      <c r="H44" s="4" t="s">
        <v>120</v>
      </c>
      <c r="I44" s="4">
        <v>22</v>
      </c>
      <c r="J44" s="4">
        <v>16</v>
      </c>
      <c r="K44">
        <v>0</v>
      </c>
      <c r="L44" s="5">
        <v>14.79</v>
      </c>
      <c r="M44" s="5">
        <v>0</v>
      </c>
      <c r="N44" s="5">
        <v>0</v>
      </c>
      <c r="O44" s="5">
        <v>0</v>
      </c>
      <c r="P44" s="5">
        <v>0</v>
      </c>
      <c r="Q44" s="5">
        <v>-3.5</v>
      </c>
      <c r="R44" s="5">
        <v>0</v>
      </c>
      <c r="S44" s="5">
        <f>IF(BM44+Y44&gt;0,ROUND((L44*(100-M44)/100*(100-N44)/100*(100-O44)/100*(100-P44)/100*(100-Q44)/100-R44)*Y44/(BM44+Y44),2),ROUND((L44*(100-M44)/100*(100-N44)/100*(100-O44)/100*(100-P44)/100*(100-Q44)/100-R44),2))</f>
        <v>15.31</v>
      </c>
      <c r="T44" s="5">
        <v>24.99</v>
      </c>
      <c r="U44" s="5">
        <f>ROUND(T44*(100/(100+I44))-S44,2)</f>
        <v>5.17</v>
      </c>
      <c r="V44" s="5">
        <f>IF(T44&lt;&gt;0,ROUND(U44/(T44*(100/(100+I44)))*100,2),0)</f>
        <v>25.24</v>
      </c>
      <c r="W44" s="5">
        <f>ROUND(U44*(Y44+BM44),2)</f>
        <v>25.85</v>
      </c>
      <c r="X44" s="5">
        <f>ROUND(S44*(Y44+BM44),2)</f>
        <v>76.55</v>
      </c>
      <c r="Y44" s="4">
        <f>SUM(Z44:BH44)</f>
        <v>5</v>
      </c>
      <c r="Z44" s="4"/>
      <c r="AA44" s="4"/>
      <c r="AB44" s="4">
        <v>1</v>
      </c>
      <c r="AC44" s="4"/>
      <c r="AD44" s="4"/>
      <c r="AE44" s="4"/>
      <c r="AF44" s="4">
        <v>1</v>
      </c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>
        <v>1</v>
      </c>
      <c r="AX44" s="4"/>
      <c r="AY44" s="4">
        <v>2</v>
      </c>
      <c r="AZ44" s="4"/>
      <c r="BA44" s="4"/>
      <c r="BB44" s="4"/>
      <c r="BC44" s="4"/>
      <c r="BD44" s="4"/>
      <c r="BE44" s="4"/>
      <c r="BF44" s="4"/>
      <c r="BG44" s="4"/>
      <c r="BH44" s="4"/>
      <c r="BI44" s="4">
        <f>SUM(BJ44:CR44)</f>
        <v>0</v>
      </c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1:96">
      <c r="A45"/>
      <c r="B45" s="4" t="s">
        <v>278</v>
      </c>
      <c r="C45" s="4" t="s">
        <v>279</v>
      </c>
      <c r="D45" t="s">
        <v>280</v>
      </c>
      <c r="E45" t="s">
        <v>166</v>
      </c>
      <c r="F45" t="s">
        <v>281</v>
      </c>
      <c r="G45" s="4" t="s">
        <v>119</v>
      </c>
      <c r="H45" s="4" t="s">
        <v>120</v>
      </c>
      <c r="I45" s="4">
        <v>22</v>
      </c>
      <c r="J45" s="4">
        <v>16</v>
      </c>
      <c r="K45">
        <v>0</v>
      </c>
      <c r="L45" s="5">
        <v>47.82</v>
      </c>
      <c r="M45" s="5">
        <v>0</v>
      </c>
      <c r="N45" s="5">
        <v>0</v>
      </c>
      <c r="O45" s="5">
        <v>0</v>
      </c>
      <c r="P45" s="5">
        <v>0</v>
      </c>
      <c r="Q45" s="5">
        <v>-3.5</v>
      </c>
      <c r="R45" s="5">
        <v>0</v>
      </c>
      <c r="S45" s="5">
        <f>IF(BM45+Y45&gt;0,ROUND((L45*(100-M45)/100*(100-N45)/100*(100-O45)/100*(100-P45)/100*(100-Q45)/100-R45)*Y45/(BM45+Y45),2),ROUND((L45*(100-M45)/100*(100-N45)/100*(100-O45)/100*(100-P45)/100*(100-Q45)/100-R45),2))</f>
        <v>49.49</v>
      </c>
      <c r="T45" s="5">
        <v>79.99</v>
      </c>
      <c r="U45" s="5">
        <f>ROUND(T45*(100/(100+I45))-S45,2)</f>
        <v>16.08</v>
      </c>
      <c r="V45" s="5">
        <f>IF(T45&lt;&gt;0,ROUND(U45/(T45*(100/(100+I45)))*100,2),0)</f>
        <v>24.53</v>
      </c>
      <c r="W45" s="5">
        <f>ROUND(U45*(Y45+BM45),2)</f>
        <v>32.16</v>
      </c>
      <c r="X45" s="5">
        <f>ROUND(S45*(Y45+BM45),2)</f>
        <v>98.98</v>
      </c>
      <c r="Y45" s="4">
        <f>SUM(Z45:BH45)</f>
        <v>2</v>
      </c>
      <c r="Z45" s="4"/>
      <c r="AA45" s="4"/>
      <c r="AB45" s="4"/>
      <c r="AC45" s="4">
        <v>1</v>
      </c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>
        <v>1</v>
      </c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>
        <f>SUM(BJ45:CR45)</f>
        <v>0</v>
      </c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</row>
    <row r="46" spans="1:96">
      <c r="A46"/>
      <c r="B46" s="4" t="s">
        <v>282</v>
      </c>
      <c r="C46" s="4" t="s">
        <v>283</v>
      </c>
      <c r="D46" t="s">
        <v>284</v>
      </c>
      <c r="E46" t="s">
        <v>166</v>
      </c>
      <c r="F46" t="s">
        <v>285</v>
      </c>
      <c r="G46" s="4" t="s">
        <v>119</v>
      </c>
      <c r="H46" s="4" t="s">
        <v>120</v>
      </c>
      <c r="I46" s="4">
        <v>22</v>
      </c>
      <c r="J46" s="4">
        <v>16</v>
      </c>
      <c r="K46">
        <v>0</v>
      </c>
      <c r="L46" s="5">
        <v>7.59</v>
      </c>
      <c r="M46" s="5">
        <v>0</v>
      </c>
      <c r="N46" s="5">
        <v>0</v>
      </c>
      <c r="O46" s="5">
        <v>0</v>
      </c>
      <c r="P46" s="5">
        <v>0</v>
      </c>
      <c r="Q46" s="5">
        <v>-3.5</v>
      </c>
      <c r="R46" s="5">
        <v>0</v>
      </c>
      <c r="S46" s="5">
        <f>IF(BM46+Y46&gt;0,ROUND((L46*(100-M46)/100*(100-N46)/100*(100-O46)/100*(100-P46)/100*(100-Q46)/100-R46)*Y46/(BM46+Y46),2),ROUND((L46*(100-M46)/100*(100-N46)/100*(100-O46)/100*(100-P46)/100*(100-Q46)/100-R46),2))</f>
        <v>7.86</v>
      </c>
      <c r="T46" s="5">
        <v>12.99</v>
      </c>
      <c r="U46" s="5">
        <f>ROUND(T46*(100/(100+I46))-S46,2)</f>
        <v>2.79</v>
      </c>
      <c r="V46" s="5">
        <f>IF(T46&lt;&gt;0,ROUND(U46/(T46*(100/(100+I46)))*100,2),0)</f>
        <v>26.2</v>
      </c>
      <c r="W46" s="5">
        <f>ROUND(U46*(Y46+BM46),2)</f>
        <v>22.32</v>
      </c>
      <c r="X46" s="5">
        <f>ROUND(S46*(Y46+BM46),2)</f>
        <v>62.88</v>
      </c>
      <c r="Y46" s="4">
        <f>SUM(Z46:BH46)</f>
        <v>8</v>
      </c>
      <c r="Z46" s="4"/>
      <c r="AA46" s="4"/>
      <c r="AB46" s="4">
        <v>1</v>
      </c>
      <c r="AC46" s="4"/>
      <c r="AD46" s="4"/>
      <c r="AE46" s="4"/>
      <c r="AF46" s="4"/>
      <c r="AG46" s="4"/>
      <c r="AH46" s="4">
        <v>1</v>
      </c>
      <c r="AI46" s="4">
        <v>1</v>
      </c>
      <c r="AJ46" s="4"/>
      <c r="AK46" s="4">
        <v>1</v>
      </c>
      <c r="AL46" s="4"/>
      <c r="AM46" s="4">
        <v>1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>
        <v>1</v>
      </c>
      <c r="AZ46" s="4">
        <v>1</v>
      </c>
      <c r="BA46" s="4">
        <v>1</v>
      </c>
      <c r="BB46" s="4"/>
      <c r="BC46" s="4"/>
      <c r="BD46" s="4"/>
      <c r="BE46" s="4"/>
      <c r="BF46" s="4"/>
      <c r="BG46" s="4"/>
      <c r="BH46" s="4"/>
      <c r="BI46" s="4">
        <f>SUM(BJ46:CR46)</f>
        <v>0</v>
      </c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</row>
    <row r="47" spans="1:96">
      <c r="A47"/>
      <c r="B47" s="4" t="s">
        <v>286</v>
      </c>
      <c r="C47" s="4" t="s">
        <v>287</v>
      </c>
      <c r="D47" t="s">
        <v>288</v>
      </c>
      <c r="E47" t="s">
        <v>166</v>
      </c>
      <c r="F47" t="s">
        <v>281</v>
      </c>
      <c r="G47" s="4" t="s">
        <v>119</v>
      </c>
      <c r="H47" s="4" t="s">
        <v>120</v>
      </c>
      <c r="I47" s="4">
        <v>22</v>
      </c>
      <c r="J47" s="4">
        <v>16</v>
      </c>
      <c r="K47">
        <v>0</v>
      </c>
      <c r="L47" s="5">
        <v>6.29</v>
      </c>
      <c r="M47" s="5">
        <v>0</v>
      </c>
      <c r="N47" s="5">
        <v>0</v>
      </c>
      <c r="O47" s="5">
        <v>0</v>
      </c>
      <c r="P47" s="5">
        <v>0</v>
      </c>
      <c r="Q47" s="5">
        <v>-3.5</v>
      </c>
      <c r="R47" s="5">
        <v>0</v>
      </c>
      <c r="S47" s="5">
        <f>IF(BM47+Y47&gt;0,ROUND((L47*(100-M47)/100*(100-N47)/100*(100-O47)/100*(100-P47)/100*(100-Q47)/100-R47)*Y47/(BM47+Y47),2),ROUND((L47*(100-M47)/100*(100-N47)/100*(100-O47)/100*(100-P47)/100*(100-Q47)/100-R47),2))</f>
        <v>6.51</v>
      </c>
      <c r="T47" s="5">
        <v>10.99</v>
      </c>
      <c r="U47" s="5">
        <f>ROUND(T47*(100/(100+I47))-S47,2)</f>
        <v>2.5</v>
      </c>
      <c r="V47" s="5">
        <f>IF(T47&lt;&gt;0,ROUND(U47/(T47*(100/(100+I47)))*100,2),0)</f>
        <v>27.75</v>
      </c>
      <c r="W47" s="5">
        <f>ROUND(U47*(Y47+BM47),2)</f>
        <v>5</v>
      </c>
      <c r="X47" s="5">
        <f>ROUND(S47*(Y47+BM47),2)</f>
        <v>13.02</v>
      </c>
      <c r="Y47" s="4">
        <f>SUM(Z47:BH47)</f>
        <v>2</v>
      </c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>
        <v>1</v>
      </c>
      <c r="AS47" s="4"/>
      <c r="AT47" s="4"/>
      <c r="AU47" s="4"/>
      <c r="AV47" s="4"/>
      <c r="AW47" s="4"/>
      <c r="AX47" s="4"/>
      <c r="AY47" s="4"/>
      <c r="AZ47" s="4">
        <v>1</v>
      </c>
      <c r="BA47" s="4"/>
      <c r="BB47" s="4"/>
      <c r="BC47" s="4"/>
      <c r="BD47" s="4"/>
      <c r="BE47" s="4"/>
      <c r="BF47" s="4"/>
      <c r="BG47" s="4"/>
      <c r="BH47" s="4"/>
      <c r="BI47" s="4">
        <f>SUM(BJ47:CR47)</f>
        <v>0</v>
      </c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</row>
    <row r="48" spans="1:96">
      <c r="A48"/>
      <c r="B48" s="4" t="s">
        <v>289</v>
      </c>
      <c r="C48" s="4" t="s">
        <v>290</v>
      </c>
      <c r="D48" t="s">
        <v>291</v>
      </c>
      <c r="E48" t="s">
        <v>166</v>
      </c>
      <c r="F48" t="s">
        <v>281</v>
      </c>
      <c r="G48" s="4" t="s">
        <v>119</v>
      </c>
      <c r="H48" s="4" t="s">
        <v>120</v>
      </c>
      <c r="I48" s="4">
        <v>22</v>
      </c>
      <c r="J48" s="4">
        <v>16</v>
      </c>
      <c r="K48">
        <v>0</v>
      </c>
      <c r="L48" s="5">
        <v>6.29</v>
      </c>
      <c r="M48" s="5">
        <v>0</v>
      </c>
      <c r="N48" s="5">
        <v>0</v>
      </c>
      <c r="O48" s="5">
        <v>0</v>
      </c>
      <c r="P48" s="5">
        <v>0</v>
      </c>
      <c r="Q48" s="5">
        <v>-3.5</v>
      </c>
      <c r="R48" s="5">
        <v>0</v>
      </c>
      <c r="S48" s="5">
        <f>IF(BM48+Y48&gt;0,ROUND((L48*(100-M48)/100*(100-N48)/100*(100-O48)/100*(100-P48)/100*(100-Q48)/100-R48)*Y48/(BM48+Y48),2),ROUND((L48*(100-M48)/100*(100-N48)/100*(100-O48)/100*(100-P48)/100*(100-Q48)/100-R48),2))</f>
        <v>6.51</v>
      </c>
      <c r="T48" s="5">
        <v>10.99</v>
      </c>
      <c r="U48" s="5">
        <f>ROUND(T48*(100/(100+I48))-S48,2)</f>
        <v>2.5</v>
      </c>
      <c r="V48" s="5">
        <f>IF(T48&lt;&gt;0,ROUND(U48/(T48*(100/(100+I48)))*100,2),0)</f>
        <v>27.75</v>
      </c>
      <c r="W48" s="5">
        <f>ROUND(U48*(Y48+BM48),2)</f>
        <v>2.5</v>
      </c>
      <c r="X48" s="5">
        <f>ROUND(S48*(Y48+BM48),2)</f>
        <v>6.51</v>
      </c>
      <c r="Y48" s="4">
        <f>SUM(Z48:BH48)</f>
        <v>1</v>
      </c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>
        <v>1</v>
      </c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>
        <f>SUM(BJ48:CR48)</f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</row>
    <row r="49" spans="1:96">
      <c r="A49"/>
      <c r="B49" s="4" t="s">
        <v>292</v>
      </c>
      <c r="C49" s="4" t="s">
        <v>293</v>
      </c>
      <c r="D49" t="s">
        <v>294</v>
      </c>
      <c r="E49" t="s">
        <v>166</v>
      </c>
      <c r="F49" t="s">
        <v>281</v>
      </c>
      <c r="G49" s="4" t="s">
        <v>119</v>
      </c>
      <c r="H49" s="4" t="s">
        <v>120</v>
      </c>
      <c r="I49" s="4">
        <v>22</v>
      </c>
      <c r="J49" s="4">
        <v>16</v>
      </c>
      <c r="K49">
        <v>0</v>
      </c>
      <c r="L49" s="5">
        <v>6.29</v>
      </c>
      <c r="M49" s="5">
        <v>0</v>
      </c>
      <c r="N49" s="5">
        <v>0</v>
      </c>
      <c r="O49" s="5">
        <v>0</v>
      </c>
      <c r="P49" s="5">
        <v>0</v>
      </c>
      <c r="Q49" s="5">
        <v>-3.5</v>
      </c>
      <c r="R49" s="5">
        <v>0</v>
      </c>
      <c r="S49" s="5">
        <f>IF(BM49+Y49&gt;0,ROUND((L49*(100-M49)/100*(100-N49)/100*(100-O49)/100*(100-P49)/100*(100-Q49)/100-R49)*Y49/(BM49+Y49),2),ROUND((L49*(100-M49)/100*(100-N49)/100*(100-O49)/100*(100-P49)/100*(100-Q49)/100-R49),2))</f>
        <v>6.51</v>
      </c>
      <c r="T49" s="5">
        <v>10.99</v>
      </c>
      <c r="U49" s="5">
        <f>ROUND(T49*(100/(100+I49))-S49,2)</f>
        <v>2.5</v>
      </c>
      <c r="V49" s="5">
        <f>IF(T49&lt;&gt;0,ROUND(U49/(T49*(100/(100+I49)))*100,2),0)</f>
        <v>27.75</v>
      </c>
      <c r="W49" s="5">
        <f>ROUND(U49*(Y49+BM49),2)</f>
        <v>5</v>
      </c>
      <c r="X49" s="5">
        <f>ROUND(S49*(Y49+BM49),2)</f>
        <v>13.02</v>
      </c>
      <c r="Y49" s="4">
        <f>SUM(Z49:BH49)</f>
        <v>2</v>
      </c>
      <c r="Z49" s="4"/>
      <c r="AA49" s="4"/>
      <c r="AB49" s="4"/>
      <c r="AC49" s="4">
        <v>1</v>
      </c>
      <c r="AD49" s="4"/>
      <c r="AE49" s="4"/>
      <c r="AF49" s="4"/>
      <c r="AG49" s="4"/>
      <c r="AH49" s="4"/>
      <c r="AI49" s="4">
        <v>1</v>
      </c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>
        <f>SUM(BJ49:CR49)</f>
        <v>0</v>
      </c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</row>
    <row r="50" spans="1:96">
      <c r="A50"/>
      <c r="B50" s="4" t="s">
        <v>295</v>
      </c>
      <c r="C50" s="4" t="s">
        <v>296</v>
      </c>
      <c r="D50" t="s">
        <v>297</v>
      </c>
      <c r="E50" t="s">
        <v>117</v>
      </c>
      <c r="F50" t="s">
        <v>298</v>
      </c>
      <c r="G50" s="4" t="s">
        <v>119</v>
      </c>
      <c r="H50" s="4" t="s">
        <v>120</v>
      </c>
      <c r="I50" s="4">
        <v>22</v>
      </c>
      <c r="J50" s="4">
        <v>16</v>
      </c>
      <c r="K50">
        <v>0</v>
      </c>
      <c r="L50" s="5">
        <v>18.3</v>
      </c>
      <c r="M50" s="5">
        <v>0</v>
      </c>
      <c r="N50" s="5">
        <v>0</v>
      </c>
      <c r="O50" s="5">
        <v>0</v>
      </c>
      <c r="P50" s="5">
        <v>0</v>
      </c>
      <c r="Q50" s="5">
        <v>-3.5</v>
      </c>
      <c r="R50" s="5">
        <v>0</v>
      </c>
      <c r="S50" s="5">
        <f>IF(BM50+Y50&gt;0,ROUND((L50*(100-M50)/100*(100-N50)/100*(100-O50)/100*(100-P50)/100*(100-Q50)/100-R50)*Y50/(BM50+Y50),2),ROUND((L50*(100-M50)/100*(100-N50)/100*(100-O50)/100*(100-P50)/100*(100-Q50)/100-R50),2))</f>
        <v>18.94</v>
      </c>
      <c r="T50" s="5">
        <v>32.99</v>
      </c>
      <c r="U50" s="5">
        <f>ROUND(T50*(100/(100+I50))-S50,2)</f>
        <v>8.1</v>
      </c>
      <c r="V50" s="5">
        <f>IF(T50&lt;&gt;0,ROUND(U50/(T50*(100/(100+I50)))*100,2),0)</f>
        <v>29.95</v>
      </c>
      <c r="W50" s="5">
        <f>ROUND(U50*(Y50+BM50),2)</f>
        <v>32.4</v>
      </c>
      <c r="X50" s="5">
        <f>ROUND(S50*(Y50+BM50),2)</f>
        <v>75.76</v>
      </c>
      <c r="Y50" s="4">
        <f>SUM(Z50:BH50)</f>
        <v>4</v>
      </c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>
        <v>1</v>
      </c>
      <c r="AK50" s="4"/>
      <c r="AL50" s="4"/>
      <c r="AM50" s="4"/>
      <c r="AN50" s="4"/>
      <c r="AO50" s="4"/>
      <c r="AP50" s="4">
        <v>1</v>
      </c>
      <c r="AQ50" s="4"/>
      <c r="AR50" s="4">
        <v>1</v>
      </c>
      <c r="AS50" s="4"/>
      <c r="AT50" s="4"/>
      <c r="AU50" s="4">
        <v>1</v>
      </c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>
        <f>SUM(BJ50:CR50)</f>
        <v>0</v>
      </c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</row>
    <row r="51" spans="1:96">
      <c r="A51"/>
      <c r="B51" s="4" t="s">
        <v>299</v>
      </c>
      <c r="C51" s="4" t="s">
        <v>300</v>
      </c>
      <c r="D51" t="s">
        <v>301</v>
      </c>
      <c r="E51" t="s">
        <v>117</v>
      </c>
      <c r="F51" t="s">
        <v>302</v>
      </c>
      <c r="G51" s="4" t="s">
        <v>119</v>
      </c>
      <c r="H51" s="4" t="s">
        <v>120</v>
      </c>
      <c r="I51" s="4">
        <v>22</v>
      </c>
      <c r="J51" s="4">
        <v>16</v>
      </c>
      <c r="K51">
        <v>0</v>
      </c>
      <c r="L51" s="5">
        <v>18.3</v>
      </c>
      <c r="M51" s="5">
        <v>0</v>
      </c>
      <c r="N51" s="5">
        <v>0</v>
      </c>
      <c r="O51" s="5">
        <v>0</v>
      </c>
      <c r="P51" s="5">
        <v>0</v>
      </c>
      <c r="Q51" s="5">
        <v>-3.5</v>
      </c>
      <c r="R51" s="5">
        <v>0</v>
      </c>
      <c r="S51" s="5">
        <f>IF(BM51+Y51&gt;0,ROUND((L51*(100-M51)/100*(100-N51)/100*(100-O51)/100*(100-P51)/100*(100-Q51)/100-R51)*Y51/(BM51+Y51),2),ROUND((L51*(100-M51)/100*(100-N51)/100*(100-O51)/100*(100-P51)/100*(100-Q51)/100-R51),2))</f>
        <v>18.94</v>
      </c>
      <c r="T51" s="5">
        <v>32.99</v>
      </c>
      <c r="U51" s="5">
        <f>ROUND(T51*(100/(100+I51))-S51,2)</f>
        <v>8.1</v>
      </c>
      <c r="V51" s="5">
        <f>IF(T51&lt;&gt;0,ROUND(U51/(T51*(100/(100+I51)))*100,2),0)</f>
        <v>29.95</v>
      </c>
      <c r="W51" s="5">
        <f>ROUND(U51*(Y51+BM51),2)</f>
        <v>24.3</v>
      </c>
      <c r="X51" s="5">
        <f>ROUND(S51*(Y51+BM51),2)</f>
        <v>56.82</v>
      </c>
      <c r="Y51" s="4">
        <f>SUM(Z51:BH51)</f>
        <v>3</v>
      </c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>
        <v>1</v>
      </c>
      <c r="AV51" s="4">
        <v>1</v>
      </c>
      <c r="AW51" s="4"/>
      <c r="AX51" s="4"/>
      <c r="AY51" s="4">
        <v>1</v>
      </c>
      <c r="AZ51" s="4"/>
      <c r="BA51" s="4"/>
      <c r="BB51" s="4"/>
      <c r="BC51" s="4"/>
      <c r="BD51" s="4"/>
      <c r="BE51" s="4"/>
      <c r="BF51" s="4"/>
      <c r="BG51" s="4"/>
      <c r="BH51" s="4"/>
      <c r="BI51" s="4">
        <f>SUM(BJ51:CR51)</f>
        <v>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</row>
    <row r="52" spans="1:96">
      <c r="A52"/>
      <c r="B52" s="4" t="s">
        <v>303</v>
      </c>
      <c r="C52" s="4" t="s">
        <v>304</v>
      </c>
      <c r="D52" t="s">
        <v>305</v>
      </c>
      <c r="E52" t="s">
        <v>166</v>
      </c>
      <c r="F52" t="s">
        <v>306</v>
      </c>
      <c r="G52" s="4" t="s">
        <v>119</v>
      </c>
      <c r="H52" s="4" t="s">
        <v>120</v>
      </c>
      <c r="I52" s="4">
        <v>22</v>
      </c>
      <c r="J52" s="4">
        <v>16</v>
      </c>
      <c r="K52">
        <v>0</v>
      </c>
      <c r="L52" s="5">
        <v>26.23</v>
      </c>
      <c r="M52" s="5">
        <v>0</v>
      </c>
      <c r="N52" s="5">
        <v>0</v>
      </c>
      <c r="O52" s="5">
        <v>0</v>
      </c>
      <c r="P52" s="5">
        <v>0</v>
      </c>
      <c r="Q52" s="5">
        <v>-3.5</v>
      </c>
      <c r="R52" s="5">
        <v>0</v>
      </c>
      <c r="S52" s="5">
        <f>IF(BM52+Y52&gt;0,ROUND((L52*(100-M52)/100*(100-N52)/100*(100-O52)/100*(100-P52)/100*(100-Q52)/100-R52)*Y52/(BM52+Y52),2),ROUND((L52*(100-M52)/100*(100-N52)/100*(100-O52)/100*(100-P52)/100*(100-Q52)/100-R52),2))</f>
        <v>27.15</v>
      </c>
      <c r="T52" s="5">
        <v>42.99</v>
      </c>
      <c r="U52" s="5">
        <f>ROUND(T52*(100/(100+I52))-S52,2)</f>
        <v>8.09</v>
      </c>
      <c r="V52" s="5">
        <f>IF(T52&lt;&gt;0,ROUND(U52/(T52*(100/(100+I52)))*100,2),0)</f>
        <v>22.96</v>
      </c>
      <c r="W52" s="5">
        <f>ROUND(U52*(Y52+BM52),2)</f>
        <v>16.18</v>
      </c>
      <c r="X52" s="5">
        <f>ROUND(S52*(Y52+BM52),2)</f>
        <v>54.3</v>
      </c>
      <c r="Y52" s="4">
        <f>SUM(Z52:BH52)</f>
        <v>2</v>
      </c>
      <c r="Z52" s="4"/>
      <c r="AA52" s="4"/>
      <c r="AB52" s="4"/>
      <c r="AC52" s="4"/>
      <c r="AD52" s="4"/>
      <c r="AE52" s="4">
        <v>1</v>
      </c>
      <c r="AF52" s="4"/>
      <c r="AG52" s="4"/>
      <c r="AH52" s="4"/>
      <c r="AI52" s="4"/>
      <c r="AJ52" s="4">
        <v>1</v>
      </c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>
        <f>SUM(BJ52:CR52)</f>
        <v>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</row>
    <row r="53" spans="1:96">
      <c r="A53"/>
      <c r="B53" s="4" t="s">
        <v>307</v>
      </c>
      <c r="C53" s="4" t="s">
        <v>308</v>
      </c>
      <c r="D53" t="s">
        <v>309</v>
      </c>
      <c r="E53" t="s">
        <v>135</v>
      </c>
      <c r="F53" t="s">
        <v>310</v>
      </c>
      <c r="G53" s="4" t="s">
        <v>119</v>
      </c>
      <c r="H53" s="4" t="s">
        <v>255</v>
      </c>
      <c r="I53" s="4">
        <v>22</v>
      </c>
      <c r="J53" s="4">
        <v>16</v>
      </c>
      <c r="K53">
        <v>0</v>
      </c>
      <c r="L53" s="5">
        <v>6.03</v>
      </c>
      <c r="M53" s="5">
        <v>0</v>
      </c>
      <c r="N53" s="5">
        <v>0</v>
      </c>
      <c r="O53" s="5">
        <v>0</v>
      </c>
      <c r="P53" s="5">
        <v>0</v>
      </c>
      <c r="Q53" s="5">
        <v>-3.5</v>
      </c>
      <c r="R53" s="5">
        <v>0</v>
      </c>
      <c r="S53" s="5">
        <f>IF(BM53+Y53&gt;0,ROUND((L53*(100-M53)/100*(100-N53)/100*(100-O53)/100*(100-P53)/100*(100-Q53)/100-R53)*Y53/(BM53+Y53),2),ROUND((L53*(100-M53)/100*(100-N53)/100*(100-O53)/100*(100-P53)/100*(100-Q53)/100-R53),2))</f>
        <v>6.24</v>
      </c>
      <c r="T53" s="5">
        <v>9.99</v>
      </c>
      <c r="U53" s="5">
        <f>ROUND(T53*(100/(100+I53))-S53,2)</f>
        <v>1.95</v>
      </c>
      <c r="V53" s="5">
        <f>IF(T53&lt;&gt;0,ROUND(U53/(T53*(100/(100+I53)))*100,2),0)</f>
        <v>23.81</v>
      </c>
      <c r="W53" s="5">
        <f>ROUND(U53*(Y53+BM53),2)</f>
        <v>3.9</v>
      </c>
      <c r="X53" s="5">
        <f>ROUND(S53*(Y53+BM53),2)</f>
        <v>12.48</v>
      </c>
      <c r="Y53" s="4">
        <f>SUM(Z53:BH53)</f>
        <v>2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>
        <v>2</v>
      </c>
      <c r="BE53" s="4"/>
      <c r="BF53" s="4"/>
      <c r="BG53" s="4"/>
      <c r="BH53" s="4"/>
      <c r="BI53" s="4">
        <f>SUM(BJ53:CR53)</f>
        <v>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</row>
    <row r="54" spans="1:96">
      <c r="A54"/>
      <c r="B54" s="4" t="s">
        <v>311</v>
      </c>
      <c r="C54" s="4" t="s">
        <v>312</v>
      </c>
      <c r="D54" t="s">
        <v>313</v>
      </c>
      <c r="E54" t="s">
        <v>166</v>
      </c>
      <c r="F54" t="s">
        <v>314</v>
      </c>
      <c r="G54" s="4" t="s">
        <v>119</v>
      </c>
      <c r="H54" s="4" t="s">
        <v>120</v>
      </c>
      <c r="I54" s="4">
        <v>22</v>
      </c>
      <c r="J54" s="4">
        <v>16</v>
      </c>
      <c r="K54">
        <v>0</v>
      </c>
      <c r="L54" s="5">
        <v>7.92</v>
      </c>
      <c r="M54" s="5">
        <v>0</v>
      </c>
      <c r="N54" s="5">
        <v>0</v>
      </c>
      <c r="O54" s="5">
        <v>0</v>
      </c>
      <c r="P54" s="5">
        <v>0</v>
      </c>
      <c r="Q54" s="5">
        <v>-3.5</v>
      </c>
      <c r="R54" s="5">
        <v>0</v>
      </c>
      <c r="S54" s="5">
        <f>IF(BM54+Y54&gt;0,ROUND((L54*(100-M54)/100*(100-N54)/100*(100-O54)/100*(100-P54)/100*(100-Q54)/100-R54)*Y54/(BM54+Y54),2),ROUND((L54*(100-M54)/100*(100-N54)/100*(100-O54)/100*(100-P54)/100*(100-Q54)/100-R54),2))</f>
        <v>8.2</v>
      </c>
      <c r="T54" s="5">
        <v>12.99</v>
      </c>
      <c r="U54" s="5">
        <f>ROUND(T54*(100/(100+I54))-S54,2)</f>
        <v>2.45</v>
      </c>
      <c r="V54" s="5">
        <f>IF(T54&lt;&gt;0,ROUND(U54/(T54*(100/(100+I54)))*100,2),0)</f>
        <v>23.01</v>
      </c>
      <c r="W54" s="5">
        <f>ROUND(U54*(Y54+BM54),2)</f>
        <v>19.6</v>
      </c>
      <c r="X54" s="5">
        <f>ROUND(S54*(Y54+BM54),2)</f>
        <v>65.6</v>
      </c>
      <c r="Y54" s="4">
        <f>SUM(Z54:BH54)</f>
        <v>8</v>
      </c>
      <c r="Z54" s="4"/>
      <c r="AA54" s="4"/>
      <c r="AB54" s="4"/>
      <c r="AC54" s="4">
        <v>1</v>
      </c>
      <c r="AD54" s="4"/>
      <c r="AE54" s="4"/>
      <c r="AF54" s="4">
        <v>1</v>
      </c>
      <c r="AG54" s="4"/>
      <c r="AH54" s="4">
        <v>1</v>
      </c>
      <c r="AI54" s="4"/>
      <c r="AJ54" s="4"/>
      <c r="AK54" s="4">
        <v>1</v>
      </c>
      <c r="AL54" s="4"/>
      <c r="AM54" s="4"/>
      <c r="AN54" s="4"/>
      <c r="AO54" s="4">
        <v>1</v>
      </c>
      <c r="AP54" s="4"/>
      <c r="AQ54" s="4"/>
      <c r="AR54" s="4"/>
      <c r="AS54" s="4"/>
      <c r="AT54" s="4">
        <v>1</v>
      </c>
      <c r="AU54" s="4"/>
      <c r="AV54" s="4">
        <v>1</v>
      </c>
      <c r="AW54" s="4"/>
      <c r="AX54" s="4"/>
      <c r="AY54" s="4"/>
      <c r="AZ54" s="4">
        <v>1</v>
      </c>
      <c r="BA54" s="4"/>
      <c r="BB54" s="4"/>
      <c r="BC54" s="4"/>
      <c r="BD54" s="4"/>
      <c r="BE54" s="4"/>
      <c r="BF54" s="4"/>
      <c r="BG54" s="4"/>
      <c r="BH54" s="4"/>
      <c r="BI54" s="4">
        <f>SUM(BJ54:CR54)</f>
        <v>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</row>
    <row r="55" spans="1:96">
      <c r="A55"/>
      <c r="B55" s="4" t="s">
        <v>315</v>
      </c>
      <c r="C55" s="4" t="s">
        <v>316</v>
      </c>
      <c r="D55" t="s">
        <v>317</v>
      </c>
      <c r="E55" t="s">
        <v>166</v>
      </c>
      <c r="F55" t="s">
        <v>318</v>
      </c>
      <c r="G55" s="4" t="s">
        <v>119</v>
      </c>
      <c r="H55" s="4" t="s">
        <v>120</v>
      </c>
      <c r="I55" s="4">
        <v>22</v>
      </c>
      <c r="J55" s="4">
        <v>16</v>
      </c>
      <c r="K55">
        <v>0</v>
      </c>
      <c r="L55" s="5">
        <v>6.28</v>
      </c>
      <c r="M55" s="5">
        <v>0</v>
      </c>
      <c r="N55" s="5">
        <v>0</v>
      </c>
      <c r="O55" s="5">
        <v>0</v>
      </c>
      <c r="P55" s="5">
        <v>0</v>
      </c>
      <c r="Q55" s="5">
        <v>-3.5</v>
      </c>
      <c r="R55" s="5">
        <v>0</v>
      </c>
      <c r="S55" s="5">
        <f>IF(BM55+Y55&gt;0,ROUND((L55*(100-M55)/100*(100-N55)/100*(100-O55)/100*(100-P55)/100*(100-Q55)/100-R55)*Y55/(BM55+Y55),2),ROUND((L55*(100-M55)/100*(100-N55)/100*(100-O55)/100*(100-P55)/100*(100-Q55)/100-R55),2))</f>
        <v>6.5</v>
      </c>
      <c r="T55" s="5">
        <v>10.99</v>
      </c>
      <c r="U55" s="5">
        <f>ROUND(T55*(100/(100+I55))-S55,2)</f>
        <v>2.51</v>
      </c>
      <c r="V55" s="5">
        <f>IF(T55&lt;&gt;0,ROUND(U55/(T55*(100/(100+I55)))*100,2),0)</f>
        <v>27.86</v>
      </c>
      <c r="W55" s="5">
        <f>ROUND(U55*(Y55+BM55),2)</f>
        <v>10.04</v>
      </c>
      <c r="X55" s="5">
        <f>ROUND(S55*(Y55+BM55),2)</f>
        <v>26</v>
      </c>
      <c r="Y55" s="4">
        <f>SUM(Z55:BH55)</f>
        <v>4</v>
      </c>
      <c r="Z55" s="4"/>
      <c r="AA55" s="4"/>
      <c r="AB55" s="4"/>
      <c r="AC55" s="4"/>
      <c r="AD55" s="4"/>
      <c r="AE55" s="4"/>
      <c r="AF55" s="4"/>
      <c r="AG55" s="4"/>
      <c r="AH55" s="4">
        <v>1</v>
      </c>
      <c r="AI55" s="4"/>
      <c r="AJ55" s="4"/>
      <c r="AK55" s="4"/>
      <c r="AL55" s="4"/>
      <c r="AM55" s="4"/>
      <c r="AN55" s="4"/>
      <c r="AO55" s="4"/>
      <c r="AP55" s="4"/>
      <c r="AQ55" s="4">
        <v>1</v>
      </c>
      <c r="AR55" s="4"/>
      <c r="AS55" s="4">
        <v>1</v>
      </c>
      <c r="AT55" s="4"/>
      <c r="AU55" s="4"/>
      <c r="AV55" s="4"/>
      <c r="AW55" s="4"/>
      <c r="AX55" s="4"/>
      <c r="AY55" s="4">
        <v>1</v>
      </c>
      <c r="AZ55" s="4"/>
      <c r="BA55" s="4"/>
      <c r="BB55" s="4"/>
      <c r="BC55" s="4"/>
      <c r="BD55" s="4"/>
      <c r="BE55" s="4"/>
      <c r="BF55" s="4"/>
      <c r="BG55" s="4"/>
      <c r="BH55" s="4"/>
      <c r="BI55" s="4">
        <f>SUM(BJ55:CR55)</f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</row>
    <row r="56" spans="1:96">
      <c r="A56"/>
      <c r="B56" s="4" t="s">
        <v>319</v>
      </c>
      <c r="C56" s="4" t="s">
        <v>320</v>
      </c>
      <c r="D56" t="s">
        <v>321</v>
      </c>
      <c r="E56" t="s">
        <v>166</v>
      </c>
      <c r="F56" t="s">
        <v>322</v>
      </c>
      <c r="G56" s="4" t="s">
        <v>119</v>
      </c>
      <c r="H56" s="4" t="s">
        <v>120</v>
      </c>
      <c r="I56" s="4">
        <v>22</v>
      </c>
      <c r="J56" s="4">
        <v>16</v>
      </c>
      <c r="K56">
        <v>0</v>
      </c>
      <c r="L56" s="5">
        <v>6.28</v>
      </c>
      <c r="M56" s="5">
        <v>0</v>
      </c>
      <c r="N56" s="5">
        <v>0</v>
      </c>
      <c r="O56" s="5">
        <v>0</v>
      </c>
      <c r="P56" s="5">
        <v>0</v>
      </c>
      <c r="Q56" s="5">
        <v>-3.5</v>
      </c>
      <c r="R56" s="5">
        <v>0</v>
      </c>
      <c r="S56" s="5">
        <f>IF(BM56+Y56&gt;0,ROUND((L56*(100-M56)/100*(100-N56)/100*(100-O56)/100*(100-P56)/100*(100-Q56)/100-R56)*Y56/(BM56+Y56),2),ROUND((L56*(100-M56)/100*(100-N56)/100*(100-O56)/100*(100-P56)/100*(100-Q56)/100-R56),2))</f>
        <v>6.5</v>
      </c>
      <c r="T56" s="5">
        <v>10.99</v>
      </c>
      <c r="U56" s="5">
        <f>ROUND(T56*(100/(100+I56))-S56,2)</f>
        <v>2.51</v>
      </c>
      <c r="V56" s="5">
        <f>IF(T56&lt;&gt;0,ROUND(U56/(T56*(100/(100+I56)))*100,2),0)</f>
        <v>27.86</v>
      </c>
      <c r="W56" s="5">
        <f>ROUND(U56*(Y56+BM56),2)</f>
        <v>10.04</v>
      </c>
      <c r="X56" s="5">
        <f>ROUND(S56*(Y56+BM56),2)</f>
        <v>26</v>
      </c>
      <c r="Y56" s="4">
        <f>SUM(Z56:BH56)</f>
        <v>4</v>
      </c>
      <c r="Z56" s="4"/>
      <c r="AA56" s="4"/>
      <c r="AB56" s="4"/>
      <c r="AC56" s="4"/>
      <c r="AD56" s="4"/>
      <c r="AE56" s="4"/>
      <c r="AF56" s="4"/>
      <c r="AG56" s="4">
        <v>2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>
        <v>1</v>
      </c>
      <c r="AZ56" s="4"/>
      <c r="BA56" s="4">
        <v>1</v>
      </c>
      <c r="BB56" s="4"/>
      <c r="BC56" s="4"/>
      <c r="BD56" s="4"/>
      <c r="BE56" s="4"/>
      <c r="BF56" s="4"/>
      <c r="BG56" s="4"/>
      <c r="BH56" s="4"/>
      <c r="BI56" s="4">
        <f>SUM(BJ56:CR56)</f>
        <v>0</v>
      </c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</row>
    <row r="57" spans="1:96">
      <c r="A57"/>
      <c r="B57" s="4" t="s">
        <v>323</v>
      </c>
      <c r="C57" s="4" t="s">
        <v>324</v>
      </c>
      <c r="D57" t="s">
        <v>325</v>
      </c>
      <c r="E57" t="s">
        <v>166</v>
      </c>
      <c r="F57" t="s">
        <v>326</v>
      </c>
      <c r="G57" s="4" t="s">
        <v>119</v>
      </c>
      <c r="H57" s="4" t="s">
        <v>120</v>
      </c>
      <c r="I57" s="4">
        <v>22</v>
      </c>
      <c r="J57" s="4">
        <v>16</v>
      </c>
      <c r="K57">
        <v>0</v>
      </c>
      <c r="L57" s="5">
        <v>26.23</v>
      </c>
      <c r="M57" s="5">
        <v>0</v>
      </c>
      <c r="N57" s="5">
        <v>0</v>
      </c>
      <c r="O57" s="5">
        <v>0</v>
      </c>
      <c r="P57" s="5">
        <v>0</v>
      </c>
      <c r="Q57" s="5">
        <v>-3.5</v>
      </c>
      <c r="R57" s="5">
        <v>0</v>
      </c>
      <c r="S57" s="5">
        <f>IF(BM57+Y57&gt;0,ROUND((L57*(100-M57)/100*(100-N57)/100*(100-O57)/100*(100-P57)/100*(100-Q57)/100-R57)*Y57/(BM57+Y57),2),ROUND((L57*(100-M57)/100*(100-N57)/100*(100-O57)/100*(100-P57)/100*(100-Q57)/100-R57),2))</f>
        <v>27.15</v>
      </c>
      <c r="T57" s="5">
        <v>39.99</v>
      </c>
      <c r="U57" s="5">
        <f>ROUND(T57*(100/(100+I57))-S57,2)</f>
        <v>5.63</v>
      </c>
      <c r="V57" s="5">
        <f>IF(T57&lt;&gt;0,ROUND(U57/(T57*(100/(100+I57)))*100,2),0)</f>
        <v>17.18</v>
      </c>
      <c r="W57" s="5">
        <f>ROUND(U57*(Y57+BM57),2)</f>
        <v>202.68</v>
      </c>
      <c r="X57" s="5">
        <f>ROUND(S57*(Y57+BM57),2)</f>
        <v>977.4</v>
      </c>
      <c r="Y57" s="4">
        <f>SUM(Z57:BH57)</f>
        <v>36</v>
      </c>
      <c r="Z57" s="4"/>
      <c r="AA57" s="4"/>
      <c r="AB57" s="4">
        <v>1</v>
      </c>
      <c r="AC57" s="4">
        <v>1</v>
      </c>
      <c r="AD57" s="4">
        <v>1</v>
      </c>
      <c r="AE57" s="4">
        <v>2</v>
      </c>
      <c r="AF57" s="4">
        <v>3</v>
      </c>
      <c r="AG57" s="4"/>
      <c r="AH57" s="4">
        <v>1</v>
      </c>
      <c r="AI57" s="4">
        <v>1</v>
      </c>
      <c r="AJ57" s="4">
        <v>3</v>
      </c>
      <c r="AK57" s="4">
        <v>4</v>
      </c>
      <c r="AL57" s="4">
        <v>3</v>
      </c>
      <c r="AM57" s="4">
        <v>4</v>
      </c>
      <c r="AN57" s="4"/>
      <c r="AO57" s="4"/>
      <c r="AP57" s="4">
        <v>4</v>
      </c>
      <c r="AQ57" s="4"/>
      <c r="AR57" s="4"/>
      <c r="AS57" s="4">
        <v>1</v>
      </c>
      <c r="AT57" s="4"/>
      <c r="AU57" s="4"/>
      <c r="AV57" s="4"/>
      <c r="AW57" s="4">
        <v>2</v>
      </c>
      <c r="AX57" s="4"/>
      <c r="AY57" s="4">
        <v>1</v>
      </c>
      <c r="AZ57" s="4">
        <v>1</v>
      </c>
      <c r="BA57" s="4"/>
      <c r="BB57" s="4">
        <v>1</v>
      </c>
      <c r="BC57" s="4"/>
      <c r="BD57" s="4">
        <v>2</v>
      </c>
      <c r="BE57" s="4"/>
      <c r="BF57" s="4"/>
      <c r="BG57" s="4"/>
      <c r="BH57" s="4"/>
      <c r="BI57" s="4">
        <f>SUM(BJ57:CR57)</f>
        <v>0</v>
      </c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</row>
    <row r="58" spans="1:96">
      <c r="A58"/>
      <c r="B58" s="4" t="s">
        <v>327</v>
      </c>
      <c r="C58" s="4" t="s">
        <v>328</v>
      </c>
      <c r="D58" t="s">
        <v>329</v>
      </c>
      <c r="E58" t="s">
        <v>166</v>
      </c>
      <c r="F58" t="s">
        <v>330</v>
      </c>
      <c r="G58" s="4" t="s">
        <v>119</v>
      </c>
      <c r="H58" s="4" t="s">
        <v>120</v>
      </c>
      <c r="I58" s="4">
        <v>22</v>
      </c>
      <c r="J58" s="4">
        <v>16</v>
      </c>
      <c r="K58">
        <v>0</v>
      </c>
      <c r="L58" s="5">
        <v>14.46</v>
      </c>
      <c r="M58" s="5">
        <v>0</v>
      </c>
      <c r="N58" s="5">
        <v>0</v>
      </c>
      <c r="O58" s="5">
        <v>0</v>
      </c>
      <c r="P58" s="5">
        <v>0</v>
      </c>
      <c r="Q58" s="5">
        <v>-3.5</v>
      </c>
      <c r="R58" s="5">
        <v>0</v>
      </c>
      <c r="S58" s="5">
        <f>IF(BM58+Y58&gt;0,ROUND((L58*(100-M58)/100*(100-N58)/100*(100-O58)/100*(100-P58)/100*(100-Q58)/100-R58)*Y58/(BM58+Y58),2),ROUND((L58*(100-M58)/100*(100-N58)/100*(100-O58)/100*(100-P58)/100*(100-Q58)/100-R58),2))</f>
        <v>14.97</v>
      </c>
      <c r="T58" s="5">
        <v>22.99</v>
      </c>
      <c r="U58" s="5">
        <f>ROUND(T58*(100/(100+I58))-S58,2)</f>
        <v>3.87</v>
      </c>
      <c r="V58" s="5">
        <f>IF(T58&lt;&gt;0,ROUND(U58/(T58*(100/(100+I58)))*100,2),0)</f>
        <v>20.54</v>
      </c>
      <c r="W58" s="5">
        <f>ROUND(U58*(Y58+BM58),2)</f>
        <v>116.1</v>
      </c>
      <c r="X58" s="5">
        <f>ROUND(S58*(Y58+BM58),2)</f>
        <v>449.1</v>
      </c>
      <c r="Y58" s="4">
        <f>SUM(Z58:BH58)</f>
        <v>30</v>
      </c>
      <c r="Z58" s="4"/>
      <c r="AA58" s="4"/>
      <c r="AB58" s="4"/>
      <c r="AC58" s="4">
        <v>1</v>
      </c>
      <c r="AD58" s="4">
        <v>1</v>
      </c>
      <c r="AE58" s="4">
        <v>4</v>
      </c>
      <c r="AF58" s="4">
        <v>1</v>
      </c>
      <c r="AG58" s="4"/>
      <c r="AH58" s="4">
        <v>1</v>
      </c>
      <c r="AI58" s="4"/>
      <c r="AJ58" s="4">
        <v>1</v>
      </c>
      <c r="AK58" s="4">
        <v>1</v>
      </c>
      <c r="AL58" s="4">
        <v>3</v>
      </c>
      <c r="AM58" s="4">
        <v>3</v>
      </c>
      <c r="AN58" s="4">
        <v>1</v>
      </c>
      <c r="AO58" s="4"/>
      <c r="AP58" s="4">
        <v>1</v>
      </c>
      <c r="AQ58" s="4">
        <v>3</v>
      </c>
      <c r="AR58" s="4"/>
      <c r="AS58" s="4"/>
      <c r="AT58" s="4">
        <v>2</v>
      </c>
      <c r="AU58" s="4"/>
      <c r="AV58" s="4"/>
      <c r="AW58" s="4">
        <v>1</v>
      </c>
      <c r="AX58" s="4">
        <v>1</v>
      </c>
      <c r="AY58" s="4">
        <v>2</v>
      </c>
      <c r="AZ58" s="4"/>
      <c r="BA58" s="4">
        <v>1</v>
      </c>
      <c r="BB58" s="4">
        <v>1</v>
      </c>
      <c r="BC58" s="4">
        <v>1</v>
      </c>
      <c r="BD58" s="4"/>
      <c r="BE58" s="4"/>
      <c r="BF58" s="4"/>
      <c r="BG58" s="4"/>
      <c r="BH58" s="4"/>
      <c r="BI58" s="4">
        <f>SUM(BJ58:CR58)</f>
        <v>0</v>
      </c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</row>
    <row r="59" spans="1:96">
      <c r="A59"/>
      <c r="B59" s="4" t="s">
        <v>331</v>
      </c>
      <c r="C59" s="4" t="s">
        <v>332</v>
      </c>
      <c r="D59" t="s">
        <v>333</v>
      </c>
      <c r="E59" t="s">
        <v>166</v>
      </c>
      <c r="F59" t="s">
        <v>334</v>
      </c>
      <c r="G59" s="4" t="s">
        <v>119</v>
      </c>
      <c r="H59" s="4" t="s">
        <v>120</v>
      </c>
      <c r="I59" s="4">
        <v>22</v>
      </c>
      <c r="J59" s="4">
        <v>16</v>
      </c>
      <c r="K59">
        <v>0</v>
      </c>
      <c r="L59" s="5">
        <v>47.78</v>
      </c>
      <c r="M59" s="5">
        <v>0</v>
      </c>
      <c r="N59" s="5">
        <v>0</v>
      </c>
      <c r="O59" s="5">
        <v>0</v>
      </c>
      <c r="P59" s="5">
        <v>0</v>
      </c>
      <c r="Q59" s="5">
        <v>-3.5</v>
      </c>
      <c r="R59" s="5">
        <v>0</v>
      </c>
      <c r="S59" s="5">
        <f>IF(BM59+Y59&gt;0,ROUND((L59*(100-M59)/100*(100-N59)/100*(100-O59)/100*(100-P59)/100*(100-Q59)/100-R59)*Y59/(BM59+Y59),2),ROUND((L59*(100-M59)/100*(100-N59)/100*(100-O59)/100*(100-P59)/100*(100-Q59)/100-R59),2))</f>
        <v>49.45</v>
      </c>
      <c r="T59" s="5">
        <v>74.99</v>
      </c>
      <c r="U59" s="5">
        <f>ROUND(T59*(100/(100+I59))-S59,2)</f>
        <v>12.02</v>
      </c>
      <c r="V59" s="5">
        <f>IF(T59&lt;&gt;0,ROUND(U59/(T59*(100/(100+I59)))*100,2),0)</f>
        <v>19.56</v>
      </c>
      <c r="W59" s="5">
        <f>ROUND(U59*(Y59+BM59),2)</f>
        <v>60.1</v>
      </c>
      <c r="X59" s="5">
        <f>ROUND(S59*(Y59+BM59),2)</f>
        <v>247.25</v>
      </c>
      <c r="Y59" s="4">
        <f>SUM(Z59:BH59)</f>
        <v>5</v>
      </c>
      <c r="Z59" s="4"/>
      <c r="AA59" s="4"/>
      <c r="AB59" s="4"/>
      <c r="AC59" s="4"/>
      <c r="AD59" s="4"/>
      <c r="AE59" s="4">
        <v>1</v>
      </c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>
        <v>1</v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>
        <v>1</v>
      </c>
      <c r="BB59" s="4"/>
      <c r="BC59" s="4">
        <v>2</v>
      </c>
      <c r="BD59" s="4"/>
      <c r="BE59" s="4"/>
      <c r="BF59" s="4"/>
      <c r="BG59" s="4"/>
      <c r="BH59" s="4"/>
      <c r="BI59" s="4">
        <f>SUM(BJ59:CR59)</f>
        <v>0</v>
      </c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</row>
    <row r="60" spans="1:96">
      <c r="A60"/>
      <c r="B60" s="4" t="s">
        <v>335</v>
      </c>
      <c r="C60" s="4" t="s">
        <v>336</v>
      </c>
      <c r="D60" t="s">
        <v>337</v>
      </c>
      <c r="E60" t="s">
        <v>135</v>
      </c>
      <c r="F60" t="s">
        <v>338</v>
      </c>
      <c r="G60" s="4" t="s">
        <v>119</v>
      </c>
      <c r="H60" s="4" t="s">
        <v>120</v>
      </c>
      <c r="I60" s="4">
        <v>22</v>
      </c>
      <c r="J60" s="4">
        <v>16</v>
      </c>
      <c r="K60">
        <v>0</v>
      </c>
      <c r="L60" s="5">
        <v>24.94</v>
      </c>
      <c r="M60" s="5">
        <v>0</v>
      </c>
      <c r="N60" s="5">
        <v>0</v>
      </c>
      <c r="O60" s="5">
        <v>0</v>
      </c>
      <c r="P60" s="5">
        <v>0</v>
      </c>
      <c r="Q60" s="5">
        <v>-3.5</v>
      </c>
      <c r="R60" s="5">
        <v>0</v>
      </c>
      <c r="S60" s="5">
        <f>IF(BM60+Y60&gt;0,ROUND((L60*(100-M60)/100*(100-N60)/100*(100-O60)/100*(100-P60)/100*(100-Q60)/100-R60)*Y60/(BM60+Y60),2),ROUND((L60*(100-M60)/100*(100-N60)/100*(100-O60)/100*(100-P60)/100*(100-Q60)/100-R60),2))</f>
        <v>25.81</v>
      </c>
      <c r="T60" s="5">
        <v>34.99</v>
      </c>
      <c r="U60" s="5">
        <f>ROUND(T60*(100/(100+I60))-S60,2)</f>
        <v>2.87</v>
      </c>
      <c r="V60" s="5">
        <f>IF(T60&lt;&gt;0,ROUND(U60/(T60*(100/(100+I60)))*100,2),0)</f>
        <v>10.01</v>
      </c>
      <c r="W60" s="5">
        <f>ROUND(U60*(Y60+BM60),2)</f>
        <v>8.61</v>
      </c>
      <c r="X60" s="5">
        <f>ROUND(S60*(Y60+BM60),2)</f>
        <v>77.43</v>
      </c>
      <c r="Y60" s="4">
        <f>SUM(Z60:BH60)</f>
        <v>3</v>
      </c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>
        <v>1</v>
      </c>
      <c r="AM60" s="4"/>
      <c r="AN60" s="4"/>
      <c r="AO60" s="4"/>
      <c r="AP60" s="4">
        <v>1</v>
      </c>
      <c r="AQ60" s="4"/>
      <c r="AR60" s="4"/>
      <c r="AS60" s="4"/>
      <c r="AT60" s="4"/>
      <c r="AU60" s="4"/>
      <c r="AV60" s="4"/>
      <c r="AW60" s="4">
        <v>1</v>
      </c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>
        <f>SUM(BJ60:CR60)</f>
        <v>0</v>
      </c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</row>
    <row r="61" spans="1:96">
      <c r="A61"/>
      <c r="B61" s="4" t="s">
        <v>339</v>
      </c>
      <c r="C61" s="4" t="s">
        <v>340</v>
      </c>
      <c r="D61" t="s">
        <v>341</v>
      </c>
      <c r="E61" t="s">
        <v>135</v>
      </c>
      <c r="F61" t="s">
        <v>342</v>
      </c>
      <c r="G61" s="4" t="s">
        <v>119</v>
      </c>
      <c r="H61" s="4" t="s">
        <v>120</v>
      </c>
      <c r="I61" s="4">
        <v>22</v>
      </c>
      <c r="J61" s="4">
        <v>16</v>
      </c>
      <c r="K61">
        <v>0</v>
      </c>
      <c r="L61" s="5">
        <v>12.58</v>
      </c>
      <c r="M61" s="5">
        <v>0</v>
      </c>
      <c r="N61" s="5">
        <v>0</v>
      </c>
      <c r="O61" s="5">
        <v>0</v>
      </c>
      <c r="P61" s="5">
        <v>0</v>
      </c>
      <c r="Q61" s="5">
        <v>-3.5</v>
      </c>
      <c r="R61" s="5">
        <v>0</v>
      </c>
      <c r="S61" s="5">
        <f>IF(BM61+Y61&gt;0,ROUND((L61*(100-M61)/100*(100-N61)/100*(100-O61)/100*(100-P61)/100*(100-Q61)/100-R61)*Y61/(BM61+Y61),2),ROUND((L61*(100-M61)/100*(100-N61)/100*(100-O61)/100*(100-P61)/100*(100-Q61)/100-R61),2))</f>
        <v>13.02</v>
      </c>
      <c r="T61" s="5">
        <v>19.99</v>
      </c>
      <c r="U61" s="5">
        <f>ROUND(T61*(100/(100+I61))-S61,2)</f>
        <v>3.37</v>
      </c>
      <c r="V61" s="5">
        <f>IF(T61&lt;&gt;0,ROUND(U61/(T61*(100/(100+I61)))*100,2),0)</f>
        <v>20.57</v>
      </c>
      <c r="W61" s="5">
        <f>ROUND(U61*(Y61+BM61),2)</f>
        <v>40.44</v>
      </c>
      <c r="X61" s="5">
        <f>ROUND(S61*(Y61+BM61),2)</f>
        <v>156.24</v>
      </c>
      <c r="Y61" s="4">
        <f>SUM(Z61:BH61)</f>
        <v>12</v>
      </c>
      <c r="Z61" s="4"/>
      <c r="AA61" s="4"/>
      <c r="AB61" s="4"/>
      <c r="AC61" s="4"/>
      <c r="AD61" s="4"/>
      <c r="AE61" s="4"/>
      <c r="AF61" s="4"/>
      <c r="AG61" s="4"/>
      <c r="AH61" s="4">
        <v>1</v>
      </c>
      <c r="AI61" s="4"/>
      <c r="AJ61" s="4">
        <v>1</v>
      </c>
      <c r="AK61" s="4"/>
      <c r="AL61" s="4">
        <v>1</v>
      </c>
      <c r="AM61" s="4"/>
      <c r="AN61" s="4">
        <v>1</v>
      </c>
      <c r="AO61" s="4">
        <v>3</v>
      </c>
      <c r="AP61" s="4"/>
      <c r="AQ61" s="4">
        <v>2</v>
      </c>
      <c r="AR61" s="4"/>
      <c r="AS61" s="4"/>
      <c r="AT61" s="4"/>
      <c r="AU61" s="4">
        <v>1</v>
      </c>
      <c r="AV61" s="4"/>
      <c r="AW61" s="4"/>
      <c r="AX61" s="4"/>
      <c r="AY61" s="4"/>
      <c r="AZ61" s="4">
        <v>1</v>
      </c>
      <c r="BA61" s="4"/>
      <c r="BB61" s="4"/>
      <c r="BC61" s="4">
        <v>1</v>
      </c>
      <c r="BD61" s="4"/>
      <c r="BE61" s="4"/>
      <c r="BF61" s="4"/>
      <c r="BG61" s="4"/>
      <c r="BH61" s="4"/>
      <c r="BI61" s="4">
        <f>SUM(BJ61:CR61)</f>
        <v>0</v>
      </c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</row>
    <row r="62" spans="1:96">
      <c r="A62"/>
      <c r="B62" s="4" t="s">
        <v>343</v>
      </c>
      <c r="C62" s="4" t="s">
        <v>344</v>
      </c>
      <c r="D62" t="s">
        <v>345</v>
      </c>
      <c r="E62" t="s">
        <v>166</v>
      </c>
      <c r="F62" t="s">
        <v>346</v>
      </c>
      <c r="G62" s="4" t="s">
        <v>119</v>
      </c>
      <c r="H62" s="4" t="s">
        <v>120</v>
      </c>
      <c r="I62" s="4">
        <v>22</v>
      </c>
      <c r="J62" s="4">
        <v>16</v>
      </c>
      <c r="K62">
        <v>0</v>
      </c>
      <c r="L62" s="5">
        <v>58.25</v>
      </c>
      <c r="M62" s="5">
        <v>0</v>
      </c>
      <c r="N62" s="5">
        <v>0</v>
      </c>
      <c r="O62" s="5">
        <v>0</v>
      </c>
      <c r="P62" s="5">
        <v>0</v>
      </c>
      <c r="Q62" s="5">
        <v>-3.5</v>
      </c>
      <c r="R62" s="5">
        <v>0</v>
      </c>
      <c r="S62" s="5">
        <f>IF(BM62+Y62&gt;0,ROUND((L62*(100-M62)/100*(100-N62)/100*(100-O62)/100*(100-P62)/100*(100-Q62)/100-R62)*Y62/(BM62+Y62),2),ROUND((L62*(100-M62)/100*(100-N62)/100*(100-O62)/100*(100-P62)/100*(100-Q62)/100-R62),2))</f>
        <v>60.29</v>
      </c>
      <c r="T62" s="5">
        <v>89.99</v>
      </c>
      <c r="U62" s="5">
        <f>ROUND(T62*(100/(100+I62))-S62,2)</f>
        <v>13.47</v>
      </c>
      <c r="V62" s="5">
        <f>IF(T62&lt;&gt;0,ROUND(U62/(T62*(100/(100+I62)))*100,2),0)</f>
        <v>18.26</v>
      </c>
      <c r="W62" s="5">
        <f>ROUND(U62*(Y62+BM62),2)</f>
        <v>26.94</v>
      </c>
      <c r="X62" s="5">
        <f>ROUND(S62*(Y62+BM62),2)</f>
        <v>120.58</v>
      </c>
      <c r="Y62" s="4">
        <f>SUM(Z62:BH62)</f>
        <v>2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>
        <v>1</v>
      </c>
      <c r="AN62" s="4"/>
      <c r="AO62" s="4"/>
      <c r="AP62" s="4"/>
      <c r="AQ62" s="4"/>
      <c r="AR62" s="4"/>
      <c r="AS62" s="4"/>
      <c r="AT62" s="4"/>
      <c r="AU62" s="4"/>
      <c r="AV62" s="4"/>
      <c r="AW62" s="4">
        <v>1</v>
      </c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>
        <f>SUM(BJ62:CR62)</f>
        <v>0</v>
      </c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</row>
    <row r="63" spans="1:96">
      <c r="A63"/>
      <c r="B63" s="4" t="s">
        <v>347</v>
      </c>
      <c r="C63" s="4" t="s">
        <v>348</v>
      </c>
      <c r="D63" t="s">
        <v>349</v>
      </c>
      <c r="E63" t="s">
        <v>135</v>
      </c>
      <c r="F63" t="s">
        <v>350</v>
      </c>
      <c r="G63" s="4" t="s">
        <v>119</v>
      </c>
      <c r="H63" s="4" t="s">
        <v>120</v>
      </c>
      <c r="I63" s="4">
        <v>22</v>
      </c>
      <c r="J63" s="4">
        <v>16</v>
      </c>
      <c r="K63">
        <v>0</v>
      </c>
      <c r="L63" s="5">
        <v>25.55</v>
      </c>
      <c r="M63" s="5">
        <v>0</v>
      </c>
      <c r="N63" s="5">
        <v>0</v>
      </c>
      <c r="O63" s="5">
        <v>0</v>
      </c>
      <c r="P63" s="5">
        <v>0</v>
      </c>
      <c r="Q63" s="5">
        <v>-3.5</v>
      </c>
      <c r="R63" s="5">
        <v>0</v>
      </c>
      <c r="S63" s="5">
        <f>IF(BM63+Y63&gt;0,ROUND((L63*(100-M63)/100*(100-N63)/100*(100-O63)/100*(100-P63)/100*(100-Q63)/100-R63)*Y63/(BM63+Y63),2),ROUND((L63*(100-M63)/100*(100-N63)/100*(100-O63)/100*(100-P63)/100*(100-Q63)/100-R63),2))</f>
        <v>26.44</v>
      </c>
      <c r="T63" s="5">
        <v>35.99</v>
      </c>
      <c r="U63" s="5">
        <f>ROUND(T63*(100/(100+I63))-S63,2)</f>
        <v>3.06</v>
      </c>
      <c r="V63" s="5">
        <f>IF(T63&lt;&gt;0,ROUND(U63/(T63*(100/(100+I63)))*100,2),0)</f>
        <v>10.37</v>
      </c>
      <c r="W63" s="5">
        <f>ROUND(U63*(Y63+BM63),2)</f>
        <v>15.3</v>
      </c>
      <c r="X63" s="5">
        <f>ROUND(S63*(Y63+BM63),2)</f>
        <v>132.2</v>
      </c>
      <c r="Y63" s="4">
        <f>SUM(Z63:BH63)</f>
        <v>5</v>
      </c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>
        <v>1</v>
      </c>
      <c r="AL63" s="4">
        <v>1</v>
      </c>
      <c r="AM63" s="4">
        <v>1</v>
      </c>
      <c r="AN63" s="4"/>
      <c r="AO63" s="4">
        <v>1</v>
      </c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>
        <v>1</v>
      </c>
      <c r="BB63" s="4"/>
      <c r="BC63" s="4"/>
      <c r="BD63" s="4"/>
      <c r="BE63" s="4"/>
      <c r="BF63" s="4"/>
      <c r="BG63" s="4"/>
      <c r="BH63" s="4"/>
      <c r="BI63" s="4">
        <f>SUM(BJ63:CR63)</f>
        <v>0</v>
      </c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</row>
    <row r="64" spans="1:96">
      <c r="A64"/>
      <c r="B64" s="4" t="s">
        <v>351</v>
      </c>
      <c r="C64" s="4" t="s">
        <v>352</v>
      </c>
      <c r="D64" t="s">
        <v>353</v>
      </c>
      <c r="E64" t="s">
        <v>135</v>
      </c>
      <c r="F64" t="s">
        <v>354</v>
      </c>
      <c r="G64" s="4" t="s">
        <v>119</v>
      </c>
      <c r="H64" s="4" t="s">
        <v>120</v>
      </c>
      <c r="I64" s="4">
        <v>22</v>
      </c>
      <c r="J64" s="4">
        <v>16</v>
      </c>
      <c r="K64">
        <v>0</v>
      </c>
      <c r="L64" s="5">
        <v>30.56</v>
      </c>
      <c r="M64" s="5">
        <v>0</v>
      </c>
      <c r="N64" s="5">
        <v>0</v>
      </c>
      <c r="O64" s="5">
        <v>0</v>
      </c>
      <c r="P64" s="5">
        <v>0</v>
      </c>
      <c r="Q64" s="5">
        <v>-3.5</v>
      </c>
      <c r="R64" s="5">
        <v>0</v>
      </c>
      <c r="S64" s="5">
        <f>IF(BM64+Y64&gt;0,ROUND((L64*(100-M64)/100*(100-N64)/100*(100-O64)/100*(100-P64)/100*(100-Q64)/100-R64)*Y64/(BM64+Y64),2),ROUND((L64*(100-M64)/100*(100-N64)/100*(100-O64)/100*(100-P64)/100*(100-Q64)/100-R64),2))</f>
        <v>31.63</v>
      </c>
      <c r="T64" s="5">
        <v>42.99</v>
      </c>
      <c r="U64" s="5">
        <f>ROUND(T64*(100/(100+I64))-S64,2)</f>
        <v>3.61</v>
      </c>
      <c r="V64" s="5">
        <f>IF(T64&lt;&gt;0,ROUND(U64/(T64*(100/(100+I64)))*100,2),0)</f>
        <v>10.24</v>
      </c>
      <c r="W64" s="5">
        <f>ROUND(U64*(Y64+BM64),2)</f>
        <v>3.61</v>
      </c>
      <c r="X64" s="5">
        <f>ROUND(S64*(Y64+BM64),2)</f>
        <v>31.63</v>
      </c>
      <c r="Y64" s="4">
        <f>SUM(Z64:BH64)</f>
        <v>1</v>
      </c>
      <c r="Z64" s="4"/>
      <c r="AA64" s="4"/>
      <c r="AB64" s="4"/>
      <c r="AC64" s="4"/>
      <c r="AD64" s="4"/>
      <c r="AE64" s="4"/>
      <c r="AF64" s="4"/>
      <c r="AG64" s="4"/>
      <c r="AH64" s="4"/>
      <c r="AI64" s="4">
        <v>1</v>
      </c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>
        <f>SUM(BJ64:CR64)</f>
        <v>0</v>
      </c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</row>
    <row r="65" spans="1:96">
      <c r="A65"/>
      <c r="B65" s="4" t="s">
        <v>355</v>
      </c>
      <c r="C65" s="4" t="s">
        <v>356</v>
      </c>
      <c r="D65" t="s">
        <v>357</v>
      </c>
      <c r="E65" t="s">
        <v>135</v>
      </c>
      <c r="F65" t="s">
        <v>358</v>
      </c>
      <c r="G65" s="4" t="s">
        <v>119</v>
      </c>
      <c r="H65" s="4" t="s">
        <v>120</v>
      </c>
      <c r="I65" s="4">
        <v>22</v>
      </c>
      <c r="J65" s="4">
        <v>16</v>
      </c>
      <c r="K65">
        <v>0</v>
      </c>
      <c r="L65" s="5">
        <v>23.28</v>
      </c>
      <c r="M65" s="5">
        <v>0</v>
      </c>
      <c r="N65" s="5">
        <v>0</v>
      </c>
      <c r="O65" s="5">
        <v>0</v>
      </c>
      <c r="P65" s="5">
        <v>0</v>
      </c>
      <c r="Q65" s="5">
        <v>-3.5</v>
      </c>
      <c r="R65" s="5">
        <v>0</v>
      </c>
      <c r="S65" s="5">
        <f>IF(BM65+Y65&gt;0,ROUND((L65*(100-M65)/100*(100-N65)/100*(100-O65)/100*(100-P65)/100*(100-Q65)/100-R65)*Y65/(BM65+Y65),2),ROUND((L65*(100-M65)/100*(100-N65)/100*(100-O65)/100*(100-P65)/100*(100-Q65)/100-R65),2))</f>
        <v>24.09</v>
      </c>
      <c r="T65" s="5">
        <v>34.99</v>
      </c>
      <c r="U65" s="5">
        <f>ROUND(T65*(100/(100+I65))-S65,2)</f>
        <v>4.59</v>
      </c>
      <c r="V65" s="5">
        <f>IF(T65&lt;&gt;0,ROUND(U65/(T65*(100/(100+I65)))*100,2),0)</f>
        <v>16</v>
      </c>
      <c r="W65" s="5">
        <f>ROUND(U65*(Y65+BM65),2)</f>
        <v>96.39</v>
      </c>
      <c r="X65" s="5">
        <f>ROUND(S65*(Y65+BM65),2)</f>
        <v>505.89</v>
      </c>
      <c r="Y65" s="4">
        <f>SUM(Z65:BH65)</f>
        <v>21</v>
      </c>
      <c r="Z65" s="4">
        <v>1</v>
      </c>
      <c r="AA65" s="4">
        <v>1</v>
      </c>
      <c r="AB65" s="4">
        <v>1</v>
      </c>
      <c r="AC65" s="4">
        <v>3</v>
      </c>
      <c r="AD65" s="4">
        <v>1</v>
      </c>
      <c r="AE65" s="4">
        <v>1</v>
      </c>
      <c r="AF65" s="4">
        <v>1</v>
      </c>
      <c r="AG65" s="4"/>
      <c r="AH65" s="4">
        <v>1</v>
      </c>
      <c r="AI65" s="4"/>
      <c r="AJ65" s="4"/>
      <c r="AK65" s="4"/>
      <c r="AL65" s="4"/>
      <c r="AM65" s="4">
        <v>2</v>
      </c>
      <c r="AN65" s="4"/>
      <c r="AO65" s="4"/>
      <c r="AP65" s="4">
        <v>1</v>
      </c>
      <c r="AQ65" s="4"/>
      <c r="AR65" s="4"/>
      <c r="AS65" s="4"/>
      <c r="AT65" s="4">
        <v>1</v>
      </c>
      <c r="AU65" s="4"/>
      <c r="AV65" s="4">
        <v>2</v>
      </c>
      <c r="AW65" s="4"/>
      <c r="AX65" s="4"/>
      <c r="AY65" s="4">
        <v>1</v>
      </c>
      <c r="AZ65" s="4"/>
      <c r="BA65" s="4">
        <v>1</v>
      </c>
      <c r="BB65" s="4"/>
      <c r="BC65" s="4">
        <v>1</v>
      </c>
      <c r="BD65" s="4">
        <v>1</v>
      </c>
      <c r="BE65" s="4">
        <v>1</v>
      </c>
      <c r="BF65" s="4"/>
      <c r="BG65" s="4"/>
      <c r="BH65" s="4"/>
      <c r="BI65" s="4">
        <f>SUM(BJ65:CR65)</f>
        <v>0</v>
      </c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</row>
    <row r="66" spans="1:96">
      <c r="A66"/>
      <c r="B66" s="4" t="s">
        <v>359</v>
      </c>
      <c r="C66" s="4" t="s">
        <v>360</v>
      </c>
      <c r="D66" t="s">
        <v>361</v>
      </c>
      <c r="E66" t="s">
        <v>135</v>
      </c>
      <c r="F66" t="s">
        <v>362</v>
      </c>
      <c r="G66" s="4" t="s">
        <v>119</v>
      </c>
      <c r="H66" s="4" t="s">
        <v>120</v>
      </c>
      <c r="I66" s="4">
        <v>22</v>
      </c>
      <c r="J66" s="4">
        <v>16</v>
      </c>
      <c r="K66">
        <v>0</v>
      </c>
      <c r="L66" s="5">
        <v>23.28</v>
      </c>
      <c r="M66" s="5">
        <v>0</v>
      </c>
      <c r="N66" s="5">
        <v>0</v>
      </c>
      <c r="O66" s="5">
        <v>0</v>
      </c>
      <c r="P66" s="5">
        <v>0</v>
      </c>
      <c r="Q66" s="5">
        <v>-3.5</v>
      </c>
      <c r="R66" s="5">
        <v>0</v>
      </c>
      <c r="S66" s="5">
        <f>IF(BM66+Y66&gt;0,ROUND((L66*(100-M66)/100*(100-N66)/100*(100-O66)/100*(100-P66)/100*(100-Q66)/100-R66)*Y66/(BM66+Y66),2),ROUND((L66*(100-M66)/100*(100-N66)/100*(100-O66)/100*(100-P66)/100*(100-Q66)/100-R66),2))</f>
        <v>24.09</v>
      </c>
      <c r="T66" s="5">
        <v>34.99</v>
      </c>
      <c r="U66" s="5">
        <f>ROUND(T66*(100/(100+I66))-S66,2)</f>
        <v>4.59</v>
      </c>
      <c r="V66" s="5">
        <f>IF(T66&lt;&gt;0,ROUND(U66/(T66*(100/(100+I66)))*100,2),0)</f>
        <v>16</v>
      </c>
      <c r="W66" s="5">
        <f>ROUND(U66*(Y66+BM66),2)</f>
        <v>4.59</v>
      </c>
      <c r="X66" s="5">
        <f>ROUND(S66*(Y66+BM66),2)</f>
        <v>24.09</v>
      </c>
      <c r="Y66" s="4">
        <f>SUM(Z66:BH66)</f>
        <v>1</v>
      </c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>
        <v>1</v>
      </c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>
        <f>SUM(BJ66:CR66)</f>
        <v>0</v>
      </c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</row>
    <row r="67" spans="1:96">
      <c r="A67"/>
      <c r="B67" s="4" t="s">
        <v>363</v>
      </c>
      <c r="C67" s="4" t="s">
        <v>364</v>
      </c>
      <c r="D67" t="s">
        <v>365</v>
      </c>
      <c r="E67" t="s">
        <v>117</v>
      </c>
      <c r="F67" t="s">
        <v>366</v>
      </c>
      <c r="G67" s="4" t="s">
        <v>119</v>
      </c>
      <c r="H67" s="4" t="s">
        <v>120</v>
      </c>
      <c r="I67" s="4">
        <v>22</v>
      </c>
      <c r="J67" s="4">
        <v>16</v>
      </c>
      <c r="K67">
        <v>0</v>
      </c>
      <c r="L67" s="5">
        <v>12.97</v>
      </c>
      <c r="M67" s="5">
        <v>0</v>
      </c>
      <c r="N67" s="5">
        <v>0</v>
      </c>
      <c r="O67" s="5">
        <v>0</v>
      </c>
      <c r="P67" s="5">
        <v>0</v>
      </c>
      <c r="Q67" s="5">
        <v>-3.5</v>
      </c>
      <c r="R67" s="5">
        <v>0</v>
      </c>
      <c r="S67" s="5">
        <f>IF(BM67+Y67&gt;0,ROUND((L67*(100-M67)/100*(100-N67)/100*(100-O67)/100*(100-P67)/100*(100-Q67)/100-R67)*Y67/(BM67+Y67),2),ROUND((L67*(100-M67)/100*(100-N67)/100*(100-O67)/100*(100-P67)/100*(100-Q67)/100-R67),2))</f>
        <v>13.42</v>
      </c>
      <c r="T67" s="5">
        <v>22.99</v>
      </c>
      <c r="U67" s="5">
        <f>ROUND(T67*(100/(100+I67))-S67,2)</f>
        <v>5.42</v>
      </c>
      <c r="V67" s="5">
        <f>IF(T67&lt;&gt;0,ROUND(U67/(T67*(100/(100+I67)))*100,2),0)</f>
        <v>28.76</v>
      </c>
      <c r="W67" s="5">
        <f>ROUND(U67*(Y67+BM67),2)</f>
        <v>10.84</v>
      </c>
      <c r="X67" s="5">
        <f>ROUND(S67*(Y67+BM67),2)</f>
        <v>26.84</v>
      </c>
      <c r="Y67" s="4">
        <f>SUM(Z67:BH67)</f>
        <v>2</v>
      </c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>
        <v>1</v>
      </c>
      <c r="AU67" s="4">
        <v>1</v>
      </c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>
        <f>SUM(BJ67:CR67)</f>
        <v>0</v>
      </c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</row>
    <row r="68" spans="1:96">
      <c r="A68" t="s">
        <v>367</v>
      </c>
      <c r="B68" s="4" t="s">
        <v>368</v>
      </c>
      <c r="C68" s="4" t="s">
        <v>369</v>
      </c>
      <c r="D68" t="s">
        <v>370</v>
      </c>
      <c r="E68" t="s">
        <v>117</v>
      </c>
      <c r="F68" t="s">
        <v>371</v>
      </c>
      <c r="G68" s="4" t="s">
        <v>119</v>
      </c>
      <c r="H68" s="4" t="s">
        <v>120</v>
      </c>
      <c r="I68" s="4">
        <v>22</v>
      </c>
      <c r="J68" s="4">
        <v>16</v>
      </c>
      <c r="K68">
        <v>0</v>
      </c>
      <c r="L68" s="5">
        <v>12.97</v>
      </c>
      <c r="M68" s="5">
        <v>0</v>
      </c>
      <c r="N68" s="5">
        <v>0</v>
      </c>
      <c r="O68" s="5">
        <v>0</v>
      </c>
      <c r="P68" s="5">
        <v>0</v>
      </c>
      <c r="Q68" s="5">
        <v>-3.5</v>
      </c>
      <c r="R68" s="5">
        <v>0</v>
      </c>
      <c r="S68" s="5">
        <f>IF(BM68+Y68&gt;0,ROUND((L68*(100-M68)/100*(100-N68)/100*(100-O68)/100*(100-P68)/100*(100-Q68)/100-R68)*Y68/(BM68+Y68),2),ROUND((L68*(100-M68)/100*(100-N68)/100*(100-O68)/100*(100-P68)/100*(100-Q68)/100-R68),2))</f>
        <v>13.42</v>
      </c>
      <c r="T68" s="5">
        <v>22.99</v>
      </c>
      <c r="U68" s="5">
        <f>ROUND(T68*(100/(100+I68))-S68,2)</f>
        <v>5.42</v>
      </c>
      <c r="V68" s="5">
        <f>IF(T68&lt;&gt;0,ROUND(U68/(T68*(100/(100+I68)))*100,2),0)</f>
        <v>28.76</v>
      </c>
      <c r="W68" s="5">
        <f>ROUND(U68*(Y68+BM68),2)</f>
        <v>21.68</v>
      </c>
      <c r="X68" s="5">
        <f>ROUND(S68*(Y68+BM68),2)</f>
        <v>53.68</v>
      </c>
      <c r="Y68" s="4">
        <f>SUM(Z68:BH68)</f>
        <v>4</v>
      </c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>
        <v>1</v>
      </c>
      <c r="AQ68" s="4"/>
      <c r="AR68" s="4"/>
      <c r="AS68" s="4"/>
      <c r="AT68" s="4">
        <v>1</v>
      </c>
      <c r="AU68" s="4">
        <v>1</v>
      </c>
      <c r="AV68" s="4"/>
      <c r="AW68" s="4">
        <v>1</v>
      </c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>
        <f>SUM(BJ68:CR68)</f>
        <v>0</v>
      </c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</row>
    <row r="69" spans="1:96">
      <c r="A69" t="s">
        <v>372</v>
      </c>
      <c r="B69" s="4" t="s">
        <v>373</v>
      </c>
      <c r="C69" s="4" t="s">
        <v>374</v>
      </c>
      <c r="D69" t="s">
        <v>375</v>
      </c>
      <c r="E69" t="s">
        <v>117</v>
      </c>
      <c r="F69" t="s">
        <v>376</v>
      </c>
      <c r="G69" s="4" t="s">
        <v>119</v>
      </c>
      <c r="H69" s="4" t="s">
        <v>120</v>
      </c>
      <c r="I69" s="4">
        <v>22</v>
      </c>
      <c r="J69" s="4">
        <v>16</v>
      </c>
      <c r="K69">
        <v>0</v>
      </c>
      <c r="L69" s="5">
        <v>12.97</v>
      </c>
      <c r="M69" s="5">
        <v>0</v>
      </c>
      <c r="N69" s="5">
        <v>0</v>
      </c>
      <c r="O69" s="5">
        <v>0</v>
      </c>
      <c r="P69" s="5">
        <v>0</v>
      </c>
      <c r="Q69" s="5">
        <v>-3.5</v>
      </c>
      <c r="R69" s="5">
        <v>0</v>
      </c>
      <c r="S69" s="5">
        <f>IF(BM69+Y69&gt;0,ROUND((L69*(100-M69)/100*(100-N69)/100*(100-O69)/100*(100-P69)/100*(100-Q69)/100-R69)*Y69/(BM69+Y69),2),ROUND((L69*(100-M69)/100*(100-N69)/100*(100-O69)/100*(100-P69)/100*(100-Q69)/100-R69),2))</f>
        <v>13.42</v>
      </c>
      <c r="T69" s="5">
        <v>22.99</v>
      </c>
      <c r="U69" s="5">
        <f>ROUND(T69*(100/(100+I69))-S69,2)</f>
        <v>5.42</v>
      </c>
      <c r="V69" s="5">
        <f>IF(T69&lt;&gt;0,ROUND(U69/(T69*(100/(100+I69)))*100,2),0)</f>
        <v>28.76</v>
      </c>
      <c r="W69" s="5">
        <f>ROUND(U69*(Y69+BM69),2)</f>
        <v>5.42</v>
      </c>
      <c r="X69" s="5">
        <f>ROUND(S69*(Y69+BM69),2)</f>
        <v>13.42</v>
      </c>
      <c r="Y69" s="4">
        <f>SUM(Z69:BH69)</f>
        <v>1</v>
      </c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>
        <v>1</v>
      </c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>
        <f>SUM(BJ69:CR69)</f>
        <v>0</v>
      </c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</row>
    <row r="70" spans="1:96">
      <c r="A70" t="s">
        <v>377</v>
      </c>
      <c r="B70" s="4" t="s">
        <v>378</v>
      </c>
      <c r="C70" s="4" t="s">
        <v>379</v>
      </c>
      <c r="D70" t="s">
        <v>380</v>
      </c>
      <c r="E70" t="s">
        <v>117</v>
      </c>
      <c r="F70" t="s">
        <v>381</v>
      </c>
      <c r="G70" s="4" t="s">
        <v>119</v>
      </c>
      <c r="H70" s="4" t="s">
        <v>120</v>
      </c>
      <c r="I70" s="4">
        <v>22</v>
      </c>
      <c r="J70" s="4">
        <v>16</v>
      </c>
      <c r="K70">
        <v>0</v>
      </c>
      <c r="L70" s="5">
        <v>11.2</v>
      </c>
      <c r="M70" s="5">
        <v>0</v>
      </c>
      <c r="N70" s="5">
        <v>0</v>
      </c>
      <c r="O70" s="5">
        <v>0</v>
      </c>
      <c r="P70" s="5">
        <v>0</v>
      </c>
      <c r="Q70" s="5">
        <v>-3.5</v>
      </c>
      <c r="R70" s="5">
        <v>0</v>
      </c>
      <c r="S70" s="5">
        <f>IF(BM70+Y70&gt;0,ROUND((L70*(100-M70)/100*(100-N70)/100*(100-O70)/100*(100-P70)/100*(100-Q70)/100-R70)*Y70/(BM70+Y70),2),ROUND((L70*(100-M70)/100*(100-N70)/100*(100-O70)/100*(100-P70)/100*(100-Q70)/100-R70),2))</f>
        <v>11.59</v>
      </c>
      <c r="T70" s="5">
        <v>19.99</v>
      </c>
      <c r="U70" s="5">
        <f>ROUND(T70*(100/(100+I70))-S70,2)</f>
        <v>4.8</v>
      </c>
      <c r="V70" s="5">
        <f>IF(T70&lt;&gt;0,ROUND(U70/(T70*(100/(100+I70)))*100,2),0)</f>
        <v>29.29</v>
      </c>
      <c r="W70" s="5">
        <f>ROUND(U70*(Y70+BM70),2)</f>
        <v>81.6</v>
      </c>
      <c r="X70" s="5">
        <f>ROUND(S70*(Y70+BM70),2)</f>
        <v>197.03</v>
      </c>
      <c r="Y70" s="4">
        <f>SUM(Z70:BH70)</f>
        <v>17</v>
      </c>
      <c r="Z70" s="4"/>
      <c r="AA70" s="4"/>
      <c r="AB70" s="4">
        <v>1</v>
      </c>
      <c r="AC70" s="4"/>
      <c r="AD70" s="4"/>
      <c r="AE70" s="4"/>
      <c r="AF70" s="4"/>
      <c r="AG70" s="4"/>
      <c r="AH70" s="4"/>
      <c r="AI70" s="4">
        <v>1</v>
      </c>
      <c r="AJ70" s="4"/>
      <c r="AK70" s="4"/>
      <c r="AL70" s="4">
        <v>2</v>
      </c>
      <c r="AM70" s="4">
        <v>1</v>
      </c>
      <c r="AN70" s="4">
        <v>1</v>
      </c>
      <c r="AO70" s="4">
        <v>1</v>
      </c>
      <c r="AP70" s="4"/>
      <c r="AQ70" s="4">
        <v>2</v>
      </c>
      <c r="AR70" s="4"/>
      <c r="AS70" s="4"/>
      <c r="AT70" s="4"/>
      <c r="AU70" s="4"/>
      <c r="AV70" s="4">
        <v>1</v>
      </c>
      <c r="AW70" s="4">
        <v>1</v>
      </c>
      <c r="AX70" s="4"/>
      <c r="AY70" s="4">
        <v>2</v>
      </c>
      <c r="AZ70" s="4"/>
      <c r="BA70" s="4">
        <v>2</v>
      </c>
      <c r="BB70" s="4">
        <v>2</v>
      </c>
      <c r="BC70" s="4"/>
      <c r="BD70" s="4"/>
      <c r="BE70" s="4"/>
      <c r="BF70" s="4"/>
      <c r="BG70" s="4"/>
      <c r="BH70" s="4"/>
      <c r="BI70" s="4">
        <f>SUM(BJ70:CR70)</f>
        <v>0</v>
      </c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</row>
    <row r="71" spans="1:96">
      <c r="A71" t="s">
        <v>382</v>
      </c>
      <c r="B71" s="4" t="s">
        <v>383</v>
      </c>
      <c r="C71" s="4" t="s">
        <v>384</v>
      </c>
      <c r="D71" t="s">
        <v>385</v>
      </c>
      <c r="E71" t="s">
        <v>117</v>
      </c>
      <c r="F71" t="s">
        <v>386</v>
      </c>
      <c r="G71" s="4" t="s">
        <v>119</v>
      </c>
      <c r="H71" s="4" t="s">
        <v>120</v>
      </c>
      <c r="I71" s="4">
        <v>22</v>
      </c>
      <c r="J71" s="4">
        <v>16</v>
      </c>
      <c r="K71">
        <v>0</v>
      </c>
      <c r="L71" s="5">
        <v>13.81</v>
      </c>
      <c r="M71" s="5">
        <v>0</v>
      </c>
      <c r="N71" s="5">
        <v>0</v>
      </c>
      <c r="O71" s="5">
        <v>0</v>
      </c>
      <c r="P71" s="5">
        <v>0</v>
      </c>
      <c r="Q71" s="5">
        <v>-3.5</v>
      </c>
      <c r="R71" s="5">
        <v>0</v>
      </c>
      <c r="S71" s="5">
        <f>IF(BM71+Y71&gt;0,ROUND((L71*(100-M71)/100*(100-N71)/100*(100-O71)/100*(100-P71)/100*(100-Q71)/100-R71)*Y71/(BM71+Y71),2),ROUND((L71*(100-M71)/100*(100-N71)/100*(100-O71)/100*(100-P71)/100*(100-Q71)/100-R71),2))</f>
        <v>14.29</v>
      </c>
      <c r="T71" s="5">
        <v>23.99</v>
      </c>
      <c r="U71" s="5">
        <f>ROUND(T71*(100/(100+I71))-S71,2)</f>
        <v>5.37</v>
      </c>
      <c r="V71" s="5">
        <f>IF(T71&lt;&gt;0,ROUND(U71/(T71*(100/(100+I71)))*100,2),0)</f>
        <v>27.31</v>
      </c>
      <c r="W71" s="5">
        <f>ROUND(U71*(Y71+BM71),2)</f>
        <v>16.11</v>
      </c>
      <c r="X71" s="5">
        <f>ROUND(S71*(Y71+BM71),2)</f>
        <v>42.87</v>
      </c>
      <c r="Y71" s="4">
        <f>SUM(Z71:BH71)</f>
        <v>3</v>
      </c>
      <c r="Z71" s="4"/>
      <c r="AA71" s="4"/>
      <c r="AB71" s="4">
        <v>1</v>
      </c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>
        <v>1</v>
      </c>
      <c r="AX71" s="4"/>
      <c r="AY71" s="4"/>
      <c r="AZ71" s="4"/>
      <c r="BA71" s="4">
        <v>1</v>
      </c>
      <c r="BB71" s="4"/>
      <c r="BC71" s="4"/>
      <c r="BD71" s="4"/>
      <c r="BE71" s="4"/>
      <c r="BF71" s="4"/>
      <c r="BG71" s="4"/>
      <c r="BH71" s="4"/>
      <c r="BI71" s="4">
        <f>SUM(BJ71:CR71)</f>
        <v>0</v>
      </c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</row>
    <row r="72" spans="1:96">
      <c r="A72" t="s">
        <v>387</v>
      </c>
      <c r="B72" s="4" t="s">
        <v>388</v>
      </c>
      <c r="C72" s="4" t="s">
        <v>389</v>
      </c>
      <c r="D72" t="s">
        <v>390</v>
      </c>
      <c r="E72" t="s">
        <v>117</v>
      </c>
      <c r="F72" t="s">
        <v>391</v>
      </c>
      <c r="G72" s="4" t="s">
        <v>119</v>
      </c>
      <c r="H72" s="4" t="s">
        <v>120</v>
      </c>
      <c r="I72" s="4">
        <v>22</v>
      </c>
      <c r="J72" s="4">
        <v>16</v>
      </c>
      <c r="K72">
        <v>0</v>
      </c>
      <c r="L72" s="5">
        <v>23.86</v>
      </c>
      <c r="M72" s="5">
        <v>0</v>
      </c>
      <c r="N72" s="5">
        <v>0</v>
      </c>
      <c r="O72" s="5">
        <v>0</v>
      </c>
      <c r="P72" s="5">
        <v>0</v>
      </c>
      <c r="Q72" s="5">
        <v>-3.5</v>
      </c>
      <c r="R72" s="5">
        <v>0</v>
      </c>
      <c r="S72" s="5">
        <f>IF(BM72+Y72&gt;0,ROUND((L72*(100-M72)/100*(100-N72)/100*(100-O72)/100*(100-P72)/100*(100-Q72)/100-R72)*Y72/(BM72+Y72),2),ROUND((L72*(100-M72)/100*(100-N72)/100*(100-O72)/100*(100-P72)/100*(100-Q72)/100-R72),2))</f>
        <v>24.7</v>
      </c>
      <c r="T72" s="5">
        <v>39.99</v>
      </c>
      <c r="U72" s="5">
        <f>ROUND(T72*(100/(100+I72))-S72,2)</f>
        <v>8.08</v>
      </c>
      <c r="V72" s="5">
        <f>IF(T72&lt;&gt;0,ROUND(U72/(T72*(100/(100+I72)))*100,2),0)</f>
        <v>24.65</v>
      </c>
      <c r="W72" s="5">
        <f>ROUND(U72*(Y72+BM72),2)</f>
        <v>64.64</v>
      </c>
      <c r="X72" s="5">
        <f>ROUND(S72*(Y72+BM72),2)</f>
        <v>197.6</v>
      </c>
      <c r="Y72" s="4">
        <f>SUM(Z72:BH72)</f>
        <v>8</v>
      </c>
      <c r="Z72" s="4"/>
      <c r="AA72" s="4"/>
      <c r="AB72" s="4">
        <v>1</v>
      </c>
      <c r="AC72" s="4"/>
      <c r="AD72" s="4">
        <v>1</v>
      </c>
      <c r="AE72" s="4">
        <v>1</v>
      </c>
      <c r="AF72" s="4">
        <v>1</v>
      </c>
      <c r="AG72" s="4"/>
      <c r="AH72" s="4"/>
      <c r="AI72" s="4"/>
      <c r="AJ72" s="4"/>
      <c r="AK72" s="4"/>
      <c r="AL72" s="4"/>
      <c r="AM72" s="4">
        <v>1</v>
      </c>
      <c r="AN72" s="4">
        <v>2</v>
      </c>
      <c r="AO72" s="4"/>
      <c r="AP72" s="4">
        <v>1</v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>
        <f>SUM(BJ72:CR72)</f>
        <v>0</v>
      </c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</row>
    <row r="73" spans="1:96">
      <c r="A73" t="s">
        <v>392</v>
      </c>
      <c r="B73" s="4" t="s">
        <v>393</v>
      </c>
      <c r="C73" s="4" t="s">
        <v>394</v>
      </c>
      <c r="D73" t="s">
        <v>395</v>
      </c>
      <c r="E73" t="s">
        <v>135</v>
      </c>
      <c r="F73" t="s">
        <v>396</v>
      </c>
      <c r="G73" s="4" t="s">
        <v>119</v>
      </c>
      <c r="H73" s="4" t="s">
        <v>120</v>
      </c>
      <c r="I73" s="4">
        <v>22</v>
      </c>
      <c r="J73" s="4">
        <v>16</v>
      </c>
      <c r="K73">
        <v>0</v>
      </c>
      <c r="L73" s="5">
        <v>12.08</v>
      </c>
      <c r="M73" s="5">
        <v>0</v>
      </c>
      <c r="N73" s="5">
        <v>0</v>
      </c>
      <c r="O73" s="5">
        <v>0</v>
      </c>
      <c r="P73" s="5">
        <v>0</v>
      </c>
      <c r="Q73" s="5">
        <v>-3.5</v>
      </c>
      <c r="R73" s="5">
        <v>0</v>
      </c>
      <c r="S73" s="5">
        <f>IF(BM73+Y73&gt;0,ROUND((L73*(100-M73)/100*(100-N73)/100*(100-O73)/100*(100-P73)/100*(100-Q73)/100-R73)*Y73/(BM73+Y73),2),ROUND((L73*(100-M73)/100*(100-N73)/100*(100-O73)/100*(100-P73)/100*(100-Q73)/100-R73),2))</f>
        <v>12.5</v>
      </c>
      <c r="T73" s="5">
        <v>17.99</v>
      </c>
      <c r="U73" s="5">
        <f>ROUND(T73*(100/(100+I73))-S73,2)</f>
        <v>2.25</v>
      </c>
      <c r="V73" s="5">
        <f>IF(T73&lt;&gt;0,ROUND(U73/(T73*(100/(100+I73)))*100,2),0)</f>
        <v>15.26</v>
      </c>
      <c r="W73" s="5">
        <f>ROUND(U73*(Y73+BM73),2)</f>
        <v>40.5</v>
      </c>
      <c r="X73" s="5">
        <f>ROUND(S73*(Y73+BM73),2)</f>
        <v>225</v>
      </c>
      <c r="Y73" s="4">
        <f>SUM(Z73:BH73)</f>
        <v>18</v>
      </c>
      <c r="Z73" s="4"/>
      <c r="AA73" s="4">
        <v>1</v>
      </c>
      <c r="AB73" s="4"/>
      <c r="AC73" s="4">
        <v>1</v>
      </c>
      <c r="AD73" s="4"/>
      <c r="AE73" s="4">
        <v>1</v>
      </c>
      <c r="AF73" s="4"/>
      <c r="AG73" s="4"/>
      <c r="AH73" s="4"/>
      <c r="AI73" s="4"/>
      <c r="AJ73" s="4"/>
      <c r="AK73" s="4"/>
      <c r="AL73" s="4">
        <v>1</v>
      </c>
      <c r="AM73" s="4">
        <v>1</v>
      </c>
      <c r="AN73" s="4">
        <v>3</v>
      </c>
      <c r="AO73" s="4">
        <v>2</v>
      </c>
      <c r="AP73" s="4">
        <v>1</v>
      </c>
      <c r="AQ73" s="4">
        <v>1</v>
      </c>
      <c r="AR73" s="4"/>
      <c r="AS73" s="4"/>
      <c r="AT73" s="4"/>
      <c r="AU73" s="4"/>
      <c r="AV73" s="4">
        <v>1</v>
      </c>
      <c r="AW73" s="4">
        <v>1</v>
      </c>
      <c r="AX73" s="4"/>
      <c r="AY73" s="4">
        <v>1</v>
      </c>
      <c r="AZ73" s="4"/>
      <c r="BA73" s="4"/>
      <c r="BB73" s="4">
        <v>1</v>
      </c>
      <c r="BC73" s="4"/>
      <c r="BD73" s="4">
        <v>1</v>
      </c>
      <c r="BE73" s="4">
        <v>1</v>
      </c>
      <c r="BF73" s="4"/>
      <c r="BG73" s="4"/>
      <c r="BH73" s="4"/>
      <c r="BI73" s="4">
        <f>SUM(BJ73:CR73)</f>
        <v>0</v>
      </c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</row>
    <row r="74" spans="1:96">
      <c r="A74" t="s">
        <v>397</v>
      </c>
      <c r="B74" s="4" t="s">
        <v>398</v>
      </c>
      <c r="C74" s="4" t="s">
        <v>399</v>
      </c>
      <c r="D74" t="s">
        <v>400</v>
      </c>
      <c r="E74" t="s">
        <v>135</v>
      </c>
      <c r="F74" t="s">
        <v>401</v>
      </c>
      <c r="G74" s="4" t="s">
        <v>119</v>
      </c>
      <c r="H74" s="4" t="s">
        <v>120</v>
      </c>
      <c r="I74" s="4">
        <v>22</v>
      </c>
      <c r="J74" s="4">
        <v>16</v>
      </c>
      <c r="K74">
        <v>0</v>
      </c>
      <c r="L74" s="5">
        <v>14.95</v>
      </c>
      <c r="M74" s="5">
        <v>0</v>
      </c>
      <c r="N74" s="5">
        <v>0</v>
      </c>
      <c r="O74" s="5">
        <v>0</v>
      </c>
      <c r="P74" s="5">
        <v>0</v>
      </c>
      <c r="Q74" s="5">
        <v>-3.5</v>
      </c>
      <c r="R74" s="5">
        <v>0</v>
      </c>
      <c r="S74" s="5">
        <f>IF(BM74+Y74&gt;0,ROUND((L74*(100-M74)/100*(100-N74)/100*(100-O74)/100*(100-P74)/100*(100-Q74)/100-R74)*Y74/(BM74+Y74),2),ROUND((L74*(100-M74)/100*(100-N74)/100*(100-O74)/100*(100-P74)/100*(100-Q74)/100-R74),2))</f>
        <v>15.47</v>
      </c>
      <c r="T74" s="5">
        <v>21.99</v>
      </c>
      <c r="U74" s="5">
        <f>ROUND(T74*(100/(100+I74))-S74,2)</f>
        <v>2.55</v>
      </c>
      <c r="V74" s="5">
        <f>IF(T74&lt;&gt;0,ROUND(U74/(T74*(100/(100+I74)))*100,2),0)</f>
        <v>14.15</v>
      </c>
      <c r="W74" s="5">
        <f>ROUND(U74*(Y74+BM74),2)</f>
        <v>22.95</v>
      </c>
      <c r="X74" s="5">
        <f>ROUND(S74*(Y74+BM74),2)</f>
        <v>139.23</v>
      </c>
      <c r="Y74" s="4">
        <f>SUM(Z74:BH74)</f>
        <v>9</v>
      </c>
      <c r="Z74" s="4">
        <v>1</v>
      </c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>
        <v>1</v>
      </c>
      <c r="AM74" s="4"/>
      <c r="AN74" s="4"/>
      <c r="AO74" s="4">
        <v>2</v>
      </c>
      <c r="AP74" s="4">
        <v>1</v>
      </c>
      <c r="AQ74" s="4">
        <v>1</v>
      </c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>
        <v>1</v>
      </c>
      <c r="BC74" s="4"/>
      <c r="BD74" s="4">
        <v>1</v>
      </c>
      <c r="BE74" s="4">
        <v>1</v>
      </c>
      <c r="BF74" s="4"/>
      <c r="BG74" s="4"/>
      <c r="BH74" s="4"/>
      <c r="BI74" s="4">
        <f>SUM(BJ74:CR74)</f>
        <v>0</v>
      </c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</row>
    <row r="75" spans="1:96">
      <c r="A75" t="s">
        <v>402</v>
      </c>
      <c r="B75" s="4" t="s">
        <v>403</v>
      </c>
      <c r="C75" s="4" t="s">
        <v>404</v>
      </c>
      <c r="D75" t="s">
        <v>405</v>
      </c>
      <c r="E75" t="s">
        <v>135</v>
      </c>
      <c r="F75" t="s">
        <v>406</v>
      </c>
      <c r="G75" s="4" t="s">
        <v>119</v>
      </c>
      <c r="H75" s="4" t="s">
        <v>120</v>
      </c>
      <c r="I75" s="4">
        <v>22</v>
      </c>
      <c r="J75" s="4">
        <v>16</v>
      </c>
      <c r="K75">
        <v>0</v>
      </c>
      <c r="L75" s="5">
        <v>25.61</v>
      </c>
      <c r="M75" s="5">
        <v>0</v>
      </c>
      <c r="N75" s="5">
        <v>0</v>
      </c>
      <c r="O75" s="5">
        <v>0</v>
      </c>
      <c r="P75" s="5">
        <v>0</v>
      </c>
      <c r="Q75" s="5">
        <v>-3.5</v>
      </c>
      <c r="R75" s="5">
        <v>0</v>
      </c>
      <c r="S75" s="5">
        <f>IF(BM75+Y75&gt;0,ROUND((L75*(100-M75)/100*(100-N75)/100*(100-O75)/100*(100-P75)/100*(100-Q75)/100-R75)*Y75/(BM75+Y75),2),ROUND((L75*(100-M75)/100*(100-N75)/100*(100-O75)/100*(100-P75)/100*(100-Q75)/100-R75),2))</f>
        <v>26.51</v>
      </c>
      <c r="T75" s="5">
        <v>35.99</v>
      </c>
      <c r="U75" s="5">
        <f>ROUND(T75*(100/(100+I75))-S75,2)</f>
        <v>2.99</v>
      </c>
      <c r="V75" s="5">
        <f>IF(T75&lt;&gt;0,ROUND(U75/(T75*(100/(100+I75)))*100,2),0)</f>
        <v>10.14</v>
      </c>
      <c r="W75" s="5">
        <f>ROUND(U75*(Y75+BM75),2)</f>
        <v>23.92</v>
      </c>
      <c r="X75" s="5">
        <f>ROUND(S75*(Y75+BM75),2)</f>
        <v>212.08</v>
      </c>
      <c r="Y75" s="4">
        <f>SUM(Z75:BH75)</f>
        <v>8</v>
      </c>
      <c r="Z75" s="4"/>
      <c r="AA75" s="4"/>
      <c r="AB75" s="4"/>
      <c r="AC75" s="4">
        <v>1</v>
      </c>
      <c r="AD75" s="4"/>
      <c r="AE75" s="4">
        <v>1</v>
      </c>
      <c r="AF75" s="4"/>
      <c r="AG75" s="4"/>
      <c r="AH75" s="4"/>
      <c r="AI75" s="4"/>
      <c r="AJ75" s="4"/>
      <c r="AK75" s="4">
        <v>1</v>
      </c>
      <c r="AL75" s="4"/>
      <c r="AM75" s="4">
        <v>1</v>
      </c>
      <c r="AN75" s="4"/>
      <c r="AO75" s="4"/>
      <c r="AP75" s="4"/>
      <c r="AQ75" s="4">
        <v>1</v>
      </c>
      <c r="AR75" s="4"/>
      <c r="AS75" s="4"/>
      <c r="AT75" s="4"/>
      <c r="AU75" s="4"/>
      <c r="AV75" s="4">
        <v>1</v>
      </c>
      <c r="AW75" s="4"/>
      <c r="AX75" s="4"/>
      <c r="AY75" s="4"/>
      <c r="AZ75" s="4"/>
      <c r="BA75" s="4"/>
      <c r="BB75" s="4">
        <v>1</v>
      </c>
      <c r="BC75" s="4"/>
      <c r="BD75" s="4"/>
      <c r="BE75" s="4">
        <v>1</v>
      </c>
      <c r="BF75" s="4"/>
      <c r="BG75" s="4"/>
      <c r="BH75" s="4"/>
      <c r="BI75" s="4">
        <f>SUM(BJ75:CR75)</f>
        <v>0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</row>
    <row r="76" spans="1:96">
      <c r="A76" t="s">
        <v>407</v>
      </c>
      <c r="B76" s="4" t="s">
        <v>408</v>
      </c>
      <c r="C76" s="4" t="s">
        <v>409</v>
      </c>
      <c r="D76" t="s">
        <v>410</v>
      </c>
      <c r="E76" t="s">
        <v>135</v>
      </c>
      <c r="F76" t="s">
        <v>411</v>
      </c>
      <c r="G76" s="4" t="s">
        <v>119</v>
      </c>
      <c r="H76" s="4" t="s">
        <v>120</v>
      </c>
      <c r="I76" s="4">
        <v>22</v>
      </c>
      <c r="J76" s="4">
        <v>16</v>
      </c>
      <c r="K76">
        <v>0</v>
      </c>
      <c r="L76" s="5">
        <v>29.2</v>
      </c>
      <c r="M76" s="5">
        <v>0</v>
      </c>
      <c r="N76" s="5">
        <v>0</v>
      </c>
      <c r="O76" s="5">
        <v>0</v>
      </c>
      <c r="P76" s="5">
        <v>0</v>
      </c>
      <c r="Q76" s="5">
        <v>-3.5</v>
      </c>
      <c r="R76" s="5">
        <v>0</v>
      </c>
      <c r="S76" s="5">
        <f>IF(BM76+Y76&gt;0,ROUND((L76*(100-M76)/100*(100-N76)/100*(100-O76)/100*(100-P76)/100*(100-Q76)/100-R76)*Y76/(BM76+Y76),2),ROUND((L76*(100-M76)/100*(100-N76)/100*(100-O76)/100*(100-P76)/100*(100-Q76)/100-R76),2))</f>
        <v>30.22</v>
      </c>
      <c r="T76" s="5">
        <v>40.99</v>
      </c>
      <c r="U76" s="5">
        <f>ROUND(T76*(100/(100+I76))-S76,2)</f>
        <v>3.38</v>
      </c>
      <c r="V76" s="5">
        <f>IF(T76&lt;&gt;0,ROUND(U76/(T76*(100/(100+I76)))*100,2),0)</f>
        <v>10.06</v>
      </c>
      <c r="W76" s="5">
        <f>ROUND(U76*(Y76+BM76),2)</f>
        <v>16.9</v>
      </c>
      <c r="X76" s="5">
        <f>ROUND(S76*(Y76+BM76),2)</f>
        <v>151.1</v>
      </c>
      <c r="Y76" s="4">
        <f>SUM(Z76:BH76)</f>
        <v>5</v>
      </c>
      <c r="Z76" s="4"/>
      <c r="AA76" s="4"/>
      <c r="AB76" s="4"/>
      <c r="AC76" s="4">
        <v>1</v>
      </c>
      <c r="AD76" s="4"/>
      <c r="AE76" s="4"/>
      <c r="AF76" s="4"/>
      <c r="AG76" s="4"/>
      <c r="AH76" s="4"/>
      <c r="AI76" s="4"/>
      <c r="AJ76" s="4"/>
      <c r="AK76" s="4"/>
      <c r="AL76" s="4">
        <v>1</v>
      </c>
      <c r="AM76" s="4"/>
      <c r="AN76" s="4">
        <v>1</v>
      </c>
      <c r="AO76" s="4"/>
      <c r="AP76" s="4"/>
      <c r="AQ76" s="4">
        <v>1</v>
      </c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>
        <v>1</v>
      </c>
      <c r="BC76" s="4"/>
      <c r="BD76" s="4"/>
      <c r="BE76" s="4"/>
      <c r="BF76" s="4"/>
      <c r="BG76" s="4"/>
      <c r="BH76" s="4"/>
      <c r="BI76" s="4">
        <f>SUM(BJ76:CR76)</f>
        <v>0</v>
      </c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</row>
    <row r="77" spans="1:96">
      <c r="A77" t="s">
        <v>412</v>
      </c>
      <c r="B77" s="4" t="s">
        <v>413</v>
      </c>
      <c r="C77" s="4" t="s">
        <v>414</v>
      </c>
      <c r="D77" t="s">
        <v>415</v>
      </c>
      <c r="E77" t="s">
        <v>166</v>
      </c>
      <c r="F77" t="s">
        <v>416</v>
      </c>
      <c r="G77" s="4" t="s">
        <v>119</v>
      </c>
      <c r="H77" s="4" t="s">
        <v>120</v>
      </c>
      <c r="I77" s="4">
        <v>22</v>
      </c>
      <c r="J77" s="4">
        <v>16</v>
      </c>
      <c r="K77">
        <v>0</v>
      </c>
      <c r="L77" s="5">
        <v>11.52</v>
      </c>
      <c r="M77" s="5">
        <v>0</v>
      </c>
      <c r="N77" s="5">
        <v>0</v>
      </c>
      <c r="O77" s="5">
        <v>0</v>
      </c>
      <c r="P77" s="5">
        <v>0</v>
      </c>
      <c r="Q77" s="5">
        <v>-3.5</v>
      </c>
      <c r="R77" s="5">
        <v>0</v>
      </c>
      <c r="S77" s="5">
        <f>IF(BM77+Y77&gt;0,ROUND((L77*(100-M77)/100*(100-N77)/100*(100-O77)/100*(100-P77)/100*(100-Q77)/100-R77)*Y77/(BM77+Y77),2),ROUND((L77*(100-M77)/100*(100-N77)/100*(100-O77)/100*(100-P77)/100*(100-Q77)/100-R77),2))</f>
        <v>11.92</v>
      </c>
      <c r="T77" s="5">
        <v>17.99</v>
      </c>
      <c r="U77" s="5">
        <f>ROUND(T77*(100/(100+I77))-S77,2)</f>
        <v>2.83</v>
      </c>
      <c r="V77" s="5">
        <f>IF(T77&lt;&gt;0,ROUND(U77/(T77*(100/(100+I77)))*100,2),0)</f>
        <v>19.19</v>
      </c>
      <c r="W77" s="5">
        <f>ROUND(U77*(Y77+BM77),2)</f>
        <v>8.49</v>
      </c>
      <c r="X77" s="5">
        <f>ROUND(S77*(Y77+BM77),2)</f>
        <v>35.76</v>
      </c>
      <c r="Y77" s="4">
        <f>SUM(Z77:BH77)</f>
        <v>3</v>
      </c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>
        <v>1</v>
      </c>
      <c r="AN77" s="4"/>
      <c r="AO77" s="4"/>
      <c r="AP77" s="4">
        <v>1</v>
      </c>
      <c r="AQ77" s="4">
        <v>1</v>
      </c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>
        <f>SUM(BJ77:CR77)</f>
        <v>0</v>
      </c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</row>
    <row r="78" spans="1:96">
      <c r="A78" t="s">
        <v>417</v>
      </c>
      <c r="B78" s="4" t="s">
        <v>418</v>
      </c>
      <c r="C78" s="4" t="s">
        <v>419</v>
      </c>
      <c r="D78" t="s">
        <v>420</v>
      </c>
      <c r="E78" t="s">
        <v>166</v>
      </c>
      <c r="F78" t="s">
        <v>416</v>
      </c>
      <c r="G78" s="4" t="s">
        <v>119</v>
      </c>
      <c r="H78" s="4" t="s">
        <v>120</v>
      </c>
      <c r="I78" s="4">
        <v>22</v>
      </c>
      <c r="J78" s="4">
        <v>16</v>
      </c>
      <c r="K78">
        <v>0</v>
      </c>
      <c r="L78" s="5">
        <v>21.63</v>
      </c>
      <c r="M78" s="5">
        <v>0</v>
      </c>
      <c r="N78" s="5">
        <v>0</v>
      </c>
      <c r="O78" s="5">
        <v>0</v>
      </c>
      <c r="P78" s="5">
        <v>0</v>
      </c>
      <c r="Q78" s="5">
        <v>-3.5</v>
      </c>
      <c r="R78" s="5">
        <v>0</v>
      </c>
      <c r="S78" s="5">
        <f>IF(BM78+Y78&gt;0,ROUND((L78*(100-M78)/100*(100-N78)/100*(100-O78)/100*(100-P78)/100*(100-Q78)/100-R78)*Y78/(BM78+Y78),2),ROUND((L78*(100-M78)/100*(100-N78)/100*(100-O78)/100*(100-P78)/100*(100-Q78)/100-R78),2))</f>
        <v>22.39</v>
      </c>
      <c r="T78" s="5">
        <v>34.99</v>
      </c>
      <c r="U78" s="5">
        <f>ROUND(T78*(100/(100+I78))-S78,2)</f>
        <v>6.29</v>
      </c>
      <c r="V78" s="5">
        <f>IF(T78&lt;&gt;0,ROUND(U78/(T78*(100/(100+I78)))*100,2),0)</f>
        <v>21.93</v>
      </c>
      <c r="W78" s="5">
        <f>ROUND(U78*(Y78+BM78),2)</f>
        <v>25.16</v>
      </c>
      <c r="X78" s="5">
        <f>ROUND(S78*(Y78+BM78),2)</f>
        <v>89.56</v>
      </c>
      <c r="Y78" s="4">
        <f>SUM(Z78:BH78)</f>
        <v>4</v>
      </c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>
        <v>1</v>
      </c>
      <c r="AN78" s="4"/>
      <c r="AO78" s="4"/>
      <c r="AP78" s="4">
        <v>2</v>
      </c>
      <c r="AQ78" s="4">
        <v>1</v>
      </c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>
        <f>SUM(BJ78:CR78)</f>
        <v>0</v>
      </c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</row>
    <row r="79" spans="1:96">
      <c r="A79" t="s">
        <v>421</v>
      </c>
      <c r="B79" s="4" t="s">
        <v>422</v>
      </c>
      <c r="C79" s="4" t="s">
        <v>423</v>
      </c>
      <c r="D79" t="s">
        <v>424</v>
      </c>
      <c r="E79" t="s">
        <v>166</v>
      </c>
      <c r="F79" t="s">
        <v>425</v>
      </c>
      <c r="G79" s="4" t="s">
        <v>119</v>
      </c>
      <c r="H79" s="4" t="s">
        <v>120</v>
      </c>
      <c r="I79" s="4">
        <v>22</v>
      </c>
      <c r="J79" s="4">
        <v>16</v>
      </c>
      <c r="K79">
        <v>0</v>
      </c>
      <c r="L79" s="5">
        <v>23.62</v>
      </c>
      <c r="M79" s="5">
        <v>0</v>
      </c>
      <c r="N79" s="5">
        <v>0</v>
      </c>
      <c r="O79" s="5">
        <v>0</v>
      </c>
      <c r="P79" s="5">
        <v>0</v>
      </c>
      <c r="Q79" s="5">
        <v>-3.5</v>
      </c>
      <c r="R79" s="5">
        <v>0</v>
      </c>
      <c r="S79" s="5">
        <f>IF(BM79+Y79&gt;0,ROUND((L79*(100-M79)/100*(100-N79)/100*(100-O79)/100*(100-P79)/100*(100-Q79)/100-R79)*Y79/(BM79+Y79),2),ROUND((L79*(100-M79)/100*(100-N79)/100*(100-O79)/100*(100-P79)/100*(100-Q79)/100-R79),2))</f>
        <v>24.45</v>
      </c>
      <c r="T79" s="5">
        <v>37.99</v>
      </c>
      <c r="U79" s="5">
        <f>ROUND(T79*(100/(100+I79))-S79,2)</f>
        <v>6.69</v>
      </c>
      <c r="V79" s="5">
        <f>IF(T79&lt;&gt;0,ROUND(U79/(T79*(100/(100+I79)))*100,2),0)</f>
        <v>21.48</v>
      </c>
      <c r="W79" s="5">
        <f>ROUND(U79*(Y79+BM79),2)</f>
        <v>26.76</v>
      </c>
      <c r="X79" s="5">
        <f>ROUND(S79*(Y79+BM79),2)</f>
        <v>97.8</v>
      </c>
      <c r="Y79" s="4">
        <f>SUM(Z79:BH79)</f>
        <v>4</v>
      </c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>
        <v>1</v>
      </c>
      <c r="AQ79" s="4">
        <v>1</v>
      </c>
      <c r="AR79" s="4"/>
      <c r="AS79" s="4"/>
      <c r="AT79" s="4">
        <v>1</v>
      </c>
      <c r="AU79" s="4"/>
      <c r="AV79" s="4"/>
      <c r="AW79" s="4"/>
      <c r="AX79" s="4"/>
      <c r="AY79" s="4">
        <v>1</v>
      </c>
      <c r="AZ79" s="4"/>
      <c r="BA79" s="4"/>
      <c r="BB79" s="4"/>
      <c r="BC79" s="4"/>
      <c r="BD79" s="4"/>
      <c r="BE79" s="4"/>
      <c r="BF79" s="4"/>
      <c r="BG79" s="4"/>
      <c r="BH79" s="4"/>
      <c r="BI79" s="4">
        <f>SUM(BJ79:CR79)</f>
        <v>0</v>
      </c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</row>
    <row r="80" spans="1:96">
      <c r="A80" t="s">
        <v>426</v>
      </c>
      <c r="B80" s="4" t="s">
        <v>427</v>
      </c>
      <c r="C80" s="4" t="s">
        <v>428</v>
      </c>
      <c r="D80" t="s">
        <v>429</v>
      </c>
      <c r="E80" t="s">
        <v>117</v>
      </c>
      <c r="F80" t="s">
        <v>426</v>
      </c>
      <c r="G80" s="4" t="s">
        <v>119</v>
      </c>
      <c r="H80" s="4" t="s">
        <v>120</v>
      </c>
      <c r="I80" s="4">
        <v>22</v>
      </c>
      <c r="J80" s="4">
        <v>16</v>
      </c>
      <c r="K80">
        <v>0</v>
      </c>
      <c r="L80" s="5">
        <v>26.63</v>
      </c>
      <c r="M80" s="5">
        <v>0</v>
      </c>
      <c r="N80" s="5">
        <v>0</v>
      </c>
      <c r="O80" s="5">
        <v>0</v>
      </c>
      <c r="P80" s="5">
        <v>0</v>
      </c>
      <c r="Q80" s="5">
        <v>-3.5</v>
      </c>
      <c r="R80" s="5">
        <v>0</v>
      </c>
      <c r="S80" s="5">
        <f>IF(BM80+Y80&gt;0,ROUND((L80*(100-M80)/100*(100-N80)/100*(100-O80)/100*(100-P80)/100*(100-Q80)/100-R80)*Y80/(BM80+Y80),2),ROUND((L80*(100-M80)/100*(100-N80)/100*(100-O80)/100*(100-P80)/100*(100-Q80)/100-R80),2))</f>
        <v>27.56</v>
      </c>
      <c r="T80" s="5">
        <v>45.99</v>
      </c>
      <c r="U80" s="5">
        <f>ROUND(T80*(100/(100+I80))-S80,2)</f>
        <v>10.14</v>
      </c>
      <c r="V80" s="5">
        <f>IF(T80&lt;&gt;0,ROUND(U80/(T80*(100/(100+I80)))*100,2),0)</f>
        <v>26.9</v>
      </c>
      <c r="W80" s="5">
        <f>ROUND(U80*(Y80+BM80),2)</f>
        <v>111.54</v>
      </c>
      <c r="X80" s="5">
        <f>ROUND(S80*(Y80+BM80),2)</f>
        <v>303.16</v>
      </c>
      <c r="Y80" s="4">
        <f>SUM(Z80:BH80)</f>
        <v>11</v>
      </c>
      <c r="Z80" s="4"/>
      <c r="AA80" s="4"/>
      <c r="AB80" s="4"/>
      <c r="AC80" s="4">
        <v>1</v>
      </c>
      <c r="AD80" s="4">
        <v>1</v>
      </c>
      <c r="AE80" s="4"/>
      <c r="AF80" s="4"/>
      <c r="AG80" s="4"/>
      <c r="AH80" s="4"/>
      <c r="AI80" s="4"/>
      <c r="AJ80" s="4"/>
      <c r="AK80" s="4"/>
      <c r="AL80" s="4">
        <v>2</v>
      </c>
      <c r="AM80" s="4"/>
      <c r="AN80" s="4"/>
      <c r="AO80" s="4"/>
      <c r="AP80" s="4">
        <v>1</v>
      </c>
      <c r="AQ80" s="4"/>
      <c r="AR80" s="4">
        <v>2</v>
      </c>
      <c r="AS80" s="4"/>
      <c r="AT80" s="4">
        <v>1</v>
      </c>
      <c r="AU80" s="4"/>
      <c r="AV80" s="4">
        <v>1</v>
      </c>
      <c r="AW80" s="4">
        <v>1</v>
      </c>
      <c r="AX80" s="4"/>
      <c r="AY80" s="4"/>
      <c r="AZ80" s="4"/>
      <c r="BA80" s="4"/>
      <c r="BB80" s="4"/>
      <c r="BC80" s="4"/>
      <c r="BD80" s="4">
        <v>1</v>
      </c>
      <c r="BE80" s="4"/>
      <c r="BF80" s="4"/>
      <c r="BG80" s="4"/>
      <c r="BH80" s="4"/>
      <c r="BI80" s="4">
        <f>SUM(BJ80:CR80)</f>
        <v>0</v>
      </c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</row>
    <row r="81" spans="1:96">
      <c r="A81" t="s">
        <v>430</v>
      </c>
      <c r="B81" s="4" t="s">
        <v>431</v>
      </c>
      <c r="C81" s="4" t="s">
        <v>432</v>
      </c>
      <c r="D81" t="s">
        <v>433</v>
      </c>
      <c r="E81" t="s">
        <v>166</v>
      </c>
      <c r="F81" t="s">
        <v>434</v>
      </c>
      <c r="G81" s="4" t="s">
        <v>119</v>
      </c>
      <c r="H81" s="4" t="s">
        <v>120</v>
      </c>
      <c r="I81" s="4">
        <v>22</v>
      </c>
      <c r="J81" s="4">
        <v>16</v>
      </c>
      <c r="K81">
        <v>0</v>
      </c>
      <c r="L81" s="5">
        <v>8.57</v>
      </c>
      <c r="M81" s="5">
        <v>0</v>
      </c>
      <c r="N81" s="5">
        <v>0</v>
      </c>
      <c r="O81" s="5">
        <v>0</v>
      </c>
      <c r="P81" s="5">
        <v>0</v>
      </c>
      <c r="Q81" s="5">
        <v>-3.5</v>
      </c>
      <c r="R81" s="5">
        <v>0</v>
      </c>
      <c r="S81" s="5">
        <f>IF(BM81+Y81&gt;0,ROUND((L81*(100-M81)/100*(100-N81)/100*(100-O81)/100*(100-P81)/100*(100-Q81)/100-R81)*Y81/(BM81+Y81),2),ROUND((L81*(100-M81)/100*(100-N81)/100*(100-O81)/100*(100-P81)/100*(100-Q81)/100-R81),2))</f>
        <v>8.87</v>
      </c>
      <c r="T81" s="5">
        <v>13.99</v>
      </c>
      <c r="U81" s="5">
        <f>ROUND(T81*(100/(100+I81))-S81,2)</f>
        <v>2.6</v>
      </c>
      <c r="V81" s="5">
        <f>IF(T81&lt;&gt;0,ROUND(U81/(T81*(100/(100+I81)))*100,2),0)</f>
        <v>22.67</v>
      </c>
      <c r="W81" s="5">
        <f>ROUND(U81*(Y81+BM81),2)</f>
        <v>39</v>
      </c>
      <c r="X81" s="5">
        <f>ROUND(S81*(Y81+BM81),2)</f>
        <v>133.05</v>
      </c>
      <c r="Y81" s="4">
        <f>SUM(Z81:BH81)</f>
        <v>15</v>
      </c>
      <c r="Z81" s="4"/>
      <c r="AA81" s="4"/>
      <c r="AB81" s="4"/>
      <c r="AC81" s="4"/>
      <c r="AD81" s="4"/>
      <c r="AE81" s="4">
        <v>2</v>
      </c>
      <c r="AF81" s="4"/>
      <c r="AG81" s="4"/>
      <c r="AH81" s="4">
        <v>1</v>
      </c>
      <c r="AI81" s="4"/>
      <c r="AJ81" s="4">
        <v>1</v>
      </c>
      <c r="AK81" s="4"/>
      <c r="AL81" s="4"/>
      <c r="AM81" s="4">
        <v>1</v>
      </c>
      <c r="AN81" s="4"/>
      <c r="AO81" s="4"/>
      <c r="AP81" s="4"/>
      <c r="AQ81" s="4">
        <v>1</v>
      </c>
      <c r="AR81" s="4">
        <v>1</v>
      </c>
      <c r="AS81" s="4"/>
      <c r="AT81" s="4">
        <v>1</v>
      </c>
      <c r="AU81" s="4"/>
      <c r="AV81" s="4"/>
      <c r="AW81" s="4"/>
      <c r="AX81" s="4">
        <v>2</v>
      </c>
      <c r="AY81" s="4">
        <v>1</v>
      </c>
      <c r="AZ81" s="4"/>
      <c r="BA81" s="4"/>
      <c r="BB81" s="4">
        <v>3</v>
      </c>
      <c r="BC81" s="4"/>
      <c r="BD81" s="4">
        <v>1</v>
      </c>
      <c r="BE81" s="4"/>
      <c r="BF81" s="4"/>
      <c r="BG81" s="4"/>
      <c r="BH81" s="4"/>
      <c r="BI81" s="4">
        <f>SUM(BJ81:CR81)</f>
        <v>0</v>
      </c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</row>
    <row r="82" spans="1:96">
      <c r="A82" t="s">
        <v>435</v>
      </c>
      <c r="B82" s="4" t="s">
        <v>436</v>
      </c>
      <c r="C82" s="4" t="s">
        <v>437</v>
      </c>
      <c r="D82" t="s">
        <v>438</v>
      </c>
      <c r="E82" t="s">
        <v>166</v>
      </c>
      <c r="F82" t="s">
        <v>434</v>
      </c>
      <c r="G82" s="4" t="s">
        <v>119</v>
      </c>
      <c r="H82" s="4" t="s">
        <v>120</v>
      </c>
      <c r="I82" s="4">
        <v>22</v>
      </c>
      <c r="J82" s="4">
        <v>16</v>
      </c>
      <c r="K82">
        <v>0</v>
      </c>
      <c r="L82" s="5">
        <v>26.21</v>
      </c>
      <c r="M82" s="5">
        <v>0</v>
      </c>
      <c r="N82" s="5">
        <v>0</v>
      </c>
      <c r="O82" s="5">
        <v>0</v>
      </c>
      <c r="P82" s="5">
        <v>0</v>
      </c>
      <c r="Q82" s="5">
        <v>-3.5</v>
      </c>
      <c r="R82" s="5">
        <v>0</v>
      </c>
      <c r="S82" s="5">
        <f>IF(BM82+Y82&gt;0,ROUND((L82*(100-M82)/100*(100-N82)/100*(100-O82)/100*(100-P82)/100*(100-Q82)/100-R82)*Y82/(BM82+Y82),2),ROUND((L82*(100-M82)/100*(100-N82)/100*(100-O82)/100*(100-P82)/100*(100-Q82)/100-R82),2))</f>
        <v>27.13</v>
      </c>
      <c r="T82" s="5">
        <v>39.99</v>
      </c>
      <c r="U82" s="5">
        <f>ROUND(T82*(100/(100+I82))-S82,2)</f>
        <v>5.65</v>
      </c>
      <c r="V82" s="5">
        <f>IF(T82&lt;&gt;0,ROUND(U82/(T82*(100/(100+I82)))*100,2),0)</f>
        <v>17.24</v>
      </c>
      <c r="W82" s="5">
        <f>ROUND(U82*(Y82+BM82),2)</f>
        <v>141.25</v>
      </c>
      <c r="X82" s="5">
        <f>ROUND(S82*(Y82+BM82),2)</f>
        <v>678.25</v>
      </c>
      <c r="Y82" s="4">
        <f>SUM(Z82:BH82)</f>
        <v>25</v>
      </c>
      <c r="Z82" s="4"/>
      <c r="AA82" s="4">
        <v>1</v>
      </c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/>
      <c r="AH82" s="4"/>
      <c r="AI82" s="4">
        <v>1</v>
      </c>
      <c r="AJ82" s="4"/>
      <c r="AK82" s="4">
        <v>1</v>
      </c>
      <c r="AL82" s="4"/>
      <c r="AM82" s="4"/>
      <c r="AN82" s="4">
        <v>2</v>
      </c>
      <c r="AO82" s="4">
        <v>1</v>
      </c>
      <c r="AP82" s="4">
        <v>1</v>
      </c>
      <c r="AQ82" s="4">
        <v>1</v>
      </c>
      <c r="AR82" s="4"/>
      <c r="AS82" s="4"/>
      <c r="AT82" s="4">
        <v>1</v>
      </c>
      <c r="AU82" s="4">
        <v>2</v>
      </c>
      <c r="AV82" s="4">
        <v>1</v>
      </c>
      <c r="AW82" s="4"/>
      <c r="AX82" s="4"/>
      <c r="AY82" s="4">
        <v>1</v>
      </c>
      <c r="AZ82" s="4">
        <v>3</v>
      </c>
      <c r="BA82" s="4">
        <v>1</v>
      </c>
      <c r="BB82" s="4">
        <v>1</v>
      </c>
      <c r="BC82" s="4"/>
      <c r="BD82" s="4">
        <v>1</v>
      </c>
      <c r="BE82" s="4">
        <v>1</v>
      </c>
      <c r="BF82" s="4"/>
      <c r="BG82" s="4"/>
      <c r="BH82" s="4"/>
      <c r="BI82" s="4">
        <f>SUM(BJ82:CR82)</f>
        <v>0</v>
      </c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</row>
    <row r="83" spans="1:96">
      <c r="A83" t="s">
        <v>439</v>
      </c>
      <c r="B83" s="4" t="s">
        <v>440</v>
      </c>
      <c r="C83" s="4" t="s">
        <v>441</v>
      </c>
      <c r="D83" t="s">
        <v>442</v>
      </c>
      <c r="E83" t="s">
        <v>166</v>
      </c>
      <c r="F83" t="s">
        <v>443</v>
      </c>
      <c r="G83" s="4" t="s">
        <v>119</v>
      </c>
      <c r="H83" s="4" t="s">
        <v>120</v>
      </c>
      <c r="I83" s="4">
        <v>22</v>
      </c>
      <c r="J83" s="4">
        <v>16</v>
      </c>
      <c r="K83">
        <v>0</v>
      </c>
      <c r="L83" s="5">
        <v>48.43</v>
      </c>
      <c r="M83" s="5">
        <v>0</v>
      </c>
      <c r="N83" s="5">
        <v>0</v>
      </c>
      <c r="O83" s="5">
        <v>0</v>
      </c>
      <c r="P83" s="5">
        <v>0</v>
      </c>
      <c r="Q83" s="5">
        <v>-3.5</v>
      </c>
      <c r="R83" s="5">
        <v>0</v>
      </c>
      <c r="S83" s="5">
        <f>IF(BM83+Y83&gt;0,ROUND((L83*(100-M83)/100*(100-N83)/100*(100-O83)/100*(100-P83)/100*(100-Q83)/100-R83)*Y83/(BM83+Y83),2),ROUND((L83*(100-M83)/100*(100-N83)/100*(100-O83)/100*(100-P83)/100*(100-Q83)/100-R83),2))</f>
        <v>50.13</v>
      </c>
      <c r="T83" s="5">
        <v>75.99</v>
      </c>
      <c r="U83" s="5">
        <f>ROUND(T83*(100/(100+I83))-S83,2)</f>
        <v>12.16</v>
      </c>
      <c r="V83" s="5">
        <f>IF(T83&lt;&gt;0,ROUND(U83/(T83*(100/(100+I83)))*100,2),0)</f>
        <v>19.52</v>
      </c>
      <c r="W83" s="5">
        <f>ROUND(U83*(Y83+BM83),2)</f>
        <v>48.64</v>
      </c>
      <c r="X83" s="5">
        <f>ROUND(S83*(Y83+BM83),2)</f>
        <v>200.52</v>
      </c>
      <c r="Y83" s="4">
        <f>SUM(Z83:BH83)</f>
        <v>4</v>
      </c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>
        <v>1</v>
      </c>
      <c r="AN83" s="4"/>
      <c r="AO83" s="4"/>
      <c r="AP83" s="4"/>
      <c r="AQ83" s="4"/>
      <c r="AR83" s="4"/>
      <c r="AS83" s="4"/>
      <c r="AT83" s="4"/>
      <c r="AU83" s="4">
        <v>1</v>
      </c>
      <c r="AV83" s="4">
        <v>1</v>
      </c>
      <c r="AW83" s="4"/>
      <c r="AX83" s="4"/>
      <c r="AY83" s="4">
        <v>1</v>
      </c>
      <c r="AZ83" s="4"/>
      <c r="BA83" s="4"/>
      <c r="BB83" s="4"/>
      <c r="BC83" s="4"/>
      <c r="BD83" s="4"/>
      <c r="BE83" s="4"/>
      <c r="BF83" s="4"/>
      <c r="BG83" s="4"/>
      <c r="BH83" s="4"/>
      <c r="BI83" s="4">
        <f>SUM(BJ83:CR83)</f>
        <v>0</v>
      </c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</row>
    <row r="84" spans="1:96">
      <c r="A84" t="s">
        <v>444</v>
      </c>
      <c r="B84" s="4" t="s">
        <v>445</v>
      </c>
      <c r="C84" s="4" t="s">
        <v>446</v>
      </c>
      <c r="D84" t="s">
        <v>447</v>
      </c>
      <c r="E84" t="s">
        <v>166</v>
      </c>
      <c r="F84" t="s">
        <v>448</v>
      </c>
      <c r="G84" s="4" t="s">
        <v>119</v>
      </c>
      <c r="H84" s="4" t="s">
        <v>120</v>
      </c>
      <c r="I84" s="4">
        <v>22</v>
      </c>
      <c r="J84" s="4">
        <v>16</v>
      </c>
      <c r="K84">
        <v>0</v>
      </c>
      <c r="L84" s="5">
        <v>15.77</v>
      </c>
      <c r="M84" s="5">
        <v>0</v>
      </c>
      <c r="N84" s="5">
        <v>0</v>
      </c>
      <c r="O84" s="5">
        <v>0</v>
      </c>
      <c r="P84" s="5">
        <v>0</v>
      </c>
      <c r="Q84" s="5">
        <v>-3.5</v>
      </c>
      <c r="R84" s="5">
        <v>0</v>
      </c>
      <c r="S84" s="5">
        <f>IF(BM84+Y84&gt;0,ROUND((L84*(100-M84)/100*(100-N84)/100*(100-O84)/100*(100-P84)/100*(100-Q84)/100-R84)*Y84/(BM84+Y84),2),ROUND((L84*(100-M84)/100*(100-N84)/100*(100-O84)/100*(100-P84)/100*(100-Q84)/100-R84),2))</f>
        <v>16.32</v>
      </c>
      <c r="T84" s="5">
        <v>24.99</v>
      </c>
      <c r="U84" s="5">
        <f>ROUND(T84*(100/(100+I84))-S84,2)</f>
        <v>4.16</v>
      </c>
      <c r="V84" s="5">
        <f>IF(T84&lt;&gt;0,ROUND(U84/(T84*(100/(100+I84)))*100,2),0)</f>
        <v>20.31</v>
      </c>
      <c r="W84" s="5">
        <f>ROUND(U84*(Y84+BM84),2)</f>
        <v>4.16</v>
      </c>
      <c r="X84" s="5">
        <f>ROUND(S84*(Y84+BM84),2)</f>
        <v>16.32</v>
      </c>
      <c r="Y84" s="4">
        <f>SUM(Z84:BH84)</f>
        <v>1</v>
      </c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>
        <v>1</v>
      </c>
      <c r="AZ84" s="4"/>
      <c r="BA84" s="4"/>
      <c r="BB84" s="4"/>
      <c r="BC84" s="4"/>
      <c r="BD84" s="4"/>
      <c r="BE84" s="4"/>
      <c r="BF84" s="4"/>
      <c r="BG84" s="4"/>
      <c r="BH84" s="4"/>
      <c r="BI84" s="4">
        <f>SUM(BJ84:CR84)</f>
        <v>0</v>
      </c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</row>
    <row r="85" spans="1:96">
      <c r="A85" t="s">
        <v>449</v>
      </c>
      <c r="B85" s="4" t="s">
        <v>450</v>
      </c>
      <c r="C85" s="4" t="s">
        <v>451</v>
      </c>
      <c r="D85" t="s">
        <v>452</v>
      </c>
      <c r="E85" t="s">
        <v>135</v>
      </c>
      <c r="F85" t="s">
        <v>453</v>
      </c>
      <c r="G85" s="4" t="s">
        <v>119</v>
      </c>
      <c r="H85" s="4" t="s">
        <v>120</v>
      </c>
      <c r="I85" s="4">
        <v>22</v>
      </c>
      <c r="J85" s="4">
        <v>16</v>
      </c>
      <c r="K85">
        <v>0</v>
      </c>
      <c r="L85" s="5">
        <v>10.53</v>
      </c>
      <c r="M85" s="5">
        <v>0</v>
      </c>
      <c r="N85" s="5">
        <v>0</v>
      </c>
      <c r="O85" s="5">
        <v>0</v>
      </c>
      <c r="P85" s="5">
        <v>0</v>
      </c>
      <c r="Q85" s="5">
        <v>-3.5</v>
      </c>
      <c r="R85" s="5">
        <v>0</v>
      </c>
      <c r="S85" s="5">
        <f>IF(BM85+Y85&gt;0,ROUND((L85*(100-M85)/100*(100-N85)/100*(100-O85)/100*(100-P85)/100*(100-Q85)/100-R85)*Y85/(BM85+Y85),2),ROUND((L85*(100-M85)/100*(100-N85)/100*(100-O85)/100*(100-P85)/100*(100-Q85)/100-R85),2))</f>
        <v>10.9</v>
      </c>
      <c r="T85" s="5">
        <v>15.99</v>
      </c>
      <c r="U85" s="5">
        <f>ROUND(T85*(100/(100+I85))-S85,2)</f>
        <v>2.21</v>
      </c>
      <c r="V85" s="5">
        <f>IF(T85&lt;&gt;0,ROUND(U85/(T85*(100/(100+I85)))*100,2),0)</f>
        <v>16.86</v>
      </c>
      <c r="W85" s="5">
        <f>ROUND(U85*(Y85+BM85),2)</f>
        <v>106.08</v>
      </c>
      <c r="X85" s="5">
        <f>ROUND(S85*(Y85+BM85),2)</f>
        <v>523.2</v>
      </c>
      <c r="Y85" s="4">
        <f>SUM(Z85:BH85)</f>
        <v>48</v>
      </c>
      <c r="Z85" s="4"/>
      <c r="AA85" s="4">
        <v>2</v>
      </c>
      <c r="AB85" s="4">
        <v>1</v>
      </c>
      <c r="AC85" s="4">
        <v>6</v>
      </c>
      <c r="AD85" s="4">
        <v>2</v>
      </c>
      <c r="AE85" s="4">
        <v>1</v>
      </c>
      <c r="AF85" s="4">
        <v>4</v>
      </c>
      <c r="AG85" s="4"/>
      <c r="AH85" s="4"/>
      <c r="AI85" s="4">
        <v>2</v>
      </c>
      <c r="AJ85" s="4"/>
      <c r="AK85" s="4">
        <v>1</v>
      </c>
      <c r="AL85" s="4"/>
      <c r="AM85" s="4"/>
      <c r="AN85" s="4">
        <v>2</v>
      </c>
      <c r="AO85" s="4">
        <v>1</v>
      </c>
      <c r="AP85" s="4">
        <v>3</v>
      </c>
      <c r="AQ85" s="4">
        <v>1</v>
      </c>
      <c r="AR85" s="4"/>
      <c r="AS85" s="4"/>
      <c r="AT85" s="4">
        <v>5</v>
      </c>
      <c r="AU85" s="4">
        <v>4</v>
      </c>
      <c r="AV85" s="4">
        <v>4</v>
      </c>
      <c r="AW85" s="4"/>
      <c r="AX85" s="4">
        <v>1</v>
      </c>
      <c r="AY85" s="4">
        <v>2</v>
      </c>
      <c r="AZ85" s="4">
        <v>3</v>
      </c>
      <c r="BA85" s="4"/>
      <c r="BB85" s="4"/>
      <c r="BC85" s="4">
        <v>1</v>
      </c>
      <c r="BD85" s="4">
        <v>1</v>
      </c>
      <c r="BE85" s="4">
        <v>1</v>
      </c>
      <c r="BF85" s="4"/>
      <c r="BG85" s="4"/>
      <c r="BH85" s="4"/>
      <c r="BI85" s="4">
        <f>SUM(BJ85:CR85)</f>
        <v>0</v>
      </c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</row>
    <row r="86" spans="1:96">
      <c r="A86" t="s">
        <v>454</v>
      </c>
      <c r="B86" s="4" t="s">
        <v>455</v>
      </c>
      <c r="C86" s="4" t="s">
        <v>456</v>
      </c>
      <c r="D86" t="s">
        <v>457</v>
      </c>
      <c r="E86" t="s">
        <v>135</v>
      </c>
      <c r="F86" t="s">
        <v>458</v>
      </c>
      <c r="G86" s="4" t="s">
        <v>119</v>
      </c>
      <c r="H86" s="4" t="s">
        <v>120</v>
      </c>
      <c r="I86" s="4">
        <v>22</v>
      </c>
      <c r="J86" s="4">
        <v>16</v>
      </c>
      <c r="K86">
        <v>0</v>
      </c>
      <c r="L86" s="5">
        <v>12.76</v>
      </c>
      <c r="M86" s="5">
        <v>0</v>
      </c>
      <c r="N86" s="5">
        <v>0</v>
      </c>
      <c r="O86" s="5">
        <v>0</v>
      </c>
      <c r="P86" s="5">
        <v>0</v>
      </c>
      <c r="Q86" s="5">
        <v>-3.5</v>
      </c>
      <c r="R86" s="5">
        <v>0</v>
      </c>
      <c r="S86" s="5">
        <f>IF(BM86+Y86&gt;0,ROUND((L86*(100-M86)/100*(100-N86)/100*(100-O86)/100*(100-P86)/100*(100-Q86)/100-R86)*Y86/(BM86+Y86),2),ROUND((L86*(100-M86)/100*(100-N86)/100*(100-O86)/100*(100-P86)/100*(100-Q86)/100-R86),2))</f>
        <v>13.21</v>
      </c>
      <c r="T86" s="5">
        <v>18.99</v>
      </c>
      <c r="U86" s="5">
        <f>ROUND(T86*(100/(100+I86))-S86,2)</f>
        <v>2.36</v>
      </c>
      <c r="V86" s="5">
        <f>IF(T86&lt;&gt;0,ROUND(U86/(T86*(100/(100+I86)))*100,2),0)</f>
        <v>15.16</v>
      </c>
      <c r="W86" s="5">
        <f>ROUND(U86*(Y86+BM86),2)</f>
        <v>35.4</v>
      </c>
      <c r="X86" s="5">
        <f>ROUND(S86*(Y86+BM86),2)</f>
        <v>198.15</v>
      </c>
      <c r="Y86" s="4">
        <f>SUM(Z86:BH86)</f>
        <v>15</v>
      </c>
      <c r="Z86" s="4"/>
      <c r="AA86" s="4"/>
      <c r="AB86" s="4"/>
      <c r="AC86" s="4">
        <v>1</v>
      </c>
      <c r="AD86" s="4"/>
      <c r="AE86" s="4"/>
      <c r="AF86" s="4">
        <v>1</v>
      </c>
      <c r="AG86" s="4"/>
      <c r="AH86" s="4"/>
      <c r="AI86" s="4">
        <v>1</v>
      </c>
      <c r="AJ86" s="4"/>
      <c r="AK86" s="4"/>
      <c r="AL86" s="4">
        <v>1</v>
      </c>
      <c r="AM86" s="4"/>
      <c r="AN86" s="4"/>
      <c r="AO86" s="4"/>
      <c r="AP86" s="4">
        <v>3</v>
      </c>
      <c r="AQ86" s="4"/>
      <c r="AR86" s="4"/>
      <c r="AS86" s="4"/>
      <c r="AT86" s="4">
        <v>2</v>
      </c>
      <c r="AU86" s="4">
        <v>1</v>
      </c>
      <c r="AV86" s="4"/>
      <c r="AW86" s="4"/>
      <c r="AX86" s="4">
        <v>1</v>
      </c>
      <c r="AY86" s="4">
        <v>2</v>
      </c>
      <c r="AZ86" s="4"/>
      <c r="BA86" s="4">
        <v>1</v>
      </c>
      <c r="BB86" s="4"/>
      <c r="BC86" s="4">
        <v>1</v>
      </c>
      <c r="BD86" s="4"/>
      <c r="BE86" s="4"/>
      <c r="BF86" s="4"/>
      <c r="BG86" s="4"/>
      <c r="BH86" s="4"/>
      <c r="BI86" s="4">
        <f>SUM(BJ86:CR86)</f>
        <v>0</v>
      </c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</row>
    <row r="87" spans="1:96">
      <c r="A87" t="s">
        <v>459</v>
      </c>
      <c r="B87" s="4" t="s">
        <v>460</v>
      </c>
      <c r="C87" s="4" t="s">
        <v>461</v>
      </c>
      <c r="D87" t="s">
        <v>462</v>
      </c>
      <c r="E87" t="s">
        <v>135</v>
      </c>
      <c r="F87" t="s">
        <v>463</v>
      </c>
      <c r="G87" s="4" t="s">
        <v>119</v>
      </c>
      <c r="H87" s="4" t="s">
        <v>120</v>
      </c>
      <c r="I87" s="4">
        <v>22</v>
      </c>
      <c r="J87" s="4">
        <v>16</v>
      </c>
      <c r="K87">
        <v>0</v>
      </c>
      <c r="L87" s="5">
        <v>21.39</v>
      </c>
      <c r="M87" s="5">
        <v>0</v>
      </c>
      <c r="N87" s="5">
        <v>0</v>
      </c>
      <c r="O87" s="5">
        <v>0</v>
      </c>
      <c r="P87" s="5">
        <v>0</v>
      </c>
      <c r="Q87" s="5">
        <v>-3.5</v>
      </c>
      <c r="R87" s="5">
        <v>0</v>
      </c>
      <c r="S87" s="5">
        <f>IF(BM87+Y87&gt;0,ROUND((L87*(100-M87)/100*(100-N87)/100*(100-O87)/100*(100-P87)/100*(100-Q87)/100-R87)*Y87/(BM87+Y87),2),ROUND((L87*(100-M87)/100*(100-N87)/100*(100-O87)/100*(100-P87)/100*(100-Q87)/100-R87),2))</f>
        <v>22.14</v>
      </c>
      <c r="T87" s="5">
        <v>34.99</v>
      </c>
      <c r="U87" s="5">
        <f>ROUND(T87*(100/(100+I87))-S87,2)</f>
        <v>6.54</v>
      </c>
      <c r="V87" s="5">
        <f>IF(T87&lt;&gt;0,ROUND(U87/(T87*(100/(100+I87)))*100,2),0)</f>
        <v>22.8</v>
      </c>
      <c r="W87" s="5">
        <f>ROUND(U87*(Y87+BM87),2)</f>
        <v>255.06</v>
      </c>
      <c r="X87" s="5">
        <f>ROUND(S87*(Y87+BM87),2)</f>
        <v>863.46</v>
      </c>
      <c r="Y87" s="4">
        <f>SUM(Z87:BH87)</f>
        <v>39</v>
      </c>
      <c r="Z87" s="4"/>
      <c r="AA87" s="4"/>
      <c r="AB87" s="4"/>
      <c r="AC87" s="4">
        <v>4</v>
      </c>
      <c r="AD87" s="4"/>
      <c r="AE87" s="4">
        <v>4</v>
      </c>
      <c r="AF87" s="4"/>
      <c r="AG87" s="4"/>
      <c r="AH87" s="4"/>
      <c r="AI87" s="4">
        <v>3</v>
      </c>
      <c r="AJ87" s="4"/>
      <c r="AK87" s="4">
        <v>1</v>
      </c>
      <c r="AL87" s="4">
        <v>1</v>
      </c>
      <c r="AM87" s="4">
        <v>4</v>
      </c>
      <c r="AN87" s="4">
        <v>1</v>
      </c>
      <c r="AO87" s="4">
        <v>1</v>
      </c>
      <c r="AP87" s="4"/>
      <c r="AQ87" s="4">
        <v>2</v>
      </c>
      <c r="AR87" s="4"/>
      <c r="AS87" s="4"/>
      <c r="AT87" s="4">
        <v>4</v>
      </c>
      <c r="AU87" s="4"/>
      <c r="AV87" s="4">
        <v>5</v>
      </c>
      <c r="AW87" s="4"/>
      <c r="AX87" s="4"/>
      <c r="AY87" s="4">
        <v>1</v>
      </c>
      <c r="AZ87" s="4"/>
      <c r="BA87" s="4">
        <v>2</v>
      </c>
      <c r="BB87" s="4">
        <v>2</v>
      </c>
      <c r="BC87" s="4">
        <v>3</v>
      </c>
      <c r="BD87" s="4">
        <v>1</v>
      </c>
      <c r="BE87" s="4"/>
      <c r="BF87" s="4"/>
      <c r="BG87" s="4"/>
      <c r="BH87" s="4"/>
      <c r="BI87" s="4">
        <f>SUM(BJ87:CR87)</f>
        <v>0</v>
      </c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</row>
    <row r="88" spans="1:96">
      <c r="A88" t="s">
        <v>464</v>
      </c>
      <c r="B88" s="4" t="s">
        <v>465</v>
      </c>
      <c r="C88" s="4" t="s">
        <v>466</v>
      </c>
      <c r="D88" t="s">
        <v>467</v>
      </c>
      <c r="E88" t="s">
        <v>135</v>
      </c>
      <c r="F88" t="s">
        <v>468</v>
      </c>
      <c r="G88" s="4" t="s">
        <v>119</v>
      </c>
      <c r="H88" s="4" t="s">
        <v>120</v>
      </c>
      <c r="I88" s="4">
        <v>22</v>
      </c>
      <c r="J88" s="4">
        <v>16</v>
      </c>
      <c r="K88">
        <v>0</v>
      </c>
      <c r="L88" s="5">
        <v>21.39</v>
      </c>
      <c r="M88" s="5">
        <v>0</v>
      </c>
      <c r="N88" s="5">
        <v>0</v>
      </c>
      <c r="O88" s="5">
        <v>0</v>
      </c>
      <c r="P88" s="5">
        <v>0</v>
      </c>
      <c r="Q88" s="5">
        <v>-3.5</v>
      </c>
      <c r="R88" s="5">
        <v>0</v>
      </c>
      <c r="S88" s="5">
        <f>IF(BM88+Y88&gt;0,ROUND((L88*(100-M88)/100*(100-N88)/100*(100-O88)/100*(100-P88)/100*(100-Q88)/100-R88)*Y88/(BM88+Y88),2),ROUND((L88*(100-M88)/100*(100-N88)/100*(100-O88)/100*(100-P88)/100*(100-Q88)/100-R88),2))</f>
        <v>22.14</v>
      </c>
      <c r="T88" s="5">
        <v>34.99</v>
      </c>
      <c r="U88" s="5">
        <f>ROUND(T88*(100/(100+I88))-S88,2)</f>
        <v>6.54</v>
      </c>
      <c r="V88" s="5">
        <f>IF(T88&lt;&gt;0,ROUND(U88/(T88*(100/(100+I88)))*100,2),0)</f>
        <v>22.8</v>
      </c>
      <c r="W88" s="5">
        <f>ROUND(U88*(Y88+BM88),2)</f>
        <v>32.7</v>
      </c>
      <c r="X88" s="5">
        <f>ROUND(S88*(Y88+BM88),2)</f>
        <v>110.7</v>
      </c>
      <c r="Y88" s="4">
        <f>SUM(Z88:BH88)</f>
        <v>5</v>
      </c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>
        <v>2</v>
      </c>
      <c r="AN88" s="4"/>
      <c r="AO88" s="4"/>
      <c r="AP88" s="4"/>
      <c r="AQ88" s="4">
        <v>2</v>
      </c>
      <c r="AR88" s="4"/>
      <c r="AS88" s="4"/>
      <c r="AT88" s="4"/>
      <c r="AU88" s="4"/>
      <c r="AV88" s="4">
        <v>1</v>
      </c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>
        <f>SUM(BJ88:CR88)</f>
        <v>0</v>
      </c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</row>
    <row r="89" spans="1:96">
      <c r="A89" t="s">
        <v>469</v>
      </c>
      <c r="B89" s="4" t="s">
        <v>470</v>
      </c>
      <c r="C89" s="4" t="s">
        <v>471</v>
      </c>
      <c r="D89" t="s">
        <v>472</v>
      </c>
      <c r="E89" t="s">
        <v>166</v>
      </c>
      <c r="F89" t="s">
        <v>469</v>
      </c>
      <c r="G89" s="4" t="s">
        <v>119</v>
      </c>
      <c r="H89" s="4" t="s">
        <v>120</v>
      </c>
      <c r="I89" s="4">
        <v>22</v>
      </c>
      <c r="J89" s="4">
        <v>16</v>
      </c>
      <c r="K89">
        <v>0</v>
      </c>
      <c r="L89" s="5">
        <v>6.54</v>
      </c>
      <c r="M89" s="5">
        <v>0</v>
      </c>
      <c r="N89" s="5">
        <v>0</v>
      </c>
      <c r="O89" s="5">
        <v>0</v>
      </c>
      <c r="P89" s="5">
        <v>0</v>
      </c>
      <c r="Q89" s="5">
        <v>-3.5</v>
      </c>
      <c r="R89" s="5">
        <v>0</v>
      </c>
      <c r="S89" s="5">
        <f>IF(BM89+Y89&gt;0,ROUND((L89*(100-M89)/100*(100-N89)/100*(100-O89)/100*(100-P89)/100*(100-Q89)/100-R89)*Y89/(BM89+Y89),2),ROUND((L89*(100-M89)/100*(100-N89)/100*(100-O89)/100*(100-P89)/100*(100-Q89)/100-R89),2))</f>
        <v>6.77</v>
      </c>
      <c r="T89" s="5">
        <v>9.99</v>
      </c>
      <c r="U89" s="5">
        <f>ROUND(T89*(100/(100+I89))-S89,2)</f>
        <v>1.42</v>
      </c>
      <c r="V89" s="5">
        <f>IF(T89&lt;&gt;0,ROUND(U89/(T89*(100/(100+I89)))*100,2),0)</f>
        <v>17.34</v>
      </c>
      <c r="W89" s="5">
        <f>ROUND(U89*(Y89+BM89),2)</f>
        <v>4.26</v>
      </c>
      <c r="X89" s="5">
        <f>ROUND(S89*(Y89+BM89),2)</f>
        <v>20.31</v>
      </c>
      <c r="Y89" s="4">
        <f>SUM(Z89:BH89)</f>
        <v>3</v>
      </c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>
        <v>1</v>
      </c>
      <c r="AN89" s="4"/>
      <c r="AO89" s="4"/>
      <c r="AP89" s="4">
        <v>1</v>
      </c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>
        <v>1</v>
      </c>
      <c r="BF89" s="4"/>
      <c r="BG89" s="4"/>
      <c r="BH89" s="4"/>
      <c r="BI89" s="4">
        <f>SUM(BJ89:CR89)</f>
        <v>0</v>
      </c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</row>
    <row r="90" spans="1:96">
      <c r="A90" t="s">
        <v>473</v>
      </c>
      <c r="B90" s="4" t="s">
        <v>474</v>
      </c>
      <c r="C90" s="4" t="s">
        <v>475</v>
      </c>
      <c r="D90" t="s">
        <v>476</v>
      </c>
      <c r="E90" t="s">
        <v>166</v>
      </c>
      <c r="F90" t="s">
        <v>473</v>
      </c>
      <c r="G90" s="4" t="s">
        <v>119</v>
      </c>
      <c r="H90" s="4" t="s">
        <v>120</v>
      </c>
      <c r="I90" s="4">
        <v>22</v>
      </c>
      <c r="J90" s="4">
        <v>16</v>
      </c>
      <c r="K90">
        <v>0</v>
      </c>
      <c r="L90" s="5">
        <v>6.54</v>
      </c>
      <c r="M90" s="5">
        <v>0</v>
      </c>
      <c r="N90" s="5">
        <v>0</v>
      </c>
      <c r="O90" s="5">
        <v>0</v>
      </c>
      <c r="P90" s="5">
        <v>0</v>
      </c>
      <c r="Q90" s="5">
        <v>-3.5</v>
      </c>
      <c r="R90" s="5">
        <v>0</v>
      </c>
      <c r="S90" s="5">
        <f>IF(BM90+Y90&gt;0,ROUND((L90*(100-M90)/100*(100-N90)/100*(100-O90)/100*(100-P90)/100*(100-Q90)/100-R90)*Y90/(BM90+Y90),2),ROUND((L90*(100-M90)/100*(100-N90)/100*(100-O90)/100*(100-P90)/100*(100-Q90)/100-R90),2))</f>
        <v>6.77</v>
      </c>
      <c r="T90" s="5">
        <v>9.99</v>
      </c>
      <c r="U90" s="5">
        <f>ROUND(T90*(100/(100+I90))-S90,2)</f>
        <v>1.42</v>
      </c>
      <c r="V90" s="5">
        <f>IF(T90&lt;&gt;0,ROUND(U90/(T90*(100/(100+I90)))*100,2),0)</f>
        <v>17.34</v>
      </c>
      <c r="W90" s="5">
        <f>ROUND(U90*(Y90+BM90),2)</f>
        <v>4.26</v>
      </c>
      <c r="X90" s="5">
        <f>ROUND(S90*(Y90+BM90),2)</f>
        <v>20.31</v>
      </c>
      <c r="Y90" s="4">
        <f>SUM(Z90:BH90)</f>
        <v>3</v>
      </c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>
        <v>1</v>
      </c>
      <c r="AN90" s="4"/>
      <c r="AO90" s="4"/>
      <c r="AP90" s="4">
        <v>1</v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>
        <v>1</v>
      </c>
      <c r="BF90" s="4"/>
      <c r="BG90" s="4"/>
      <c r="BH90" s="4"/>
      <c r="BI90" s="4">
        <f>SUM(BJ90:CR90)</f>
        <v>0</v>
      </c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</row>
    <row r="91" spans="1:96">
      <c r="A91" t="s">
        <v>477</v>
      </c>
      <c r="B91" s="4" t="s">
        <v>478</v>
      </c>
      <c r="C91" s="4" t="s">
        <v>479</v>
      </c>
      <c r="D91" t="s">
        <v>480</v>
      </c>
      <c r="E91" t="s">
        <v>166</v>
      </c>
      <c r="F91" t="s">
        <v>477</v>
      </c>
      <c r="G91" s="4" t="s">
        <v>119</v>
      </c>
      <c r="H91" s="4" t="s">
        <v>120</v>
      </c>
      <c r="I91" s="4">
        <v>22</v>
      </c>
      <c r="J91" s="4">
        <v>16</v>
      </c>
      <c r="K91">
        <v>0</v>
      </c>
      <c r="L91" s="5">
        <v>6.54</v>
      </c>
      <c r="M91" s="5">
        <v>0</v>
      </c>
      <c r="N91" s="5">
        <v>0</v>
      </c>
      <c r="O91" s="5">
        <v>0</v>
      </c>
      <c r="P91" s="5">
        <v>0</v>
      </c>
      <c r="Q91" s="5">
        <v>-3.5</v>
      </c>
      <c r="R91" s="5">
        <v>0</v>
      </c>
      <c r="S91" s="5">
        <f>IF(BM91+Y91&gt;0,ROUND((L91*(100-M91)/100*(100-N91)/100*(100-O91)/100*(100-P91)/100*(100-Q91)/100-R91)*Y91/(BM91+Y91),2),ROUND((L91*(100-M91)/100*(100-N91)/100*(100-O91)/100*(100-P91)/100*(100-Q91)/100-R91),2))</f>
        <v>6.77</v>
      </c>
      <c r="T91" s="5">
        <v>9.99</v>
      </c>
      <c r="U91" s="5">
        <f>ROUND(T91*(100/(100+I91))-S91,2)</f>
        <v>1.42</v>
      </c>
      <c r="V91" s="5">
        <f>IF(T91&lt;&gt;0,ROUND(U91/(T91*(100/(100+I91)))*100,2),0)</f>
        <v>17.34</v>
      </c>
      <c r="W91" s="5">
        <f>ROUND(U91*(Y91+BM91),2)</f>
        <v>4.26</v>
      </c>
      <c r="X91" s="5">
        <f>ROUND(S91*(Y91+BM91),2)</f>
        <v>20.31</v>
      </c>
      <c r="Y91" s="4">
        <f>SUM(Z91:BH91)</f>
        <v>3</v>
      </c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>
        <v>1</v>
      </c>
      <c r="AN91" s="4"/>
      <c r="AO91" s="4"/>
      <c r="AP91" s="4">
        <v>1</v>
      </c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>
        <v>1</v>
      </c>
      <c r="BF91" s="4"/>
      <c r="BG91" s="4"/>
      <c r="BH91" s="4"/>
      <c r="BI91" s="4">
        <f>SUM(BJ91:CR91)</f>
        <v>0</v>
      </c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</row>
    <row r="92" spans="1:96">
      <c r="A92" t="s">
        <v>481</v>
      </c>
      <c r="B92" s="4" t="s">
        <v>482</v>
      </c>
      <c r="C92" s="4" t="s">
        <v>483</v>
      </c>
      <c r="D92" t="s">
        <v>484</v>
      </c>
      <c r="E92" t="s">
        <v>166</v>
      </c>
      <c r="F92" t="s">
        <v>481</v>
      </c>
      <c r="G92" s="4" t="s">
        <v>119</v>
      </c>
      <c r="H92" s="4" t="s">
        <v>120</v>
      </c>
      <c r="I92" s="4">
        <v>22</v>
      </c>
      <c r="J92" s="4">
        <v>16</v>
      </c>
      <c r="K92">
        <v>0</v>
      </c>
      <c r="L92" s="5">
        <v>6.54</v>
      </c>
      <c r="M92" s="5">
        <v>0</v>
      </c>
      <c r="N92" s="5">
        <v>0</v>
      </c>
      <c r="O92" s="5">
        <v>0</v>
      </c>
      <c r="P92" s="5">
        <v>0</v>
      </c>
      <c r="Q92" s="5">
        <v>-3.5</v>
      </c>
      <c r="R92" s="5">
        <v>0</v>
      </c>
      <c r="S92" s="5">
        <f>IF(BM92+Y92&gt;0,ROUND((L92*(100-M92)/100*(100-N92)/100*(100-O92)/100*(100-P92)/100*(100-Q92)/100-R92)*Y92/(BM92+Y92),2),ROUND((L92*(100-M92)/100*(100-N92)/100*(100-O92)/100*(100-P92)/100*(100-Q92)/100-R92),2))</f>
        <v>6.77</v>
      </c>
      <c r="T92" s="5">
        <v>9.99</v>
      </c>
      <c r="U92" s="5">
        <f>ROUND(T92*(100/(100+I92))-S92,2)</f>
        <v>1.42</v>
      </c>
      <c r="V92" s="5">
        <f>IF(T92&lt;&gt;0,ROUND(U92/(T92*(100/(100+I92)))*100,2),0)</f>
        <v>17.34</v>
      </c>
      <c r="W92" s="5">
        <f>ROUND(U92*(Y92+BM92),2)</f>
        <v>4.26</v>
      </c>
      <c r="X92" s="5">
        <f>ROUND(S92*(Y92+BM92),2)</f>
        <v>20.31</v>
      </c>
      <c r="Y92" s="4">
        <f>SUM(Z92:BH92)</f>
        <v>3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>
        <v>1</v>
      </c>
      <c r="AN92" s="4"/>
      <c r="AO92" s="4"/>
      <c r="AP92" s="4">
        <v>1</v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>
        <v>1</v>
      </c>
      <c r="BF92" s="4"/>
      <c r="BG92" s="4"/>
      <c r="BH92" s="4"/>
      <c r="BI92" s="4">
        <f>SUM(BJ92:CR92)</f>
        <v>0</v>
      </c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</row>
    <row r="93" spans="1:96">
      <c r="A93" t="s">
        <v>485</v>
      </c>
      <c r="B93" s="4" t="s">
        <v>486</v>
      </c>
      <c r="C93" s="4" t="s">
        <v>487</v>
      </c>
      <c r="D93" t="s">
        <v>488</v>
      </c>
      <c r="E93" t="s">
        <v>135</v>
      </c>
      <c r="F93" t="s">
        <v>485</v>
      </c>
      <c r="G93" s="4" t="s">
        <v>119</v>
      </c>
      <c r="H93" s="4" t="s">
        <v>120</v>
      </c>
      <c r="I93" s="4">
        <v>22</v>
      </c>
      <c r="J93" s="4">
        <v>16</v>
      </c>
      <c r="K93">
        <v>0</v>
      </c>
      <c r="L93" s="5">
        <v>26.92</v>
      </c>
      <c r="M93" s="5">
        <v>0</v>
      </c>
      <c r="N93" s="5">
        <v>0</v>
      </c>
      <c r="O93" s="5">
        <v>0</v>
      </c>
      <c r="P93" s="5">
        <v>0</v>
      </c>
      <c r="Q93" s="5">
        <v>-3.5</v>
      </c>
      <c r="R93" s="5">
        <v>0</v>
      </c>
      <c r="S93" s="5">
        <f>IF(BM93+Y93&gt;0,ROUND((L93*(100-M93)/100*(100-N93)/100*(100-O93)/100*(100-P93)/100*(100-Q93)/100-R93)*Y93/(BM93+Y93),2),ROUND((L93*(100-M93)/100*(100-N93)/100*(100-O93)/100*(100-P93)/100*(100-Q93)/100-R93),2))</f>
        <v>27.86</v>
      </c>
      <c r="T93" s="5">
        <v>44.99</v>
      </c>
      <c r="U93" s="5">
        <f>ROUND(T93*(100/(100+I93))-S93,2)</f>
        <v>9.02</v>
      </c>
      <c r="V93" s="5">
        <f>IF(T93&lt;&gt;0,ROUND(U93/(T93*(100/(100+I93)))*100,2),0)</f>
        <v>24.46</v>
      </c>
      <c r="W93" s="5">
        <f>ROUND(U93*(Y93+BM93),2)</f>
        <v>9.02</v>
      </c>
      <c r="X93" s="5">
        <f>ROUND(S93*(Y93+BM93),2)</f>
        <v>27.86</v>
      </c>
      <c r="Y93" s="4">
        <f>SUM(Z93:BH93)</f>
        <v>1</v>
      </c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>
        <v>1</v>
      </c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>
        <f>SUM(BJ93:CR93)</f>
        <v>0</v>
      </c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</row>
    <row r="94" spans="1:96">
      <c r="A94" t="s">
        <v>489</v>
      </c>
      <c r="B94" s="4" t="s">
        <v>490</v>
      </c>
      <c r="C94" s="4" t="s">
        <v>491</v>
      </c>
      <c r="D94" t="s">
        <v>492</v>
      </c>
      <c r="E94" t="s">
        <v>117</v>
      </c>
      <c r="F94" t="s">
        <v>493</v>
      </c>
      <c r="G94" s="4" t="s">
        <v>119</v>
      </c>
      <c r="H94" s="4" t="s">
        <v>120</v>
      </c>
      <c r="I94" s="4">
        <v>22</v>
      </c>
      <c r="J94" s="4">
        <v>16</v>
      </c>
      <c r="K94">
        <v>0</v>
      </c>
      <c r="L94" s="5">
        <v>13.19</v>
      </c>
      <c r="M94" s="5">
        <v>0</v>
      </c>
      <c r="N94" s="5">
        <v>0</v>
      </c>
      <c r="O94" s="5">
        <v>0</v>
      </c>
      <c r="P94" s="5">
        <v>0</v>
      </c>
      <c r="Q94" s="5">
        <v>-3.5</v>
      </c>
      <c r="R94" s="5">
        <v>0</v>
      </c>
      <c r="S94" s="5">
        <f>IF(BM94+Y94&gt;0,ROUND((L94*(100-M94)/100*(100-N94)/100*(100-O94)/100*(100-P94)/100*(100-Q94)/100-R94)*Y94/(BM94+Y94),2),ROUND((L94*(100-M94)/100*(100-N94)/100*(100-O94)/100*(100-P94)/100*(100-Q94)/100-R94),2))</f>
        <v>13.65</v>
      </c>
      <c r="T94" s="5">
        <v>22.99</v>
      </c>
      <c r="U94" s="5">
        <f>ROUND(T94*(100/(100+I94))-S94,2)</f>
        <v>5.19</v>
      </c>
      <c r="V94" s="5">
        <f>IF(T94&lt;&gt;0,ROUND(U94/(T94*(100/(100+I94)))*100,2),0)</f>
        <v>27.54</v>
      </c>
      <c r="W94" s="5">
        <f>ROUND(U94*(Y94+BM94),2)</f>
        <v>5.19</v>
      </c>
      <c r="X94" s="5">
        <f>ROUND(S94*(Y94+BM94),2)</f>
        <v>13.65</v>
      </c>
      <c r="Y94" s="4">
        <f>SUM(Z94:BH94)</f>
        <v>1</v>
      </c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>
        <v>1</v>
      </c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>
        <f>SUM(BJ94:CR94)</f>
        <v>0</v>
      </c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</row>
    <row r="95" spans="1:96">
      <c r="A95" t="s">
        <v>494</v>
      </c>
      <c r="B95" s="4" t="s">
        <v>495</v>
      </c>
      <c r="C95" s="4" t="s">
        <v>496</v>
      </c>
      <c r="D95" t="s">
        <v>497</v>
      </c>
      <c r="E95" t="s">
        <v>166</v>
      </c>
      <c r="F95" t="s">
        <v>434</v>
      </c>
      <c r="G95" s="4" t="s">
        <v>119</v>
      </c>
      <c r="H95" s="4" t="s">
        <v>120</v>
      </c>
      <c r="I95" s="4">
        <v>22</v>
      </c>
      <c r="J95" s="4">
        <v>16</v>
      </c>
      <c r="K95">
        <v>0</v>
      </c>
      <c r="L95" s="5">
        <v>5.96</v>
      </c>
      <c r="M95" s="5">
        <v>0</v>
      </c>
      <c r="N95" s="5">
        <v>0</v>
      </c>
      <c r="O95" s="5">
        <v>0</v>
      </c>
      <c r="P95" s="5">
        <v>0</v>
      </c>
      <c r="Q95" s="5">
        <v>-3.5</v>
      </c>
      <c r="R95" s="5">
        <v>0</v>
      </c>
      <c r="S95" s="5">
        <f>IF(BM95+Y95&gt;0,ROUND((L95*(100-M95)/100*(100-N95)/100*(100-O95)/100*(100-P95)/100*(100-Q95)/100-R95)*Y95/(BM95+Y95),2),ROUND((L95*(100-M95)/100*(100-N95)/100*(100-O95)/100*(100-P95)/100*(100-Q95)/100-R95),2))</f>
        <v>6.17</v>
      </c>
      <c r="T95" s="5">
        <v>9.99</v>
      </c>
      <c r="U95" s="5">
        <f>ROUND(T95*(100/(100+I95))-S95,2)</f>
        <v>2.02</v>
      </c>
      <c r="V95" s="5">
        <f>IF(T95&lt;&gt;0,ROUND(U95/(T95*(100/(100+I95)))*100,2),0)</f>
        <v>24.67</v>
      </c>
      <c r="W95" s="5">
        <f>ROUND(U95*(Y95+BM95),2)</f>
        <v>16.16</v>
      </c>
      <c r="X95" s="5">
        <f>ROUND(S95*(Y95+BM95),2)</f>
        <v>49.36</v>
      </c>
      <c r="Y95" s="4">
        <f>SUM(Z95:BH95)</f>
        <v>8</v>
      </c>
      <c r="Z95" s="4"/>
      <c r="AA95" s="4"/>
      <c r="AB95" s="4"/>
      <c r="AC95" s="4"/>
      <c r="AD95" s="4">
        <v>1</v>
      </c>
      <c r="AE95" s="4">
        <v>1</v>
      </c>
      <c r="AF95" s="4"/>
      <c r="AG95" s="4"/>
      <c r="AH95" s="4"/>
      <c r="AI95" s="4">
        <v>1</v>
      </c>
      <c r="AJ95" s="4"/>
      <c r="AK95" s="4"/>
      <c r="AL95" s="4"/>
      <c r="AM95" s="4"/>
      <c r="AN95" s="4"/>
      <c r="AO95" s="4"/>
      <c r="AP95" s="4"/>
      <c r="AQ95" s="4"/>
      <c r="AR95" s="4">
        <v>1</v>
      </c>
      <c r="AS95" s="4"/>
      <c r="AT95" s="4"/>
      <c r="AU95" s="4"/>
      <c r="AV95" s="4"/>
      <c r="AW95" s="4"/>
      <c r="AX95" s="4">
        <v>1</v>
      </c>
      <c r="AY95" s="4"/>
      <c r="AZ95" s="4">
        <v>1</v>
      </c>
      <c r="BA95" s="4">
        <v>1</v>
      </c>
      <c r="BB95" s="4">
        <v>1</v>
      </c>
      <c r="BC95" s="4"/>
      <c r="BD95" s="4"/>
      <c r="BE95" s="4"/>
      <c r="BF95" s="4"/>
      <c r="BG95" s="4"/>
      <c r="BH95" s="4"/>
      <c r="BI95" s="4">
        <f>SUM(BJ95:CR95)</f>
        <v>0</v>
      </c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</row>
    <row r="96" spans="1:96">
      <c r="A96" t="s">
        <v>498</v>
      </c>
      <c r="B96" s="4" t="s">
        <v>499</v>
      </c>
      <c r="C96" s="4" t="s">
        <v>500</v>
      </c>
      <c r="D96" t="s">
        <v>501</v>
      </c>
      <c r="E96" t="s">
        <v>166</v>
      </c>
      <c r="F96" t="s">
        <v>434</v>
      </c>
      <c r="G96" s="4" t="s">
        <v>119</v>
      </c>
      <c r="H96" s="4" t="s">
        <v>120</v>
      </c>
      <c r="I96" s="4">
        <v>22</v>
      </c>
      <c r="J96" s="4">
        <v>16</v>
      </c>
      <c r="K96">
        <v>0</v>
      </c>
      <c r="L96" s="5">
        <v>5.96</v>
      </c>
      <c r="M96" s="5">
        <v>0</v>
      </c>
      <c r="N96" s="5">
        <v>0</v>
      </c>
      <c r="O96" s="5">
        <v>0</v>
      </c>
      <c r="P96" s="5">
        <v>0</v>
      </c>
      <c r="Q96" s="5">
        <v>-3.5</v>
      </c>
      <c r="R96" s="5">
        <v>0</v>
      </c>
      <c r="S96" s="5">
        <f>IF(BM96+Y96&gt;0,ROUND((L96*(100-M96)/100*(100-N96)/100*(100-O96)/100*(100-P96)/100*(100-Q96)/100-R96)*Y96/(BM96+Y96),2),ROUND((L96*(100-M96)/100*(100-N96)/100*(100-O96)/100*(100-P96)/100*(100-Q96)/100-R96),2))</f>
        <v>6.17</v>
      </c>
      <c r="T96" s="5">
        <v>9.99</v>
      </c>
      <c r="U96" s="5">
        <f>ROUND(T96*(100/(100+I96))-S96,2)</f>
        <v>2.02</v>
      </c>
      <c r="V96" s="5">
        <f>IF(T96&lt;&gt;0,ROUND(U96/(T96*(100/(100+I96)))*100,2),0)</f>
        <v>24.67</v>
      </c>
      <c r="W96" s="5">
        <f>ROUND(U96*(Y96+BM96),2)</f>
        <v>26.26</v>
      </c>
      <c r="X96" s="5">
        <f>ROUND(S96*(Y96+BM96),2)</f>
        <v>80.21</v>
      </c>
      <c r="Y96" s="4">
        <f>SUM(Z96:BH96)</f>
        <v>13</v>
      </c>
      <c r="Z96" s="4"/>
      <c r="AA96" s="4"/>
      <c r="AB96" s="4">
        <v>1</v>
      </c>
      <c r="AC96" s="4"/>
      <c r="AD96" s="4">
        <v>1</v>
      </c>
      <c r="AE96" s="4">
        <v>1</v>
      </c>
      <c r="AF96" s="4"/>
      <c r="AG96" s="4"/>
      <c r="AH96" s="4">
        <v>1</v>
      </c>
      <c r="AI96" s="4"/>
      <c r="AJ96" s="4">
        <v>1</v>
      </c>
      <c r="AK96" s="4"/>
      <c r="AL96" s="4">
        <v>1</v>
      </c>
      <c r="AM96" s="4"/>
      <c r="AN96" s="4"/>
      <c r="AO96" s="4"/>
      <c r="AP96" s="4"/>
      <c r="AQ96" s="4">
        <v>1</v>
      </c>
      <c r="AR96" s="4">
        <v>1</v>
      </c>
      <c r="AS96" s="4"/>
      <c r="AT96" s="4"/>
      <c r="AU96" s="4"/>
      <c r="AV96" s="4">
        <v>1</v>
      </c>
      <c r="AW96" s="4"/>
      <c r="AX96" s="4">
        <v>1</v>
      </c>
      <c r="AY96" s="4">
        <v>1</v>
      </c>
      <c r="AZ96" s="4">
        <v>1</v>
      </c>
      <c r="BA96" s="4"/>
      <c r="BB96" s="4">
        <v>1</v>
      </c>
      <c r="BC96" s="4"/>
      <c r="BD96" s="4"/>
      <c r="BE96" s="4"/>
      <c r="BF96" s="4"/>
      <c r="BG96" s="4"/>
      <c r="BH96" s="4"/>
      <c r="BI96" s="4">
        <f>SUM(BJ96:CR96)</f>
        <v>0</v>
      </c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</row>
    <row r="97" spans="1:96">
      <c r="A97" t="s">
        <v>502</v>
      </c>
      <c r="B97" s="4" t="s">
        <v>503</v>
      </c>
      <c r="C97" s="4" t="s">
        <v>504</v>
      </c>
      <c r="D97" t="s">
        <v>505</v>
      </c>
      <c r="E97" t="s">
        <v>166</v>
      </c>
      <c r="F97" t="s">
        <v>434</v>
      </c>
      <c r="G97" s="4" t="s">
        <v>119</v>
      </c>
      <c r="H97" s="4" t="s">
        <v>120</v>
      </c>
      <c r="I97" s="4">
        <v>22</v>
      </c>
      <c r="J97" s="4">
        <v>16</v>
      </c>
      <c r="K97">
        <v>0</v>
      </c>
      <c r="L97" s="5">
        <v>5.96</v>
      </c>
      <c r="M97" s="5">
        <v>0</v>
      </c>
      <c r="N97" s="5">
        <v>0</v>
      </c>
      <c r="O97" s="5">
        <v>0</v>
      </c>
      <c r="P97" s="5">
        <v>0</v>
      </c>
      <c r="Q97" s="5">
        <v>-3.5</v>
      </c>
      <c r="R97" s="5">
        <v>0</v>
      </c>
      <c r="S97" s="5">
        <f>IF(BM97+Y97&gt;0,ROUND((L97*(100-M97)/100*(100-N97)/100*(100-O97)/100*(100-P97)/100*(100-Q97)/100-R97)*Y97/(BM97+Y97),2),ROUND((L97*(100-M97)/100*(100-N97)/100*(100-O97)/100*(100-P97)/100*(100-Q97)/100-R97),2))</f>
        <v>6.17</v>
      </c>
      <c r="T97" s="5">
        <v>9.99</v>
      </c>
      <c r="U97" s="5">
        <f>ROUND(T97*(100/(100+I97))-S97,2)</f>
        <v>2.02</v>
      </c>
      <c r="V97" s="5">
        <f>IF(T97&lt;&gt;0,ROUND(U97/(T97*(100/(100+I97)))*100,2),0)</f>
        <v>24.67</v>
      </c>
      <c r="W97" s="5">
        <f>ROUND(U97*(Y97+BM97),2)</f>
        <v>14.14</v>
      </c>
      <c r="X97" s="5">
        <f>ROUND(S97*(Y97+BM97),2)</f>
        <v>43.19</v>
      </c>
      <c r="Y97" s="4">
        <f>SUM(Z97:BH97)</f>
        <v>7</v>
      </c>
      <c r="Z97" s="4"/>
      <c r="AA97" s="4"/>
      <c r="AB97" s="4"/>
      <c r="AC97" s="4"/>
      <c r="AD97" s="4"/>
      <c r="AE97" s="4"/>
      <c r="AF97" s="4"/>
      <c r="AG97" s="4"/>
      <c r="AH97" s="4">
        <v>1</v>
      </c>
      <c r="AI97" s="4">
        <v>1</v>
      </c>
      <c r="AJ97" s="4">
        <v>1</v>
      </c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>
        <v>1</v>
      </c>
      <c r="AV97" s="4"/>
      <c r="AW97" s="4"/>
      <c r="AX97" s="4">
        <v>1</v>
      </c>
      <c r="AY97" s="4"/>
      <c r="AZ97" s="4">
        <v>1</v>
      </c>
      <c r="BA97" s="4"/>
      <c r="BB97" s="4">
        <v>1</v>
      </c>
      <c r="BC97" s="4"/>
      <c r="BD97" s="4"/>
      <c r="BE97" s="4"/>
      <c r="BF97" s="4"/>
      <c r="BG97" s="4"/>
      <c r="BH97" s="4"/>
      <c r="BI97" s="4">
        <f>SUM(BJ97:CR97)</f>
        <v>0</v>
      </c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</row>
    <row r="98" spans="1:96">
      <c r="A98" t="s">
        <v>506</v>
      </c>
      <c r="B98" s="4" t="s">
        <v>507</v>
      </c>
      <c r="C98" s="4" t="s">
        <v>508</v>
      </c>
      <c r="D98" t="s">
        <v>509</v>
      </c>
      <c r="E98" t="s">
        <v>166</v>
      </c>
      <c r="F98" t="s">
        <v>434</v>
      </c>
      <c r="G98" s="4" t="s">
        <v>119</v>
      </c>
      <c r="H98" s="4" t="s">
        <v>120</v>
      </c>
      <c r="I98" s="4">
        <v>22</v>
      </c>
      <c r="J98" s="4">
        <v>16</v>
      </c>
      <c r="K98">
        <v>0</v>
      </c>
      <c r="L98" s="5">
        <v>15.11</v>
      </c>
      <c r="M98" s="5">
        <v>0</v>
      </c>
      <c r="N98" s="5">
        <v>0</v>
      </c>
      <c r="O98" s="5">
        <v>0</v>
      </c>
      <c r="P98" s="5">
        <v>0</v>
      </c>
      <c r="Q98" s="5">
        <v>-3.5</v>
      </c>
      <c r="R98" s="5">
        <v>0</v>
      </c>
      <c r="S98" s="5">
        <f>IF(BM98+Y98&gt;0,ROUND((L98*(100-M98)/100*(100-N98)/100*(100-O98)/100*(100-P98)/100*(100-Q98)/100-R98)*Y98/(BM98+Y98),2),ROUND((L98*(100-M98)/100*(100-N98)/100*(100-O98)/100*(100-P98)/100*(100-Q98)/100-R98),2))</f>
        <v>15.64</v>
      </c>
      <c r="T98" s="5">
        <v>24.99</v>
      </c>
      <c r="U98" s="5">
        <f>ROUND(T98*(100/(100+I98))-S98,2)</f>
        <v>4.84</v>
      </c>
      <c r="V98" s="5">
        <f>IF(T98&lt;&gt;0,ROUND(U98/(T98*(100/(100+I98)))*100,2),0)</f>
        <v>23.63</v>
      </c>
      <c r="W98" s="5">
        <f>ROUND(U98*(Y98+BM98),2)</f>
        <v>62.92</v>
      </c>
      <c r="X98" s="5">
        <f>ROUND(S98*(Y98+BM98),2)</f>
        <v>203.32</v>
      </c>
      <c r="Y98" s="4">
        <f>SUM(Z98:BH98)</f>
        <v>13</v>
      </c>
      <c r="Z98" s="4">
        <v>1</v>
      </c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>
        <v>2</v>
      </c>
      <c r="AM98" s="4"/>
      <c r="AN98" s="4"/>
      <c r="AO98" s="4"/>
      <c r="AP98" s="4"/>
      <c r="AQ98" s="4">
        <v>2</v>
      </c>
      <c r="AR98" s="4"/>
      <c r="AS98" s="4"/>
      <c r="AT98" s="4">
        <v>1</v>
      </c>
      <c r="AU98" s="4">
        <v>1</v>
      </c>
      <c r="AV98" s="4"/>
      <c r="AW98" s="4"/>
      <c r="AX98" s="4"/>
      <c r="AY98" s="4"/>
      <c r="AZ98" s="4">
        <v>3</v>
      </c>
      <c r="BA98" s="4"/>
      <c r="BB98" s="4">
        <v>2</v>
      </c>
      <c r="BC98" s="4">
        <v>1</v>
      </c>
      <c r="BD98" s="4"/>
      <c r="BE98" s="4"/>
      <c r="BF98" s="4"/>
      <c r="BG98" s="4"/>
      <c r="BH98" s="4"/>
      <c r="BI98" s="4">
        <f>SUM(BJ98:CR98)</f>
        <v>0</v>
      </c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</row>
    <row r="99" spans="1:96">
      <c r="A99" t="s">
        <v>510</v>
      </c>
      <c r="B99" s="4" t="s">
        <v>511</v>
      </c>
      <c r="C99" s="4" t="s">
        <v>512</v>
      </c>
      <c r="D99" t="s">
        <v>513</v>
      </c>
      <c r="E99" t="s">
        <v>117</v>
      </c>
      <c r="F99" t="s">
        <v>514</v>
      </c>
      <c r="G99" s="4" t="s">
        <v>119</v>
      </c>
      <c r="H99" s="4" t="s">
        <v>120</v>
      </c>
      <c r="I99" s="4">
        <v>22</v>
      </c>
      <c r="J99" s="4">
        <v>16</v>
      </c>
      <c r="K99">
        <v>0</v>
      </c>
      <c r="L99" s="5">
        <v>12.15</v>
      </c>
      <c r="M99" s="5">
        <v>0</v>
      </c>
      <c r="N99" s="5">
        <v>0</v>
      </c>
      <c r="O99" s="5">
        <v>0</v>
      </c>
      <c r="P99" s="5">
        <v>0</v>
      </c>
      <c r="Q99" s="5">
        <v>-3.5</v>
      </c>
      <c r="R99" s="5">
        <v>0</v>
      </c>
      <c r="S99" s="5">
        <f>IF(BM99+Y99&gt;0,ROUND((L99*(100-M99)/100*(100-N99)/100*(100-O99)/100*(100-P99)/100*(100-Q99)/100-R99)*Y99/(BM99+Y99),2),ROUND((L99*(100-M99)/100*(100-N99)/100*(100-O99)/100*(100-P99)/100*(100-Q99)/100-R99),2))</f>
        <v>12.58</v>
      </c>
      <c r="T99" s="5">
        <v>21.99</v>
      </c>
      <c r="U99" s="5">
        <f>ROUND(T99*(100/(100+I99))-S99,2)</f>
        <v>5.44</v>
      </c>
      <c r="V99" s="5">
        <f>IF(T99&lt;&gt;0,ROUND(U99/(T99*(100/(100+I99)))*100,2),0)</f>
        <v>30.18</v>
      </c>
      <c r="W99" s="5">
        <f>ROUND(U99*(Y99+BM99),2)</f>
        <v>10.88</v>
      </c>
      <c r="X99" s="5">
        <f>ROUND(S99*(Y99+BM99),2)</f>
        <v>25.16</v>
      </c>
      <c r="Y99" s="4">
        <f>SUM(Z99:BH99)</f>
        <v>2</v>
      </c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>
        <v>2</v>
      </c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>
        <f>SUM(BJ99:CR99)</f>
        <v>0</v>
      </c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</row>
    <row r="100" spans="1:96">
      <c r="A100" t="s">
        <v>515</v>
      </c>
      <c r="B100" s="4" t="s">
        <v>516</v>
      </c>
      <c r="C100" s="4" t="s">
        <v>517</v>
      </c>
      <c r="D100" t="s">
        <v>518</v>
      </c>
      <c r="E100" t="s">
        <v>117</v>
      </c>
      <c r="F100" t="s">
        <v>519</v>
      </c>
      <c r="G100" s="4" t="s">
        <v>119</v>
      </c>
      <c r="H100" s="4" t="s">
        <v>120</v>
      </c>
      <c r="I100" s="4">
        <v>22</v>
      </c>
      <c r="J100" s="4">
        <v>16</v>
      </c>
      <c r="K100">
        <v>0</v>
      </c>
      <c r="L100" s="5">
        <v>11.31</v>
      </c>
      <c r="M100" s="5">
        <v>0</v>
      </c>
      <c r="N100" s="5">
        <v>0</v>
      </c>
      <c r="O100" s="5">
        <v>0</v>
      </c>
      <c r="P100" s="5">
        <v>0</v>
      </c>
      <c r="Q100" s="5">
        <v>-3.5</v>
      </c>
      <c r="R100" s="5">
        <v>0</v>
      </c>
      <c r="S100" s="5">
        <f>IF(BM100+Y100&gt;0,ROUND((L100*(100-M100)/100*(100-N100)/100*(100-O100)/100*(100-P100)/100*(100-Q100)/100-R100)*Y100/(BM100+Y100),2),ROUND((L100*(100-M100)/100*(100-N100)/100*(100-O100)/100*(100-P100)/100*(100-Q100)/100-R100),2))</f>
        <v>11.71</v>
      </c>
      <c r="T100" s="5">
        <v>19.99</v>
      </c>
      <c r="U100" s="5">
        <f>ROUND(T100*(100/(100+I100))-S100,2)</f>
        <v>4.68</v>
      </c>
      <c r="V100" s="5">
        <f>IF(T100&lt;&gt;0,ROUND(U100/(T100*(100/(100+I100)))*100,2),0)</f>
        <v>28.56</v>
      </c>
      <c r="W100" s="5">
        <f>ROUND(U100*(Y100+BM100),2)</f>
        <v>4.68</v>
      </c>
      <c r="X100" s="5">
        <f>ROUND(S100*(Y100+BM100),2)</f>
        <v>11.71</v>
      </c>
      <c r="Y100" s="4">
        <f>SUM(Z100:BH100)</f>
        <v>1</v>
      </c>
      <c r="Z100" s="4"/>
      <c r="AA100" s="4"/>
      <c r="AB100" s="4"/>
      <c r="AC100" s="4">
        <v>1</v>
      </c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>
        <f>SUM(BJ100:CR100)</f>
        <v>0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</row>
    <row r="101" spans="1:96">
      <c r="A101" t="s">
        <v>520</v>
      </c>
      <c r="B101" s="4" t="s">
        <v>521</v>
      </c>
      <c r="C101" s="4" t="s">
        <v>522</v>
      </c>
      <c r="D101" t="s">
        <v>523</v>
      </c>
      <c r="E101" t="s">
        <v>117</v>
      </c>
      <c r="F101" t="s">
        <v>524</v>
      </c>
      <c r="G101" s="4" t="s">
        <v>119</v>
      </c>
      <c r="H101" s="4" t="s">
        <v>120</v>
      </c>
      <c r="I101" s="4">
        <v>22</v>
      </c>
      <c r="J101" s="4">
        <v>16</v>
      </c>
      <c r="K101">
        <v>0</v>
      </c>
      <c r="L101" s="5">
        <v>11.31</v>
      </c>
      <c r="M101" s="5">
        <v>0</v>
      </c>
      <c r="N101" s="5">
        <v>0</v>
      </c>
      <c r="O101" s="5">
        <v>0</v>
      </c>
      <c r="P101" s="5">
        <v>0</v>
      </c>
      <c r="Q101" s="5">
        <v>-3.5</v>
      </c>
      <c r="R101" s="5">
        <v>0</v>
      </c>
      <c r="S101" s="5">
        <f>IF(BM101+Y101&gt;0,ROUND((L101*(100-M101)/100*(100-N101)/100*(100-O101)/100*(100-P101)/100*(100-Q101)/100-R101)*Y101/(BM101+Y101),2),ROUND((L101*(100-M101)/100*(100-N101)/100*(100-O101)/100*(100-P101)/100*(100-Q101)/100-R101),2))</f>
        <v>11.71</v>
      </c>
      <c r="T101" s="5">
        <v>19.99</v>
      </c>
      <c r="U101" s="5">
        <f>ROUND(T101*(100/(100+I101))-S101,2)</f>
        <v>4.68</v>
      </c>
      <c r="V101" s="5">
        <f>IF(T101&lt;&gt;0,ROUND(U101/(T101*(100/(100+I101)))*100,2),0)</f>
        <v>28.56</v>
      </c>
      <c r="W101" s="5">
        <f>ROUND(U101*(Y101+BM101),2)</f>
        <v>9.36</v>
      </c>
      <c r="X101" s="5">
        <f>ROUND(S101*(Y101+BM101),2)</f>
        <v>23.42</v>
      </c>
      <c r="Y101" s="4">
        <f>SUM(Z101:BH101)</f>
        <v>2</v>
      </c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>
        <v>1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>
        <v>1</v>
      </c>
      <c r="BE101" s="4"/>
      <c r="BF101" s="4"/>
      <c r="BG101" s="4"/>
      <c r="BH101" s="4"/>
      <c r="BI101" s="4">
        <f>SUM(BJ101:CR101)</f>
        <v>0</v>
      </c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</row>
    <row r="102" spans="1:96">
      <c r="A102" t="s">
        <v>525</v>
      </c>
      <c r="B102" s="4" t="s">
        <v>526</v>
      </c>
      <c r="C102" s="4" t="s">
        <v>527</v>
      </c>
      <c r="D102" t="s">
        <v>528</v>
      </c>
      <c r="E102" t="s">
        <v>117</v>
      </c>
      <c r="F102" t="s">
        <v>529</v>
      </c>
      <c r="G102" s="4" t="s">
        <v>119</v>
      </c>
      <c r="H102" s="4" t="s">
        <v>120</v>
      </c>
      <c r="I102" s="4">
        <v>22</v>
      </c>
      <c r="J102" s="4">
        <v>16</v>
      </c>
      <c r="K102">
        <v>0</v>
      </c>
      <c r="L102" s="5">
        <v>11.31</v>
      </c>
      <c r="M102" s="5">
        <v>0</v>
      </c>
      <c r="N102" s="5">
        <v>0</v>
      </c>
      <c r="O102" s="5">
        <v>0</v>
      </c>
      <c r="P102" s="5">
        <v>0</v>
      </c>
      <c r="Q102" s="5">
        <v>-3.5</v>
      </c>
      <c r="R102" s="5">
        <v>0</v>
      </c>
      <c r="S102" s="5">
        <f>IF(BM102+Y102&gt;0,ROUND((L102*(100-M102)/100*(100-N102)/100*(100-O102)/100*(100-P102)/100*(100-Q102)/100-R102)*Y102/(BM102+Y102),2),ROUND((L102*(100-M102)/100*(100-N102)/100*(100-O102)/100*(100-P102)/100*(100-Q102)/100-R102),2))</f>
        <v>11.71</v>
      </c>
      <c r="T102" s="5">
        <v>19.99</v>
      </c>
      <c r="U102" s="5">
        <f>ROUND(T102*(100/(100+I102))-S102,2)</f>
        <v>4.68</v>
      </c>
      <c r="V102" s="5">
        <f>IF(T102&lt;&gt;0,ROUND(U102/(T102*(100/(100+I102)))*100,2),0)</f>
        <v>28.56</v>
      </c>
      <c r="W102" s="5">
        <f>ROUND(U102*(Y102+BM102),2)</f>
        <v>4.68</v>
      </c>
      <c r="X102" s="5">
        <f>ROUND(S102*(Y102+BM102),2)</f>
        <v>11.71</v>
      </c>
      <c r="Y102" s="4">
        <f>SUM(Z102:BH102)</f>
        <v>1</v>
      </c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</v>
      </c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>
        <f>SUM(BJ102:CR102)</f>
        <v>0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</row>
    <row r="103" spans="1:96">
      <c r="A103" t="s">
        <v>530</v>
      </c>
      <c r="B103" s="4" t="s">
        <v>531</v>
      </c>
      <c r="C103" s="4" t="s">
        <v>532</v>
      </c>
      <c r="D103" t="s">
        <v>533</v>
      </c>
      <c r="E103" t="s">
        <v>117</v>
      </c>
      <c r="F103" t="s">
        <v>534</v>
      </c>
      <c r="G103" s="4" t="s">
        <v>119</v>
      </c>
      <c r="H103" s="4" t="s">
        <v>120</v>
      </c>
      <c r="I103" s="4">
        <v>22</v>
      </c>
      <c r="J103" s="4">
        <v>16</v>
      </c>
      <c r="K103">
        <v>0</v>
      </c>
      <c r="L103" s="5">
        <v>32.24</v>
      </c>
      <c r="M103" s="5">
        <v>0</v>
      </c>
      <c r="N103" s="5">
        <v>0</v>
      </c>
      <c r="O103" s="5">
        <v>0</v>
      </c>
      <c r="P103" s="5">
        <v>0</v>
      </c>
      <c r="Q103" s="5">
        <v>-3.5</v>
      </c>
      <c r="R103" s="5">
        <v>0</v>
      </c>
      <c r="S103" s="5">
        <f>IF(BM103+Y103&gt;0,ROUND((L103*(100-M103)/100*(100-N103)/100*(100-O103)/100*(100-P103)/100*(100-Q103)/100-R103)*Y103/(BM103+Y103),2),ROUND((L103*(100-M103)/100*(100-N103)/100*(100-O103)/100*(100-P103)/100*(100-Q103)/100-R103),2))</f>
        <v>33.37</v>
      </c>
      <c r="T103" s="5">
        <v>56.99</v>
      </c>
      <c r="U103" s="5">
        <f>ROUND(T103*(100/(100+I103))-S103,2)</f>
        <v>13.34</v>
      </c>
      <c r="V103" s="5">
        <f>IF(T103&lt;&gt;0,ROUND(U103/(T103*(100/(100+I103)))*100,2),0)</f>
        <v>28.56</v>
      </c>
      <c r="W103" s="5">
        <f>ROUND(U103*(Y103+BM103),2)</f>
        <v>40.02</v>
      </c>
      <c r="X103" s="5">
        <f>ROUND(S103*(Y103+BM103),2)</f>
        <v>100.11</v>
      </c>
      <c r="Y103" s="4">
        <f>SUM(Z103:BH103)</f>
        <v>3</v>
      </c>
      <c r="Z103" s="4"/>
      <c r="AA103" s="4"/>
      <c r="AB103" s="4"/>
      <c r="AC103" s="4"/>
      <c r="AD103" s="4"/>
      <c r="AE103" s="4"/>
      <c r="AF103" s="4"/>
      <c r="AG103" s="4"/>
      <c r="AH103" s="4">
        <v>1</v>
      </c>
      <c r="AI103" s="4"/>
      <c r="AJ103" s="4"/>
      <c r="AK103" s="4"/>
      <c r="AL103" s="4"/>
      <c r="AM103" s="4"/>
      <c r="AN103" s="4">
        <v>1</v>
      </c>
      <c r="AO103" s="4"/>
      <c r="AP103" s="4">
        <v>1</v>
      </c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>
        <f>SUM(BJ103:CR103)</f>
        <v>0</v>
      </c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</row>
    <row r="104" spans="1:96">
      <c r="A104" t="s">
        <v>535</v>
      </c>
      <c r="B104" s="4" t="s">
        <v>536</v>
      </c>
      <c r="C104" s="4" t="s">
        <v>537</v>
      </c>
      <c r="D104" t="s">
        <v>538</v>
      </c>
      <c r="E104" t="s">
        <v>135</v>
      </c>
      <c r="F104" t="s">
        <v>539</v>
      </c>
      <c r="G104" s="4" t="s">
        <v>119</v>
      </c>
      <c r="H104" s="4" t="s">
        <v>120</v>
      </c>
      <c r="I104" s="4">
        <v>22</v>
      </c>
      <c r="J104" s="4">
        <v>16</v>
      </c>
      <c r="K104">
        <v>0</v>
      </c>
      <c r="L104" s="5">
        <v>20.64</v>
      </c>
      <c r="M104" s="5">
        <v>0</v>
      </c>
      <c r="N104" s="5">
        <v>0</v>
      </c>
      <c r="O104" s="5">
        <v>0</v>
      </c>
      <c r="P104" s="5">
        <v>0</v>
      </c>
      <c r="Q104" s="5">
        <v>-3.5</v>
      </c>
      <c r="R104" s="5">
        <v>0</v>
      </c>
      <c r="S104" s="5">
        <f>IF(BM104+Y104&gt;0,ROUND((L104*(100-M104)/100*(100-N104)/100*(100-O104)/100*(100-P104)/100*(100-Q104)/100-R104)*Y104/(BM104+Y104),2),ROUND((L104*(100-M104)/100*(100-N104)/100*(100-O104)/100*(100-P104)/100*(100-Q104)/100-R104),2))</f>
        <v>21.36</v>
      </c>
      <c r="T104" s="5">
        <v>34.99</v>
      </c>
      <c r="U104" s="5">
        <f>ROUND(T104*(100/(100+I104))-S104,2)</f>
        <v>7.32</v>
      </c>
      <c r="V104" s="5">
        <f>IF(T104&lt;&gt;0,ROUND(U104/(T104*(100/(100+I104)))*100,2),0)</f>
        <v>25.52</v>
      </c>
      <c r="W104" s="5">
        <f>ROUND(U104*(Y104+BM104),2)</f>
        <v>168.36</v>
      </c>
      <c r="X104" s="5">
        <f>ROUND(S104*(Y104+BM104),2)</f>
        <v>491.28</v>
      </c>
      <c r="Y104" s="4">
        <f>SUM(Z104:BH104)</f>
        <v>23</v>
      </c>
      <c r="Z104" s="4"/>
      <c r="AA104" s="4"/>
      <c r="AB104" s="4">
        <v>1</v>
      </c>
      <c r="AC104" s="4">
        <v>1</v>
      </c>
      <c r="AD104" s="4"/>
      <c r="AE104" s="4">
        <v>1</v>
      </c>
      <c r="AF104" s="4"/>
      <c r="AG104" s="4"/>
      <c r="AH104" s="4">
        <v>1</v>
      </c>
      <c r="AI104" s="4"/>
      <c r="AJ104" s="4">
        <v>1</v>
      </c>
      <c r="AK104" s="4"/>
      <c r="AL104" s="4">
        <v>3</v>
      </c>
      <c r="AM104" s="4">
        <v>2</v>
      </c>
      <c r="AN104" s="4">
        <v>2</v>
      </c>
      <c r="AO104" s="4"/>
      <c r="AP104" s="4">
        <v>3</v>
      </c>
      <c r="AQ104" s="4"/>
      <c r="AR104" s="4"/>
      <c r="AS104" s="4"/>
      <c r="AT104" s="4"/>
      <c r="AU104" s="4"/>
      <c r="AV104" s="4"/>
      <c r="AW104" s="4">
        <v>2</v>
      </c>
      <c r="AX104" s="4"/>
      <c r="AY104" s="4">
        <v>2</v>
      </c>
      <c r="AZ104" s="4">
        <v>1</v>
      </c>
      <c r="BA104" s="4">
        <v>2</v>
      </c>
      <c r="BB104" s="4"/>
      <c r="BC104" s="4"/>
      <c r="BD104" s="4">
        <v>1</v>
      </c>
      <c r="BE104" s="4"/>
      <c r="BF104" s="4"/>
      <c r="BG104" s="4"/>
      <c r="BH104" s="4"/>
      <c r="BI104" s="4">
        <f>SUM(BJ104:CR104)</f>
        <v>0</v>
      </c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</row>
    <row r="105" spans="1:96">
      <c r="A105"/>
      <c r="B105" s="4" t="s">
        <v>540</v>
      </c>
      <c r="C105" s="4" t="s">
        <v>541</v>
      </c>
      <c r="D105" t="s">
        <v>542</v>
      </c>
      <c r="E105" t="s">
        <v>543</v>
      </c>
      <c r="F105" t="s">
        <v>544</v>
      </c>
      <c r="G105" s="4" t="s">
        <v>119</v>
      </c>
      <c r="H105" s="4" t="s">
        <v>120</v>
      </c>
      <c r="I105" s="4">
        <v>22</v>
      </c>
      <c r="J105" s="4">
        <v>16</v>
      </c>
      <c r="K105">
        <v>0</v>
      </c>
      <c r="L105" s="5">
        <v>53.43</v>
      </c>
      <c r="M105" s="5">
        <v>0</v>
      </c>
      <c r="N105" s="5">
        <v>0</v>
      </c>
      <c r="O105" s="5">
        <v>0</v>
      </c>
      <c r="P105" s="5">
        <v>0</v>
      </c>
      <c r="Q105" s="5">
        <v>-3.5</v>
      </c>
      <c r="R105" s="5">
        <v>0</v>
      </c>
      <c r="S105" s="5">
        <f>IF(BM105+Y105&gt;0,ROUND((L105*(100-M105)/100*(100-N105)/100*(100-O105)/100*(100-P105)/100*(100-Q105)/100-R105)*Y105/(BM105+Y105),2),ROUND((L105*(100-M105)/100*(100-N105)/100*(100-O105)/100*(100-P105)/100*(100-Q105)/100-R105),2))</f>
        <v>55.3</v>
      </c>
      <c r="T105" s="5">
        <v>74.99</v>
      </c>
      <c r="U105" s="5">
        <f>ROUND(T105*(100/(100+I105))-S105,2)</f>
        <v>6.17</v>
      </c>
      <c r="V105" s="5">
        <f>IF(T105&lt;&gt;0,ROUND(U105/(T105*(100/(100+I105)))*100,2),0)</f>
        <v>10.04</v>
      </c>
      <c r="W105" s="5">
        <f>ROUND(U105*(Y105+BM105),2)</f>
        <v>6.17</v>
      </c>
      <c r="X105" s="5">
        <f>ROUND(S105*(Y105+BM105),2)</f>
        <v>55.3</v>
      </c>
      <c r="Y105" s="4">
        <f>SUM(Z105:BH105)</f>
        <v>1</v>
      </c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>
        <v>1</v>
      </c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>
        <f>SUM(BJ105:CR105)</f>
        <v>0</v>
      </c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</row>
    <row r="106" spans="1:96">
      <c r="A106" t="s">
        <v>545</v>
      </c>
      <c r="B106" s="4" t="s">
        <v>546</v>
      </c>
      <c r="C106" s="4" t="s">
        <v>547</v>
      </c>
      <c r="D106" t="s">
        <v>548</v>
      </c>
      <c r="E106" t="s">
        <v>135</v>
      </c>
      <c r="F106" t="s">
        <v>545</v>
      </c>
      <c r="G106" s="4" t="s">
        <v>119</v>
      </c>
      <c r="H106" s="4" t="s">
        <v>120</v>
      </c>
      <c r="I106" s="4">
        <v>22</v>
      </c>
      <c r="J106" s="4">
        <v>16</v>
      </c>
      <c r="K106">
        <v>0</v>
      </c>
      <c r="L106" s="5">
        <v>21.3</v>
      </c>
      <c r="M106" s="5">
        <v>0</v>
      </c>
      <c r="N106" s="5">
        <v>0</v>
      </c>
      <c r="O106" s="5">
        <v>0</v>
      </c>
      <c r="P106" s="5">
        <v>0</v>
      </c>
      <c r="Q106" s="5">
        <v>-3.5</v>
      </c>
      <c r="R106" s="5">
        <v>0</v>
      </c>
      <c r="S106" s="5">
        <f>IF(BM106+Y106&gt;0,ROUND((L106*(100-M106)/100*(100-N106)/100*(100-O106)/100*(100-P106)/100*(100-Q106)/100-R106)*Y106/(BM106+Y106),2),ROUND((L106*(100-M106)/100*(100-N106)/100*(100-O106)/100*(100-P106)/100*(100-Q106)/100-R106),2))</f>
        <v>22.05</v>
      </c>
      <c r="T106" s="5">
        <v>34.99</v>
      </c>
      <c r="U106" s="5">
        <f>ROUND(T106*(100/(100+I106))-S106,2)</f>
        <v>6.63</v>
      </c>
      <c r="V106" s="5">
        <f>IF(T106&lt;&gt;0,ROUND(U106/(T106*(100/(100+I106)))*100,2),0)</f>
        <v>23.12</v>
      </c>
      <c r="W106" s="5">
        <f>ROUND(U106*(Y106+BM106),2)</f>
        <v>112.71</v>
      </c>
      <c r="X106" s="5">
        <f>ROUND(S106*(Y106+BM106),2)</f>
        <v>374.85</v>
      </c>
      <c r="Y106" s="4">
        <f>SUM(Z106:BH106)</f>
        <v>17</v>
      </c>
      <c r="Z106" s="4"/>
      <c r="AA106" s="4"/>
      <c r="AB106" s="4"/>
      <c r="AC106" s="4"/>
      <c r="AD106" s="4"/>
      <c r="AE106" s="4"/>
      <c r="AF106" s="4"/>
      <c r="AG106" s="4"/>
      <c r="AH106" s="4">
        <v>1</v>
      </c>
      <c r="AI106" s="4"/>
      <c r="AJ106" s="4"/>
      <c r="AK106" s="4"/>
      <c r="AL106" s="4">
        <v>1</v>
      </c>
      <c r="AM106" s="4">
        <v>1</v>
      </c>
      <c r="AN106" s="4">
        <v>2</v>
      </c>
      <c r="AO106" s="4">
        <v>1</v>
      </c>
      <c r="AP106" s="4"/>
      <c r="AQ106" s="4"/>
      <c r="AR106" s="4"/>
      <c r="AS106" s="4"/>
      <c r="AT106" s="4">
        <v>1</v>
      </c>
      <c r="AU106" s="4">
        <v>1</v>
      </c>
      <c r="AV106" s="4">
        <v>2</v>
      </c>
      <c r="AW106" s="4"/>
      <c r="AX106" s="4"/>
      <c r="AY106" s="4">
        <v>2</v>
      </c>
      <c r="AZ106" s="4">
        <v>1</v>
      </c>
      <c r="BA106" s="4"/>
      <c r="BB106" s="4">
        <v>2</v>
      </c>
      <c r="BC106" s="4"/>
      <c r="BD106" s="4">
        <v>2</v>
      </c>
      <c r="BE106" s="4"/>
      <c r="BF106" s="4"/>
      <c r="BG106" s="4"/>
      <c r="BH106" s="4"/>
      <c r="BI106" s="4">
        <f>SUM(BJ106:CR106)</f>
        <v>0</v>
      </c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</row>
    <row r="107" spans="1:96">
      <c r="A107" t="s">
        <v>549</v>
      </c>
      <c r="B107" s="4" t="s">
        <v>550</v>
      </c>
      <c r="C107" s="4" t="s">
        <v>551</v>
      </c>
      <c r="D107" t="s">
        <v>552</v>
      </c>
      <c r="E107" t="s">
        <v>135</v>
      </c>
      <c r="F107" t="s">
        <v>553</v>
      </c>
      <c r="G107" s="4" t="s">
        <v>119</v>
      </c>
      <c r="H107" s="4" t="s">
        <v>120</v>
      </c>
      <c r="I107" s="4">
        <v>22</v>
      </c>
      <c r="J107" s="4">
        <v>16</v>
      </c>
      <c r="K107">
        <v>0</v>
      </c>
      <c r="L107" s="5">
        <v>8.29</v>
      </c>
      <c r="M107" s="5">
        <v>0</v>
      </c>
      <c r="N107" s="5">
        <v>0</v>
      </c>
      <c r="O107" s="5">
        <v>0</v>
      </c>
      <c r="P107" s="5">
        <v>0</v>
      </c>
      <c r="Q107" s="5">
        <v>-3.5</v>
      </c>
      <c r="R107" s="5">
        <v>0</v>
      </c>
      <c r="S107" s="5">
        <f>IF(BM107+Y107&gt;0,ROUND((L107*(100-M107)/100*(100-N107)/100*(100-O107)/100*(100-P107)/100*(100-Q107)/100-R107)*Y107/(BM107+Y107),2),ROUND((L107*(100-M107)/100*(100-N107)/100*(100-O107)/100*(100-P107)/100*(100-Q107)/100-R107),2))</f>
        <v>8.58</v>
      </c>
      <c r="T107" s="5">
        <v>13.99</v>
      </c>
      <c r="U107" s="5">
        <f>ROUND(T107*(100/(100+I107))-S107,2)</f>
        <v>2.89</v>
      </c>
      <c r="V107" s="5">
        <f>IF(T107&lt;&gt;0,ROUND(U107/(T107*(100/(100+I107)))*100,2),0)</f>
        <v>25.2</v>
      </c>
      <c r="W107" s="5">
        <f>ROUND(U107*(Y107+BM107),2)</f>
        <v>46.24</v>
      </c>
      <c r="X107" s="5">
        <f>ROUND(S107*(Y107+BM107),2)</f>
        <v>137.28</v>
      </c>
      <c r="Y107" s="4">
        <f>SUM(Z107:BH107)</f>
        <v>16</v>
      </c>
      <c r="Z107" s="4"/>
      <c r="AA107" s="4"/>
      <c r="AB107" s="4">
        <v>1</v>
      </c>
      <c r="AC107" s="4"/>
      <c r="AD107" s="4"/>
      <c r="AE107" s="4"/>
      <c r="AF107" s="4"/>
      <c r="AG107" s="4"/>
      <c r="AH107" s="4"/>
      <c r="AI107" s="4"/>
      <c r="AJ107" s="4">
        <v>2</v>
      </c>
      <c r="AK107" s="4"/>
      <c r="AL107" s="4">
        <v>1</v>
      </c>
      <c r="AM107" s="4">
        <v>2</v>
      </c>
      <c r="AN107" s="4"/>
      <c r="AO107" s="4"/>
      <c r="AP107" s="4"/>
      <c r="AQ107" s="4"/>
      <c r="AR107" s="4"/>
      <c r="AS107" s="4"/>
      <c r="AT107" s="4">
        <v>1</v>
      </c>
      <c r="AU107" s="4">
        <v>3</v>
      </c>
      <c r="AV107" s="4">
        <v>2</v>
      </c>
      <c r="AW107" s="4">
        <v>1</v>
      </c>
      <c r="AX107" s="4"/>
      <c r="AY107" s="4"/>
      <c r="AZ107" s="4"/>
      <c r="BA107" s="4">
        <v>2</v>
      </c>
      <c r="BB107" s="4"/>
      <c r="BC107" s="4"/>
      <c r="BD107" s="4">
        <v>1</v>
      </c>
      <c r="BE107" s="4"/>
      <c r="BF107" s="4"/>
      <c r="BG107" s="4"/>
      <c r="BH107" s="4"/>
      <c r="BI107" s="4">
        <f>SUM(BJ107:CR107)</f>
        <v>0</v>
      </c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</row>
    <row r="108" spans="1:96">
      <c r="A108" t="s">
        <v>554</v>
      </c>
      <c r="B108" s="4" t="s">
        <v>555</v>
      </c>
      <c r="C108" s="4" t="s">
        <v>556</v>
      </c>
      <c r="D108" t="s">
        <v>557</v>
      </c>
      <c r="E108" t="s">
        <v>135</v>
      </c>
      <c r="F108" t="s">
        <v>558</v>
      </c>
      <c r="G108" s="4" t="s">
        <v>119</v>
      </c>
      <c r="H108" s="4" t="s">
        <v>120</v>
      </c>
      <c r="I108" s="4">
        <v>22</v>
      </c>
      <c r="J108" s="4">
        <v>16</v>
      </c>
      <c r="K108">
        <v>0</v>
      </c>
      <c r="L108" s="5">
        <v>8.29</v>
      </c>
      <c r="M108" s="5">
        <v>0</v>
      </c>
      <c r="N108" s="5">
        <v>0</v>
      </c>
      <c r="O108" s="5">
        <v>0</v>
      </c>
      <c r="P108" s="5">
        <v>0</v>
      </c>
      <c r="Q108" s="5">
        <v>-3.5</v>
      </c>
      <c r="R108" s="5">
        <v>0</v>
      </c>
      <c r="S108" s="5">
        <f>IF(BM108+Y108&gt;0,ROUND((L108*(100-M108)/100*(100-N108)/100*(100-O108)/100*(100-P108)/100*(100-Q108)/100-R108)*Y108/(BM108+Y108),2),ROUND((L108*(100-M108)/100*(100-N108)/100*(100-O108)/100*(100-P108)/100*(100-Q108)/100-R108),2))</f>
        <v>8.58</v>
      </c>
      <c r="T108" s="5">
        <v>13.99</v>
      </c>
      <c r="U108" s="5">
        <f>ROUND(T108*(100/(100+I108))-S108,2)</f>
        <v>2.89</v>
      </c>
      <c r="V108" s="5">
        <f>IF(T108&lt;&gt;0,ROUND(U108/(T108*(100/(100+I108)))*100,2),0)</f>
        <v>25.2</v>
      </c>
      <c r="W108" s="5">
        <f>ROUND(U108*(Y108+BM108),2)</f>
        <v>80.92</v>
      </c>
      <c r="X108" s="5">
        <f>ROUND(S108*(Y108+BM108),2)</f>
        <v>240.24</v>
      </c>
      <c r="Y108" s="4">
        <f>SUM(Z108:BH108)</f>
        <v>28</v>
      </c>
      <c r="Z108" s="4"/>
      <c r="AA108" s="4"/>
      <c r="AB108" s="4">
        <v>1</v>
      </c>
      <c r="AC108" s="4"/>
      <c r="AD108" s="4">
        <v>1</v>
      </c>
      <c r="AE108" s="4">
        <v>2</v>
      </c>
      <c r="AF108" s="4"/>
      <c r="AG108" s="4"/>
      <c r="AH108" s="4"/>
      <c r="AI108" s="4">
        <v>2</v>
      </c>
      <c r="AJ108" s="4"/>
      <c r="AK108" s="4"/>
      <c r="AL108" s="4">
        <v>2</v>
      </c>
      <c r="AM108" s="4">
        <v>2</v>
      </c>
      <c r="AN108" s="4">
        <v>2</v>
      </c>
      <c r="AO108" s="4">
        <v>1</v>
      </c>
      <c r="AP108" s="4">
        <v>2</v>
      </c>
      <c r="AQ108" s="4"/>
      <c r="AR108" s="4">
        <v>1</v>
      </c>
      <c r="AS108" s="4"/>
      <c r="AT108" s="4">
        <v>2</v>
      </c>
      <c r="AU108" s="4">
        <v>2</v>
      </c>
      <c r="AV108" s="4">
        <v>1</v>
      </c>
      <c r="AW108" s="4"/>
      <c r="AX108" s="4"/>
      <c r="AY108" s="4">
        <v>1</v>
      </c>
      <c r="AZ108" s="4">
        <v>1</v>
      </c>
      <c r="BA108" s="4">
        <v>2</v>
      </c>
      <c r="BB108" s="4"/>
      <c r="BC108" s="4"/>
      <c r="BD108" s="4">
        <v>1</v>
      </c>
      <c r="BE108" s="4">
        <v>2</v>
      </c>
      <c r="BF108" s="4"/>
      <c r="BG108" s="4"/>
      <c r="BH108" s="4"/>
      <c r="BI108" s="4">
        <f>SUM(BJ108:CR108)</f>
        <v>0</v>
      </c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</row>
    <row r="109" spans="1:96">
      <c r="A109" t="s">
        <v>559</v>
      </c>
      <c r="B109" s="4" t="s">
        <v>560</v>
      </c>
      <c r="C109" s="4" t="s">
        <v>561</v>
      </c>
      <c r="D109" t="s">
        <v>562</v>
      </c>
      <c r="E109" t="s">
        <v>166</v>
      </c>
      <c r="F109" t="s">
        <v>563</v>
      </c>
      <c r="G109" s="4" t="s">
        <v>119</v>
      </c>
      <c r="H109" s="4" t="s">
        <v>120</v>
      </c>
      <c r="I109" s="4">
        <v>22</v>
      </c>
      <c r="J109" s="4">
        <v>16</v>
      </c>
      <c r="K109">
        <v>0</v>
      </c>
      <c r="L109" s="5">
        <v>13.15</v>
      </c>
      <c r="M109" s="5">
        <v>0</v>
      </c>
      <c r="N109" s="5">
        <v>0</v>
      </c>
      <c r="O109" s="5">
        <v>0</v>
      </c>
      <c r="P109" s="5">
        <v>0</v>
      </c>
      <c r="Q109" s="5">
        <v>-3.5</v>
      </c>
      <c r="R109" s="5">
        <v>0</v>
      </c>
      <c r="S109" s="5">
        <f>IF(BM109+Y109&gt;0,ROUND((L109*(100-M109)/100*(100-N109)/100*(100-O109)/100*(100-P109)/100*(100-Q109)/100-R109)*Y109/(BM109+Y109),2),ROUND((L109*(100-M109)/100*(100-N109)/100*(100-O109)/100*(100-P109)/100*(100-Q109)/100-R109),2))</f>
        <v>13.61</v>
      </c>
      <c r="T109" s="5">
        <v>20.99</v>
      </c>
      <c r="U109" s="5">
        <f>ROUND(T109*(100/(100+I109))-S109,2)</f>
        <v>3.59</v>
      </c>
      <c r="V109" s="5">
        <f>IF(T109&lt;&gt;0,ROUND(U109/(T109*(100/(100+I109)))*100,2),0)</f>
        <v>20.87</v>
      </c>
      <c r="W109" s="5">
        <f>ROUND(U109*(Y109+BM109),2)</f>
        <v>14.36</v>
      </c>
      <c r="X109" s="5">
        <f>ROUND(S109*(Y109+BM109),2)</f>
        <v>54.44</v>
      </c>
      <c r="Y109" s="4">
        <f>SUM(Z109:BH109)</f>
        <v>4</v>
      </c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>
        <v>1</v>
      </c>
      <c r="AK109" s="4"/>
      <c r="AL109" s="4"/>
      <c r="AM109" s="4">
        <v>1</v>
      </c>
      <c r="AN109" s="4">
        <v>1</v>
      </c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>
        <v>1</v>
      </c>
      <c r="BC109" s="4"/>
      <c r="BD109" s="4"/>
      <c r="BE109" s="4"/>
      <c r="BF109" s="4"/>
      <c r="BG109" s="4"/>
      <c r="BH109" s="4"/>
      <c r="BI109" s="4">
        <f>SUM(BJ109:CR109)</f>
        <v>0</v>
      </c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</row>
    <row r="110" spans="1:96">
      <c r="A110" t="s">
        <v>564</v>
      </c>
      <c r="B110" s="4" t="s">
        <v>565</v>
      </c>
      <c r="C110" s="4" t="s">
        <v>566</v>
      </c>
      <c r="D110" t="s">
        <v>567</v>
      </c>
      <c r="E110" t="s">
        <v>166</v>
      </c>
      <c r="F110" t="s">
        <v>568</v>
      </c>
      <c r="G110" s="4" t="s">
        <v>119</v>
      </c>
      <c r="H110" s="4" t="s">
        <v>120</v>
      </c>
      <c r="I110" s="4">
        <v>22</v>
      </c>
      <c r="J110" s="4">
        <v>16</v>
      </c>
      <c r="K110">
        <v>0</v>
      </c>
      <c r="L110" s="5">
        <v>6.94</v>
      </c>
      <c r="M110" s="5">
        <v>0</v>
      </c>
      <c r="N110" s="5">
        <v>0</v>
      </c>
      <c r="O110" s="5">
        <v>0</v>
      </c>
      <c r="P110" s="5">
        <v>0</v>
      </c>
      <c r="Q110" s="5">
        <v>-3.5</v>
      </c>
      <c r="R110" s="5">
        <v>0</v>
      </c>
      <c r="S110" s="5">
        <f>IF(BM110+Y110&gt;0,ROUND((L110*(100-M110)/100*(100-N110)/100*(100-O110)/100*(100-P110)/100*(100-Q110)/100-R110)*Y110/(BM110+Y110),2),ROUND((L110*(100-M110)/100*(100-N110)/100*(100-O110)/100*(100-P110)/100*(100-Q110)/100-R110),2))</f>
        <v>7.18</v>
      </c>
      <c r="T110" s="5">
        <v>10.99</v>
      </c>
      <c r="U110" s="5">
        <f>ROUND(T110*(100/(100+I110))-S110,2)</f>
        <v>1.83</v>
      </c>
      <c r="V110" s="5">
        <f>IF(T110&lt;&gt;0,ROUND(U110/(T110*(100/(100+I110)))*100,2),0)</f>
        <v>20.31</v>
      </c>
      <c r="W110" s="5">
        <f>ROUND(U110*(Y110+BM110),2)</f>
        <v>5.49</v>
      </c>
      <c r="X110" s="5">
        <f>ROUND(S110*(Y110+BM110),2)</f>
        <v>21.54</v>
      </c>
      <c r="Y110" s="4">
        <f>SUM(Z110:BH110)</f>
        <v>3</v>
      </c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>
        <v>1</v>
      </c>
      <c r="AK110" s="4"/>
      <c r="AL110" s="4"/>
      <c r="AM110" s="4"/>
      <c r="AN110" s="4">
        <v>1</v>
      </c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>
        <v>1</v>
      </c>
      <c r="AZ110" s="4"/>
      <c r="BA110" s="4"/>
      <c r="BB110" s="4"/>
      <c r="BC110" s="4"/>
      <c r="BD110" s="4"/>
      <c r="BE110" s="4"/>
      <c r="BF110" s="4"/>
      <c r="BG110" s="4"/>
      <c r="BH110" s="4"/>
      <c r="BI110" s="4">
        <f>SUM(BJ110:CR110)</f>
        <v>0</v>
      </c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</row>
    <row r="111" spans="1:96">
      <c r="A111" t="s">
        <v>569</v>
      </c>
      <c r="B111" s="4" t="s">
        <v>570</v>
      </c>
      <c r="C111" s="4" t="s">
        <v>571</v>
      </c>
      <c r="D111" t="s">
        <v>572</v>
      </c>
      <c r="E111" t="s">
        <v>166</v>
      </c>
      <c r="F111" t="s">
        <v>573</v>
      </c>
      <c r="G111" s="4" t="s">
        <v>119</v>
      </c>
      <c r="H111" s="4" t="s">
        <v>120</v>
      </c>
      <c r="I111" s="4">
        <v>22</v>
      </c>
      <c r="J111" s="4">
        <v>16</v>
      </c>
      <c r="K111">
        <v>0</v>
      </c>
      <c r="L111" s="5">
        <v>49.11</v>
      </c>
      <c r="M111" s="5">
        <v>0</v>
      </c>
      <c r="N111" s="5">
        <v>0</v>
      </c>
      <c r="O111" s="5">
        <v>0</v>
      </c>
      <c r="P111" s="5">
        <v>0</v>
      </c>
      <c r="Q111" s="5">
        <v>-3.5</v>
      </c>
      <c r="R111" s="5">
        <v>0</v>
      </c>
      <c r="S111" s="5">
        <f>IF(BM111+Y111&gt;0,ROUND((L111*(100-M111)/100*(100-N111)/100*(100-O111)/100*(100-P111)/100*(100-Q111)/100-R111)*Y111/(BM111+Y111),2),ROUND((L111*(100-M111)/100*(100-N111)/100*(100-O111)/100*(100-P111)/100*(100-Q111)/100-R111),2))</f>
        <v>50.83</v>
      </c>
      <c r="T111" s="5">
        <v>79.99</v>
      </c>
      <c r="U111" s="5">
        <f>ROUND(T111*(100/(100+I111))-S111,2)</f>
        <v>14.74</v>
      </c>
      <c r="V111" s="5">
        <f>IF(T111&lt;&gt;0,ROUND(U111/(T111*(100/(100+I111)))*100,2),0)</f>
        <v>22.48</v>
      </c>
      <c r="W111" s="5">
        <f>ROUND(U111*(Y111+BM111),2)</f>
        <v>29.48</v>
      </c>
      <c r="X111" s="5">
        <f>ROUND(S111*(Y111+BM111),2)</f>
        <v>101.66</v>
      </c>
      <c r="Y111" s="4">
        <f>SUM(Z111:BH111)</f>
        <v>2</v>
      </c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>
        <v>1</v>
      </c>
      <c r="AN111" s="4"/>
      <c r="AO111" s="4">
        <v>1</v>
      </c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>
        <f>SUM(BJ111:CR111)</f>
        <v>0</v>
      </c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</row>
    <row r="112" spans="1:96">
      <c r="A112" t="s">
        <v>574</v>
      </c>
      <c r="B112" s="4" t="s">
        <v>575</v>
      </c>
      <c r="C112" s="4" t="s">
        <v>576</v>
      </c>
      <c r="D112" t="s">
        <v>577</v>
      </c>
      <c r="E112" t="s">
        <v>135</v>
      </c>
      <c r="F112" t="s">
        <v>578</v>
      </c>
      <c r="G112" s="4" t="s">
        <v>119</v>
      </c>
      <c r="H112" s="4" t="s">
        <v>120</v>
      </c>
      <c r="I112" s="4">
        <v>22</v>
      </c>
      <c r="J112" s="4">
        <v>16</v>
      </c>
      <c r="K112">
        <v>0</v>
      </c>
      <c r="L112" s="5">
        <v>25.31</v>
      </c>
      <c r="M112" s="5">
        <v>0</v>
      </c>
      <c r="N112" s="5">
        <v>0</v>
      </c>
      <c r="O112" s="5">
        <v>0</v>
      </c>
      <c r="P112" s="5">
        <v>0</v>
      </c>
      <c r="Q112" s="5">
        <v>-3.5</v>
      </c>
      <c r="R112" s="5">
        <v>0</v>
      </c>
      <c r="S112" s="5">
        <f>IF(BM112+Y112&gt;0,ROUND((L112*(100-M112)/100*(100-N112)/100*(100-O112)/100*(100-P112)/100*(100-Q112)/100-R112)*Y112/(BM112+Y112),2),ROUND((L112*(100-M112)/100*(100-N112)/100*(100-O112)/100*(100-P112)/100*(100-Q112)/100-R112),2))</f>
        <v>26.2</v>
      </c>
      <c r="T112" s="5">
        <v>39.99</v>
      </c>
      <c r="U112" s="5">
        <f>ROUND(T112*(100/(100+I112))-S112,2)</f>
        <v>6.58</v>
      </c>
      <c r="V112" s="5">
        <f>IF(T112&lt;&gt;0,ROUND(U112/(T112*(100/(100+I112)))*100,2),0)</f>
        <v>20.07</v>
      </c>
      <c r="W112" s="5">
        <f>ROUND(U112*(Y112+BM112),2)</f>
        <v>13.16</v>
      </c>
      <c r="X112" s="5">
        <f>ROUND(S112*(Y112+BM112),2)</f>
        <v>52.4</v>
      </c>
      <c r="Y112" s="4">
        <f>SUM(Z112:BH112)</f>
        <v>2</v>
      </c>
      <c r="Z112" s="4"/>
      <c r="AA112" s="4"/>
      <c r="AB112" s="4"/>
      <c r="AC112" s="4"/>
      <c r="AD112" s="4"/>
      <c r="AE112" s="4">
        <v>1</v>
      </c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>
        <v>1</v>
      </c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>
        <f>SUM(BJ112:CR112)</f>
        <v>0</v>
      </c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</row>
    <row r="113" spans="1:96">
      <c r="A113" t="s">
        <v>579</v>
      </c>
      <c r="B113" s="4" t="s">
        <v>580</v>
      </c>
      <c r="C113" s="4" t="s">
        <v>581</v>
      </c>
      <c r="D113" t="s">
        <v>582</v>
      </c>
      <c r="E113" t="s">
        <v>135</v>
      </c>
      <c r="F113" t="s">
        <v>583</v>
      </c>
      <c r="G113" s="4" t="s">
        <v>119</v>
      </c>
      <c r="H113" s="4" t="s">
        <v>120</v>
      </c>
      <c r="I113" s="4">
        <v>22</v>
      </c>
      <c r="J113" s="4">
        <v>16</v>
      </c>
      <c r="K113">
        <v>0</v>
      </c>
      <c r="L113" s="5">
        <v>12.47</v>
      </c>
      <c r="M113" s="5">
        <v>0</v>
      </c>
      <c r="N113" s="5">
        <v>0</v>
      </c>
      <c r="O113" s="5">
        <v>0</v>
      </c>
      <c r="P113" s="5">
        <v>0</v>
      </c>
      <c r="Q113" s="5">
        <v>-3.5</v>
      </c>
      <c r="R113" s="5">
        <v>0</v>
      </c>
      <c r="S113" s="5">
        <f>IF(BM113+Y113&gt;0,ROUND((L113*(100-M113)/100*(100-N113)/100*(100-O113)/100*(100-P113)/100*(100-Q113)/100-R113)*Y113/(BM113+Y113),2),ROUND((L113*(100-M113)/100*(100-N113)/100*(100-O113)/100*(100-P113)/100*(100-Q113)/100-R113),2))</f>
        <v>12.91</v>
      </c>
      <c r="T113" s="5">
        <v>19.99</v>
      </c>
      <c r="U113" s="5">
        <f>ROUND(T113*(100/(100+I113))-S113,2)</f>
        <v>3.48</v>
      </c>
      <c r="V113" s="5">
        <f>IF(T113&lt;&gt;0,ROUND(U113/(T113*(100/(100+I113)))*100,2),0)</f>
        <v>21.24</v>
      </c>
      <c r="W113" s="5">
        <f>ROUND(U113*(Y113+BM113),2)</f>
        <v>6.96</v>
      </c>
      <c r="X113" s="5">
        <f>ROUND(S113*(Y113+BM113),2)</f>
        <v>25.82</v>
      </c>
      <c r="Y113" s="4">
        <f>SUM(Z113:BH113)</f>
        <v>2</v>
      </c>
      <c r="Z113" s="4"/>
      <c r="AA113" s="4"/>
      <c r="AB113" s="4"/>
      <c r="AC113" s="4"/>
      <c r="AD113" s="4"/>
      <c r="AE113" s="4">
        <v>1</v>
      </c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>
        <v>1</v>
      </c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>
        <f>SUM(BJ113:CR113)</f>
        <v>0</v>
      </c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</row>
    <row r="114" spans="1:96">
      <c r="A114" t="s">
        <v>584</v>
      </c>
      <c r="B114" s="4" t="s">
        <v>585</v>
      </c>
      <c r="C114" s="4" t="s">
        <v>586</v>
      </c>
      <c r="D114" t="s">
        <v>587</v>
      </c>
      <c r="E114" t="s">
        <v>135</v>
      </c>
      <c r="F114" t="s">
        <v>588</v>
      </c>
      <c r="G114" s="4" t="s">
        <v>119</v>
      </c>
      <c r="H114" s="4" t="s">
        <v>120</v>
      </c>
      <c r="I114" s="4">
        <v>22</v>
      </c>
      <c r="J114" s="4">
        <v>16</v>
      </c>
      <c r="K114">
        <v>0</v>
      </c>
      <c r="L114" s="5">
        <v>12.47</v>
      </c>
      <c r="M114" s="5">
        <v>0</v>
      </c>
      <c r="N114" s="5">
        <v>0</v>
      </c>
      <c r="O114" s="5">
        <v>0</v>
      </c>
      <c r="P114" s="5">
        <v>0</v>
      </c>
      <c r="Q114" s="5">
        <v>-3.5</v>
      </c>
      <c r="R114" s="5">
        <v>0</v>
      </c>
      <c r="S114" s="5">
        <f>IF(BM114+Y114&gt;0,ROUND((L114*(100-M114)/100*(100-N114)/100*(100-O114)/100*(100-P114)/100*(100-Q114)/100-R114)*Y114/(BM114+Y114),2),ROUND((L114*(100-M114)/100*(100-N114)/100*(100-O114)/100*(100-P114)/100*(100-Q114)/100-R114),2))</f>
        <v>12.91</v>
      </c>
      <c r="T114" s="5">
        <v>19.99</v>
      </c>
      <c r="U114" s="5">
        <f>ROUND(T114*(100/(100+I114))-S114,2)</f>
        <v>3.48</v>
      </c>
      <c r="V114" s="5">
        <f>IF(T114&lt;&gt;0,ROUND(U114/(T114*(100/(100+I114)))*100,2),0)</f>
        <v>21.24</v>
      </c>
      <c r="W114" s="5">
        <f>ROUND(U114*(Y114+BM114),2)</f>
        <v>6.96</v>
      </c>
      <c r="X114" s="5">
        <f>ROUND(S114*(Y114+BM114),2)</f>
        <v>25.82</v>
      </c>
      <c r="Y114" s="4">
        <f>SUM(Z114:BH114)</f>
        <v>2</v>
      </c>
      <c r="Z114" s="4"/>
      <c r="AA114" s="4"/>
      <c r="AB114" s="4"/>
      <c r="AC114" s="4"/>
      <c r="AD114" s="4"/>
      <c r="AE114" s="4">
        <v>1</v>
      </c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>
        <v>1</v>
      </c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>
        <f>SUM(BJ114:CR114)</f>
        <v>0</v>
      </c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</row>
    <row r="115" spans="1:96">
      <c r="A115" t="s">
        <v>589</v>
      </c>
      <c r="B115" s="4" t="s">
        <v>590</v>
      </c>
      <c r="C115" s="4" t="s">
        <v>591</v>
      </c>
      <c r="D115" t="s">
        <v>592</v>
      </c>
      <c r="E115" t="s">
        <v>135</v>
      </c>
      <c r="F115" t="s">
        <v>593</v>
      </c>
      <c r="G115" s="4" t="s">
        <v>119</v>
      </c>
      <c r="H115" s="4" t="s">
        <v>120</v>
      </c>
      <c r="I115" s="4">
        <v>22</v>
      </c>
      <c r="J115" s="4">
        <v>16</v>
      </c>
      <c r="K115">
        <v>0</v>
      </c>
      <c r="L115" s="5">
        <v>12.47</v>
      </c>
      <c r="M115" s="5">
        <v>0</v>
      </c>
      <c r="N115" s="5">
        <v>0</v>
      </c>
      <c r="O115" s="5">
        <v>0</v>
      </c>
      <c r="P115" s="5">
        <v>0</v>
      </c>
      <c r="Q115" s="5">
        <v>-3.5</v>
      </c>
      <c r="R115" s="5">
        <v>0</v>
      </c>
      <c r="S115" s="5">
        <f>IF(BM115+Y115&gt;0,ROUND((L115*(100-M115)/100*(100-N115)/100*(100-O115)/100*(100-P115)/100*(100-Q115)/100-R115)*Y115/(BM115+Y115),2),ROUND((L115*(100-M115)/100*(100-N115)/100*(100-O115)/100*(100-P115)/100*(100-Q115)/100-R115),2))</f>
        <v>12.91</v>
      </c>
      <c r="T115" s="5">
        <v>19.99</v>
      </c>
      <c r="U115" s="5">
        <f>ROUND(T115*(100/(100+I115))-S115,2)</f>
        <v>3.48</v>
      </c>
      <c r="V115" s="5">
        <f>IF(T115&lt;&gt;0,ROUND(U115/(T115*(100/(100+I115)))*100,2),0)</f>
        <v>21.24</v>
      </c>
      <c r="W115" s="5">
        <f>ROUND(U115*(Y115+BM115),2)</f>
        <v>6.96</v>
      </c>
      <c r="X115" s="5">
        <f>ROUND(S115*(Y115+BM115),2)</f>
        <v>25.82</v>
      </c>
      <c r="Y115" s="4">
        <f>SUM(Z115:BH115)</f>
        <v>2</v>
      </c>
      <c r="Z115" s="4"/>
      <c r="AA115" s="4"/>
      <c r="AB115" s="4"/>
      <c r="AC115" s="4"/>
      <c r="AD115" s="4"/>
      <c r="AE115" s="4">
        <v>1</v>
      </c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>
        <v>1</v>
      </c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>
        <f>SUM(BJ115:CR115)</f>
        <v>0</v>
      </c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</row>
    <row r="116" spans="1:96">
      <c r="A116" t="s">
        <v>594</v>
      </c>
      <c r="B116" s="4" t="s">
        <v>595</v>
      </c>
      <c r="C116" s="4" t="s">
        <v>596</v>
      </c>
      <c r="D116" t="s">
        <v>597</v>
      </c>
      <c r="E116" t="s">
        <v>166</v>
      </c>
      <c r="F116" t="s">
        <v>598</v>
      </c>
      <c r="G116" s="4" t="s">
        <v>119</v>
      </c>
      <c r="H116" s="4" t="s">
        <v>120</v>
      </c>
      <c r="I116" s="4">
        <v>22</v>
      </c>
      <c r="J116" s="4">
        <v>16</v>
      </c>
      <c r="K116">
        <v>0</v>
      </c>
      <c r="L116" s="5">
        <v>41.9</v>
      </c>
      <c r="M116" s="5">
        <v>0</v>
      </c>
      <c r="N116" s="5">
        <v>0</v>
      </c>
      <c r="O116" s="5">
        <v>0</v>
      </c>
      <c r="P116" s="5">
        <v>0</v>
      </c>
      <c r="Q116" s="5">
        <v>-3.5</v>
      </c>
      <c r="R116" s="5">
        <v>0</v>
      </c>
      <c r="S116" s="5">
        <f>IF(BM116+Y116&gt;0,ROUND((L116*(100-M116)/100*(100-N116)/100*(100-O116)/100*(100-P116)/100*(100-Q116)/100-R116)*Y116/(BM116+Y116),2),ROUND((L116*(100-M116)/100*(100-N116)/100*(100-O116)/100*(100-P116)/100*(100-Q116)/100-R116),2))</f>
        <v>43.37</v>
      </c>
      <c r="T116" s="5">
        <v>66.99</v>
      </c>
      <c r="U116" s="5">
        <f>ROUND(T116*(100/(100+I116))-S116,2)</f>
        <v>11.54</v>
      </c>
      <c r="V116" s="5">
        <f>IF(T116&lt;&gt;0,ROUND(U116/(T116*(100/(100+I116)))*100,2),0)</f>
        <v>21.02</v>
      </c>
      <c r="W116" s="5">
        <f>ROUND(U116*(Y116+BM116),2)</f>
        <v>11.54</v>
      </c>
      <c r="X116" s="5">
        <f>ROUND(S116*(Y116+BM116),2)</f>
        <v>43.37</v>
      </c>
      <c r="Y116" s="4">
        <f>SUM(Z116:BH116)</f>
        <v>1</v>
      </c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</v>
      </c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>
        <f>SUM(BJ116:CR116)</f>
        <v>0</v>
      </c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</row>
    <row r="117" spans="1:96">
      <c r="A117" t="s">
        <v>599</v>
      </c>
      <c r="B117" s="4" t="s">
        <v>600</v>
      </c>
      <c r="C117" s="4" t="s">
        <v>601</v>
      </c>
      <c r="D117" t="s">
        <v>602</v>
      </c>
      <c r="E117" t="s">
        <v>135</v>
      </c>
      <c r="F117" t="s">
        <v>599</v>
      </c>
      <c r="G117" s="4" t="s">
        <v>119</v>
      </c>
      <c r="H117" s="4" t="s">
        <v>120</v>
      </c>
      <c r="I117" s="4">
        <v>22</v>
      </c>
      <c r="J117" s="4">
        <v>16</v>
      </c>
      <c r="K117">
        <v>0</v>
      </c>
      <c r="L117" s="5">
        <v>43.31</v>
      </c>
      <c r="M117" s="5">
        <v>0</v>
      </c>
      <c r="N117" s="5">
        <v>0</v>
      </c>
      <c r="O117" s="5">
        <v>0</v>
      </c>
      <c r="P117" s="5">
        <v>0</v>
      </c>
      <c r="Q117" s="5">
        <v>-3.5</v>
      </c>
      <c r="R117" s="5">
        <v>0</v>
      </c>
      <c r="S117" s="5">
        <f>IF(BM117+Y117&gt;0,ROUND((L117*(100-M117)/100*(100-N117)/100*(100-O117)/100*(100-P117)/100*(100-Q117)/100-R117)*Y117/(BM117+Y117),2),ROUND((L117*(100-M117)/100*(100-N117)/100*(100-O117)/100*(100-P117)/100*(100-Q117)/100-R117),2))</f>
        <v>44.83</v>
      </c>
      <c r="T117" s="5">
        <v>69.99</v>
      </c>
      <c r="U117" s="5">
        <f>ROUND(T117*(100/(100+I117))-S117,2)</f>
        <v>12.54</v>
      </c>
      <c r="V117" s="5">
        <f>IF(T117&lt;&gt;0,ROUND(U117/(T117*(100/(100+I117)))*100,2),0)</f>
        <v>21.86</v>
      </c>
      <c r="W117" s="5">
        <f>ROUND(U117*(Y117+BM117),2)</f>
        <v>12.54</v>
      </c>
      <c r="X117" s="5">
        <f>ROUND(S117*(Y117+BM117),2)</f>
        <v>44.83</v>
      </c>
      <c r="Y117" s="4">
        <f>SUM(Z117:BH117)</f>
        <v>1</v>
      </c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>
        <v>1</v>
      </c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>
        <f>SUM(BJ117:CR117)</f>
        <v>0</v>
      </c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</row>
    <row r="118" spans="1:96">
      <c r="A118" t="s">
        <v>603</v>
      </c>
      <c r="B118" s="4" t="s">
        <v>604</v>
      </c>
      <c r="C118" s="4" t="s">
        <v>605</v>
      </c>
      <c r="D118" t="s">
        <v>606</v>
      </c>
      <c r="E118" t="s">
        <v>135</v>
      </c>
      <c r="F118" t="s">
        <v>607</v>
      </c>
      <c r="G118" s="4" t="s">
        <v>119</v>
      </c>
      <c r="H118" s="4" t="s">
        <v>120</v>
      </c>
      <c r="I118" s="4">
        <v>22</v>
      </c>
      <c r="J118" s="4">
        <v>16</v>
      </c>
      <c r="K118">
        <v>0</v>
      </c>
      <c r="L118" s="5">
        <v>42.63</v>
      </c>
      <c r="M118" s="5">
        <v>0</v>
      </c>
      <c r="N118" s="5">
        <v>0</v>
      </c>
      <c r="O118" s="5">
        <v>0</v>
      </c>
      <c r="P118" s="5">
        <v>0</v>
      </c>
      <c r="Q118" s="5">
        <v>-3.5</v>
      </c>
      <c r="R118" s="5">
        <v>0</v>
      </c>
      <c r="S118" s="5">
        <f>IF(BM118+Y118&gt;0,ROUND((L118*(100-M118)/100*(100-N118)/100*(100-O118)/100*(100-P118)/100*(100-Q118)/100-R118)*Y118/(BM118+Y118),2),ROUND((L118*(100-M118)/100*(100-N118)/100*(100-O118)/100*(100-P118)/100*(100-Q118)/100-R118),2))</f>
        <v>44.12</v>
      </c>
      <c r="T118" s="5">
        <v>64.99</v>
      </c>
      <c r="U118" s="5">
        <f>ROUND(T118*(100/(100+I118))-S118,2)</f>
        <v>9.15</v>
      </c>
      <c r="V118" s="5">
        <f>IF(T118&lt;&gt;0,ROUND(U118/(T118*(100/(100+I118)))*100,2),0)</f>
        <v>17.18</v>
      </c>
      <c r="W118" s="5">
        <f>ROUND(U118*(Y118+BM118),2)</f>
        <v>128.1</v>
      </c>
      <c r="X118" s="5">
        <f>ROUND(S118*(Y118+BM118),2)</f>
        <v>617.68</v>
      </c>
      <c r="Y118" s="4">
        <f>SUM(Z118:BH118)</f>
        <v>14</v>
      </c>
      <c r="Z118" s="4"/>
      <c r="AA118" s="4"/>
      <c r="AB118" s="4"/>
      <c r="AC118" s="4">
        <v>1</v>
      </c>
      <c r="AD118" s="4"/>
      <c r="AE118" s="4"/>
      <c r="AF118" s="4"/>
      <c r="AG118" s="4"/>
      <c r="AH118" s="4">
        <v>1</v>
      </c>
      <c r="AI118" s="4"/>
      <c r="AJ118" s="4">
        <v>3</v>
      </c>
      <c r="AK118" s="4"/>
      <c r="AL118" s="4"/>
      <c r="AM118" s="4">
        <v>1</v>
      </c>
      <c r="AN118" s="4">
        <v>1</v>
      </c>
      <c r="AO118" s="4">
        <v>1</v>
      </c>
      <c r="AP118" s="4">
        <v>1</v>
      </c>
      <c r="AQ118" s="4"/>
      <c r="AR118" s="4"/>
      <c r="AS118" s="4"/>
      <c r="AT118" s="4">
        <v>3</v>
      </c>
      <c r="AU118" s="4"/>
      <c r="AV118" s="4"/>
      <c r="AW118" s="4"/>
      <c r="AX118" s="4"/>
      <c r="AY118" s="4">
        <v>2</v>
      </c>
      <c r="AZ118" s="4"/>
      <c r="BA118" s="4"/>
      <c r="BB118" s="4"/>
      <c r="BC118" s="4"/>
      <c r="BD118" s="4"/>
      <c r="BE118" s="4"/>
      <c r="BF118" s="4"/>
      <c r="BG118" s="4"/>
      <c r="BH118" s="4"/>
      <c r="BI118" s="4">
        <f>SUM(BJ118:CR118)</f>
        <v>0</v>
      </c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</row>
    <row r="119" spans="1:96">
      <c r="A119" t="s">
        <v>608</v>
      </c>
      <c r="B119" s="4" t="s">
        <v>609</v>
      </c>
      <c r="C119" s="4" t="s">
        <v>610</v>
      </c>
      <c r="D119" t="s">
        <v>611</v>
      </c>
      <c r="E119" t="s">
        <v>135</v>
      </c>
      <c r="F119" t="s">
        <v>612</v>
      </c>
      <c r="G119" s="4" t="s">
        <v>119</v>
      </c>
      <c r="H119" s="4" t="s">
        <v>120</v>
      </c>
      <c r="I119" s="4">
        <v>22</v>
      </c>
      <c r="J119" s="4">
        <v>16</v>
      </c>
      <c r="K119">
        <v>0</v>
      </c>
      <c r="L119" s="5">
        <v>43.06</v>
      </c>
      <c r="M119" s="5">
        <v>0</v>
      </c>
      <c r="N119" s="5">
        <v>0</v>
      </c>
      <c r="O119" s="5">
        <v>0</v>
      </c>
      <c r="P119" s="5">
        <v>0</v>
      </c>
      <c r="Q119" s="5">
        <v>-3.5</v>
      </c>
      <c r="R119" s="5">
        <v>0</v>
      </c>
      <c r="S119" s="5">
        <f>IF(BM119+Y119&gt;0,ROUND((L119*(100-M119)/100*(100-N119)/100*(100-O119)/100*(100-P119)/100*(100-Q119)/100-R119)*Y119/(BM119+Y119),2),ROUND((L119*(100-M119)/100*(100-N119)/100*(100-O119)/100*(100-P119)/100*(100-Q119)/100-R119),2))</f>
        <v>44.57</v>
      </c>
      <c r="T119" s="5">
        <v>69.99</v>
      </c>
      <c r="U119" s="5">
        <f>ROUND(T119*(100/(100+I119))-S119,2)</f>
        <v>12.8</v>
      </c>
      <c r="V119" s="5">
        <f>IF(T119&lt;&gt;0,ROUND(U119/(T119*(100/(100+I119)))*100,2),0)</f>
        <v>22.31</v>
      </c>
      <c r="W119" s="5">
        <f>ROUND(U119*(Y119+BM119),2)</f>
        <v>25.6</v>
      </c>
      <c r="X119" s="5">
        <f>ROUND(S119*(Y119+BM119),2)</f>
        <v>89.14</v>
      </c>
      <c r="Y119" s="4">
        <f>SUM(Z119:BH119)</f>
        <v>2</v>
      </c>
      <c r="Z119" s="4"/>
      <c r="AA119" s="4"/>
      <c r="AB119" s="4"/>
      <c r="AC119" s="4"/>
      <c r="AD119" s="4">
        <v>1</v>
      </c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>
        <v>1</v>
      </c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>
        <f>SUM(BJ119:CR119)</f>
        <v>0</v>
      </c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</row>
    <row r="120" spans="1:96">
      <c r="A120" t="s">
        <v>613</v>
      </c>
      <c r="B120" s="4" t="s">
        <v>614</v>
      </c>
      <c r="C120" s="4" t="s">
        <v>615</v>
      </c>
      <c r="D120" t="s">
        <v>616</v>
      </c>
      <c r="E120" t="s">
        <v>135</v>
      </c>
      <c r="F120" t="s">
        <v>617</v>
      </c>
      <c r="G120" s="4" t="s">
        <v>119</v>
      </c>
      <c r="H120" s="4" t="s">
        <v>120</v>
      </c>
      <c r="I120" s="4">
        <v>22</v>
      </c>
      <c r="J120" s="4">
        <v>16</v>
      </c>
      <c r="K120">
        <v>0</v>
      </c>
      <c r="L120" s="5">
        <v>43.06</v>
      </c>
      <c r="M120" s="5">
        <v>0</v>
      </c>
      <c r="N120" s="5">
        <v>0</v>
      </c>
      <c r="O120" s="5">
        <v>0</v>
      </c>
      <c r="P120" s="5">
        <v>0</v>
      </c>
      <c r="Q120" s="5">
        <v>-3.5</v>
      </c>
      <c r="R120" s="5">
        <v>0</v>
      </c>
      <c r="S120" s="5">
        <f>IF(BM120+Y120&gt;0,ROUND((L120*(100-M120)/100*(100-N120)/100*(100-O120)/100*(100-P120)/100*(100-Q120)/100-R120)*Y120/(BM120+Y120),2),ROUND((L120*(100-M120)/100*(100-N120)/100*(100-O120)/100*(100-P120)/100*(100-Q120)/100-R120),2))</f>
        <v>44.57</v>
      </c>
      <c r="T120" s="5">
        <v>69.99</v>
      </c>
      <c r="U120" s="5">
        <f>ROUND(T120*(100/(100+I120))-S120,2)</f>
        <v>12.8</v>
      </c>
      <c r="V120" s="5">
        <f>IF(T120&lt;&gt;0,ROUND(U120/(T120*(100/(100+I120)))*100,2),0)</f>
        <v>22.31</v>
      </c>
      <c r="W120" s="5">
        <f>ROUND(U120*(Y120+BM120),2)</f>
        <v>51.2</v>
      </c>
      <c r="X120" s="5">
        <f>ROUND(S120*(Y120+BM120),2)</f>
        <v>178.28</v>
      </c>
      <c r="Y120" s="4">
        <f>SUM(Z120:BH120)</f>
        <v>4</v>
      </c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</v>
      </c>
      <c r="AO120" s="4"/>
      <c r="AP120" s="4">
        <v>2</v>
      </c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>
        <v>1</v>
      </c>
      <c r="BF120" s="4"/>
      <c r="BG120" s="4"/>
      <c r="BH120" s="4"/>
      <c r="BI120" s="4">
        <f>SUM(BJ120:CR120)</f>
        <v>0</v>
      </c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</row>
    <row r="121" spans="1:96">
      <c r="A121" t="s">
        <v>618</v>
      </c>
      <c r="B121" s="4" t="s">
        <v>619</v>
      </c>
      <c r="C121" s="4" t="s">
        <v>620</v>
      </c>
      <c r="D121" t="s">
        <v>621</v>
      </c>
      <c r="E121" t="s">
        <v>135</v>
      </c>
      <c r="F121" t="s">
        <v>622</v>
      </c>
      <c r="G121" s="4" t="s">
        <v>119</v>
      </c>
      <c r="H121" s="4" t="s">
        <v>120</v>
      </c>
      <c r="I121" s="4">
        <v>22</v>
      </c>
      <c r="J121" s="4">
        <v>16</v>
      </c>
      <c r="K121">
        <v>0</v>
      </c>
      <c r="L121" s="5">
        <v>43.06</v>
      </c>
      <c r="M121" s="5">
        <v>0</v>
      </c>
      <c r="N121" s="5">
        <v>0</v>
      </c>
      <c r="O121" s="5">
        <v>0</v>
      </c>
      <c r="P121" s="5">
        <v>0</v>
      </c>
      <c r="Q121" s="5">
        <v>-3.5</v>
      </c>
      <c r="R121" s="5">
        <v>0</v>
      </c>
      <c r="S121" s="5">
        <f>IF(BM121+Y121&gt;0,ROUND((L121*(100-M121)/100*(100-N121)/100*(100-O121)/100*(100-P121)/100*(100-Q121)/100-R121)*Y121/(BM121+Y121),2),ROUND((L121*(100-M121)/100*(100-N121)/100*(100-O121)/100*(100-P121)/100*(100-Q121)/100-R121),2))</f>
        <v>44.57</v>
      </c>
      <c r="T121" s="5">
        <v>69.99</v>
      </c>
      <c r="U121" s="5">
        <f>ROUND(T121*(100/(100+I121))-S121,2)</f>
        <v>12.8</v>
      </c>
      <c r="V121" s="5">
        <f>IF(T121&lt;&gt;0,ROUND(U121/(T121*(100/(100+I121)))*100,2),0)</f>
        <v>22.31</v>
      </c>
      <c r="W121" s="5">
        <f>ROUND(U121*(Y121+BM121),2)</f>
        <v>38.4</v>
      </c>
      <c r="X121" s="5">
        <f>ROUND(S121*(Y121+BM121),2)</f>
        <v>133.71</v>
      </c>
      <c r="Y121" s="4">
        <f>SUM(Z121:BH121)</f>
        <v>3</v>
      </c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>
        <v>2</v>
      </c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>
        <v>1</v>
      </c>
      <c r="BF121" s="4"/>
      <c r="BG121" s="4"/>
      <c r="BH121" s="4"/>
      <c r="BI121" s="4">
        <f>SUM(BJ121:CR121)</f>
        <v>0</v>
      </c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</row>
    <row r="122" spans="1:96">
      <c r="A122" t="s">
        <v>623</v>
      </c>
      <c r="B122" s="4" t="s">
        <v>624</v>
      </c>
      <c r="C122" s="4" t="s">
        <v>625</v>
      </c>
      <c r="D122" t="s">
        <v>626</v>
      </c>
      <c r="E122" t="s">
        <v>135</v>
      </c>
      <c r="F122" t="s">
        <v>627</v>
      </c>
      <c r="G122" s="4" t="s">
        <v>119</v>
      </c>
      <c r="H122" s="4" t="s">
        <v>120</v>
      </c>
      <c r="I122" s="4">
        <v>22</v>
      </c>
      <c r="J122" s="4">
        <v>16</v>
      </c>
      <c r="K122">
        <v>0</v>
      </c>
      <c r="L122" s="5">
        <v>43.06</v>
      </c>
      <c r="M122" s="5">
        <v>0</v>
      </c>
      <c r="N122" s="5">
        <v>0</v>
      </c>
      <c r="O122" s="5">
        <v>0</v>
      </c>
      <c r="P122" s="5">
        <v>0</v>
      </c>
      <c r="Q122" s="5">
        <v>-3.5</v>
      </c>
      <c r="R122" s="5">
        <v>0</v>
      </c>
      <c r="S122" s="5">
        <f>IF(BM122+Y122&gt;0,ROUND((L122*(100-M122)/100*(100-N122)/100*(100-O122)/100*(100-P122)/100*(100-Q122)/100-R122)*Y122/(BM122+Y122),2),ROUND((L122*(100-M122)/100*(100-N122)/100*(100-O122)/100*(100-P122)/100*(100-Q122)/100-R122),2))</f>
        <v>44.57</v>
      </c>
      <c r="T122" s="5">
        <v>69.99</v>
      </c>
      <c r="U122" s="5">
        <f>ROUND(T122*(100/(100+I122))-S122,2)</f>
        <v>12.8</v>
      </c>
      <c r="V122" s="5">
        <f>IF(T122&lt;&gt;0,ROUND(U122/(T122*(100/(100+I122)))*100,2),0)</f>
        <v>22.31</v>
      </c>
      <c r="W122" s="5">
        <f>ROUND(U122*(Y122+BM122),2)</f>
        <v>51.2</v>
      </c>
      <c r="X122" s="5">
        <f>ROUND(S122*(Y122+BM122),2)</f>
        <v>178.28</v>
      </c>
      <c r="Y122" s="4">
        <f>SUM(Z122:BH122)</f>
        <v>4</v>
      </c>
      <c r="Z122" s="4"/>
      <c r="AA122" s="4"/>
      <c r="AB122" s="4"/>
      <c r="AC122" s="4"/>
      <c r="AD122" s="4">
        <v>1</v>
      </c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>
        <v>1</v>
      </c>
      <c r="AP122" s="4">
        <v>2</v>
      </c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>
        <f>SUM(BJ122:CR122)</f>
        <v>0</v>
      </c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</row>
    <row r="123" spans="1:96">
      <c r="A123" t="s">
        <v>628</v>
      </c>
      <c r="B123" s="4" t="s">
        <v>629</v>
      </c>
      <c r="C123" s="4" t="s">
        <v>630</v>
      </c>
      <c r="D123" t="s">
        <v>631</v>
      </c>
      <c r="E123" t="s">
        <v>166</v>
      </c>
      <c r="F123" t="s">
        <v>632</v>
      </c>
      <c r="G123" s="4" t="s">
        <v>119</v>
      </c>
      <c r="H123" s="4" t="s">
        <v>120</v>
      </c>
      <c r="I123" s="4">
        <v>22</v>
      </c>
      <c r="J123" s="4">
        <v>16</v>
      </c>
      <c r="K123">
        <v>0</v>
      </c>
      <c r="L123" s="5">
        <v>9.22</v>
      </c>
      <c r="M123" s="5">
        <v>0</v>
      </c>
      <c r="N123" s="5">
        <v>0</v>
      </c>
      <c r="O123" s="5">
        <v>0</v>
      </c>
      <c r="P123" s="5">
        <v>0</v>
      </c>
      <c r="Q123" s="5">
        <v>-3.5</v>
      </c>
      <c r="R123" s="5">
        <v>0</v>
      </c>
      <c r="S123" s="5">
        <f>IF(BM123+Y123&gt;0,ROUND((L123*(100-M123)/100*(100-N123)/100*(100-O123)/100*(100-P123)/100*(100-Q123)/100-R123)*Y123/(BM123+Y123),2),ROUND((L123*(100-M123)/100*(100-N123)/100*(100-O123)/100*(100-P123)/100*(100-Q123)/100-R123),2))</f>
        <v>9.54</v>
      </c>
      <c r="T123" s="5">
        <v>15.99</v>
      </c>
      <c r="U123" s="5">
        <f>ROUND(T123*(100/(100+I123))-S123,2)</f>
        <v>3.57</v>
      </c>
      <c r="V123" s="5">
        <f>IF(T123&lt;&gt;0,ROUND(U123/(T123*(100/(100+I123)))*100,2),0)</f>
        <v>27.24</v>
      </c>
      <c r="W123" s="5">
        <f>ROUND(U123*(Y123+BM123),2)</f>
        <v>3.57</v>
      </c>
      <c r="X123" s="5">
        <f>ROUND(S123*(Y123+BM123),2)</f>
        <v>9.54</v>
      </c>
      <c r="Y123" s="4">
        <f>SUM(Z123:BH123)</f>
        <v>1</v>
      </c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>
        <v>1</v>
      </c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>
        <f>SUM(BJ123:CR123)</f>
        <v>0</v>
      </c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</row>
    <row r="124" spans="1:96">
      <c r="A124" t="s">
        <v>633</v>
      </c>
      <c r="B124" s="4" t="s">
        <v>634</v>
      </c>
      <c r="C124" s="4" t="s">
        <v>635</v>
      </c>
      <c r="D124" t="s">
        <v>636</v>
      </c>
      <c r="E124" t="s">
        <v>135</v>
      </c>
      <c r="F124" t="s">
        <v>637</v>
      </c>
      <c r="G124" s="4" t="s">
        <v>119</v>
      </c>
      <c r="H124" s="4" t="s">
        <v>120</v>
      </c>
      <c r="I124" s="4">
        <v>22</v>
      </c>
      <c r="J124" s="4">
        <v>16</v>
      </c>
      <c r="K124">
        <v>0</v>
      </c>
      <c r="L124" s="5">
        <v>24.09</v>
      </c>
      <c r="M124" s="5">
        <v>0</v>
      </c>
      <c r="N124" s="5">
        <v>0</v>
      </c>
      <c r="O124" s="5">
        <v>0</v>
      </c>
      <c r="P124" s="5">
        <v>0</v>
      </c>
      <c r="Q124" s="5">
        <v>-3.5</v>
      </c>
      <c r="R124" s="5">
        <v>0</v>
      </c>
      <c r="S124" s="5">
        <f>IF(BM124+Y124&gt;0,ROUND((L124*(100-M124)/100*(100-N124)/100*(100-O124)/100*(100-P124)/100*(100-Q124)/100-R124)*Y124/(BM124+Y124),2),ROUND((L124*(100-M124)/100*(100-N124)/100*(100-O124)/100*(100-P124)/100*(100-Q124)/100-R124),2))</f>
        <v>24.93</v>
      </c>
      <c r="T124" s="5">
        <v>39.99</v>
      </c>
      <c r="U124" s="5">
        <f>ROUND(T124*(100/(100+I124))-S124,2)</f>
        <v>7.85</v>
      </c>
      <c r="V124" s="5">
        <f>IF(T124&lt;&gt;0,ROUND(U124/(T124*(100/(100+I124)))*100,2),0)</f>
        <v>23.95</v>
      </c>
      <c r="W124" s="5">
        <f>ROUND(U124*(Y124+BM124),2)</f>
        <v>7.85</v>
      </c>
      <c r="X124" s="5">
        <f>ROUND(S124*(Y124+BM124),2)</f>
        <v>24.93</v>
      </c>
      <c r="Y124" s="4">
        <f>SUM(Z124:BH124)</f>
        <v>1</v>
      </c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>
        <v>1</v>
      </c>
      <c r="BC124" s="4"/>
      <c r="BD124" s="4"/>
      <c r="BE124" s="4"/>
      <c r="BF124" s="4"/>
      <c r="BG124" s="4"/>
      <c r="BH124" s="4"/>
      <c r="BI124" s="4">
        <f>SUM(BJ124:CR124)</f>
        <v>0</v>
      </c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</row>
    <row r="125" spans="1:96">
      <c r="A125" t="s">
        <v>638</v>
      </c>
      <c r="B125" s="4" t="s">
        <v>639</v>
      </c>
      <c r="C125" s="4" t="s">
        <v>640</v>
      </c>
      <c r="D125" t="s">
        <v>641</v>
      </c>
      <c r="E125" t="s">
        <v>135</v>
      </c>
      <c r="F125" t="s">
        <v>642</v>
      </c>
      <c r="G125" s="4" t="s">
        <v>119</v>
      </c>
      <c r="H125" s="4" t="s">
        <v>120</v>
      </c>
      <c r="I125" s="4">
        <v>22</v>
      </c>
      <c r="J125" s="4">
        <v>16</v>
      </c>
      <c r="K125">
        <v>0</v>
      </c>
      <c r="L125" s="5">
        <v>27.33</v>
      </c>
      <c r="M125" s="5">
        <v>0</v>
      </c>
      <c r="N125" s="5">
        <v>0</v>
      </c>
      <c r="O125" s="5">
        <v>0</v>
      </c>
      <c r="P125" s="5">
        <v>0</v>
      </c>
      <c r="Q125" s="5">
        <v>-3.5</v>
      </c>
      <c r="R125" s="5">
        <v>0</v>
      </c>
      <c r="S125" s="5">
        <f>IF(BM125+Y125&gt;0,ROUND((L125*(100-M125)/100*(100-N125)/100*(100-O125)/100*(100-P125)/100*(100-Q125)/100-R125)*Y125/(BM125+Y125),2),ROUND((L125*(100-M125)/100*(100-N125)/100*(100-O125)/100*(100-P125)/100*(100-Q125)/100-R125),2))</f>
        <v>28.29</v>
      </c>
      <c r="T125" s="5">
        <v>39.99</v>
      </c>
      <c r="U125" s="5">
        <f>ROUND(T125*(100/(100+I125))-S125,2)</f>
        <v>4.49</v>
      </c>
      <c r="V125" s="5">
        <f>IF(T125&lt;&gt;0,ROUND(U125/(T125*(100/(100+I125)))*100,2),0)</f>
        <v>13.7</v>
      </c>
      <c r="W125" s="5">
        <f>ROUND(U125*(Y125+BM125),2)</f>
        <v>4.49</v>
      </c>
      <c r="X125" s="5">
        <f>ROUND(S125*(Y125+BM125),2)</f>
        <v>28.29</v>
      </c>
      <c r="Y125" s="4">
        <f>SUM(Z125:BH125)</f>
        <v>1</v>
      </c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>
        <v>1</v>
      </c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>
        <f>SUM(BJ125:CR125)</f>
        <v>0</v>
      </c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</row>
    <row r="126" spans="1:96">
      <c r="A126" t="s">
        <v>643</v>
      </c>
      <c r="B126" s="4" t="s">
        <v>644</v>
      </c>
      <c r="C126" s="4" t="s">
        <v>645</v>
      </c>
      <c r="D126" t="s">
        <v>646</v>
      </c>
      <c r="E126" t="s">
        <v>166</v>
      </c>
      <c r="F126" t="s">
        <v>647</v>
      </c>
      <c r="G126" s="4" t="s">
        <v>119</v>
      </c>
      <c r="H126" s="4" t="s">
        <v>120</v>
      </c>
      <c r="I126" s="4">
        <v>22</v>
      </c>
      <c r="J126" s="4">
        <v>16</v>
      </c>
      <c r="K126">
        <v>0</v>
      </c>
      <c r="L126" s="5">
        <v>36.05</v>
      </c>
      <c r="M126" s="5">
        <v>0</v>
      </c>
      <c r="N126" s="5">
        <v>0</v>
      </c>
      <c r="O126" s="5">
        <v>0</v>
      </c>
      <c r="P126" s="5">
        <v>0</v>
      </c>
      <c r="Q126" s="5">
        <v>-3.5</v>
      </c>
      <c r="R126" s="5">
        <v>0</v>
      </c>
      <c r="S126" s="5">
        <f>IF(BM126+Y126&gt;0,ROUND((L126*(100-M126)/100*(100-N126)/100*(100-O126)/100*(100-P126)/100*(100-Q126)/100-R126)*Y126/(BM126+Y126),2),ROUND((L126*(100-M126)/100*(100-N126)/100*(100-O126)/100*(100-P126)/100*(100-Q126)/100-R126),2))</f>
        <v>37.31</v>
      </c>
      <c r="T126" s="5">
        <v>59.99</v>
      </c>
      <c r="U126" s="5">
        <f>ROUND(T126*(100/(100+I126))-S126,2)</f>
        <v>11.86</v>
      </c>
      <c r="V126" s="5">
        <f>IF(T126&lt;&gt;0,ROUND(U126/(T126*(100/(100+I126)))*100,2),0)</f>
        <v>24.12</v>
      </c>
      <c r="W126" s="5">
        <f>ROUND(U126*(Y126+BM126),2)</f>
        <v>11.86</v>
      </c>
      <c r="X126" s="5">
        <f>ROUND(S126*(Y126+BM126),2)</f>
        <v>37.31</v>
      </c>
      <c r="Y126" s="4">
        <f>SUM(Z126:BH126)</f>
        <v>1</v>
      </c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>
        <v>1</v>
      </c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>
        <f>SUM(BJ126:CR126)</f>
        <v>0</v>
      </c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</row>
    <row r="127" spans="1:96">
      <c r="A127" t="s">
        <v>648</v>
      </c>
      <c r="B127" s="4" t="s">
        <v>649</v>
      </c>
      <c r="C127" s="4" t="s">
        <v>650</v>
      </c>
      <c r="D127" t="s">
        <v>651</v>
      </c>
      <c r="E127" t="s">
        <v>135</v>
      </c>
      <c r="F127" t="s">
        <v>652</v>
      </c>
      <c r="G127" s="4" t="s">
        <v>119</v>
      </c>
      <c r="H127" s="4" t="s">
        <v>120</v>
      </c>
      <c r="I127" s="4">
        <v>22</v>
      </c>
      <c r="J127" s="4">
        <v>16</v>
      </c>
      <c r="K127">
        <v>0</v>
      </c>
      <c r="L127" s="5">
        <v>14.99</v>
      </c>
      <c r="M127" s="5">
        <v>0</v>
      </c>
      <c r="N127" s="5">
        <v>0</v>
      </c>
      <c r="O127" s="5">
        <v>0</v>
      </c>
      <c r="P127" s="5">
        <v>0</v>
      </c>
      <c r="Q127" s="5">
        <v>-3.5</v>
      </c>
      <c r="R127" s="5">
        <v>0</v>
      </c>
      <c r="S127" s="5">
        <f>IF(BM127+Y127&gt;0,ROUND((L127*(100-M127)/100*(100-N127)/100*(100-O127)/100*(100-P127)/100*(100-Q127)/100-R127)*Y127/(BM127+Y127),2),ROUND((L127*(100-M127)/100*(100-N127)/100*(100-O127)/100*(100-P127)/100*(100-Q127)/100-R127),2))</f>
        <v>15.51</v>
      </c>
      <c r="T127" s="5">
        <v>24.99</v>
      </c>
      <c r="U127" s="5">
        <f>ROUND(T127*(100/(100+I127))-S127,2)</f>
        <v>4.97</v>
      </c>
      <c r="V127" s="5">
        <f>IF(T127&lt;&gt;0,ROUND(U127/(T127*(100/(100+I127)))*100,2),0)</f>
        <v>24.26</v>
      </c>
      <c r="W127" s="5">
        <f>ROUND(U127*(Y127+BM127),2)</f>
        <v>24.85</v>
      </c>
      <c r="X127" s="5">
        <f>ROUND(S127*(Y127+BM127),2)</f>
        <v>77.55</v>
      </c>
      <c r="Y127" s="4">
        <f>SUM(Z127:BH127)</f>
        <v>5</v>
      </c>
      <c r="Z127" s="4"/>
      <c r="AA127" s="4"/>
      <c r="AB127" s="4"/>
      <c r="AC127" s="4"/>
      <c r="AD127" s="4">
        <v>1</v>
      </c>
      <c r="AE127" s="4"/>
      <c r="AF127" s="4"/>
      <c r="AG127" s="4"/>
      <c r="AH127" s="4">
        <v>2</v>
      </c>
      <c r="AI127" s="4"/>
      <c r="AJ127" s="4"/>
      <c r="AK127" s="4"/>
      <c r="AL127" s="4"/>
      <c r="AM127" s="4">
        <v>1</v>
      </c>
      <c r="AN127" s="4"/>
      <c r="AO127" s="4"/>
      <c r="AP127" s="4"/>
      <c r="AQ127" s="4">
        <v>1</v>
      </c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>
        <f>SUM(BJ127:CR127)</f>
        <v>0</v>
      </c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</row>
    <row r="128" spans="1:96">
      <c r="A128" t="s">
        <v>653</v>
      </c>
      <c r="B128" s="4" t="s">
        <v>654</v>
      </c>
      <c r="C128" s="4" t="s">
        <v>655</v>
      </c>
      <c r="D128" t="s">
        <v>656</v>
      </c>
      <c r="E128" t="s">
        <v>135</v>
      </c>
      <c r="F128" t="s">
        <v>657</v>
      </c>
      <c r="G128" s="4" t="s">
        <v>119</v>
      </c>
      <c r="H128" s="4" t="s">
        <v>120</v>
      </c>
      <c r="I128" s="4">
        <v>22</v>
      </c>
      <c r="J128" s="4">
        <v>16</v>
      </c>
      <c r="K128">
        <v>0</v>
      </c>
      <c r="L128" s="5">
        <v>19.75</v>
      </c>
      <c r="M128" s="5">
        <v>0</v>
      </c>
      <c r="N128" s="5">
        <v>0</v>
      </c>
      <c r="O128" s="5">
        <v>0</v>
      </c>
      <c r="P128" s="5">
        <v>0</v>
      </c>
      <c r="Q128" s="5">
        <v>-3.5</v>
      </c>
      <c r="R128" s="5">
        <v>0</v>
      </c>
      <c r="S128" s="5">
        <f>IF(BM128+Y128&gt;0,ROUND((L128*(100-M128)/100*(100-N128)/100*(100-O128)/100*(100-P128)/100*(100-Q128)/100-R128)*Y128/(BM128+Y128),2),ROUND((L128*(100-M128)/100*(100-N128)/100*(100-O128)/100*(100-P128)/100*(100-Q128)/100-R128),2))</f>
        <v>20.44</v>
      </c>
      <c r="T128" s="5">
        <v>31.99</v>
      </c>
      <c r="U128" s="5">
        <f>ROUND(T128*(100/(100+I128))-S128,2)</f>
        <v>5.78</v>
      </c>
      <c r="V128" s="5">
        <f>IF(T128&lt;&gt;0,ROUND(U128/(T128*(100/(100+I128)))*100,2),0)</f>
        <v>22.04</v>
      </c>
      <c r="W128" s="5">
        <f>ROUND(U128*(Y128+BM128),2)</f>
        <v>11.56</v>
      </c>
      <c r="X128" s="5">
        <f>ROUND(S128*(Y128+BM128),2)</f>
        <v>40.88</v>
      </c>
      <c r="Y128" s="4">
        <f>SUM(Z128:BH128)</f>
        <v>2</v>
      </c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>
        <v>1</v>
      </c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>
        <v>1</v>
      </c>
      <c r="BB128" s="4"/>
      <c r="BC128" s="4"/>
      <c r="BD128" s="4"/>
      <c r="BE128" s="4"/>
      <c r="BF128" s="4"/>
      <c r="BG128" s="4"/>
      <c r="BH128" s="4"/>
      <c r="BI128" s="4">
        <f>SUM(BJ128:CR128)</f>
        <v>0</v>
      </c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</row>
    <row r="129" spans="1:96">
      <c r="A129" t="s">
        <v>658</v>
      </c>
      <c r="B129" s="4" t="s">
        <v>659</v>
      </c>
      <c r="C129" s="4" t="s">
        <v>660</v>
      </c>
      <c r="D129" t="s">
        <v>661</v>
      </c>
      <c r="E129" t="s">
        <v>117</v>
      </c>
      <c r="F129" t="s">
        <v>662</v>
      </c>
      <c r="G129" s="4" t="s">
        <v>119</v>
      </c>
      <c r="H129" s="4" t="s">
        <v>120</v>
      </c>
      <c r="I129" s="4">
        <v>22</v>
      </c>
      <c r="J129" s="4">
        <v>16</v>
      </c>
      <c r="K129">
        <v>0</v>
      </c>
      <c r="L129" s="5">
        <v>14.7</v>
      </c>
      <c r="M129" s="5">
        <v>0</v>
      </c>
      <c r="N129" s="5">
        <v>0</v>
      </c>
      <c r="O129" s="5">
        <v>0</v>
      </c>
      <c r="P129" s="5">
        <v>0</v>
      </c>
      <c r="Q129" s="5">
        <v>-3.5</v>
      </c>
      <c r="R129" s="5">
        <v>0</v>
      </c>
      <c r="S129" s="5">
        <f>IF(BM129+Y129&gt;0,ROUND((L129*(100-M129)/100*(100-N129)/100*(100-O129)/100*(100-P129)/100*(100-Q129)/100-R129)*Y129/(BM129+Y129),2),ROUND((L129*(100-M129)/100*(100-N129)/100*(100-O129)/100*(100-P129)/100*(100-Q129)/100-R129),2))</f>
        <v>15.21</v>
      </c>
      <c r="T129" s="5">
        <v>25.99</v>
      </c>
      <c r="U129" s="5">
        <f>ROUND(T129*(100/(100+I129))-S129,2)</f>
        <v>6.09</v>
      </c>
      <c r="V129" s="5">
        <f>IF(T129&lt;&gt;0,ROUND(U129/(T129*(100/(100+I129)))*100,2),0)</f>
        <v>28.59</v>
      </c>
      <c r="W129" s="5">
        <f>ROUND(U129*(Y129+BM129),2)</f>
        <v>12.18</v>
      </c>
      <c r="X129" s="5">
        <f>ROUND(S129*(Y129+BM129),2)</f>
        <v>30.42</v>
      </c>
      <c r="Y129" s="4">
        <f>SUM(Z129:BH129)</f>
        <v>2</v>
      </c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</v>
      </c>
      <c r="AO129" s="4"/>
      <c r="AP129" s="4">
        <v>1</v>
      </c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>
        <f>SUM(BJ129:CR129)</f>
        <v>0</v>
      </c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</row>
    <row r="130" spans="1:96">
      <c r="A130" t="s">
        <v>663</v>
      </c>
      <c r="B130" s="4" t="s">
        <v>664</v>
      </c>
      <c r="C130" s="4" t="s">
        <v>665</v>
      </c>
      <c r="D130" t="s">
        <v>666</v>
      </c>
      <c r="E130" t="s">
        <v>117</v>
      </c>
      <c r="F130" t="s">
        <v>667</v>
      </c>
      <c r="G130" s="4" t="s">
        <v>119</v>
      </c>
      <c r="H130" s="4" t="s">
        <v>120</v>
      </c>
      <c r="I130" s="4">
        <v>22</v>
      </c>
      <c r="J130" s="4">
        <v>16</v>
      </c>
      <c r="K130">
        <v>0</v>
      </c>
      <c r="L130" s="5">
        <v>18.09</v>
      </c>
      <c r="M130" s="5">
        <v>0</v>
      </c>
      <c r="N130" s="5">
        <v>0</v>
      </c>
      <c r="O130" s="5">
        <v>0</v>
      </c>
      <c r="P130" s="5">
        <v>0</v>
      </c>
      <c r="Q130" s="5">
        <v>-3.5</v>
      </c>
      <c r="R130" s="5">
        <v>0</v>
      </c>
      <c r="S130" s="5">
        <f>IF(BM130+Y130&gt;0,ROUND((L130*(100-M130)/100*(100-N130)/100*(100-O130)/100*(100-P130)/100*(100-Q130)/100-R130)*Y130/(BM130+Y130),2),ROUND((L130*(100-M130)/100*(100-N130)/100*(100-O130)/100*(100-P130)/100*(100-Q130)/100-R130),2))</f>
        <v>18.72</v>
      </c>
      <c r="T130" s="5">
        <v>31.99</v>
      </c>
      <c r="U130" s="5">
        <f>ROUND(T130*(100/(100+I130))-S130,2)</f>
        <v>7.5</v>
      </c>
      <c r="V130" s="5">
        <f>IF(T130&lt;&gt;0,ROUND(U130/(T130*(100/(100+I130)))*100,2),0)</f>
        <v>28.6</v>
      </c>
      <c r="W130" s="5">
        <f>ROUND(U130*(Y130+BM130),2)</f>
        <v>90</v>
      </c>
      <c r="X130" s="5">
        <f>ROUND(S130*(Y130+BM130),2)</f>
        <v>224.64</v>
      </c>
      <c r="Y130" s="4">
        <f>SUM(Z130:BH130)</f>
        <v>12</v>
      </c>
      <c r="Z130" s="4">
        <v>1</v>
      </c>
      <c r="AA130" s="4"/>
      <c r="AB130" s="4"/>
      <c r="AC130" s="4"/>
      <c r="AD130" s="4"/>
      <c r="AE130" s="4"/>
      <c r="AF130" s="4"/>
      <c r="AG130" s="4"/>
      <c r="AH130" s="4"/>
      <c r="AI130" s="4"/>
      <c r="AJ130" s="4">
        <v>1</v>
      </c>
      <c r="AK130" s="4">
        <v>1</v>
      </c>
      <c r="AL130" s="4">
        <v>2</v>
      </c>
      <c r="AM130" s="4"/>
      <c r="AN130" s="4"/>
      <c r="AO130" s="4"/>
      <c r="AP130" s="4">
        <v>1</v>
      </c>
      <c r="AQ130" s="4"/>
      <c r="AR130" s="4"/>
      <c r="AS130" s="4"/>
      <c r="AT130" s="4">
        <v>1</v>
      </c>
      <c r="AU130" s="4"/>
      <c r="AV130" s="4"/>
      <c r="AW130" s="4"/>
      <c r="AX130" s="4">
        <v>1</v>
      </c>
      <c r="AY130" s="4"/>
      <c r="AZ130" s="4">
        <v>1</v>
      </c>
      <c r="BA130" s="4"/>
      <c r="BB130" s="4"/>
      <c r="BC130" s="4"/>
      <c r="BD130" s="4">
        <v>3</v>
      </c>
      <c r="BE130" s="4"/>
      <c r="BF130" s="4"/>
      <c r="BG130" s="4"/>
      <c r="BH130" s="4"/>
      <c r="BI130" s="4">
        <f>SUM(BJ130:CR130)</f>
        <v>0</v>
      </c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</row>
    <row r="131" spans="1:96">
      <c r="A131" t="s">
        <v>668</v>
      </c>
      <c r="B131" s="4" t="s">
        <v>669</v>
      </c>
      <c r="C131" s="4" t="s">
        <v>670</v>
      </c>
      <c r="D131" t="s">
        <v>671</v>
      </c>
      <c r="E131" t="s">
        <v>135</v>
      </c>
      <c r="F131" t="s">
        <v>672</v>
      </c>
      <c r="G131" s="4" t="s">
        <v>119</v>
      </c>
      <c r="H131" s="4" t="s">
        <v>120</v>
      </c>
      <c r="I131" s="4">
        <v>22</v>
      </c>
      <c r="J131" s="4">
        <v>16</v>
      </c>
      <c r="K131">
        <v>0</v>
      </c>
      <c r="L131" s="5">
        <v>20.69</v>
      </c>
      <c r="M131" s="5">
        <v>0</v>
      </c>
      <c r="N131" s="5">
        <v>0</v>
      </c>
      <c r="O131" s="5">
        <v>0</v>
      </c>
      <c r="P131" s="5">
        <v>0</v>
      </c>
      <c r="Q131" s="5">
        <v>-3.5</v>
      </c>
      <c r="R131" s="5">
        <v>0</v>
      </c>
      <c r="S131" s="5">
        <f>IF(BM131+Y131&gt;0,ROUND((L131*(100-M131)/100*(100-N131)/100*(100-O131)/100*(100-P131)/100*(100-Q131)/100-R131)*Y131/(BM131+Y131),2),ROUND((L131*(100-M131)/100*(100-N131)/100*(100-O131)/100*(100-P131)/100*(100-Q131)/100-R131),2))</f>
        <v>21.41</v>
      </c>
      <c r="T131" s="5">
        <v>32.99</v>
      </c>
      <c r="U131" s="5">
        <f>ROUND(T131*(100/(100+I131))-S131,2)</f>
        <v>5.63</v>
      </c>
      <c r="V131" s="5">
        <f>IF(T131&lt;&gt;0,ROUND(U131/(T131*(100/(100+I131)))*100,2),0)</f>
        <v>20.82</v>
      </c>
      <c r="W131" s="5">
        <f>ROUND(U131*(Y131+BM131),2)</f>
        <v>11.26</v>
      </c>
      <c r="X131" s="5">
        <f>ROUND(S131*(Y131+BM131),2)</f>
        <v>42.82</v>
      </c>
      <c r="Y131" s="4">
        <f>SUM(Z131:BH131)</f>
        <v>2</v>
      </c>
      <c r="Z131" s="4"/>
      <c r="AA131" s="4"/>
      <c r="AB131" s="4"/>
      <c r="AC131" s="4"/>
      <c r="AD131" s="4">
        <v>1</v>
      </c>
      <c r="AE131" s="4"/>
      <c r="AF131" s="4"/>
      <c r="AG131" s="4"/>
      <c r="AH131" s="4"/>
      <c r="AI131" s="4">
        <v>1</v>
      </c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>
        <f>SUM(BJ131:CR131)</f>
        <v>0</v>
      </c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</row>
    <row r="132" spans="1:96">
      <c r="A132" t="s">
        <v>673</v>
      </c>
      <c r="B132" s="4" t="s">
        <v>674</v>
      </c>
      <c r="C132" s="4" t="s">
        <v>675</v>
      </c>
      <c r="D132" t="s">
        <v>676</v>
      </c>
      <c r="E132" t="s">
        <v>135</v>
      </c>
      <c r="F132" t="s">
        <v>677</v>
      </c>
      <c r="G132" s="4" t="s">
        <v>119</v>
      </c>
      <c r="H132" s="4" t="s">
        <v>120</v>
      </c>
      <c r="I132" s="4">
        <v>22</v>
      </c>
      <c r="J132" s="4">
        <v>16</v>
      </c>
      <c r="K132">
        <v>0</v>
      </c>
      <c r="L132" s="5">
        <v>16.08</v>
      </c>
      <c r="M132" s="5">
        <v>0</v>
      </c>
      <c r="N132" s="5">
        <v>0</v>
      </c>
      <c r="O132" s="5">
        <v>0</v>
      </c>
      <c r="P132" s="5">
        <v>0</v>
      </c>
      <c r="Q132" s="5">
        <v>-3.5</v>
      </c>
      <c r="R132" s="5">
        <v>0</v>
      </c>
      <c r="S132" s="5">
        <f>IF(BM132+Y132&gt;0,ROUND((L132*(100-M132)/100*(100-N132)/100*(100-O132)/100*(100-P132)/100*(100-Q132)/100-R132)*Y132/(BM132+Y132),2),ROUND((L132*(100-M132)/100*(100-N132)/100*(100-O132)/100*(100-P132)/100*(100-Q132)/100-R132),2))</f>
        <v>16.64</v>
      </c>
      <c r="T132" s="5">
        <v>24.99</v>
      </c>
      <c r="U132" s="5">
        <f>ROUND(T132*(100/(100+I132))-S132,2)</f>
        <v>3.84</v>
      </c>
      <c r="V132" s="5">
        <f>IF(T132&lt;&gt;0,ROUND(U132/(T132*(100/(100+I132)))*100,2),0)</f>
        <v>18.75</v>
      </c>
      <c r="W132" s="5">
        <f>ROUND(U132*(Y132+BM132),2)</f>
        <v>11.52</v>
      </c>
      <c r="X132" s="5">
        <f>ROUND(S132*(Y132+BM132),2)</f>
        <v>49.92</v>
      </c>
      <c r="Y132" s="4">
        <f>SUM(Z132:BH132)</f>
        <v>3</v>
      </c>
      <c r="Z132" s="4"/>
      <c r="AA132" s="4"/>
      <c r="AB132" s="4"/>
      <c r="AC132" s="4">
        <v>1</v>
      </c>
      <c r="AD132" s="4">
        <v>1</v>
      </c>
      <c r="AE132" s="4"/>
      <c r="AF132" s="4">
        <v>1</v>
      </c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>
        <f>SUM(BJ132:CR132)</f>
        <v>0</v>
      </c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</row>
    <row r="133" spans="1:96">
      <c r="A133"/>
      <c r="B133" s="4" t="s">
        <v>678</v>
      </c>
      <c r="C133" s="4" t="s">
        <v>679</v>
      </c>
      <c r="D133" t="s">
        <v>680</v>
      </c>
      <c r="E133" t="s">
        <v>135</v>
      </c>
      <c r="F133" t="s">
        <v>681</v>
      </c>
      <c r="G133" s="4" t="s">
        <v>119</v>
      </c>
      <c r="H133" s="4" t="s">
        <v>120</v>
      </c>
      <c r="I133" s="4">
        <v>22</v>
      </c>
      <c r="J133" s="4">
        <v>16</v>
      </c>
      <c r="K133">
        <v>0</v>
      </c>
      <c r="L133" s="5">
        <v>23.33</v>
      </c>
      <c r="M133" s="5">
        <v>0</v>
      </c>
      <c r="N133" s="5">
        <v>0</v>
      </c>
      <c r="O133" s="5">
        <v>0</v>
      </c>
      <c r="P133" s="5">
        <v>0</v>
      </c>
      <c r="Q133" s="5">
        <v>-3.5</v>
      </c>
      <c r="R133" s="5">
        <v>0</v>
      </c>
      <c r="S133" s="5">
        <f>IF(BM133+Y133&gt;0,ROUND((L133*(100-M133)/100*(100-N133)/100*(100-O133)/100*(100-P133)/100*(100-Q133)/100-R133)*Y133/(BM133+Y133),2),ROUND((L133*(100-M133)/100*(100-N133)/100*(100-O133)/100*(100-P133)/100*(100-Q133)/100-R133),2))</f>
        <v>24.15</v>
      </c>
      <c r="T133" s="5">
        <v>37.99</v>
      </c>
      <c r="U133" s="5">
        <f>ROUND(T133*(100/(100+I133))-S133,2)</f>
        <v>6.99</v>
      </c>
      <c r="V133" s="5">
        <f>IF(T133&lt;&gt;0,ROUND(U133/(T133*(100/(100+I133)))*100,2),0)</f>
        <v>22.45</v>
      </c>
      <c r="W133" s="5">
        <f>ROUND(U133*(Y133+BM133),2)</f>
        <v>6.99</v>
      </c>
      <c r="X133" s="5">
        <f>ROUND(S133*(Y133+BM133),2)</f>
        <v>24.15</v>
      </c>
      <c r="Y133" s="4">
        <f>SUM(Z133:BH133)</f>
        <v>1</v>
      </c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>
        <v>1</v>
      </c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>
        <f>SUM(BJ133:CR133)</f>
        <v>0</v>
      </c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</row>
    <row r="134" spans="1:96">
      <c r="A134" t="s">
        <v>682</v>
      </c>
      <c r="B134" s="4" t="s">
        <v>683</v>
      </c>
      <c r="C134" s="4" t="s">
        <v>684</v>
      </c>
      <c r="D134" t="s">
        <v>685</v>
      </c>
      <c r="E134" t="s">
        <v>166</v>
      </c>
      <c r="F134" t="s">
        <v>686</v>
      </c>
      <c r="G134" s="4" t="s">
        <v>119</v>
      </c>
      <c r="H134" s="4" t="s">
        <v>120</v>
      </c>
      <c r="I134" s="4">
        <v>22</v>
      </c>
      <c r="J134" s="4">
        <v>16</v>
      </c>
      <c r="K134">
        <v>0</v>
      </c>
      <c r="L134" s="5">
        <v>9.23</v>
      </c>
      <c r="M134" s="5">
        <v>0</v>
      </c>
      <c r="N134" s="5">
        <v>0</v>
      </c>
      <c r="O134" s="5">
        <v>0</v>
      </c>
      <c r="P134" s="5">
        <v>0</v>
      </c>
      <c r="Q134" s="5">
        <v>-3.5</v>
      </c>
      <c r="R134" s="5">
        <v>0</v>
      </c>
      <c r="S134" s="5">
        <f>IF(BM134+Y134&gt;0,ROUND((L134*(100-M134)/100*(100-N134)/100*(100-O134)/100*(100-P134)/100*(100-Q134)/100-R134)*Y134/(BM134+Y134),2),ROUND((L134*(100-M134)/100*(100-N134)/100*(100-O134)/100*(100-P134)/100*(100-Q134)/100-R134),2))</f>
        <v>9.55</v>
      </c>
      <c r="T134" s="5">
        <v>15.99</v>
      </c>
      <c r="U134" s="5">
        <f>ROUND(T134*(100/(100+I134))-S134,2)</f>
        <v>3.56</v>
      </c>
      <c r="V134" s="5">
        <f>IF(T134&lt;&gt;0,ROUND(U134/(T134*(100/(100+I134)))*100,2),0)</f>
        <v>27.16</v>
      </c>
      <c r="W134" s="5">
        <f>ROUND(U134*(Y134+BM134),2)</f>
        <v>35.6</v>
      </c>
      <c r="X134" s="5">
        <f>ROUND(S134*(Y134+BM134),2)</f>
        <v>95.5</v>
      </c>
      <c r="Y134" s="4">
        <f>SUM(Z134:BH134)</f>
        <v>10</v>
      </c>
      <c r="Z134" s="4"/>
      <c r="AA134" s="4"/>
      <c r="AB134" s="4"/>
      <c r="AC134" s="4">
        <v>1</v>
      </c>
      <c r="AD134" s="4"/>
      <c r="AE134" s="4"/>
      <c r="AF134" s="4"/>
      <c r="AG134" s="4"/>
      <c r="AH134" s="4"/>
      <c r="AI134" s="4">
        <v>1</v>
      </c>
      <c r="AJ134" s="4"/>
      <c r="AK134" s="4">
        <v>1</v>
      </c>
      <c r="AL134" s="4">
        <v>1</v>
      </c>
      <c r="AM134" s="4">
        <v>3</v>
      </c>
      <c r="AN134" s="4"/>
      <c r="AO134" s="4"/>
      <c r="AP134" s="4"/>
      <c r="AQ134" s="4"/>
      <c r="AR134" s="4"/>
      <c r="AS134" s="4"/>
      <c r="AT134" s="4"/>
      <c r="AU134" s="4"/>
      <c r="AV134" s="4">
        <v>1</v>
      </c>
      <c r="AW134" s="4"/>
      <c r="AX134" s="4">
        <v>1</v>
      </c>
      <c r="AY134" s="4"/>
      <c r="AZ134" s="4"/>
      <c r="BA134" s="4">
        <v>1</v>
      </c>
      <c r="BB134" s="4"/>
      <c r="BC134" s="4"/>
      <c r="BD134" s="4"/>
      <c r="BE134" s="4"/>
      <c r="BF134" s="4"/>
      <c r="BG134" s="4"/>
      <c r="BH134" s="4"/>
      <c r="BI134" s="4">
        <f>SUM(BJ134:CR134)</f>
        <v>0</v>
      </c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</row>
    <row r="135" spans="1:96">
      <c r="A135" t="s">
        <v>687</v>
      </c>
      <c r="B135" s="4" t="s">
        <v>688</v>
      </c>
      <c r="C135" s="4" t="s">
        <v>689</v>
      </c>
      <c r="D135" t="s">
        <v>690</v>
      </c>
      <c r="E135" t="s">
        <v>166</v>
      </c>
      <c r="F135" t="s">
        <v>691</v>
      </c>
      <c r="G135" s="4" t="s">
        <v>119</v>
      </c>
      <c r="H135" s="4" t="s">
        <v>120</v>
      </c>
      <c r="I135" s="4">
        <v>22</v>
      </c>
      <c r="J135" s="4">
        <v>16</v>
      </c>
      <c r="K135">
        <v>0</v>
      </c>
      <c r="L135" s="5">
        <v>9.23</v>
      </c>
      <c r="M135" s="5">
        <v>0</v>
      </c>
      <c r="N135" s="5">
        <v>0</v>
      </c>
      <c r="O135" s="5">
        <v>0</v>
      </c>
      <c r="P135" s="5">
        <v>0</v>
      </c>
      <c r="Q135" s="5">
        <v>-3.5</v>
      </c>
      <c r="R135" s="5">
        <v>0</v>
      </c>
      <c r="S135" s="5">
        <f>IF(BM135+Y135&gt;0,ROUND((L135*(100-M135)/100*(100-N135)/100*(100-O135)/100*(100-P135)/100*(100-Q135)/100-R135)*Y135/(BM135+Y135),2),ROUND((L135*(100-M135)/100*(100-N135)/100*(100-O135)/100*(100-P135)/100*(100-Q135)/100-R135),2))</f>
        <v>9.55</v>
      </c>
      <c r="T135" s="5">
        <v>15.99</v>
      </c>
      <c r="U135" s="5">
        <f>ROUND(T135*(100/(100+I135))-S135,2)</f>
        <v>3.56</v>
      </c>
      <c r="V135" s="5">
        <f>IF(T135&lt;&gt;0,ROUND(U135/(T135*(100/(100+I135)))*100,2),0)</f>
        <v>27.16</v>
      </c>
      <c r="W135" s="5">
        <f>ROUND(U135*(Y135+BM135),2)</f>
        <v>21.36</v>
      </c>
      <c r="X135" s="5">
        <f>ROUND(S135*(Y135+BM135),2)</f>
        <v>57.3</v>
      </c>
      <c r="Y135" s="4">
        <f>SUM(Z135:BH135)</f>
        <v>6</v>
      </c>
      <c r="Z135" s="4"/>
      <c r="AA135" s="4"/>
      <c r="AB135" s="4">
        <v>1</v>
      </c>
      <c r="AC135" s="4"/>
      <c r="AD135" s="4"/>
      <c r="AE135" s="4"/>
      <c r="AF135" s="4"/>
      <c r="AG135" s="4"/>
      <c r="AH135" s="4"/>
      <c r="AI135" s="4"/>
      <c r="AJ135" s="4"/>
      <c r="AK135" s="4"/>
      <c r="AL135" s="4">
        <v>1</v>
      </c>
      <c r="AM135" s="4"/>
      <c r="AN135" s="4"/>
      <c r="AO135" s="4"/>
      <c r="AP135" s="4">
        <v>2</v>
      </c>
      <c r="AQ135" s="4"/>
      <c r="AR135" s="4"/>
      <c r="AS135" s="4"/>
      <c r="AT135" s="4"/>
      <c r="AU135" s="4"/>
      <c r="AV135" s="4">
        <v>1</v>
      </c>
      <c r="AW135" s="4">
        <v>1</v>
      </c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>
        <f>SUM(BJ135:CR135)</f>
        <v>0</v>
      </c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</row>
    <row r="136" spans="1:96">
      <c r="A136" t="s">
        <v>692</v>
      </c>
      <c r="B136" s="4" t="s">
        <v>693</v>
      </c>
      <c r="C136" s="4" t="s">
        <v>694</v>
      </c>
      <c r="D136" t="s">
        <v>695</v>
      </c>
      <c r="E136" t="s">
        <v>166</v>
      </c>
      <c r="F136" t="s">
        <v>696</v>
      </c>
      <c r="G136" s="4" t="s">
        <v>119</v>
      </c>
      <c r="H136" s="4" t="s">
        <v>120</v>
      </c>
      <c r="I136" s="4">
        <v>22</v>
      </c>
      <c r="J136" s="4">
        <v>16</v>
      </c>
      <c r="K136">
        <v>0</v>
      </c>
      <c r="L136" s="5">
        <v>9.23</v>
      </c>
      <c r="M136" s="5">
        <v>0</v>
      </c>
      <c r="N136" s="5">
        <v>0</v>
      </c>
      <c r="O136" s="5">
        <v>0</v>
      </c>
      <c r="P136" s="5">
        <v>0</v>
      </c>
      <c r="Q136" s="5">
        <v>-3.5</v>
      </c>
      <c r="R136" s="5">
        <v>0</v>
      </c>
      <c r="S136" s="5">
        <f>IF(BM136+Y136&gt;0,ROUND((L136*(100-M136)/100*(100-N136)/100*(100-O136)/100*(100-P136)/100*(100-Q136)/100-R136)*Y136/(BM136+Y136),2),ROUND((L136*(100-M136)/100*(100-N136)/100*(100-O136)/100*(100-P136)/100*(100-Q136)/100-R136),2))</f>
        <v>9.55</v>
      </c>
      <c r="T136" s="5">
        <v>15.99</v>
      </c>
      <c r="U136" s="5">
        <f>ROUND(T136*(100/(100+I136))-S136,2)</f>
        <v>3.56</v>
      </c>
      <c r="V136" s="5">
        <f>IF(T136&lt;&gt;0,ROUND(U136/(T136*(100/(100+I136)))*100,2),0)</f>
        <v>27.16</v>
      </c>
      <c r="W136" s="5">
        <f>ROUND(U136*(Y136+BM136),2)</f>
        <v>7.12</v>
      </c>
      <c r="X136" s="5">
        <f>ROUND(S136*(Y136+BM136),2)</f>
        <v>19.1</v>
      </c>
      <c r="Y136" s="4">
        <f>SUM(Z136:BH136)</f>
        <v>2</v>
      </c>
      <c r="Z136" s="4"/>
      <c r="AA136" s="4"/>
      <c r="AB136" s="4"/>
      <c r="AC136" s="4"/>
      <c r="AD136" s="4"/>
      <c r="AE136" s="4"/>
      <c r="AF136" s="4"/>
      <c r="AG136" s="4"/>
      <c r="AH136" s="4">
        <v>1</v>
      </c>
      <c r="AI136" s="4"/>
      <c r="AJ136" s="4"/>
      <c r="AK136" s="4"/>
      <c r="AL136" s="4"/>
      <c r="AM136" s="4">
        <v>1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>
        <f>SUM(BJ136:CR136)</f>
        <v>0</v>
      </c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</row>
    <row r="137" spans="1:96">
      <c r="A137" t="s">
        <v>697</v>
      </c>
      <c r="B137" s="4" t="s">
        <v>698</v>
      </c>
      <c r="C137" s="4" t="s">
        <v>699</v>
      </c>
      <c r="D137" t="s">
        <v>700</v>
      </c>
      <c r="E137" t="s">
        <v>166</v>
      </c>
      <c r="F137" t="s">
        <v>701</v>
      </c>
      <c r="G137" s="4" t="s">
        <v>119</v>
      </c>
      <c r="H137" s="4" t="s">
        <v>120</v>
      </c>
      <c r="I137" s="4">
        <v>22</v>
      </c>
      <c r="J137" s="4">
        <v>16</v>
      </c>
      <c r="K137">
        <v>0</v>
      </c>
      <c r="L137" s="5">
        <v>9.23</v>
      </c>
      <c r="M137" s="5">
        <v>0</v>
      </c>
      <c r="N137" s="5">
        <v>0</v>
      </c>
      <c r="O137" s="5">
        <v>0</v>
      </c>
      <c r="P137" s="5">
        <v>0</v>
      </c>
      <c r="Q137" s="5">
        <v>-3.5</v>
      </c>
      <c r="R137" s="5">
        <v>0</v>
      </c>
      <c r="S137" s="5">
        <f>IF(BM137+Y137&gt;0,ROUND((L137*(100-M137)/100*(100-N137)/100*(100-O137)/100*(100-P137)/100*(100-Q137)/100-R137)*Y137/(BM137+Y137),2),ROUND((L137*(100-M137)/100*(100-N137)/100*(100-O137)/100*(100-P137)/100*(100-Q137)/100-R137),2))</f>
        <v>9.55</v>
      </c>
      <c r="T137" s="5">
        <v>15.99</v>
      </c>
      <c r="U137" s="5">
        <f>ROUND(T137*(100/(100+I137))-S137,2)</f>
        <v>3.56</v>
      </c>
      <c r="V137" s="5">
        <f>IF(T137&lt;&gt;0,ROUND(U137/(T137*(100/(100+I137)))*100,2),0)</f>
        <v>27.16</v>
      </c>
      <c r="W137" s="5">
        <f>ROUND(U137*(Y137+BM137),2)</f>
        <v>7.12</v>
      </c>
      <c r="X137" s="5">
        <f>ROUND(S137*(Y137+BM137),2)</f>
        <v>19.1</v>
      </c>
      <c r="Y137" s="4">
        <f>SUM(Z137:BH137)</f>
        <v>2</v>
      </c>
      <c r="Z137" s="4"/>
      <c r="AA137" s="4"/>
      <c r="AB137" s="4">
        <v>1</v>
      </c>
      <c r="AC137" s="4">
        <v>1</v>
      </c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>
        <f>SUM(BJ137:CR137)</f>
        <v>0</v>
      </c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</row>
    <row r="138" spans="1:96">
      <c r="A138"/>
      <c r="B138" s="4" t="s">
        <v>702</v>
      </c>
      <c r="C138" s="4" t="s">
        <v>703</v>
      </c>
      <c r="D138" t="s">
        <v>704</v>
      </c>
      <c r="E138" t="s">
        <v>166</v>
      </c>
      <c r="F138" t="s">
        <v>705</v>
      </c>
      <c r="G138" s="4" t="s">
        <v>119</v>
      </c>
      <c r="H138" s="4" t="s">
        <v>120</v>
      </c>
      <c r="I138" s="4">
        <v>22</v>
      </c>
      <c r="J138" s="4">
        <v>16</v>
      </c>
      <c r="K138">
        <v>0</v>
      </c>
      <c r="L138" s="5">
        <v>36.69</v>
      </c>
      <c r="M138" s="5">
        <v>0</v>
      </c>
      <c r="N138" s="5">
        <v>0</v>
      </c>
      <c r="O138" s="5">
        <v>0</v>
      </c>
      <c r="P138" s="5">
        <v>0</v>
      </c>
      <c r="Q138" s="5">
        <v>-3.5</v>
      </c>
      <c r="R138" s="5">
        <v>0</v>
      </c>
      <c r="S138" s="5">
        <f>IF(BM138+Y138&gt;0,ROUND((L138*(100-M138)/100*(100-N138)/100*(100-O138)/100*(100-P138)/100*(100-Q138)/100-R138)*Y138/(BM138+Y138),2),ROUND((L138*(100-M138)/100*(100-N138)/100*(100-O138)/100*(100-P138)/100*(100-Q138)/100-R138),2))</f>
        <v>37.97</v>
      </c>
      <c r="T138" s="5">
        <v>59.99</v>
      </c>
      <c r="U138" s="5">
        <f>ROUND(T138*(100/(100+I138))-S138,2)</f>
        <v>11.2</v>
      </c>
      <c r="V138" s="5">
        <f>IF(T138&lt;&gt;0,ROUND(U138/(T138*(100/(100+I138)))*100,2),0)</f>
        <v>22.78</v>
      </c>
      <c r="W138" s="5">
        <f>ROUND(U138*(Y138+BM138),2)</f>
        <v>123.2</v>
      </c>
      <c r="X138" s="5">
        <f>ROUND(S138*(Y138+BM138),2)</f>
        <v>417.67</v>
      </c>
      <c r="Y138" s="4">
        <f>SUM(Z138:BH138)</f>
        <v>11</v>
      </c>
      <c r="Z138" s="4"/>
      <c r="AA138" s="4"/>
      <c r="AB138" s="4"/>
      <c r="AC138" s="4"/>
      <c r="AD138" s="4"/>
      <c r="AE138" s="4"/>
      <c r="AF138" s="4">
        <v>1</v>
      </c>
      <c r="AG138" s="4"/>
      <c r="AH138" s="4">
        <v>1</v>
      </c>
      <c r="AI138" s="4"/>
      <c r="AJ138" s="4">
        <v>1</v>
      </c>
      <c r="AK138" s="4"/>
      <c r="AL138" s="4"/>
      <c r="AM138" s="4">
        <v>1</v>
      </c>
      <c r="AN138" s="4">
        <v>1</v>
      </c>
      <c r="AO138" s="4"/>
      <c r="AP138" s="4">
        <v>1</v>
      </c>
      <c r="AQ138" s="4">
        <v>1</v>
      </c>
      <c r="AR138" s="4"/>
      <c r="AS138" s="4"/>
      <c r="AT138" s="4"/>
      <c r="AU138" s="4"/>
      <c r="AV138" s="4">
        <v>3</v>
      </c>
      <c r="AW138" s="4"/>
      <c r="AX138" s="4"/>
      <c r="AY138" s="4"/>
      <c r="AZ138" s="4">
        <v>1</v>
      </c>
      <c r="BA138" s="4"/>
      <c r="BB138" s="4"/>
      <c r="BC138" s="4"/>
      <c r="BD138" s="4"/>
      <c r="BE138" s="4"/>
      <c r="BF138" s="4"/>
      <c r="BG138" s="4"/>
      <c r="BH138" s="4"/>
      <c r="BI138" s="4">
        <f>SUM(BJ138:CR138)</f>
        <v>0</v>
      </c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</row>
    <row r="139" spans="1:96">
      <c r="A139" t="s">
        <v>706</v>
      </c>
      <c r="B139" s="4" t="s">
        <v>707</v>
      </c>
      <c r="C139" s="4" t="s">
        <v>708</v>
      </c>
      <c r="D139" t="s">
        <v>709</v>
      </c>
      <c r="E139" t="s">
        <v>135</v>
      </c>
      <c r="F139" t="s">
        <v>706</v>
      </c>
      <c r="G139" s="4" t="s">
        <v>119</v>
      </c>
      <c r="H139" s="4" t="s">
        <v>255</v>
      </c>
      <c r="I139" s="4">
        <v>22</v>
      </c>
      <c r="J139" s="4">
        <v>16</v>
      </c>
      <c r="K139">
        <v>0</v>
      </c>
      <c r="L139" s="5">
        <v>4.25</v>
      </c>
      <c r="M139" s="5">
        <v>0</v>
      </c>
      <c r="N139" s="5">
        <v>0</v>
      </c>
      <c r="O139" s="5">
        <v>0</v>
      </c>
      <c r="P139" s="5">
        <v>0</v>
      </c>
      <c r="Q139" s="5">
        <v>-3.5</v>
      </c>
      <c r="R139" s="5">
        <v>0</v>
      </c>
      <c r="S139" s="5">
        <f>IF(BM139+Y139&gt;0,ROUND((L139*(100-M139)/100*(100-N139)/100*(100-O139)/100*(100-P139)/100*(100-Q139)/100-R139)*Y139/(BM139+Y139),2),ROUND((L139*(100-M139)/100*(100-N139)/100*(100-O139)/100*(100-P139)/100*(100-Q139)/100-R139),2))</f>
        <v>4.4</v>
      </c>
      <c r="T139" s="5">
        <v>6.99</v>
      </c>
      <c r="U139" s="5">
        <f>ROUND(T139*(100/(100+I139))-S139,2)</f>
        <v>1.33</v>
      </c>
      <c r="V139" s="5">
        <f>IF(T139&lt;&gt;0,ROUND(U139/(T139*(100/(100+I139)))*100,2),0)</f>
        <v>23.21</v>
      </c>
      <c r="W139" s="5">
        <f>ROUND(U139*(Y139+BM139),2)</f>
        <v>5.32</v>
      </c>
      <c r="X139" s="5">
        <f>ROUND(S139*(Y139+BM139),2)</f>
        <v>17.6</v>
      </c>
      <c r="Y139" s="4">
        <f>SUM(Z139:BH139)</f>
        <v>4</v>
      </c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>
        <v>2</v>
      </c>
      <c r="AN139" s="4"/>
      <c r="AO139" s="4"/>
      <c r="AP139" s="4">
        <v>2</v>
      </c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>
        <f>SUM(BJ139:CR139)</f>
        <v>0</v>
      </c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</row>
    <row r="140" spans="1:96">
      <c r="A140" t="s">
        <v>710</v>
      </c>
      <c r="B140" s="4" t="s">
        <v>711</v>
      </c>
      <c r="C140" s="4" t="s">
        <v>712</v>
      </c>
      <c r="D140" t="s">
        <v>713</v>
      </c>
      <c r="E140" t="s">
        <v>135</v>
      </c>
      <c r="F140" t="s">
        <v>710</v>
      </c>
      <c r="G140" s="4" t="s">
        <v>119</v>
      </c>
      <c r="H140" s="4" t="s">
        <v>255</v>
      </c>
      <c r="I140" s="4">
        <v>22</v>
      </c>
      <c r="J140" s="4">
        <v>16</v>
      </c>
      <c r="K140">
        <v>0</v>
      </c>
      <c r="L140" s="5">
        <v>4.71</v>
      </c>
      <c r="M140" s="5">
        <v>0</v>
      </c>
      <c r="N140" s="5">
        <v>0</v>
      </c>
      <c r="O140" s="5">
        <v>0</v>
      </c>
      <c r="P140" s="5">
        <v>0</v>
      </c>
      <c r="Q140" s="5">
        <v>-3.5</v>
      </c>
      <c r="R140" s="5">
        <v>0</v>
      </c>
      <c r="S140" s="5">
        <f>IF(BM140+Y140&gt;0,ROUND((L140*(100-M140)/100*(100-N140)/100*(100-O140)/100*(100-P140)/100*(100-Q140)/100-R140)*Y140/(BM140+Y140),2),ROUND((L140*(100-M140)/100*(100-N140)/100*(100-O140)/100*(100-P140)/100*(100-Q140)/100-R140),2))</f>
        <v>4.87</v>
      </c>
      <c r="T140" s="5">
        <v>7.99</v>
      </c>
      <c r="U140" s="5">
        <f>ROUND(T140*(100/(100+I140))-S140,2)</f>
        <v>1.68</v>
      </c>
      <c r="V140" s="5">
        <f>IF(T140&lt;&gt;0,ROUND(U140/(T140*(100/(100+I140)))*100,2),0)</f>
        <v>25.65</v>
      </c>
      <c r="W140" s="5">
        <f>ROUND(U140*(Y140+BM140),2)</f>
        <v>6.72</v>
      </c>
      <c r="X140" s="5">
        <f>ROUND(S140*(Y140+BM140),2)</f>
        <v>19.48</v>
      </c>
      <c r="Y140" s="4">
        <f>SUM(Z140:BH140)</f>
        <v>4</v>
      </c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>
        <v>2</v>
      </c>
      <c r="BB140" s="4"/>
      <c r="BC140" s="4"/>
      <c r="BD140" s="4">
        <v>2</v>
      </c>
      <c r="BE140" s="4"/>
      <c r="BF140" s="4"/>
      <c r="BG140" s="4"/>
      <c r="BH140" s="4"/>
      <c r="BI140" s="4">
        <f>SUM(BJ140:CR140)</f>
        <v>0</v>
      </c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</row>
    <row r="141" spans="1:96">
      <c r="A141" t="s">
        <v>714</v>
      </c>
      <c r="B141" s="4" t="s">
        <v>715</v>
      </c>
      <c r="C141" s="4" t="s">
        <v>716</v>
      </c>
      <c r="D141" t="s">
        <v>717</v>
      </c>
      <c r="E141" t="s">
        <v>135</v>
      </c>
      <c r="F141" t="s">
        <v>714</v>
      </c>
      <c r="G141" s="4" t="s">
        <v>119</v>
      </c>
      <c r="H141" s="4" t="s">
        <v>255</v>
      </c>
      <c r="I141" s="4">
        <v>22</v>
      </c>
      <c r="J141" s="4">
        <v>16</v>
      </c>
      <c r="K141">
        <v>0</v>
      </c>
      <c r="L141" s="5">
        <v>8.9</v>
      </c>
      <c r="M141" s="5">
        <v>0</v>
      </c>
      <c r="N141" s="5">
        <v>0</v>
      </c>
      <c r="O141" s="5">
        <v>0</v>
      </c>
      <c r="P141" s="5">
        <v>0</v>
      </c>
      <c r="Q141" s="5">
        <v>-3.5</v>
      </c>
      <c r="R141" s="5">
        <v>0</v>
      </c>
      <c r="S141" s="5">
        <f>IF(BM141+Y141&gt;0,ROUND((L141*(100-M141)/100*(100-N141)/100*(100-O141)/100*(100-P141)/100*(100-Q141)/100-R141)*Y141/(BM141+Y141),2),ROUND((L141*(100-M141)/100*(100-N141)/100*(100-O141)/100*(100-P141)/100*(100-Q141)/100-R141),2))</f>
        <v>9.21</v>
      </c>
      <c r="T141" s="5">
        <v>14.99</v>
      </c>
      <c r="U141" s="5">
        <f>ROUND(T141*(100/(100+I141))-S141,2)</f>
        <v>3.08</v>
      </c>
      <c r="V141" s="5">
        <f>IF(T141&lt;&gt;0,ROUND(U141/(T141*(100/(100+I141)))*100,2),0)</f>
        <v>25.07</v>
      </c>
      <c r="W141" s="5">
        <f>ROUND(U141*(Y141+BM141),2)</f>
        <v>27.72</v>
      </c>
      <c r="X141" s="5">
        <f>ROUND(S141*(Y141+BM141),2)</f>
        <v>82.89</v>
      </c>
      <c r="Y141" s="4">
        <f>SUM(Z141:BH141)</f>
        <v>9</v>
      </c>
      <c r="Z141" s="4"/>
      <c r="AA141" s="4"/>
      <c r="AB141" s="4"/>
      <c r="AC141" s="4"/>
      <c r="AD141" s="4"/>
      <c r="AE141" s="4"/>
      <c r="AF141" s="4"/>
      <c r="AG141" s="4"/>
      <c r="AH141" s="4">
        <v>5</v>
      </c>
      <c r="AI141" s="4"/>
      <c r="AJ141" s="4"/>
      <c r="AK141" s="4"/>
      <c r="AL141" s="4"/>
      <c r="AM141" s="4"/>
      <c r="AN141" s="4"/>
      <c r="AO141" s="4"/>
      <c r="AP141" s="4">
        <v>4</v>
      </c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>
        <f>SUM(BJ141:CR141)</f>
        <v>0</v>
      </c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</row>
    <row r="142" spans="1:96">
      <c r="A142" t="s">
        <v>718</v>
      </c>
      <c r="B142" s="4" t="s">
        <v>719</v>
      </c>
      <c r="C142" s="4" t="s">
        <v>720</v>
      </c>
      <c r="D142" t="s">
        <v>721</v>
      </c>
      <c r="E142" t="s">
        <v>135</v>
      </c>
      <c r="F142" t="s">
        <v>722</v>
      </c>
      <c r="G142" s="4" t="s">
        <v>119</v>
      </c>
      <c r="H142" s="4" t="s">
        <v>120</v>
      </c>
      <c r="I142" s="4">
        <v>22</v>
      </c>
      <c r="J142" s="4">
        <v>16</v>
      </c>
      <c r="K142">
        <v>0</v>
      </c>
      <c r="L142" s="5">
        <v>15.43</v>
      </c>
      <c r="M142" s="5">
        <v>0</v>
      </c>
      <c r="N142" s="5">
        <v>0</v>
      </c>
      <c r="O142" s="5">
        <v>0</v>
      </c>
      <c r="P142" s="5">
        <v>0</v>
      </c>
      <c r="Q142" s="5">
        <v>-3.5</v>
      </c>
      <c r="R142" s="5">
        <v>0</v>
      </c>
      <c r="S142" s="5">
        <f>IF(BM142+Y142&gt;0,ROUND((L142*(100-M142)/100*(100-N142)/100*(100-O142)/100*(100-P142)/100*(100-Q142)/100-R142)*Y142/(BM142+Y142),2),ROUND((L142*(100-M142)/100*(100-N142)/100*(100-O142)/100*(100-P142)/100*(100-Q142)/100-R142),2))</f>
        <v>15.97</v>
      </c>
      <c r="T142" s="5">
        <v>24.99</v>
      </c>
      <c r="U142" s="5">
        <f>ROUND(T142*(100/(100+I142))-S142,2)</f>
        <v>4.51</v>
      </c>
      <c r="V142" s="5">
        <f>IF(T142&lt;&gt;0,ROUND(U142/(T142*(100/(100+I142)))*100,2),0)</f>
        <v>22.02</v>
      </c>
      <c r="W142" s="5">
        <f>ROUND(U142*(Y142+BM142),2)</f>
        <v>13.53</v>
      </c>
      <c r="X142" s="5">
        <f>ROUND(S142*(Y142+BM142),2)</f>
        <v>47.91</v>
      </c>
      <c r="Y142" s="4">
        <f>SUM(Z142:BH142)</f>
        <v>3</v>
      </c>
      <c r="Z142" s="4"/>
      <c r="AA142" s="4"/>
      <c r="AB142" s="4"/>
      <c r="AC142" s="4">
        <v>1</v>
      </c>
      <c r="AD142" s="4"/>
      <c r="AE142" s="4"/>
      <c r="AF142" s="4"/>
      <c r="AG142" s="4"/>
      <c r="AH142" s="4"/>
      <c r="AI142" s="4"/>
      <c r="AJ142" s="4"/>
      <c r="AK142" s="4"/>
      <c r="AL142" s="4">
        <v>1</v>
      </c>
      <c r="AM142" s="4">
        <v>1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>
        <f>SUM(BJ142:CR142)</f>
        <v>0</v>
      </c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</row>
    <row r="143" spans="1:96">
      <c r="A143" t="s">
        <v>723</v>
      </c>
      <c r="B143" s="4" t="s">
        <v>724</v>
      </c>
      <c r="C143" s="4" t="s">
        <v>725</v>
      </c>
      <c r="D143" t="s">
        <v>726</v>
      </c>
      <c r="E143" t="s">
        <v>166</v>
      </c>
      <c r="F143" t="s">
        <v>723</v>
      </c>
      <c r="G143" s="4" t="s">
        <v>119</v>
      </c>
      <c r="H143" s="4" t="s">
        <v>255</v>
      </c>
      <c r="I143" s="4">
        <v>22</v>
      </c>
      <c r="J143" s="4">
        <v>16</v>
      </c>
      <c r="K143">
        <v>0</v>
      </c>
      <c r="L143" s="5">
        <v>8.45</v>
      </c>
      <c r="M143" s="5">
        <v>0</v>
      </c>
      <c r="N143" s="5">
        <v>0</v>
      </c>
      <c r="O143" s="5">
        <v>0</v>
      </c>
      <c r="P143" s="5">
        <v>0</v>
      </c>
      <c r="Q143" s="5">
        <v>-3.5</v>
      </c>
      <c r="R143" s="5">
        <v>0</v>
      </c>
      <c r="S143" s="5">
        <f>IF(BM143+Y143&gt;0,ROUND((L143*(100-M143)/100*(100-N143)/100*(100-O143)/100*(100-P143)/100*(100-Q143)/100-R143)*Y143/(BM143+Y143),2),ROUND((L143*(100-M143)/100*(100-N143)/100*(100-O143)/100*(100-P143)/100*(100-Q143)/100-R143),2))</f>
        <v>8.75</v>
      </c>
      <c r="T143" s="5">
        <v>13.99</v>
      </c>
      <c r="U143" s="5">
        <f>ROUND(T143*(100/(100+I143))-S143,2)</f>
        <v>2.72</v>
      </c>
      <c r="V143" s="5">
        <f>IF(T143&lt;&gt;0,ROUND(U143/(T143*(100/(100+I143)))*100,2),0)</f>
        <v>23.72</v>
      </c>
      <c r="W143" s="5">
        <f>ROUND(U143*(Y143+BM143),2)</f>
        <v>8.16</v>
      </c>
      <c r="X143" s="5">
        <f>ROUND(S143*(Y143+BM143),2)</f>
        <v>26.25</v>
      </c>
      <c r="Y143" s="4">
        <f>SUM(Z143:BH143)</f>
        <v>3</v>
      </c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>
        <v>3</v>
      </c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>
        <f>SUM(BJ143:CR143)</f>
        <v>0</v>
      </c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B2:C2"/>
    <mergeCell ref="B3:C3"/>
    <mergeCell ref="B4:C4"/>
    <mergeCell ref="B5:C5"/>
    <mergeCell ref="B6:C6"/>
    <mergeCell ref="B7:C7"/>
    <mergeCell ref="A9:A10"/>
    <mergeCell ref="B9:B10"/>
    <mergeCell ref="C9:C10"/>
    <mergeCell ref="D9:D10"/>
    <mergeCell ref="E9:E10"/>
    <mergeCell ref="F9:F10"/>
    <mergeCell ref="G9:G10"/>
    <mergeCell ref="H9:H10"/>
    <mergeCell ref="I9:J9"/>
    <mergeCell ref="K9:K10"/>
    <mergeCell ref="L9:L10"/>
    <mergeCell ref="M9:R9"/>
    <mergeCell ref="S9:S10"/>
    <mergeCell ref="T9:T10"/>
    <mergeCell ref="U9:U10"/>
    <mergeCell ref="V9:V10"/>
    <mergeCell ref="W9:W10"/>
    <mergeCell ref="X9:X10"/>
    <mergeCell ref="A8:X8"/>
    <mergeCell ref="F1:X7"/>
    <mergeCell ref="Y3:Y10"/>
    <mergeCell ref="Z3:Z10"/>
    <mergeCell ref="AA3:AA10"/>
    <mergeCell ref="AB3:AB10"/>
    <mergeCell ref="AC3:AC10"/>
    <mergeCell ref="AD3:AD10"/>
    <mergeCell ref="AE3:AE10"/>
    <mergeCell ref="AF3:AF10"/>
    <mergeCell ref="AG3:AG10"/>
    <mergeCell ref="AH3:AH10"/>
    <mergeCell ref="AI3:AI10"/>
    <mergeCell ref="AJ3:AJ10"/>
    <mergeCell ref="AK3:AK10"/>
    <mergeCell ref="AL3:AL10"/>
    <mergeCell ref="AM3:AM10"/>
    <mergeCell ref="AN3:AN10"/>
    <mergeCell ref="AO3:AO10"/>
    <mergeCell ref="AP3:AP10"/>
    <mergeCell ref="AQ3:AQ10"/>
    <mergeCell ref="AR3:AR10"/>
    <mergeCell ref="AS3:AS10"/>
    <mergeCell ref="AT3:AT10"/>
    <mergeCell ref="AU3:AU10"/>
    <mergeCell ref="AV3:AV10"/>
    <mergeCell ref="AW3:AW10"/>
    <mergeCell ref="AX3:AX10"/>
    <mergeCell ref="AY3:AY10"/>
    <mergeCell ref="AZ3:AZ10"/>
    <mergeCell ref="BA3:BA10"/>
    <mergeCell ref="BB3:BB10"/>
    <mergeCell ref="BC3:BC10"/>
    <mergeCell ref="BD3:BD10"/>
    <mergeCell ref="BE3:BE10"/>
    <mergeCell ref="BF3:BF10"/>
    <mergeCell ref="BG3:BG10"/>
    <mergeCell ref="BH3:BH10"/>
    <mergeCell ref="Y1:BH2"/>
    <mergeCell ref="BI3:BI10"/>
    <mergeCell ref="BJ3:BJ10"/>
    <mergeCell ref="BK3:BK10"/>
    <mergeCell ref="BL3:BL10"/>
    <mergeCell ref="BM3:BM10"/>
    <mergeCell ref="BN3:BN10"/>
    <mergeCell ref="BO3:BO10"/>
    <mergeCell ref="BP3:BP10"/>
    <mergeCell ref="BQ3:BQ10"/>
    <mergeCell ref="BR3:BR10"/>
    <mergeCell ref="BS3:BS10"/>
    <mergeCell ref="BT3:BT10"/>
    <mergeCell ref="BU3:BU10"/>
    <mergeCell ref="BV3:BV10"/>
    <mergeCell ref="BW3:BW10"/>
    <mergeCell ref="BX3:BX10"/>
    <mergeCell ref="BY3:BY10"/>
    <mergeCell ref="BZ3:BZ10"/>
    <mergeCell ref="CA3:CA10"/>
    <mergeCell ref="CB3:CB10"/>
    <mergeCell ref="CC3:CC10"/>
    <mergeCell ref="CD3:CD10"/>
    <mergeCell ref="CE3:CE10"/>
    <mergeCell ref="CF3:CF10"/>
    <mergeCell ref="CG3:CG10"/>
    <mergeCell ref="CH3:CH10"/>
    <mergeCell ref="CI3:CI10"/>
    <mergeCell ref="CJ3:CJ10"/>
    <mergeCell ref="CK3:CK10"/>
    <mergeCell ref="CL3:CL10"/>
    <mergeCell ref="CM3:CM10"/>
    <mergeCell ref="CN3:CN10"/>
    <mergeCell ref="CO3:CO10"/>
    <mergeCell ref="CP3:CP10"/>
    <mergeCell ref="CQ3:CQ10"/>
    <mergeCell ref="CR3:CR10"/>
    <mergeCell ref="BI1:CR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R12"/>
  <sheetViews>
    <sheetView tabSelected="0" workbookViewId="0" showGridLines="true" showRowColHeaders="1">
      <selection activeCell="A9" sqref="A9"/>
    </sheetView>
  </sheetViews>
  <sheetFormatPr customHeight="true" defaultRowHeight="20" outlineLevelRow="0" outlineLevelCol="0"/>
  <cols>
    <col min="1" max="1" width="25" customWidth="true" style="0"/>
    <col min="2" max="2" width="15" customWidth="true" style="0"/>
    <col min="3" max="3" width="9" customWidth="true" style="0"/>
    <col min="4" max="4" width="28" customWidth="true" style="0"/>
    <col min="5" max="5" width="14" customWidth="true" style="0"/>
    <col min="6" max="6" width="14" customWidth="true" style="0"/>
    <col min="7" max="7" width="10" customWidth="true" style="0"/>
    <col min="8" max="8" width="10" customWidth="true" style="0"/>
    <col min="9" max="9" width="4" customWidth="true" style="0"/>
    <col min="10" max="10" width="4" customWidth="true" style="0"/>
    <col min="11" max="11" width="9" customWidth="true" style="0"/>
    <col min="12" max="12" width="9" customWidth="true" style="0"/>
    <col min="13" max="13" width="6" customWidth="true" style="0"/>
    <col min="14" max="14" width="6" customWidth="true" style="0"/>
    <col min="15" max="15" width="6" customWidth="true" style="0"/>
    <col min="16" max="16" width="6" customWidth="true" style="0"/>
    <col min="17" max="17" width="6" customWidth="true" style="0"/>
    <col min="18" max="18" width="6" customWidth="true" style="0"/>
    <col min="19" max="19" width="9" customWidth="true" style="0"/>
    <col min="20" max="20" width="9" customWidth="true" style="0"/>
    <col min="21" max="21" width="9" customWidth="true" style="0"/>
    <col min="22" max="22" width="9" customWidth="true" style="0"/>
    <col min="23" max="23" width="9" customWidth="true" style="0"/>
    <col min="24" max="24" width="9" customWidth="true" style="0"/>
    <col min="25" max="25" width="9" customWidth="true" style="0"/>
    <col min="26" max="26" width="4" customWidth="true" style="0"/>
    <col min="27" max="27" width="4" customWidth="true" style="0"/>
    <col min="28" max="28" width="4" customWidth="true" style="0"/>
    <col min="29" max="29" width="4" customWidth="true" style="0"/>
    <col min="30" max="30" width="4" customWidth="true" style="0"/>
    <col min="31" max="31" width="4" customWidth="true" style="0"/>
    <col min="32" max="32" width="4" customWidth="true" style="0"/>
    <col min="33" max="33" width="4" customWidth="true" style="0"/>
    <col min="34" max="34" width="4" customWidth="true" style="0"/>
    <col min="35" max="35" width="4" customWidth="true" style="0"/>
    <col min="36" max="36" width="4" customWidth="true" style="0"/>
    <col min="37" max="37" width="4" customWidth="true" style="0"/>
    <col min="38" max="38" width="4" customWidth="true" style="0"/>
    <col min="39" max="39" width="4" customWidth="true" style="0"/>
    <col min="40" max="40" width="4" customWidth="true" style="0"/>
    <col min="41" max="41" width="4" customWidth="true" style="0"/>
    <col min="42" max="42" width="4" customWidth="true" style="0"/>
    <col min="43" max="43" width="4" customWidth="true" style="0"/>
    <col min="44" max="44" width="4" customWidth="true" style="0"/>
    <col min="45" max="45" width="4" customWidth="true" style="0"/>
    <col min="46" max="46" width="4" customWidth="true" style="0"/>
    <col min="47" max="47" width="4" customWidth="true" style="0"/>
    <col min="48" max="48" width="4" customWidth="true" style="0"/>
    <col min="49" max="49" width="4" customWidth="true" style="0"/>
    <col min="50" max="50" width="4" customWidth="true" style="0"/>
    <col min="51" max="51" width="4" customWidth="true" style="0"/>
    <col min="52" max="52" width="4" customWidth="true" style="0"/>
    <col min="53" max="53" width="4" customWidth="true" style="0"/>
    <col min="54" max="54" width="4" customWidth="true" style="0"/>
    <col min="55" max="55" width="4" customWidth="true" style="0"/>
    <col min="56" max="56" width="4" customWidth="true" style="0"/>
    <col min="57" max="57" width="4" customWidth="true" style="0"/>
    <col min="58" max="58" width="4" customWidth="true" style="0"/>
    <col min="59" max="59" width="4" customWidth="true" style="0"/>
    <col min="60" max="60" width="4" customWidth="true" style="0"/>
    <col min="61" max="61" width="9" customWidth="true" style="0"/>
    <col min="62" max="62" width="4" customWidth="true" style="0"/>
    <col min="63" max="63" width="4" customWidth="true" style="0"/>
    <col min="64" max="64" width="4" customWidth="true" style="0"/>
    <col min="65" max="65" width="4" customWidth="true" style="0"/>
    <col min="66" max="66" width="4" customWidth="true" style="0"/>
    <col min="67" max="67" width="4" customWidth="true" style="0"/>
    <col min="68" max="68" width="4" customWidth="true" style="0"/>
    <col min="69" max="69" width="4" customWidth="true" style="0"/>
    <col min="70" max="70" width="4" customWidth="true" style="0"/>
    <col min="71" max="71" width="4" customWidth="true" style="0"/>
    <col min="72" max="72" width="4" customWidth="true" style="0"/>
    <col min="73" max="73" width="4" customWidth="true" style="0"/>
    <col min="74" max="74" width="4" customWidth="true" style="0"/>
    <col min="75" max="75" width="4" customWidth="true" style="0"/>
    <col min="76" max="76" width="4" customWidth="true" style="0"/>
    <col min="77" max="77" width="4" customWidth="true" style="0"/>
    <col min="78" max="78" width="4" customWidth="true" style="0"/>
    <col min="79" max="79" width="4" customWidth="true" style="0"/>
    <col min="80" max="80" width="4" customWidth="true" style="0"/>
    <col min="81" max="81" width="4" customWidth="true" style="0"/>
    <col min="82" max="82" width="4" customWidth="true" style="0"/>
    <col min="83" max="83" width="4" customWidth="true" style="0"/>
    <col min="84" max="84" width="4" customWidth="true" style="0"/>
    <col min="85" max="85" width="4" customWidth="true" style="0"/>
    <col min="86" max="86" width="4" customWidth="true" style="0"/>
    <col min="87" max="87" width="4" customWidth="true" style="0"/>
    <col min="88" max="88" width="4" customWidth="true" style="0"/>
    <col min="89" max="89" width="4" customWidth="true" style="0"/>
    <col min="90" max="90" width="4" customWidth="true" style="0"/>
    <col min="91" max="91" width="4" customWidth="true" style="0"/>
    <col min="92" max="92" width="4" customWidth="true" style="0"/>
    <col min="93" max="93" width="4" customWidth="true" style="0"/>
    <col min="94" max="94" width="4" customWidth="true" style="0"/>
    <col min="95" max="95" width="4" customWidth="true" style="0"/>
    <col min="96" max="96" width="4" customWidth="true" style="0"/>
  </cols>
  <sheetData>
    <row r="1" spans="1:96">
      <c r="A1" s="3" t="s">
        <v>0</v>
      </c>
      <c r="B1" s="1" t="s">
        <v>727</v>
      </c>
      <c r="C1" s="1"/>
      <c r="D1" s="3" t="s">
        <v>2</v>
      </c>
      <c r="E1" s="1" t="s">
        <v>111</v>
      </c>
      <c r="F1"/>
      <c r="Y1" s="7" t="s">
        <v>4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7" t="s">
        <v>5</v>
      </c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</row>
    <row r="2" spans="1:96">
      <c r="A2" s="3" t="s">
        <v>6</v>
      </c>
      <c r="B2" s="1" t="s">
        <v>728</v>
      </c>
      <c r="C2" s="1"/>
      <c r="D2" s="3" t="s">
        <v>8</v>
      </c>
      <c r="E2" s="1">
        <v>0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>
      <c r="A3" s="3" t="s">
        <v>9</v>
      </c>
      <c r="B3" s="2">
        <v>43214</v>
      </c>
      <c r="C3" s="1"/>
      <c r="D3" s="3" t="s">
        <v>10</v>
      </c>
      <c r="E3" s="1">
        <v>0</v>
      </c>
      <c r="Y3" s="6" t="s">
        <v>11</v>
      </c>
      <c r="Z3" s="6" t="s">
        <v>12</v>
      </c>
      <c r="AA3" s="6" t="s">
        <v>13</v>
      </c>
      <c r="AB3" s="6" t="s">
        <v>14</v>
      </c>
      <c r="AC3" s="6" t="s">
        <v>15</v>
      </c>
      <c r="AD3" s="6" t="s">
        <v>16</v>
      </c>
      <c r="AE3" s="6" t="s">
        <v>17</v>
      </c>
      <c r="AF3" s="6" t="s">
        <v>18</v>
      </c>
      <c r="AG3" s="6" t="s">
        <v>19</v>
      </c>
      <c r="AH3" s="6" t="s">
        <v>20</v>
      </c>
      <c r="AI3" s="6" t="s">
        <v>21</v>
      </c>
      <c r="AJ3" s="6" t="s">
        <v>22</v>
      </c>
      <c r="AK3" s="6" t="s">
        <v>23</v>
      </c>
      <c r="AL3" s="6" t="s">
        <v>24</v>
      </c>
      <c r="AM3" s="6" t="s">
        <v>25</v>
      </c>
      <c r="AN3" s="6" t="s">
        <v>26</v>
      </c>
      <c r="AO3" s="6" t="s">
        <v>27</v>
      </c>
      <c r="AP3" s="6" t="s">
        <v>28</v>
      </c>
      <c r="AQ3" s="6" t="s">
        <v>29</v>
      </c>
      <c r="AR3" s="6" t="s">
        <v>30</v>
      </c>
      <c r="AS3" s="6" t="s">
        <v>31</v>
      </c>
      <c r="AT3" s="6" t="s">
        <v>32</v>
      </c>
      <c r="AU3" s="6" t="s">
        <v>33</v>
      </c>
      <c r="AV3" s="6" t="s">
        <v>34</v>
      </c>
      <c r="AW3" s="6" t="s">
        <v>35</v>
      </c>
      <c r="AX3" s="6" t="s">
        <v>36</v>
      </c>
      <c r="AY3" s="6" t="s">
        <v>37</v>
      </c>
      <c r="AZ3" s="6" t="s">
        <v>38</v>
      </c>
      <c r="BA3" s="6" t="s">
        <v>39</v>
      </c>
      <c r="BB3" s="6" t="s">
        <v>40</v>
      </c>
      <c r="BC3" s="6" t="s">
        <v>41</v>
      </c>
      <c r="BD3" s="6" t="s">
        <v>42</v>
      </c>
      <c r="BE3" s="6" t="s">
        <v>43</v>
      </c>
      <c r="BF3" s="6" t="s">
        <v>44</v>
      </c>
      <c r="BG3" s="6" t="s">
        <v>45</v>
      </c>
      <c r="BH3" s="6" t="s">
        <v>46</v>
      </c>
      <c r="BI3" s="6" t="s">
        <v>47</v>
      </c>
      <c r="BJ3" s="6" t="s">
        <v>12</v>
      </c>
      <c r="BK3" s="6" t="s">
        <v>13</v>
      </c>
      <c r="BL3" s="6" t="s">
        <v>14</v>
      </c>
      <c r="BM3" s="6" t="s">
        <v>15</v>
      </c>
      <c r="BN3" s="6" t="s">
        <v>16</v>
      </c>
      <c r="BO3" s="6" t="s">
        <v>17</v>
      </c>
      <c r="BP3" s="6" t="s">
        <v>18</v>
      </c>
      <c r="BQ3" s="6" t="s">
        <v>19</v>
      </c>
      <c r="BR3" s="6" t="s">
        <v>20</v>
      </c>
      <c r="BS3" s="6" t="s">
        <v>21</v>
      </c>
      <c r="BT3" s="6" t="s">
        <v>22</v>
      </c>
      <c r="BU3" s="6" t="s">
        <v>23</v>
      </c>
      <c r="BV3" s="6" t="s">
        <v>24</v>
      </c>
      <c r="BW3" s="6" t="s">
        <v>25</v>
      </c>
      <c r="BX3" s="6" t="s">
        <v>26</v>
      </c>
      <c r="BY3" s="6" t="s">
        <v>27</v>
      </c>
      <c r="BZ3" s="6" t="s">
        <v>28</v>
      </c>
      <c r="CA3" s="6" t="s">
        <v>29</v>
      </c>
      <c r="CB3" s="6" t="s">
        <v>30</v>
      </c>
      <c r="CC3" s="6" t="s">
        <v>31</v>
      </c>
      <c r="CD3" s="6" t="s">
        <v>32</v>
      </c>
      <c r="CE3" s="6" t="s">
        <v>33</v>
      </c>
      <c r="CF3" s="6" t="s">
        <v>34</v>
      </c>
      <c r="CG3" s="6" t="s">
        <v>35</v>
      </c>
      <c r="CH3" s="6" t="s">
        <v>36</v>
      </c>
      <c r="CI3" s="6" t="s">
        <v>37</v>
      </c>
      <c r="CJ3" s="6" t="s">
        <v>38</v>
      </c>
      <c r="CK3" s="6" t="s">
        <v>39</v>
      </c>
      <c r="CL3" s="6" t="s">
        <v>40</v>
      </c>
      <c r="CM3" s="6" t="s">
        <v>41</v>
      </c>
      <c r="CN3" s="6" t="s">
        <v>42</v>
      </c>
      <c r="CO3" s="6" t="s">
        <v>43</v>
      </c>
      <c r="CP3" s="6" t="s">
        <v>44</v>
      </c>
      <c r="CQ3" s="6" t="s">
        <v>45</v>
      </c>
      <c r="CR3" s="6" t="s">
        <v>46</v>
      </c>
    </row>
    <row r="4" spans="1:96">
      <c r="A4" s="3" t="s">
        <v>48</v>
      </c>
      <c r="B4" s="2">
        <v>43214</v>
      </c>
      <c r="C4" s="1"/>
      <c r="D4" s="3" t="s">
        <v>49</v>
      </c>
      <c r="E4" s="1">
        <v>0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</row>
    <row r="5" spans="1:96">
      <c r="A5" s="3" t="s">
        <v>50</v>
      </c>
      <c r="B5" s="2">
        <v>43216</v>
      </c>
      <c r="C5" s="1"/>
      <c r="D5" s="3" t="s">
        <v>51</v>
      </c>
      <c r="E5" s="1">
        <f>SUM(W11:W12)</f>
        <v>1144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</row>
    <row r="6" spans="1:96">
      <c r="A6" s="3" t="s">
        <v>52</v>
      </c>
      <c r="B6" s="2">
        <v>43250</v>
      </c>
      <c r="C6" s="1"/>
      <c r="D6" s="3" t="s">
        <v>53</v>
      </c>
      <c r="E6" s="1">
        <f>IF(E7&lt;&gt;0,ROUND(E5/(SUMPRODUCT(I11:I12,X11:X12)/100+E7)*100,2),0)</f>
        <v>1.86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>
      <c r="A7" s="3" t="s">
        <v>54</v>
      </c>
      <c r="B7" s="1" t="s">
        <v>55</v>
      </c>
      <c r="C7" s="1"/>
      <c r="D7" s="3" t="s">
        <v>56</v>
      </c>
      <c r="E7" s="1">
        <f>SUM(X11:X12)</f>
        <v>50494.4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</row>
    <row r="8" spans="1:96">
      <c r="A8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</row>
    <row r="9" spans="1:96">
      <c r="A9" s="8" t="s">
        <v>57</v>
      </c>
      <c r="B9" s="8" t="s">
        <v>58</v>
      </c>
      <c r="C9" s="8" t="s">
        <v>59</v>
      </c>
      <c r="D9" s="8" t="s">
        <v>60</v>
      </c>
      <c r="E9" s="8" t="s">
        <v>61</v>
      </c>
      <c r="F9" s="8" t="s">
        <v>62</v>
      </c>
      <c r="G9" s="8" t="s">
        <v>63</v>
      </c>
      <c r="H9" s="8" t="s">
        <v>64</v>
      </c>
      <c r="I9" s="8" t="s">
        <v>65</v>
      </c>
      <c r="J9" s="8"/>
      <c r="K9" s="8" t="s">
        <v>66</v>
      </c>
      <c r="L9" s="8" t="s">
        <v>67</v>
      </c>
      <c r="M9" s="8" t="s">
        <v>68</v>
      </c>
      <c r="N9" s="8"/>
      <c r="O9" s="8"/>
      <c r="P9" s="8"/>
      <c r="Q9" s="8"/>
      <c r="R9" s="8"/>
      <c r="S9" s="8" t="s">
        <v>69</v>
      </c>
      <c r="T9" s="8" t="s">
        <v>70</v>
      </c>
      <c r="U9" s="8" t="s">
        <v>71</v>
      </c>
      <c r="V9" s="8" t="s">
        <v>72</v>
      </c>
      <c r="W9" s="8" t="s">
        <v>73</v>
      </c>
      <c r="X9" s="8" t="s">
        <v>74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</row>
    <row r="10" spans="1:96">
      <c r="A10" s="8"/>
      <c r="B10" s="8"/>
      <c r="C10" s="8"/>
      <c r="D10" s="8"/>
      <c r="E10" s="8"/>
      <c r="F10" s="8"/>
      <c r="G10" s="8"/>
      <c r="H10" s="8"/>
      <c r="I10" s="8" t="s">
        <v>75</v>
      </c>
      <c r="J10" s="8" t="s">
        <v>76</v>
      </c>
      <c r="K10" s="8"/>
      <c r="L10" s="8"/>
      <c r="M10" s="8" t="s">
        <v>77</v>
      </c>
      <c r="N10" s="8" t="s">
        <v>78</v>
      </c>
      <c r="O10" s="8" t="s">
        <v>79</v>
      </c>
      <c r="P10" s="8" t="s">
        <v>80</v>
      </c>
      <c r="Q10" s="8" t="s">
        <v>81</v>
      </c>
      <c r="R10" s="8" t="s">
        <v>82</v>
      </c>
      <c r="S10" s="8"/>
      <c r="T10" s="8"/>
      <c r="U10" s="8"/>
      <c r="V10" s="8"/>
      <c r="W10" s="8"/>
      <c r="X10" s="8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</row>
    <row r="11" spans="1:96">
      <c r="A11"/>
      <c r="B11" s="4" t="s">
        <v>729</v>
      </c>
      <c r="C11" s="4" t="s">
        <v>730</v>
      </c>
      <c r="D11" t="s">
        <v>731</v>
      </c>
      <c r="E11" t="s">
        <v>732</v>
      </c>
      <c r="F11" t="s">
        <v>733</v>
      </c>
      <c r="G11" s="4" t="s">
        <v>734</v>
      </c>
      <c r="H11" s="4" t="s">
        <v>90</v>
      </c>
      <c r="I11" s="4">
        <v>22</v>
      </c>
      <c r="J11" s="4">
        <v>16</v>
      </c>
      <c r="K11">
        <v>0</v>
      </c>
      <c r="L11" s="5">
        <v>693.43</v>
      </c>
      <c r="M11" s="5">
        <v>0</v>
      </c>
      <c r="N11" s="5">
        <v>0</v>
      </c>
      <c r="O11" s="5">
        <v>0</v>
      </c>
      <c r="P11" s="5">
        <v>0.4</v>
      </c>
      <c r="Q11" s="5">
        <v>-3.5</v>
      </c>
      <c r="R11" s="5">
        <v>0</v>
      </c>
      <c r="S11" s="5">
        <f>IF(BM11+Y11&gt;0,ROUND((L11*(100-M11)/100*(100-N11)/100*(100-O11)/100*(100-P11)/100*(100-Q11)/100-R11)*Y11/(BM11+Y11),2),ROUND((L11*(100-M11)/100*(100-N11)/100*(100-O11)/100*(100-P11)/100*(100-Q11)/100-R11),2))</f>
        <v>714.83</v>
      </c>
      <c r="T11" s="5">
        <v>899.99</v>
      </c>
      <c r="U11" s="5">
        <f>ROUND(T11*(100/(100+I11))-S11,2)</f>
        <v>22.87</v>
      </c>
      <c r="V11" s="5">
        <f>IF(T11&lt;&gt;0,ROUND(U11/(T11*(100/(100+I11)))*100,2),0)</f>
        <v>3.1</v>
      </c>
      <c r="W11" s="5">
        <f>ROUND(U11*(Y11+BM11),2)</f>
        <v>914.8</v>
      </c>
      <c r="X11" s="5">
        <f>ROUND(S11*(Y11+BM11),2)</f>
        <v>28593.2</v>
      </c>
      <c r="Y11" s="4">
        <f>SUM(Z11:BH11)</f>
        <v>40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>
        <v>40</v>
      </c>
      <c r="BH11" s="4"/>
      <c r="BI11" s="4">
        <f>SUM(BJ11:CR11)</f>
        <v>0</v>
      </c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:96">
      <c r="A12"/>
      <c r="B12" s="4" t="s">
        <v>735</v>
      </c>
      <c r="C12" s="4" t="s">
        <v>736</v>
      </c>
      <c r="D12" t="s">
        <v>737</v>
      </c>
      <c r="E12" t="s">
        <v>732</v>
      </c>
      <c r="F12" t="s">
        <v>738</v>
      </c>
      <c r="G12" s="4" t="s">
        <v>734</v>
      </c>
      <c r="H12" s="4" t="s">
        <v>90</v>
      </c>
      <c r="I12" s="4">
        <v>22</v>
      </c>
      <c r="J12" s="4">
        <v>16</v>
      </c>
      <c r="K12">
        <v>0</v>
      </c>
      <c r="L12" s="5">
        <v>354.09</v>
      </c>
      <c r="M12" s="5">
        <v>0</v>
      </c>
      <c r="N12" s="5">
        <v>0</v>
      </c>
      <c r="O12" s="5">
        <v>0</v>
      </c>
      <c r="P12" s="5">
        <v>0.4</v>
      </c>
      <c r="Q12" s="5">
        <v>-3.5</v>
      </c>
      <c r="R12" s="5">
        <v>0</v>
      </c>
      <c r="S12" s="5">
        <f>IF(BM12+Y12&gt;0,ROUND((L12*(100-M12)/100*(100-N12)/100*(100-O12)/100*(100-P12)/100*(100-Q12)/100-R12)*Y12/(BM12+Y12),2),ROUND((L12*(100-M12)/100*(100-N12)/100*(100-O12)/100*(100-P12)/100*(100-Q12)/100-R12),2))</f>
        <v>365.02</v>
      </c>
      <c r="T12" s="5">
        <v>449.99</v>
      </c>
      <c r="U12" s="5">
        <f>ROUND(T12*(100/(100+I12))-S12,2)</f>
        <v>3.82</v>
      </c>
      <c r="V12" s="5">
        <f>IF(T12&lt;&gt;0,ROUND(U12/(T12*(100/(100+I12)))*100,2),0)</f>
        <v>1.04</v>
      </c>
      <c r="W12" s="5">
        <f>ROUND(U12*(Y12+BM12),2)</f>
        <v>229.2</v>
      </c>
      <c r="X12" s="5">
        <f>ROUND(S12*(Y12+BM12),2)</f>
        <v>21901.2</v>
      </c>
      <c r="Y12" s="4">
        <f>SUM(Z12:BH12)</f>
        <v>60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>
        <v>60</v>
      </c>
      <c r="BH12" s="4"/>
      <c r="BI12" s="4">
        <f>SUM(BJ12:CR12)</f>
        <v>0</v>
      </c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B2:C2"/>
    <mergeCell ref="B3:C3"/>
    <mergeCell ref="B4:C4"/>
    <mergeCell ref="B5:C5"/>
    <mergeCell ref="B6:C6"/>
    <mergeCell ref="B7:C7"/>
    <mergeCell ref="A9:A10"/>
    <mergeCell ref="B9:B10"/>
    <mergeCell ref="C9:C10"/>
    <mergeCell ref="D9:D10"/>
    <mergeCell ref="E9:E10"/>
    <mergeCell ref="F9:F10"/>
    <mergeCell ref="G9:G10"/>
    <mergeCell ref="H9:H10"/>
    <mergeCell ref="I9:J9"/>
    <mergeCell ref="K9:K10"/>
    <mergeCell ref="L9:L10"/>
    <mergeCell ref="M9:R9"/>
    <mergeCell ref="S9:S10"/>
    <mergeCell ref="T9:T10"/>
    <mergeCell ref="U9:U10"/>
    <mergeCell ref="V9:V10"/>
    <mergeCell ref="W9:W10"/>
    <mergeCell ref="X9:X10"/>
    <mergeCell ref="A8:X8"/>
    <mergeCell ref="F1:X7"/>
    <mergeCell ref="Y3:Y10"/>
    <mergeCell ref="Z3:Z10"/>
    <mergeCell ref="AA3:AA10"/>
    <mergeCell ref="AB3:AB10"/>
    <mergeCell ref="AC3:AC10"/>
    <mergeCell ref="AD3:AD10"/>
    <mergeCell ref="AE3:AE10"/>
    <mergeCell ref="AF3:AF10"/>
    <mergeCell ref="AG3:AG10"/>
    <mergeCell ref="AH3:AH10"/>
    <mergeCell ref="AI3:AI10"/>
    <mergeCell ref="AJ3:AJ10"/>
    <mergeCell ref="AK3:AK10"/>
    <mergeCell ref="AL3:AL10"/>
    <mergeCell ref="AM3:AM10"/>
    <mergeCell ref="AN3:AN10"/>
    <mergeCell ref="AO3:AO10"/>
    <mergeCell ref="AP3:AP10"/>
    <mergeCell ref="AQ3:AQ10"/>
    <mergeCell ref="AR3:AR10"/>
    <mergeCell ref="AS3:AS10"/>
    <mergeCell ref="AT3:AT10"/>
    <mergeCell ref="AU3:AU10"/>
    <mergeCell ref="AV3:AV10"/>
    <mergeCell ref="AW3:AW10"/>
    <mergeCell ref="AX3:AX10"/>
    <mergeCell ref="AY3:AY10"/>
    <mergeCell ref="AZ3:AZ10"/>
    <mergeCell ref="BA3:BA10"/>
    <mergeCell ref="BB3:BB10"/>
    <mergeCell ref="BC3:BC10"/>
    <mergeCell ref="BD3:BD10"/>
    <mergeCell ref="BE3:BE10"/>
    <mergeCell ref="BF3:BF10"/>
    <mergeCell ref="BG3:BG10"/>
    <mergeCell ref="BH3:BH10"/>
    <mergeCell ref="Y1:BH2"/>
    <mergeCell ref="BI3:BI10"/>
    <mergeCell ref="BJ3:BJ10"/>
    <mergeCell ref="BK3:BK10"/>
    <mergeCell ref="BL3:BL10"/>
    <mergeCell ref="BM3:BM10"/>
    <mergeCell ref="BN3:BN10"/>
    <mergeCell ref="BO3:BO10"/>
    <mergeCell ref="BP3:BP10"/>
    <mergeCell ref="BQ3:BQ10"/>
    <mergeCell ref="BR3:BR10"/>
    <mergeCell ref="BS3:BS10"/>
    <mergeCell ref="BT3:BT10"/>
    <mergeCell ref="BU3:BU10"/>
    <mergeCell ref="BV3:BV10"/>
    <mergeCell ref="BW3:BW10"/>
    <mergeCell ref="BX3:BX10"/>
    <mergeCell ref="BY3:BY10"/>
    <mergeCell ref="BZ3:BZ10"/>
    <mergeCell ref="CA3:CA10"/>
    <mergeCell ref="CB3:CB10"/>
    <mergeCell ref="CC3:CC10"/>
    <mergeCell ref="CD3:CD10"/>
    <mergeCell ref="CE3:CE10"/>
    <mergeCell ref="CF3:CF10"/>
    <mergeCell ref="CG3:CG10"/>
    <mergeCell ref="CH3:CH10"/>
    <mergeCell ref="CI3:CI10"/>
    <mergeCell ref="CJ3:CJ10"/>
    <mergeCell ref="CK3:CK10"/>
    <mergeCell ref="CL3:CL10"/>
    <mergeCell ref="CM3:CM10"/>
    <mergeCell ref="CN3:CN10"/>
    <mergeCell ref="CO3:CO10"/>
    <mergeCell ref="CP3:CP10"/>
    <mergeCell ref="CQ3:CQ10"/>
    <mergeCell ref="CR3:CR10"/>
    <mergeCell ref="BI1:CR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R235"/>
  <sheetViews>
    <sheetView tabSelected="0" workbookViewId="0" showGridLines="true" showRowColHeaders="1">
      <selection activeCell="A9" sqref="A9"/>
    </sheetView>
  </sheetViews>
  <sheetFormatPr customHeight="true" defaultRowHeight="20" outlineLevelRow="0" outlineLevelCol="0"/>
  <cols>
    <col min="1" max="1" width="25" customWidth="true" style="0"/>
    <col min="2" max="2" width="15" customWidth="true" style="0"/>
    <col min="3" max="3" width="9" customWidth="true" style="0"/>
    <col min="4" max="4" width="28" customWidth="true" style="0"/>
    <col min="5" max="5" width="14" customWidth="true" style="0"/>
    <col min="6" max="6" width="14" customWidth="true" style="0"/>
    <col min="7" max="7" width="10" customWidth="true" style="0"/>
    <col min="8" max="8" width="10" customWidth="true" style="0"/>
    <col min="9" max="9" width="4" customWidth="true" style="0"/>
    <col min="10" max="10" width="4" customWidth="true" style="0"/>
    <col min="11" max="11" width="9" customWidth="true" style="0"/>
    <col min="12" max="12" width="9" customWidth="true" style="0"/>
    <col min="13" max="13" width="6" customWidth="true" style="0"/>
    <col min="14" max="14" width="6" customWidth="true" style="0"/>
    <col min="15" max="15" width="6" customWidth="true" style="0"/>
    <col min="16" max="16" width="6" customWidth="true" style="0"/>
    <col min="17" max="17" width="6" customWidth="true" style="0"/>
    <col min="18" max="18" width="6" customWidth="true" style="0"/>
    <col min="19" max="19" width="9" customWidth="true" style="0"/>
    <col min="20" max="20" width="9" customWidth="true" style="0"/>
    <col min="21" max="21" width="9" customWidth="true" style="0"/>
    <col min="22" max="22" width="9" customWidth="true" style="0"/>
    <col min="23" max="23" width="9" customWidth="true" style="0"/>
    <col min="24" max="24" width="9" customWidth="true" style="0"/>
    <col min="25" max="25" width="9" customWidth="true" style="0"/>
    <col min="26" max="26" width="4" customWidth="true" style="0"/>
    <col min="27" max="27" width="4" customWidth="true" style="0"/>
    <col min="28" max="28" width="4" customWidth="true" style="0"/>
    <col min="29" max="29" width="4" customWidth="true" style="0"/>
    <col min="30" max="30" width="4" customWidth="true" style="0"/>
    <col min="31" max="31" width="4" customWidth="true" style="0"/>
    <col min="32" max="32" width="4" customWidth="true" style="0"/>
    <col min="33" max="33" width="4" customWidth="true" style="0"/>
    <col min="34" max="34" width="4" customWidth="true" style="0"/>
    <col min="35" max="35" width="4" customWidth="true" style="0"/>
    <col min="36" max="36" width="4" customWidth="true" style="0"/>
    <col min="37" max="37" width="4" customWidth="true" style="0"/>
    <col min="38" max="38" width="4" customWidth="true" style="0"/>
    <col min="39" max="39" width="4" customWidth="true" style="0"/>
    <col min="40" max="40" width="4" customWidth="true" style="0"/>
    <col min="41" max="41" width="4" customWidth="true" style="0"/>
    <col min="42" max="42" width="4" customWidth="true" style="0"/>
    <col min="43" max="43" width="4" customWidth="true" style="0"/>
    <col min="44" max="44" width="4" customWidth="true" style="0"/>
    <col min="45" max="45" width="4" customWidth="true" style="0"/>
    <col min="46" max="46" width="4" customWidth="true" style="0"/>
    <col min="47" max="47" width="4" customWidth="true" style="0"/>
    <col min="48" max="48" width="4" customWidth="true" style="0"/>
    <col min="49" max="49" width="4" customWidth="true" style="0"/>
    <col min="50" max="50" width="4" customWidth="true" style="0"/>
    <col min="51" max="51" width="4" customWidth="true" style="0"/>
    <col min="52" max="52" width="4" customWidth="true" style="0"/>
    <col min="53" max="53" width="4" customWidth="true" style="0"/>
    <col min="54" max="54" width="4" customWidth="true" style="0"/>
    <col min="55" max="55" width="4" customWidth="true" style="0"/>
    <col min="56" max="56" width="4" customWidth="true" style="0"/>
    <col min="57" max="57" width="4" customWidth="true" style="0"/>
    <col min="58" max="58" width="4" customWidth="true" style="0"/>
    <col min="59" max="59" width="4" customWidth="true" style="0"/>
    <col min="60" max="60" width="4" customWidth="true" style="0"/>
    <col min="61" max="61" width="9" customWidth="true" style="0"/>
    <col min="62" max="62" width="4" customWidth="true" style="0"/>
    <col min="63" max="63" width="4" customWidth="true" style="0"/>
    <col min="64" max="64" width="4" customWidth="true" style="0"/>
    <col min="65" max="65" width="4" customWidth="true" style="0"/>
    <col min="66" max="66" width="4" customWidth="true" style="0"/>
    <col min="67" max="67" width="4" customWidth="true" style="0"/>
    <col min="68" max="68" width="4" customWidth="true" style="0"/>
    <col min="69" max="69" width="4" customWidth="true" style="0"/>
    <col min="70" max="70" width="4" customWidth="true" style="0"/>
    <col min="71" max="71" width="4" customWidth="true" style="0"/>
    <col min="72" max="72" width="4" customWidth="true" style="0"/>
    <col min="73" max="73" width="4" customWidth="true" style="0"/>
    <col min="74" max="74" width="4" customWidth="true" style="0"/>
    <col min="75" max="75" width="4" customWidth="true" style="0"/>
    <col min="76" max="76" width="4" customWidth="true" style="0"/>
    <col min="77" max="77" width="4" customWidth="true" style="0"/>
    <col min="78" max="78" width="4" customWidth="true" style="0"/>
    <col min="79" max="79" width="4" customWidth="true" style="0"/>
    <col min="80" max="80" width="4" customWidth="true" style="0"/>
    <col min="81" max="81" width="4" customWidth="true" style="0"/>
    <col min="82" max="82" width="4" customWidth="true" style="0"/>
    <col min="83" max="83" width="4" customWidth="true" style="0"/>
    <col min="84" max="84" width="4" customWidth="true" style="0"/>
    <col min="85" max="85" width="4" customWidth="true" style="0"/>
    <col min="86" max="86" width="4" customWidth="true" style="0"/>
    <col min="87" max="87" width="4" customWidth="true" style="0"/>
    <col min="88" max="88" width="4" customWidth="true" style="0"/>
    <col min="89" max="89" width="4" customWidth="true" style="0"/>
    <col min="90" max="90" width="4" customWidth="true" style="0"/>
    <col min="91" max="91" width="4" customWidth="true" style="0"/>
    <col min="92" max="92" width="4" customWidth="true" style="0"/>
    <col min="93" max="93" width="4" customWidth="true" style="0"/>
    <col min="94" max="94" width="4" customWidth="true" style="0"/>
    <col min="95" max="95" width="4" customWidth="true" style="0"/>
    <col min="96" max="96" width="4" customWidth="true" style="0"/>
  </cols>
  <sheetData>
    <row r="1" spans="1:96">
      <c r="A1" s="3" t="s">
        <v>0</v>
      </c>
      <c r="B1" s="1" t="s">
        <v>739</v>
      </c>
      <c r="C1" s="1"/>
      <c r="D1" s="3" t="s">
        <v>2</v>
      </c>
      <c r="E1" s="1" t="s">
        <v>740</v>
      </c>
      <c r="F1"/>
      <c r="Y1" s="7" t="s">
        <v>4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7" t="s">
        <v>5</v>
      </c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</row>
    <row r="2" spans="1:96">
      <c r="A2" s="3" t="s">
        <v>6</v>
      </c>
      <c r="B2" s="1" t="s">
        <v>741</v>
      </c>
      <c r="C2" s="1"/>
      <c r="D2" s="3" t="s">
        <v>8</v>
      </c>
      <c r="E2" s="1">
        <v>0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>
      <c r="A3" s="3" t="s">
        <v>9</v>
      </c>
      <c r="B3" s="2">
        <v>43214</v>
      </c>
      <c r="C3" s="1"/>
      <c r="D3" s="3" t="s">
        <v>10</v>
      </c>
      <c r="E3" s="1">
        <v>0</v>
      </c>
      <c r="Y3" s="6" t="s">
        <v>11</v>
      </c>
      <c r="Z3" s="6" t="s">
        <v>12</v>
      </c>
      <c r="AA3" s="6" t="s">
        <v>13</v>
      </c>
      <c r="AB3" s="6" t="s">
        <v>14</v>
      </c>
      <c r="AC3" s="6" t="s">
        <v>15</v>
      </c>
      <c r="AD3" s="6" t="s">
        <v>16</v>
      </c>
      <c r="AE3" s="6" t="s">
        <v>17</v>
      </c>
      <c r="AF3" s="6" t="s">
        <v>18</v>
      </c>
      <c r="AG3" s="6" t="s">
        <v>19</v>
      </c>
      <c r="AH3" s="6" t="s">
        <v>20</v>
      </c>
      <c r="AI3" s="6" t="s">
        <v>21</v>
      </c>
      <c r="AJ3" s="6" t="s">
        <v>22</v>
      </c>
      <c r="AK3" s="6" t="s">
        <v>23</v>
      </c>
      <c r="AL3" s="6" t="s">
        <v>24</v>
      </c>
      <c r="AM3" s="6" t="s">
        <v>25</v>
      </c>
      <c r="AN3" s="6" t="s">
        <v>26</v>
      </c>
      <c r="AO3" s="6" t="s">
        <v>27</v>
      </c>
      <c r="AP3" s="6" t="s">
        <v>28</v>
      </c>
      <c r="AQ3" s="6" t="s">
        <v>29</v>
      </c>
      <c r="AR3" s="6" t="s">
        <v>30</v>
      </c>
      <c r="AS3" s="6" t="s">
        <v>31</v>
      </c>
      <c r="AT3" s="6" t="s">
        <v>32</v>
      </c>
      <c r="AU3" s="6" t="s">
        <v>33</v>
      </c>
      <c r="AV3" s="6" t="s">
        <v>34</v>
      </c>
      <c r="AW3" s="6" t="s">
        <v>35</v>
      </c>
      <c r="AX3" s="6" t="s">
        <v>36</v>
      </c>
      <c r="AY3" s="6" t="s">
        <v>37</v>
      </c>
      <c r="AZ3" s="6" t="s">
        <v>38</v>
      </c>
      <c r="BA3" s="6" t="s">
        <v>39</v>
      </c>
      <c r="BB3" s="6" t="s">
        <v>40</v>
      </c>
      <c r="BC3" s="6" t="s">
        <v>41</v>
      </c>
      <c r="BD3" s="6" t="s">
        <v>42</v>
      </c>
      <c r="BE3" s="6" t="s">
        <v>43</v>
      </c>
      <c r="BF3" s="6" t="s">
        <v>44</v>
      </c>
      <c r="BG3" s="6" t="s">
        <v>45</v>
      </c>
      <c r="BH3" s="6" t="s">
        <v>46</v>
      </c>
      <c r="BI3" s="6" t="s">
        <v>47</v>
      </c>
      <c r="BJ3" s="6" t="s">
        <v>12</v>
      </c>
      <c r="BK3" s="6" t="s">
        <v>13</v>
      </c>
      <c r="BL3" s="6" t="s">
        <v>14</v>
      </c>
      <c r="BM3" s="6" t="s">
        <v>15</v>
      </c>
      <c r="BN3" s="6" t="s">
        <v>16</v>
      </c>
      <c r="BO3" s="6" t="s">
        <v>17</v>
      </c>
      <c r="BP3" s="6" t="s">
        <v>18</v>
      </c>
      <c r="BQ3" s="6" t="s">
        <v>19</v>
      </c>
      <c r="BR3" s="6" t="s">
        <v>20</v>
      </c>
      <c r="BS3" s="6" t="s">
        <v>21</v>
      </c>
      <c r="BT3" s="6" t="s">
        <v>22</v>
      </c>
      <c r="BU3" s="6" t="s">
        <v>23</v>
      </c>
      <c r="BV3" s="6" t="s">
        <v>24</v>
      </c>
      <c r="BW3" s="6" t="s">
        <v>25</v>
      </c>
      <c r="BX3" s="6" t="s">
        <v>26</v>
      </c>
      <c r="BY3" s="6" t="s">
        <v>27</v>
      </c>
      <c r="BZ3" s="6" t="s">
        <v>28</v>
      </c>
      <c r="CA3" s="6" t="s">
        <v>29</v>
      </c>
      <c r="CB3" s="6" t="s">
        <v>30</v>
      </c>
      <c r="CC3" s="6" t="s">
        <v>31</v>
      </c>
      <c r="CD3" s="6" t="s">
        <v>32</v>
      </c>
      <c r="CE3" s="6" t="s">
        <v>33</v>
      </c>
      <c r="CF3" s="6" t="s">
        <v>34</v>
      </c>
      <c r="CG3" s="6" t="s">
        <v>35</v>
      </c>
      <c r="CH3" s="6" t="s">
        <v>36</v>
      </c>
      <c r="CI3" s="6" t="s">
        <v>37</v>
      </c>
      <c r="CJ3" s="6" t="s">
        <v>38</v>
      </c>
      <c r="CK3" s="6" t="s">
        <v>39</v>
      </c>
      <c r="CL3" s="6" t="s">
        <v>40</v>
      </c>
      <c r="CM3" s="6" t="s">
        <v>41</v>
      </c>
      <c r="CN3" s="6" t="s">
        <v>42</v>
      </c>
      <c r="CO3" s="6" t="s">
        <v>43</v>
      </c>
      <c r="CP3" s="6" t="s">
        <v>44</v>
      </c>
      <c r="CQ3" s="6" t="s">
        <v>45</v>
      </c>
      <c r="CR3" s="6" t="s">
        <v>46</v>
      </c>
    </row>
    <row r="4" spans="1:96">
      <c r="A4" s="3" t="s">
        <v>48</v>
      </c>
      <c r="B4" s="2">
        <v>43214</v>
      </c>
      <c r="C4" s="1"/>
      <c r="D4" s="3" t="s">
        <v>49</v>
      </c>
      <c r="E4" s="1">
        <v>0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</row>
    <row r="5" spans="1:96">
      <c r="A5" s="3" t="s">
        <v>50</v>
      </c>
      <c r="B5" s="2">
        <v>43214</v>
      </c>
      <c r="C5" s="1"/>
      <c r="D5" s="3" t="s">
        <v>51</v>
      </c>
      <c r="E5" s="1">
        <f>SUM(W11:W235)</f>
        <v>4418.71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</row>
    <row r="6" spans="1:96">
      <c r="A6" s="3" t="s">
        <v>52</v>
      </c>
      <c r="B6" s="2">
        <v>43244</v>
      </c>
      <c r="C6" s="1"/>
      <c r="D6" s="3" t="s">
        <v>53</v>
      </c>
      <c r="E6" s="1">
        <f>IF(E7&lt;&gt;0,ROUND(E5/(SUMPRODUCT(I11:I235,X11:X235)/100+E7)*100,2),0)</f>
        <v>41.69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>
      <c r="A7" s="3" t="s">
        <v>54</v>
      </c>
      <c r="B7" s="1" t="s">
        <v>55</v>
      </c>
      <c r="C7" s="1"/>
      <c r="D7" s="3" t="s">
        <v>56</v>
      </c>
      <c r="E7" s="1">
        <f>SUM(X11:X235)</f>
        <v>8687.49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</row>
    <row r="8" spans="1:96">
      <c r="A8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</row>
    <row r="9" spans="1:96">
      <c r="A9" s="8" t="s">
        <v>57</v>
      </c>
      <c r="B9" s="8" t="s">
        <v>58</v>
      </c>
      <c r="C9" s="8" t="s">
        <v>59</v>
      </c>
      <c r="D9" s="8" t="s">
        <v>60</v>
      </c>
      <c r="E9" s="8" t="s">
        <v>61</v>
      </c>
      <c r="F9" s="8" t="s">
        <v>62</v>
      </c>
      <c r="G9" s="8" t="s">
        <v>63</v>
      </c>
      <c r="H9" s="8" t="s">
        <v>64</v>
      </c>
      <c r="I9" s="8" t="s">
        <v>65</v>
      </c>
      <c r="J9" s="8"/>
      <c r="K9" s="8" t="s">
        <v>66</v>
      </c>
      <c r="L9" s="8" t="s">
        <v>67</v>
      </c>
      <c r="M9" s="8" t="s">
        <v>68</v>
      </c>
      <c r="N9" s="8"/>
      <c r="O9" s="8"/>
      <c r="P9" s="8"/>
      <c r="Q9" s="8"/>
      <c r="R9" s="8"/>
      <c r="S9" s="8" t="s">
        <v>69</v>
      </c>
      <c r="T9" s="8" t="s">
        <v>70</v>
      </c>
      <c r="U9" s="8" t="s">
        <v>71</v>
      </c>
      <c r="V9" s="8" t="s">
        <v>72</v>
      </c>
      <c r="W9" s="8" t="s">
        <v>73</v>
      </c>
      <c r="X9" s="8" t="s">
        <v>74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</row>
    <row r="10" spans="1:96">
      <c r="A10" s="8"/>
      <c r="B10" s="8"/>
      <c r="C10" s="8"/>
      <c r="D10" s="8"/>
      <c r="E10" s="8"/>
      <c r="F10" s="8"/>
      <c r="G10" s="8"/>
      <c r="H10" s="8"/>
      <c r="I10" s="8" t="s">
        <v>75</v>
      </c>
      <c r="J10" s="8" t="s">
        <v>76</v>
      </c>
      <c r="K10" s="8"/>
      <c r="L10" s="8"/>
      <c r="M10" s="8" t="s">
        <v>77</v>
      </c>
      <c r="N10" s="8" t="s">
        <v>78</v>
      </c>
      <c r="O10" s="8" t="s">
        <v>79</v>
      </c>
      <c r="P10" s="8" t="s">
        <v>80</v>
      </c>
      <c r="Q10" s="8" t="s">
        <v>81</v>
      </c>
      <c r="R10" s="8" t="s">
        <v>82</v>
      </c>
      <c r="S10" s="8"/>
      <c r="T10" s="8"/>
      <c r="U10" s="8"/>
      <c r="V10" s="8"/>
      <c r="W10" s="8"/>
      <c r="X10" s="8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</row>
    <row r="11" spans="1:96">
      <c r="A11" t="s">
        <v>742</v>
      </c>
      <c r="B11" s="4" t="s">
        <v>743</v>
      </c>
      <c r="C11" s="4" t="s">
        <v>744</v>
      </c>
      <c r="D11" t="s">
        <v>745</v>
      </c>
      <c r="E11" t="s">
        <v>746</v>
      </c>
      <c r="F11" t="s">
        <v>747</v>
      </c>
      <c r="G11" s="4" t="s">
        <v>748</v>
      </c>
      <c r="H11" s="4" t="s">
        <v>749</v>
      </c>
      <c r="I11" s="4">
        <v>22</v>
      </c>
      <c r="J11" s="4">
        <v>16</v>
      </c>
      <c r="K11">
        <v>0</v>
      </c>
      <c r="L11" s="5">
        <v>20.38</v>
      </c>
      <c r="M11" s="5">
        <v>8</v>
      </c>
      <c r="N11" s="5">
        <v>0</v>
      </c>
      <c r="O11" s="5">
        <v>0</v>
      </c>
      <c r="P11" s="5">
        <v>0</v>
      </c>
      <c r="Q11" s="5">
        <v>-3.5</v>
      </c>
      <c r="R11" s="5">
        <v>0</v>
      </c>
      <c r="S11" s="5">
        <f>IF(BM11+Y11&gt;0,ROUND((L11*(100-M11)/100*(100-N11)/100*(100-O11)/100*(100-P11)/100*(100-Q11)/100-R11)*Y11/(BM11+Y11),2),ROUND((L11*(100-M11)/100*(100-N11)/100*(100-O11)/100*(100-P11)/100*(100-Q11)/100-R11),2))</f>
        <v>19.41</v>
      </c>
      <c r="T11" s="5">
        <v>29.99</v>
      </c>
      <c r="U11" s="5">
        <f>ROUND(T11*(100/(100+I11))-S11,2)</f>
        <v>5.17</v>
      </c>
      <c r="V11" s="5">
        <f>IF(T11&lt;&gt;0,ROUND(U11/(T11*(100/(100+I11)))*100,2),0)</f>
        <v>21.03</v>
      </c>
      <c r="W11" s="5">
        <f>ROUND(U11*(Y11+BM11),2)</f>
        <v>10.34</v>
      </c>
      <c r="X11" s="5">
        <f>ROUND(S11*(Y11+BM11),2)</f>
        <v>38.82</v>
      </c>
      <c r="Y11" s="4">
        <f>SUM(Z11:BH11)</f>
        <v>2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>
        <v>1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>
        <v>1</v>
      </c>
      <c r="BA11" s="4"/>
      <c r="BB11" s="4"/>
      <c r="BC11" s="4"/>
      <c r="BD11" s="4"/>
      <c r="BE11" s="4"/>
      <c r="BF11" s="4"/>
      <c r="BG11" s="4"/>
      <c r="BH11" s="4"/>
      <c r="BI11" s="4">
        <f>SUM(BJ11:CR11)</f>
        <v>0</v>
      </c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:96">
      <c r="A12" t="s">
        <v>750</v>
      </c>
      <c r="B12" s="4" t="s">
        <v>751</v>
      </c>
      <c r="C12" s="4" t="s">
        <v>752</v>
      </c>
      <c r="D12" t="s">
        <v>753</v>
      </c>
      <c r="E12" t="s">
        <v>746</v>
      </c>
      <c r="F12" t="s">
        <v>750</v>
      </c>
      <c r="G12" s="4" t="s">
        <v>748</v>
      </c>
      <c r="H12" s="4" t="s">
        <v>749</v>
      </c>
      <c r="I12" s="4">
        <v>22</v>
      </c>
      <c r="J12" s="4">
        <v>16</v>
      </c>
      <c r="K12">
        <v>0</v>
      </c>
      <c r="L12" s="5">
        <v>13.6</v>
      </c>
      <c r="M12" s="5">
        <v>8</v>
      </c>
      <c r="N12" s="5">
        <v>0</v>
      </c>
      <c r="O12" s="5">
        <v>0</v>
      </c>
      <c r="P12" s="5">
        <v>0</v>
      </c>
      <c r="Q12" s="5">
        <v>-3.5</v>
      </c>
      <c r="R12" s="5">
        <v>0</v>
      </c>
      <c r="S12" s="5">
        <f>IF(BM12+Y12&gt;0,ROUND((L12*(100-M12)/100*(100-N12)/100*(100-O12)/100*(100-P12)/100*(100-Q12)/100-R12)*Y12/(BM12+Y12),2),ROUND((L12*(100-M12)/100*(100-N12)/100*(100-O12)/100*(100-P12)/100*(100-Q12)/100-R12),2))</f>
        <v>12.95</v>
      </c>
      <c r="T12" s="5">
        <v>19.99</v>
      </c>
      <c r="U12" s="5">
        <f>ROUND(T12*(100/(100+I12))-S12,2)</f>
        <v>3.44</v>
      </c>
      <c r="V12" s="5">
        <f>IF(T12&lt;&gt;0,ROUND(U12/(T12*(100/(100+I12)))*100,2),0)</f>
        <v>20.99</v>
      </c>
      <c r="W12" s="5">
        <f>ROUND(U12*(Y12+BM12),2)</f>
        <v>13.76</v>
      </c>
      <c r="X12" s="5">
        <f>ROUND(S12*(Y12+BM12),2)</f>
        <v>51.8</v>
      </c>
      <c r="Y12" s="4">
        <f>SUM(Z12:BH12)</f>
        <v>4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>
        <v>4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>
        <f>SUM(BJ12:CR12)</f>
        <v>0</v>
      </c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:96">
      <c r="A13" t="s">
        <v>754</v>
      </c>
      <c r="B13" s="4" t="s">
        <v>755</v>
      </c>
      <c r="C13" s="4" t="s">
        <v>756</v>
      </c>
      <c r="D13" t="s">
        <v>757</v>
      </c>
      <c r="E13" t="s">
        <v>746</v>
      </c>
      <c r="F13" t="s">
        <v>754</v>
      </c>
      <c r="G13" s="4" t="s">
        <v>748</v>
      </c>
      <c r="H13" s="4" t="s">
        <v>758</v>
      </c>
      <c r="I13" s="4">
        <v>22</v>
      </c>
      <c r="J13" s="4">
        <v>16</v>
      </c>
      <c r="K13">
        <v>0</v>
      </c>
      <c r="L13" s="5">
        <v>9</v>
      </c>
      <c r="M13" s="5">
        <v>8</v>
      </c>
      <c r="N13" s="5">
        <v>0</v>
      </c>
      <c r="O13" s="5">
        <v>0</v>
      </c>
      <c r="P13" s="5">
        <v>0</v>
      </c>
      <c r="Q13" s="5">
        <v>-3.5</v>
      </c>
      <c r="R13" s="5">
        <v>0</v>
      </c>
      <c r="S13" s="5">
        <f>IF(BM13+Y13&gt;0,ROUND((L13*(100-M13)/100*(100-N13)/100*(100-O13)/100*(100-P13)/100*(100-Q13)/100-R13)*Y13/(BM13+Y13),2),ROUND((L13*(100-M13)/100*(100-N13)/100*(100-O13)/100*(100-P13)/100*(100-Q13)/100-R13),2))</f>
        <v>8.57</v>
      </c>
      <c r="T13" s="5">
        <v>16.99</v>
      </c>
      <c r="U13" s="5">
        <f>ROUND(T13*(100/(100+I13))-S13,2)</f>
        <v>5.36</v>
      </c>
      <c r="V13" s="5">
        <f>IF(T13&lt;&gt;0,ROUND(U13/(T13*(100/(100+I13)))*100,2),0)</f>
        <v>38.49</v>
      </c>
      <c r="W13" s="5">
        <f>ROUND(U13*(Y13+BM13),2)</f>
        <v>37.52</v>
      </c>
      <c r="X13" s="5">
        <f>ROUND(S13*(Y13+BM13),2)</f>
        <v>59.99</v>
      </c>
      <c r="Y13" s="4">
        <f>SUM(Z13:BH13)</f>
        <v>7</v>
      </c>
      <c r="Z13" s="4">
        <v>1</v>
      </c>
      <c r="AA13" s="4"/>
      <c r="AB13" s="4"/>
      <c r="AC13" s="4"/>
      <c r="AD13" s="4"/>
      <c r="AE13" s="4"/>
      <c r="AF13" s="4"/>
      <c r="AG13" s="4"/>
      <c r="AH13" s="4"/>
      <c r="AI13" s="4"/>
      <c r="AJ13" s="4">
        <v>2</v>
      </c>
      <c r="AK13" s="4"/>
      <c r="AL13" s="4"/>
      <c r="AM13" s="4">
        <v>2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>
        <v>2</v>
      </c>
      <c r="BA13" s="4"/>
      <c r="BB13" s="4"/>
      <c r="BC13" s="4"/>
      <c r="BD13" s="4"/>
      <c r="BE13" s="4"/>
      <c r="BF13" s="4"/>
      <c r="BG13" s="4"/>
      <c r="BH13" s="4"/>
      <c r="BI13" s="4">
        <f>SUM(BJ13:CR13)</f>
        <v>0</v>
      </c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</row>
    <row r="14" spans="1:96">
      <c r="A14" t="s">
        <v>759</v>
      </c>
      <c r="B14" s="4" t="s">
        <v>760</v>
      </c>
      <c r="C14" s="4" t="s">
        <v>761</v>
      </c>
      <c r="D14" t="s">
        <v>762</v>
      </c>
      <c r="E14" t="s">
        <v>746</v>
      </c>
      <c r="F14" t="s">
        <v>759</v>
      </c>
      <c r="G14" s="4" t="s">
        <v>748</v>
      </c>
      <c r="H14" s="4" t="s">
        <v>120</v>
      </c>
      <c r="I14" s="4">
        <v>22</v>
      </c>
      <c r="J14" s="4">
        <v>16</v>
      </c>
      <c r="K14">
        <v>0</v>
      </c>
      <c r="L14" s="5">
        <v>40.81</v>
      </c>
      <c r="M14" s="5">
        <v>8</v>
      </c>
      <c r="N14" s="5">
        <v>0</v>
      </c>
      <c r="O14" s="5">
        <v>0</v>
      </c>
      <c r="P14" s="5">
        <v>0</v>
      </c>
      <c r="Q14" s="5">
        <v>-3.5</v>
      </c>
      <c r="R14" s="5">
        <v>0</v>
      </c>
      <c r="S14" s="5">
        <f>IF(BM14+Y14&gt;0,ROUND((L14*(100-M14)/100*(100-N14)/100*(100-O14)/100*(100-P14)/100*(100-Q14)/100-R14)*Y14/(BM14+Y14),2),ROUND((L14*(100-M14)/100*(100-N14)/100*(100-O14)/100*(100-P14)/100*(100-Q14)/100-R14),2))</f>
        <v>38.86</v>
      </c>
      <c r="T14" s="5">
        <v>59.99</v>
      </c>
      <c r="U14" s="5">
        <f>ROUND(T14*(100/(100+I14))-S14,2)</f>
        <v>10.31</v>
      </c>
      <c r="V14" s="5">
        <f>IF(T14&lt;&gt;0,ROUND(U14/(T14*(100/(100+I14)))*100,2),0)</f>
        <v>20.97</v>
      </c>
      <c r="W14" s="5">
        <f>ROUND(U14*(Y14+BM14),2)</f>
        <v>10.31</v>
      </c>
      <c r="X14" s="5">
        <f>ROUND(S14*(Y14+BM14),2)</f>
        <v>38.86</v>
      </c>
      <c r="Y14" s="4">
        <f>SUM(Z14:BH14)</f>
        <v>1</v>
      </c>
      <c r="Z14" s="4"/>
      <c r="AA14" s="4"/>
      <c r="AB14" s="4"/>
      <c r="AC14" s="4"/>
      <c r="AD14" s="4"/>
      <c r="AE14" s="4"/>
      <c r="AF14" s="4">
        <v>1</v>
      </c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>
        <f>SUM(BJ14:CR14)</f>
        <v>0</v>
      </c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</row>
    <row r="15" spans="1:96">
      <c r="A15" t="s">
        <v>763</v>
      </c>
      <c r="B15" s="4" t="s">
        <v>764</v>
      </c>
      <c r="C15" s="4" t="s">
        <v>765</v>
      </c>
      <c r="D15" t="s">
        <v>766</v>
      </c>
      <c r="E15" t="s">
        <v>746</v>
      </c>
      <c r="F15"/>
      <c r="G15" s="4" t="s">
        <v>748</v>
      </c>
      <c r="H15" s="4" t="s">
        <v>767</v>
      </c>
      <c r="I15" s="4">
        <v>22</v>
      </c>
      <c r="J15" s="4">
        <v>16</v>
      </c>
      <c r="K15">
        <v>0</v>
      </c>
      <c r="L15" s="5">
        <v>5.39</v>
      </c>
      <c r="M15" s="5">
        <v>8</v>
      </c>
      <c r="N15" s="5">
        <v>0</v>
      </c>
      <c r="O15" s="5">
        <v>0</v>
      </c>
      <c r="P15" s="5">
        <v>0</v>
      </c>
      <c r="Q15" s="5">
        <v>-3.5</v>
      </c>
      <c r="R15" s="5">
        <v>0</v>
      </c>
      <c r="S15" s="5">
        <f>IF(BM15+Y15&gt;0,ROUND((L15*(100-M15)/100*(100-N15)/100*(100-O15)/100*(100-P15)/100*(100-Q15)/100-R15)*Y15/(BM15+Y15),2),ROUND((L15*(100-M15)/100*(100-N15)/100*(100-O15)/100*(100-P15)/100*(100-Q15)/100-R15),2))</f>
        <v>5.13</v>
      </c>
      <c r="T15" s="5">
        <v>9.99</v>
      </c>
      <c r="U15" s="5">
        <f>ROUND(T15*(100/(100+I15))-S15,2)</f>
        <v>3.06</v>
      </c>
      <c r="V15" s="5">
        <f>IF(T15&lt;&gt;0,ROUND(U15/(T15*(100/(100+I15)))*100,2),0)</f>
        <v>37.37</v>
      </c>
      <c r="W15" s="5">
        <f>ROUND(U15*(Y15+BM15),2)</f>
        <v>64.26</v>
      </c>
      <c r="X15" s="5">
        <f>ROUND(S15*(Y15+BM15),2)</f>
        <v>107.73</v>
      </c>
      <c r="Y15" s="4">
        <f>SUM(Z15:BH15)</f>
        <v>21</v>
      </c>
      <c r="Z15" s="4"/>
      <c r="AA15" s="4"/>
      <c r="AB15" s="4"/>
      <c r="AC15" s="4"/>
      <c r="AD15" s="4"/>
      <c r="AE15" s="4"/>
      <c r="AF15" s="4">
        <v>4</v>
      </c>
      <c r="AG15" s="4"/>
      <c r="AH15" s="4"/>
      <c r="AI15" s="4"/>
      <c r="AJ15" s="4">
        <v>5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>
        <v>12</v>
      </c>
      <c r="AZ15" s="4"/>
      <c r="BA15" s="4"/>
      <c r="BB15" s="4"/>
      <c r="BC15" s="4"/>
      <c r="BD15" s="4"/>
      <c r="BE15" s="4"/>
      <c r="BF15" s="4"/>
      <c r="BG15" s="4"/>
      <c r="BH15" s="4"/>
      <c r="BI15" s="4">
        <f>SUM(BJ15:CR15)</f>
        <v>0</v>
      </c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</row>
    <row r="16" spans="1:96">
      <c r="A16" t="s">
        <v>768</v>
      </c>
      <c r="B16" s="4" t="s">
        <v>769</v>
      </c>
      <c r="C16" s="4" t="s">
        <v>770</v>
      </c>
      <c r="D16" t="s">
        <v>771</v>
      </c>
      <c r="E16" t="s">
        <v>746</v>
      </c>
      <c r="F16" t="s">
        <v>772</v>
      </c>
      <c r="G16" s="4" t="s">
        <v>748</v>
      </c>
      <c r="H16" s="4" t="s">
        <v>90</v>
      </c>
      <c r="I16" s="4">
        <v>22</v>
      </c>
      <c r="J16" s="4">
        <v>16</v>
      </c>
      <c r="K16">
        <v>0</v>
      </c>
      <c r="L16" s="5">
        <v>8.46</v>
      </c>
      <c r="M16" s="5">
        <v>8</v>
      </c>
      <c r="N16" s="5">
        <v>0</v>
      </c>
      <c r="O16" s="5">
        <v>0</v>
      </c>
      <c r="P16" s="5">
        <v>0</v>
      </c>
      <c r="Q16" s="5">
        <v>-3.5</v>
      </c>
      <c r="R16" s="5">
        <v>0</v>
      </c>
      <c r="S16" s="5">
        <f>IF(BM16+Y16&gt;0,ROUND((L16*(100-M16)/100*(100-N16)/100*(100-O16)/100*(100-P16)/100*(100-Q16)/100-R16)*Y16/(BM16+Y16),2),ROUND((L16*(100-M16)/100*(100-N16)/100*(100-O16)/100*(100-P16)/100*(100-Q16)/100-R16),2))</f>
        <v>8.06</v>
      </c>
      <c r="T16" s="5">
        <v>16.99</v>
      </c>
      <c r="U16" s="5">
        <f>ROUND(T16*(100/(100+I16))-S16,2)</f>
        <v>5.87</v>
      </c>
      <c r="V16" s="5">
        <f>IF(T16&lt;&gt;0,ROUND(U16/(T16*(100/(100+I16)))*100,2),0)</f>
        <v>42.15</v>
      </c>
      <c r="W16" s="5">
        <f>ROUND(U16*(Y16+BM16),2)</f>
        <v>99.79</v>
      </c>
      <c r="X16" s="5">
        <f>ROUND(S16*(Y16+BM16),2)</f>
        <v>137.02</v>
      </c>
      <c r="Y16" s="4">
        <f>SUM(Z16:BH16)</f>
        <v>17</v>
      </c>
      <c r="Z16" s="4">
        <v>2</v>
      </c>
      <c r="AA16" s="4"/>
      <c r="AB16" s="4"/>
      <c r="AC16" s="4"/>
      <c r="AD16" s="4"/>
      <c r="AE16" s="4"/>
      <c r="AF16" s="4">
        <v>10</v>
      </c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>
        <v>5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>
        <f>SUM(BJ16:CR16)</f>
        <v>0</v>
      </c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</row>
    <row r="17" spans="1:96">
      <c r="A17" t="s">
        <v>773</v>
      </c>
      <c r="B17" s="4" t="s">
        <v>774</v>
      </c>
      <c r="C17" s="4" t="s">
        <v>775</v>
      </c>
      <c r="D17" t="s">
        <v>776</v>
      </c>
      <c r="E17" t="s">
        <v>746</v>
      </c>
      <c r="F17" t="s">
        <v>777</v>
      </c>
      <c r="G17" s="4" t="s">
        <v>748</v>
      </c>
      <c r="H17" s="4" t="s">
        <v>778</v>
      </c>
      <c r="I17" s="4">
        <v>22</v>
      </c>
      <c r="J17" s="4">
        <v>16</v>
      </c>
      <c r="K17">
        <v>0</v>
      </c>
      <c r="L17" s="5">
        <v>7.37</v>
      </c>
      <c r="M17" s="5">
        <v>8</v>
      </c>
      <c r="N17" s="5">
        <v>0</v>
      </c>
      <c r="O17" s="5">
        <v>0</v>
      </c>
      <c r="P17" s="5">
        <v>0</v>
      </c>
      <c r="Q17" s="5">
        <v>-3.5</v>
      </c>
      <c r="R17" s="5">
        <v>0</v>
      </c>
      <c r="S17" s="5">
        <f>IF(BM17+Y17&gt;0,ROUND((L17*(100-M17)/100*(100-N17)/100*(100-O17)/100*(100-P17)/100*(100-Q17)/100-R17)*Y17/(BM17+Y17),2),ROUND((L17*(100-M17)/100*(100-N17)/100*(100-O17)/100*(100-P17)/100*(100-Q17)/100-R17),2))</f>
        <v>7.02</v>
      </c>
      <c r="T17" s="5">
        <v>14.99</v>
      </c>
      <c r="U17" s="5">
        <f>ROUND(T17*(100/(100+I17))-S17,2)</f>
        <v>5.27</v>
      </c>
      <c r="V17" s="5">
        <f>IF(T17&lt;&gt;0,ROUND(U17/(T17*(100/(100+I17)))*100,2),0)</f>
        <v>42.89</v>
      </c>
      <c r="W17" s="5">
        <f>ROUND(U17*(Y17+BM17),2)</f>
        <v>15.81</v>
      </c>
      <c r="X17" s="5">
        <f>ROUND(S17*(Y17+BM17),2)</f>
        <v>21.06</v>
      </c>
      <c r="Y17" s="4">
        <f>SUM(Z17:BH17)</f>
        <v>3</v>
      </c>
      <c r="Z17" s="4"/>
      <c r="AA17" s="4"/>
      <c r="AB17" s="4"/>
      <c r="AC17" s="4"/>
      <c r="AD17" s="4"/>
      <c r="AE17" s="4"/>
      <c r="AF17" s="4">
        <v>3</v>
      </c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>
        <f>SUM(BJ17:CR17)</f>
        <v>0</v>
      </c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</row>
    <row r="18" spans="1:96">
      <c r="A18" t="s">
        <v>779</v>
      </c>
      <c r="B18" s="4" t="s">
        <v>780</v>
      </c>
      <c r="C18" s="4" t="s">
        <v>781</v>
      </c>
      <c r="D18" t="s">
        <v>782</v>
      </c>
      <c r="E18" t="s">
        <v>746</v>
      </c>
      <c r="F18" t="s">
        <v>779</v>
      </c>
      <c r="G18" s="4" t="s">
        <v>748</v>
      </c>
      <c r="H18" s="4" t="s">
        <v>778</v>
      </c>
      <c r="I18" s="4">
        <v>22</v>
      </c>
      <c r="J18" s="4">
        <v>16</v>
      </c>
      <c r="K18">
        <v>0</v>
      </c>
      <c r="L18" s="5">
        <v>7.8</v>
      </c>
      <c r="M18" s="5">
        <v>8</v>
      </c>
      <c r="N18" s="5">
        <v>0</v>
      </c>
      <c r="O18" s="5">
        <v>0</v>
      </c>
      <c r="P18" s="5">
        <v>0</v>
      </c>
      <c r="Q18" s="5">
        <v>-3.5</v>
      </c>
      <c r="R18" s="5">
        <v>0</v>
      </c>
      <c r="S18" s="5">
        <f>IF(BM18+Y18&gt;0,ROUND((L18*(100-M18)/100*(100-N18)/100*(100-O18)/100*(100-P18)/100*(100-Q18)/100-R18)*Y18/(BM18+Y18),2),ROUND((L18*(100-M18)/100*(100-N18)/100*(100-O18)/100*(100-P18)/100*(100-Q18)/100-R18),2))</f>
        <v>7.43</v>
      </c>
      <c r="T18" s="5">
        <v>14.99</v>
      </c>
      <c r="U18" s="5">
        <f>ROUND(T18*(100/(100+I18))-S18,2)</f>
        <v>4.86</v>
      </c>
      <c r="V18" s="5">
        <f>IF(T18&lt;&gt;0,ROUND(U18/(T18*(100/(100+I18)))*100,2),0)</f>
        <v>39.55</v>
      </c>
      <c r="W18" s="5">
        <f>ROUND(U18*(Y18+BM18),2)</f>
        <v>9.72</v>
      </c>
      <c r="X18" s="5">
        <f>ROUND(S18*(Y18+BM18),2)</f>
        <v>14.86</v>
      </c>
      <c r="Y18" s="4">
        <f>SUM(Z18:BH18)</f>
        <v>2</v>
      </c>
      <c r="Z18" s="4">
        <v>2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>
        <f>SUM(BJ18:CR18)</f>
        <v>0</v>
      </c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</row>
    <row r="19" spans="1:96">
      <c r="A19" t="s">
        <v>783</v>
      </c>
      <c r="B19" s="4" t="s">
        <v>784</v>
      </c>
      <c r="C19" s="4" t="s">
        <v>785</v>
      </c>
      <c r="D19" t="s">
        <v>786</v>
      </c>
      <c r="E19" t="s">
        <v>746</v>
      </c>
      <c r="F19" t="s">
        <v>783</v>
      </c>
      <c r="G19" s="4" t="s">
        <v>748</v>
      </c>
      <c r="H19" s="4" t="s">
        <v>778</v>
      </c>
      <c r="I19" s="4">
        <v>22</v>
      </c>
      <c r="J19" s="4">
        <v>16</v>
      </c>
      <c r="K19">
        <v>0</v>
      </c>
      <c r="L19" s="5">
        <v>14.23</v>
      </c>
      <c r="M19" s="5">
        <v>8</v>
      </c>
      <c r="N19" s="5">
        <v>0</v>
      </c>
      <c r="O19" s="5">
        <v>0</v>
      </c>
      <c r="P19" s="5">
        <v>0</v>
      </c>
      <c r="Q19" s="5">
        <v>-3.5</v>
      </c>
      <c r="R19" s="5">
        <v>0</v>
      </c>
      <c r="S19" s="5">
        <f>IF(BM19+Y19&gt;0,ROUND((L19*(100-M19)/100*(100-N19)/100*(100-O19)/100*(100-P19)/100*(100-Q19)/100-R19)*Y19/(BM19+Y19),2),ROUND((L19*(100-M19)/100*(100-N19)/100*(100-O19)/100*(100-P19)/100*(100-Q19)/100-R19),2))</f>
        <v>13.55</v>
      </c>
      <c r="T19" s="5">
        <v>24.99</v>
      </c>
      <c r="U19" s="5">
        <f>ROUND(T19*(100/(100+I19))-S19,2)</f>
        <v>6.93</v>
      </c>
      <c r="V19" s="5">
        <f>IF(T19&lt;&gt;0,ROUND(U19/(T19*(100/(100+I19)))*100,2),0)</f>
        <v>33.83</v>
      </c>
      <c r="W19" s="5">
        <f>ROUND(U19*(Y19+BM19),2)</f>
        <v>6.93</v>
      </c>
      <c r="X19" s="5">
        <f>ROUND(S19*(Y19+BM19),2)</f>
        <v>13.55</v>
      </c>
      <c r="Y19" s="4">
        <f>SUM(Z19:BH19)</f>
        <v>1</v>
      </c>
      <c r="Z19" s="4">
        <v>1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>
        <f>SUM(BJ19:CR19)</f>
        <v>0</v>
      </c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</row>
    <row r="20" spans="1:96">
      <c r="A20" t="s">
        <v>787</v>
      </c>
      <c r="B20" s="4" t="s">
        <v>788</v>
      </c>
      <c r="C20" s="4" t="s">
        <v>789</v>
      </c>
      <c r="D20" t="s">
        <v>790</v>
      </c>
      <c r="E20" t="s">
        <v>746</v>
      </c>
      <c r="F20" t="s">
        <v>791</v>
      </c>
      <c r="G20" s="4" t="s">
        <v>748</v>
      </c>
      <c r="H20" s="4" t="s">
        <v>767</v>
      </c>
      <c r="I20" s="4">
        <v>22</v>
      </c>
      <c r="J20" s="4">
        <v>16</v>
      </c>
      <c r="K20">
        <v>0</v>
      </c>
      <c r="L20" s="5">
        <v>5.6</v>
      </c>
      <c r="M20" s="5">
        <v>8</v>
      </c>
      <c r="N20" s="5">
        <v>0</v>
      </c>
      <c r="O20" s="5">
        <v>0</v>
      </c>
      <c r="P20" s="5">
        <v>0</v>
      </c>
      <c r="Q20" s="5">
        <v>-3.5</v>
      </c>
      <c r="R20" s="5">
        <v>0</v>
      </c>
      <c r="S20" s="5">
        <f>IF(BM20+Y20&gt;0,ROUND((L20*(100-M20)/100*(100-N20)/100*(100-O20)/100*(100-P20)/100*(100-Q20)/100-R20)*Y20/(BM20+Y20),2),ROUND((L20*(100-M20)/100*(100-N20)/100*(100-O20)/100*(100-P20)/100*(100-Q20)/100-R20),2))</f>
        <v>5.33</v>
      </c>
      <c r="T20" s="5">
        <v>9.99</v>
      </c>
      <c r="U20" s="5">
        <f>ROUND(T20*(100/(100+I20))-S20,2)</f>
        <v>2.86</v>
      </c>
      <c r="V20" s="5">
        <f>IF(T20&lt;&gt;0,ROUND(U20/(T20*(100/(100+I20)))*100,2),0)</f>
        <v>34.93</v>
      </c>
      <c r="W20" s="5">
        <f>ROUND(U20*(Y20+BM20),2)</f>
        <v>31.46</v>
      </c>
      <c r="X20" s="5">
        <f>ROUND(S20*(Y20+BM20),2)</f>
        <v>58.63</v>
      </c>
      <c r="Y20" s="4">
        <f>SUM(Z20:BH20)</f>
        <v>11</v>
      </c>
      <c r="Z20" s="4"/>
      <c r="AA20" s="4"/>
      <c r="AB20" s="4"/>
      <c r="AC20" s="4"/>
      <c r="AD20" s="4"/>
      <c r="AE20" s="4"/>
      <c r="AF20" s="4">
        <v>6</v>
      </c>
      <c r="AG20" s="4"/>
      <c r="AH20" s="4"/>
      <c r="AI20" s="4"/>
      <c r="AJ20" s="4">
        <v>5</v>
      </c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>
        <f>SUM(BJ20:CR20)</f>
        <v>0</v>
      </c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</row>
    <row r="21" spans="1:96">
      <c r="A21" t="s">
        <v>792</v>
      </c>
      <c r="B21" s="4" t="s">
        <v>793</v>
      </c>
      <c r="C21" s="4" t="s">
        <v>794</v>
      </c>
      <c r="D21" t="s">
        <v>795</v>
      </c>
      <c r="E21" t="s">
        <v>746</v>
      </c>
      <c r="F21"/>
      <c r="G21" s="4" t="s">
        <v>748</v>
      </c>
      <c r="H21" s="4" t="s">
        <v>255</v>
      </c>
      <c r="I21" s="4">
        <v>22</v>
      </c>
      <c r="J21" s="4">
        <v>16</v>
      </c>
      <c r="K21">
        <v>0</v>
      </c>
      <c r="L21" s="5">
        <v>9.51</v>
      </c>
      <c r="M21" s="5">
        <v>8</v>
      </c>
      <c r="N21" s="5">
        <v>0</v>
      </c>
      <c r="O21" s="5">
        <v>0</v>
      </c>
      <c r="P21" s="5">
        <v>0</v>
      </c>
      <c r="Q21" s="5">
        <v>-3.5</v>
      </c>
      <c r="R21" s="5">
        <v>0</v>
      </c>
      <c r="S21" s="5">
        <f>IF(BM21+Y21&gt;0,ROUND((L21*(100-M21)/100*(100-N21)/100*(100-O21)/100*(100-P21)/100*(100-Q21)/100-R21)*Y21/(BM21+Y21),2),ROUND((L21*(100-M21)/100*(100-N21)/100*(100-O21)/100*(100-P21)/100*(100-Q21)/100-R21),2))</f>
        <v>9.06</v>
      </c>
      <c r="T21" s="5">
        <v>16.99</v>
      </c>
      <c r="U21" s="5">
        <f>ROUND(T21*(100/(100+I21))-S21,2)</f>
        <v>4.87</v>
      </c>
      <c r="V21" s="5">
        <f>IF(T21&lt;&gt;0,ROUND(U21/(T21*(100/(100+I21)))*100,2),0)</f>
        <v>34.97</v>
      </c>
      <c r="W21" s="5">
        <f>ROUND(U21*(Y21+BM21),2)</f>
        <v>9.74</v>
      </c>
      <c r="X21" s="5">
        <f>ROUND(S21*(Y21+BM21),2)</f>
        <v>18.12</v>
      </c>
      <c r="Y21" s="4">
        <f>SUM(Z21:BH21)</f>
        <v>2</v>
      </c>
      <c r="Z21" s="4">
        <v>1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>
        <v>1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>
        <f>SUM(BJ21:CR21)</f>
        <v>0</v>
      </c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</row>
    <row r="22" spans="1:96">
      <c r="A22" t="s">
        <v>796</v>
      </c>
      <c r="B22" s="4" t="s">
        <v>797</v>
      </c>
      <c r="C22" s="4" t="s">
        <v>798</v>
      </c>
      <c r="D22" t="s">
        <v>799</v>
      </c>
      <c r="E22" t="s">
        <v>746</v>
      </c>
      <c r="F22"/>
      <c r="G22" s="4" t="s">
        <v>748</v>
      </c>
      <c r="H22" s="4" t="s">
        <v>255</v>
      </c>
      <c r="I22" s="4">
        <v>22</v>
      </c>
      <c r="J22" s="4">
        <v>16</v>
      </c>
      <c r="K22">
        <v>0</v>
      </c>
      <c r="L22" s="5">
        <v>9.51</v>
      </c>
      <c r="M22" s="5">
        <v>8</v>
      </c>
      <c r="N22" s="5">
        <v>0</v>
      </c>
      <c r="O22" s="5">
        <v>0</v>
      </c>
      <c r="P22" s="5">
        <v>0</v>
      </c>
      <c r="Q22" s="5">
        <v>-3.5</v>
      </c>
      <c r="R22" s="5">
        <v>0</v>
      </c>
      <c r="S22" s="5">
        <f>IF(BM22+Y22&gt;0,ROUND((L22*(100-M22)/100*(100-N22)/100*(100-O22)/100*(100-P22)/100*(100-Q22)/100-R22)*Y22/(BM22+Y22),2),ROUND((L22*(100-M22)/100*(100-N22)/100*(100-O22)/100*(100-P22)/100*(100-Q22)/100-R22),2))</f>
        <v>9.06</v>
      </c>
      <c r="T22" s="5">
        <v>16.99</v>
      </c>
      <c r="U22" s="5">
        <f>ROUND(T22*(100/(100+I22))-S22,2)</f>
        <v>4.87</v>
      </c>
      <c r="V22" s="5">
        <f>IF(T22&lt;&gt;0,ROUND(U22/(T22*(100/(100+I22)))*100,2),0)</f>
        <v>34.97</v>
      </c>
      <c r="W22" s="5">
        <f>ROUND(U22*(Y22+BM22),2)</f>
        <v>9.74</v>
      </c>
      <c r="X22" s="5">
        <f>ROUND(S22*(Y22+BM22),2)</f>
        <v>18.12</v>
      </c>
      <c r="Y22" s="4">
        <f>SUM(Z22:BH22)</f>
        <v>2</v>
      </c>
      <c r="Z22" s="4"/>
      <c r="AA22" s="4"/>
      <c r="AB22" s="4"/>
      <c r="AC22" s="4"/>
      <c r="AD22" s="4"/>
      <c r="AE22" s="4"/>
      <c r="AF22" s="4">
        <v>1</v>
      </c>
      <c r="AG22" s="4"/>
      <c r="AH22" s="4"/>
      <c r="AI22" s="4"/>
      <c r="AJ22" s="4"/>
      <c r="AK22" s="4"/>
      <c r="AL22" s="4"/>
      <c r="AM22" s="4">
        <v>1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>
        <f>SUM(BJ22:CR22)</f>
        <v>0</v>
      </c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</row>
    <row r="23" spans="1:96">
      <c r="A23" t="s">
        <v>800</v>
      </c>
      <c r="B23" s="4" t="s">
        <v>801</v>
      </c>
      <c r="C23" s="4" t="s">
        <v>802</v>
      </c>
      <c r="D23" t="s">
        <v>803</v>
      </c>
      <c r="E23" t="s">
        <v>746</v>
      </c>
      <c r="F23"/>
      <c r="G23" s="4" t="s">
        <v>748</v>
      </c>
      <c r="H23" s="4" t="s">
        <v>767</v>
      </c>
      <c r="I23" s="4">
        <v>22</v>
      </c>
      <c r="J23" s="4">
        <v>16</v>
      </c>
      <c r="K23">
        <v>0</v>
      </c>
      <c r="L23" s="5">
        <v>4.56</v>
      </c>
      <c r="M23" s="5">
        <v>8</v>
      </c>
      <c r="N23" s="5">
        <v>0</v>
      </c>
      <c r="O23" s="5">
        <v>0</v>
      </c>
      <c r="P23" s="5">
        <v>0</v>
      </c>
      <c r="Q23" s="5">
        <v>-3.5</v>
      </c>
      <c r="R23" s="5">
        <v>0</v>
      </c>
      <c r="S23" s="5">
        <f>IF(BM23+Y23&gt;0,ROUND((L23*(100-M23)/100*(100-N23)/100*(100-O23)/100*(100-P23)/100*(100-Q23)/100-R23)*Y23/(BM23+Y23),2),ROUND((L23*(100-M23)/100*(100-N23)/100*(100-O23)/100*(100-P23)/100*(100-Q23)/100-R23),2))</f>
        <v>4.34</v>
      </c>
      <c r="T23" s="5">
        <v>7.99</v>
      </c>
      <c r="U23" s="5">
        <f>ROUND(T23*(100/(100+I23))-S23,2)</f>
        <v>2.21</v>
      </c>
      <c r="V23" s="5">
        <f>IF(T23&lt;&gt;0,ROUND(U23/(T23*(100/(100+I23)))*100,2),0)</f>
        <v>33.74</v>
      </c>
      <c r="W23" s="5">
        <f>ROUND(U23*(Y23+BM23),2)</f>
        <v>53.04</v>
      </c>
      <c r="X23" s="5">
        <f>ROUND(S23*(Y23+BM23),2)</f>
        <v>104.16</v>
      </c>
      <c r="Y23" s="4">
        <f>SUM(Z23:BH23)</f>
        <v>24</v>
      </c>
      <c r="Z23" s="4">
        <v>2</v>
      </c>
      <c r="AA23" s="4"/>
      <c r="AB23" s="4"/>
      <c r="AC23" s="4"/>
      <c r="AD23" s="4"/>
      <c r="AE23" s="4"/>
      <c r="AF23" s="4">
        <v>7</v>
      </c>
      <c r="AG23" s="4"/>
      <c r="AH23" s="4"/>
      <c r="AI23" s="4"/>
      <c r="AJ23" s="4"/>
      <c r="AK23" s="4"/>
      <c r="AL23" s="4"/>
      <c r="AM23" s="4">
        <v>15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>
        <f>SUM(BJ23:CR23)</f>
        <v>0</v>
      </c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</row>
    <row r="24" spans="1:96">
      <c r="A24" t="s">
        <v>804</v>
      </c>
      <c r="B24" s="4" t="s">
        <v>805</v>
      </c>
      <c r="C24" s="4" t="s">
        <v>806</v>
      </c>
      <c r="D24" t="s">
        <v>807</v>
      </c>
      <c r="E24" t="s">
        <v>746</v>
      </c>
      <c r="F24"/>
      <c r="G24" s="4" t="s">
        <v>748</v>
      </c>
      <c r="H24" s="4" t="s">
        <v>778</v>
      </c>
      <c r="I24" s="4">
        <v>22</v>
      </c>
      <c r="J24" s="4">
        <v>16</v>
      </c>
      <c r="K24">
        <v>0</v>
      </c>
      <c r="L24" s="5">
        <v>10.59</v>
      </c>
      <c r="M24" s="5">
        <v>8</v>
      </c>
      <c r="N24" s="5">
        <v>0</v>
      </c>
      <c r="O24" s="5">
        <v>0</v>
      </c>
      <c r="P24" s="5">
        <v>0</v>
      </c>
      <c r="Q24" s="5">
        <v>-3.5</v>
      </c>
      <c r="R24" s="5">
        <v>0</v>
      </c>
      <c r="S24" s="5">
        <f>IF(BM24+Y24&gt;0,ROUND((L24*(100-M24)/100*(100-N24)/100*(100-O24)/100*(100-P24)/100*(100-Q24)/100-R24)*Y24/(BM24+Y24),2),ROUND((L24*(100-M24)/100*(100-N24)/100*(100-O24)/100*(100-P24)/100*(100-Q24)/100-R24),2))</f>
        <v>10.08</v>
      </c>
      <c r="T24" s="5">
        <v>19.99</v>
      </c>
      <c r="U24" s="5">
        <f>ROUND(T24*(100/(100+I24))-S24,2)</f>
        <v>6.31</v>
      </c>
      <c r="V24" s="5">
        <f>IF(T24&lt;&gt;0,ROUND(U24/(T24*(100/(100+I24)))*100,2),0)</f>
        <v>38.51</v>
      </c>
      <c r="W24" s="5">
        <f>ROUND(U24*(Y24+BM24),2)</f>
        <v>6.31</v>
      </c>
      <c r="X24" s="5">
        <f>ROUND(S24*(Y24+BM24),2)</f>
        <v>10.08</v>
      </c>
      <c r="Y24" s="4">
        <f>SUM(Z24:BH24)</f>
        <v>1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>
        <v>1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>
        <f>SUM(BJ24:CR24)</f>
        <v>0</v>
      </c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</row>
    <row r="25" spans="1:96">
      <c r="A25" t="s">
        <v>808</v>
      </c>
      <c r="B25" s="4" t="s">
        <v>809</v>
      </c>
      <c r="C25" s="4" t="s">
        <v>810</v>
      </c>
      <c r="D25" t="s">
        <v>811</v>
      </c>
      <c r="E25" t="s">
        <v>746</v>
      </c>
      <c r="F25"/>
      <c r="G25" s="4" t="s">
        <v>748</v>
      </c>
      <c r="H25" s="4" t="s">
        <v>778</v>
      </c>
      <c r="I25" s="4">
        <v>22</v>
      </c>
      <c r="J25" s="4">
        <v>16</v>
      </c>
      <c r="K25">
        <v>0</v>
      </c>
      <c r="L25" s="5">
        <v>17.18</v>
      </c>
      <c r="M25" s="5">
        <v>8</v>
      </c>
      <c r="N25" s="5">
        <v>0</v>
      </c>
      <c r="O25" s="5">
        <v>0</v>
      </c>
      <c r="P25" s="5">
        <v>0</v>
      </c>
      <c r="Q25" s="5">
        <v>-3.5</v>
      </c>
      <c r="R25" s="5">
        <v>0</v>
      </c>
      <c r="S25" s="5">
        <f>IF(BM25+Y25&gt;0,ROUND((L25*(100-M25)/100*(100-N25)/100*(100-O25)/100*(100-P25)/100*(100-Q25)/100-R25)*Y25/(BM25+Y25),2),ROUND((L25*(100-M25)/100*(100-N25)/100*(100-O25)/100*(100-P25)/100*(100-Q25)/100-R25),2))</f>
        <v>16.36</v>
      </c>
      <c r="T25" s="5">
        <v>29.99</v>
      </c>
      <c r="U25" s="5">
        <f>ROUND(T25*(100/(100+I25))-S25,2)</f>
        <v>8.22</v>
      </c>
      <c r="V25" s="5">
        <f>IF(T25&lt;&gt;0,ROUND(U25/(T25*(100/(100+I25)))*100,2),0)</f>
        <v>33.44</v>
      </c>
      <c r="W25" s="5">
        <f>ROUND(U25*(Y25+BM25),2)</f>
        <v>16.44</v>
      </c>
      <c r="X25" s="5">
        <f>ROUND(S25*(Y25+BM25),2)</f>
        <v>32.72</v>
      </c>
      <c r="Y25" s="4">
        <f>SUM(Z25:BH25)</f>
        <v>2</v>
      </c>
      <c r="Z25" s="4">
        <v>2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>
        <f>SUM(BJ25:CR25)</f>
        <v>0</v>
      </c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</row>
    <row r="26" spans="1:96">
      <c r="A26" t="s">
        <v>812</v>
      </c>
      <c r="B26" s="4" t="s">
        <v>813</v>
      </c>
      <c r="C26" s="4" t="s">
        <v>814</v>
      </c>
      <c r="D26" t="s">
        <v>815</v>
      </c>
      <c r="E26" t="s">
        <v>746</v>
      </c>
      <c r="F26"/>
      <c r="G26" s="4" t="s">
        <v>748</v>
      </c>
      <c r="H26" s="4" t="s">
        <v>778</v>
      </c>
      <c r="I26" s="4">
        <v>22</v>
      </c>
      <c r="J26" s="4">
        <v>16</v>
      </c>
      <c r="K26">
        <v>0</v>
      </c>
      <c r="L26" s="5">
        <v>20.04</v>
      </c>
      <c r="M26" s="5">
        <v>8</v>
      </c>
      <c r="N26" s="5">
        <v>0</v>
      </c>
      <c r="O26" s="5">
        <v>0</v>
      </c>
      <c r="P26" s="5">
        <v>0</v>
      </c>
      <c r="Q26" s="5">
        <v>-3.5</v>
      </c>
      <c r="R26" s="5">
        <v>0</v>
      </c>
      <c r="S26" s="5">
        <f>IF(BM26+Y26&gt;0,ROUND((L26*(100-M26)/100*(100-N26)/100*(100-O26)/100*(100-P26)/100*(100-Q26)/100-R26)*Y26/(BM26+Y26),2),ROUND((L26*(100-M26)/100*(100-N26)/100*(100-O26)/100*(100-P26)/100*(100-Q26)/100-R26),2))</f>
        <v>19.08</v>
      </c>
      <c r="T26" s="5">
        <v>34.99</v>
      </c>
      <c r="U26" s="5">
        <f>ROUND(T26*(100/(100+I26))-S26,2)</f>
        <v>9.6</v>
      </c>
      <c r="V26" s="5">
        <f>IF(T26&lt;&gt;0,ROUND(U26/(T26*(100/(100+I26)))*100,2),0)</f>
        <v>33.47</v>
      </c>
      <c r="W26" s="5">
        <f>ROUND(U26*(Y26+BM26),2)</f>
        <v>48</v>
      </c>
      <c r="X26" s="5">
        <f>ROUND(S26*(Y26+BM26),2)</f>
        <v>95.4</v>
      </c>
      <c r="Y26" s="4">
        <f>SUM(Z26:BH26)</f>
        <v>5</v>
      </c>
      <c r="Z26" s="4">
        <v>1</v>
      </c>
      <c r="AA26" s="4"/>
      <c r="AB26" s="4"/>
      <c r="AC26" s="4"/>
      <c r="AD26" s="4"/>
      <c r="AE26" s="4"/>
      <c r="AF26" s="4"/>
      <c r="AG26" s="4"/>
      <c r="AH26" s="4"/>
      <c r="AI26" s="4"/>
      <c r="AJ26" s="4">
        <v>4</v>
      </c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>
        <f>SUM(BJ26:CR26)</f>
        <v>0</v>
      </c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</row>
    <row r="27" spans="1:96">
      <c r="A27" t="s">
        <v>816</v>
      </c>
      <c r="B27" s="4" t="s">
        <v>817</v>
      </c>
      <c r="C27" s="4" t="s">
        <v>818</v>
      </c>
      <c r="D27" t="s">
        <v>819</v>
      </c>
      <c r="E27" t="s">
        <v>746</v>
      </c>
      <c r="F27"/>
      <c r="G27" s="4" t="s">
        <v>748</v>
      </c>
      <c r="H27" s="4" t="s">
        <v>767</v>
      </c>
      <c r="I27" s="4">
        <v>22</v>
      </c>
      <c r="J27" s="4">
        <v>16</v>
      </c>
      <c r="K27">
        <v>0</v>
      </c>
      <c r="L27" s="5">
        <v>5.7</v>
      </c>
      <c r="M27" s="5">
        <v>8</v>
      </c>
      <c r="N27" s="5">
        <v>0</v>
      </c>
      <c r="O27" s="5">
        <v>0</v>
      </c>
      <c r="P27" s="5">
        <v>0</v>
      </c>
      <c r="Q27" s="5">
        <v>-3.5</v>
      </c>
      <c r="R27" s="5">
        <v>0</v>
      </c>
      <c r="S27" s="5">
        <f>IF(BM27+Y27&gt;0,ROUND((L27*(100-M27)/100*(100-N27)/100*(100-O27)/100*(100-P27)/100*(100-Q27)/100-R27)*Y27/(BM27+Y27),2),ROUND((L27*(100-M27)/100*(100-N27)/100*(100-O27)/100*(100-P27)/100*(100-Q27)/100-R27),2))</f>
        <v>5.43</v>
      </c>
      <c r="T27" s="5">
        <v>9.99</v>
      </c>
      <c r="U27" s="5">
        <f>ROUND(T27*(100/(100+I27))-S27,2)</f>
        <v>2.76</v>
      </c>
      <c r="V27" s="5">
        <f>IF(T27&lt;&gt;0,ROUND(U27/(T27*(100/(100+I27)))*100,2),0)</f>
        <v>33.71</v>
      </c>
      <c r="W27" s="5">
        <f>ROUND(U27*(Y27+BM27),2)</f>
        <v>16.56</v>
      </c>
      <c r="X27" s="5">
        <f>ROUND(S27*(Y27+BM27),2)</f>
        <v>32.58</v>
      </c>
      <c r="Y27" s="4">
        <f>SUM(Z27:BH27)</f>
        <v>6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>
        <v>6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>
        <f>SUM(BJ27:CR27)</f>
        <v>0</v>
      </c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</row>
    <row r="28" spans="1:96">
      <c r="A28" t="s">
        <v>820</v>
      </c>
      <c r="B28" s="4" t="s">
        <v>821</v>
      </c>
      <c r="C28" s="4" t="s">
        <v>822</v>
      </c>
      <c r="D28" t="s">
        <v>823</v>
      </c>
      <c r="E28" t="s">
        <v>746</v>
      </c>
      <c r="F28"/>
      <c r="G28" s="4" t="s">
        <v>748</v>
      </c>
      <c r="H28" s="4" t="s">
        <v>767</v>
      </c>
      <c r="I28" s="4">
        <v>22</v>
      </c>
      <c r="J28" s="4">
        <v>16</v>
      </c>
      <c r="K28">
        <v>0</v>
      </c>
      <c r="L28" s="5">
        <v>5.6</v>
      </c>
      <c r="M28" s="5">
        <v>8</v>
      </c>
      <c r="N28" s="5">
        <v>0</v>
      </c>
      <c r="O28" s="5">
        <v>0</v>
      </c>
      <c r="P28" s="5">
        <v>0</v>
      </c>
      <c r="Q28" s="5">
        <v>-3.5</v>
      </c>
      <c r="R28" s="5">
        <v>0</v>
      </c>
      <c r="S28" s="5">
        <f>IF(BM28+Y28&gt;0,ROUND((L28*(100-M28)/100*(100-N28)/100*(100-O28)/100*(100-P28)/100*(100-Q28)/100-R28)*Y28/(BM28+Y28),2),ROUND((L28*(100-M28)/100*(100-N28)/100*(100-O28)/100*(100-P28)/100*(100-Q28)/100-R28),2))</f>
        <v>5.33</v>
      </c>
      <c r="T28" s="5">
        <v>9.99</v>
      </c>
      <c r="U28" s="5">
        <f>ROUND(T28*(100/(100+I28))-S28,2)</f>
        <v>2.86</v>
      </c>
      <c r="V28" s="5">
        <f>IF(T28&lt;&gt;0,ROUND(U28/(T28*(100/(100+I28)))*100,2),0)</f>
        <v>34.93</v>
      </c>
      <c r="W28" s="5">
        <f>ROUND(U28*(Y28+BM28),2)</f>
        <v>2.86</v>
      </c>
      <c r="X28" s="5">
        <f>ROUND(S28*(Y28+BM28),2)</f>
        <v>5.33</v>
      </c>
      <c r="Y28" s="4">
        <f>SUM(Z28:BH28)</f>
        <v>1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>
        <v>1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>
        <f>SUM(BJ28:CR28)</f>
        <v>0</v>
      </c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</row>
    <row r="29" spans="1:96">
      <c r="A29" t="s">
        <v>820</v>
      </c>
      <c r="B29" s="4" t="s">
        <v>824</v>
      </c>
      <c r="C29" s="4" t="s">
        <v>825</v>
      </c>
      <c r="D29" t="s">
        <v>826</v>
      </c>
      <c r="E29" t="s">
        <v>746</v>
      </c>
      <c r="F29"/>
      <c r="G29" s="4" t="s">
        <v>748</v>
      </c>
      <c r="H29" s="4" t="s">
        <v>767</v>
      </c>
      <c r="I29" s="4">
        <v>22</v>
      </c>
      <c r="J29" s="4">
        <v>16</v>
      </c>
      <c r="K29">
        <v>0</v>
      </c>
      <c r="L29" s="5">
        <v>5.6</v>
      </c>
      <c r="M29" s="5">
        <v>8</v>
      </c>
      <c r="N29" s="5">
        <v>0</v>
      </c>
      <c r="O29" s="5">
        <v>0</v>
      </c>
      <c r="P29" s="5">
        <v>0</v>
      </c>
      <c r="Q29" s="5">
        <v>-3.5</v>
      </c>
      <c r="R29" s="5">
        <v>0</v>
      </c>
      <c r="S29" s="5">
        <f>IF(BM29+Y29&gt;0,ROUND((L29*(100-M29)/100*(100-N29)/100*(100-O29)/100*(100-P29)/100*(100-Q29)/100-R29)*Y29/(BM29+Y29),2),ROUND((L29*(100-M29)/100*(100-N29)/100*(100-O29)/100*(100-P29)/100*(100-Q29)/100-R29),2))</f>
        <v>5.33</v>
      </c>
      <c r="T29" s="5">
        <v>9.99</v>
      </c>
      <c r="U29" s="5">
        <f>ROUND(T29*(100/(100+I29))-S29,2)</f>
        <v>2.86</v>
      </c>
      <c r="V29" s="5">
        <f>IF(T29&lt;&gt;0,ROUND(U29/(T29*(100/(100+I29)))*100,2),0)</f>
        <v>34.93</v>
      </c>
      <c r="W29" s="5">
        <f>ROUND(U29*(Y29+BM29),2)</f>
        <v>17.16</v>
      </c>
      <c r="X29" s="5">
        <f>ROUND(S29*(Y29+BM29),2)</f>
        <v>31.98</v>
      </c>
      <c r="Y29" s="4">
        <f>SUM(Z29:BH29)</f>
        <v>6</v>
      </c>
      <c r="Z29" s="4"/>
      <c r="AA29" s="4"/>
      <c r="AB29" s="4"/>
      <c r="AC29" s="4"/>
      <c r="AD29" s="4"/>
      <c r="AE29" s="4"/>
      <c r="AF29" s="4">
        <v>2</v>
      </c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>
        <v>4</v>
      </c>
      <c r="BA29" s="4"/>
      <c r="BB29" s="4"/>
      <c r="BC29" s="4"/>
      <c r="BD29" s="4"/>
      <c r="BE29" s="4"/>
      <c r="BF29" s="4"/>
      <c r="BG29" s="4"/>
      <c r="BH29" s="4"/>
      <c r="BI29" s="4">
        <f>SUM(BJ29:CR29)</f>
        <v>0</v>
      </c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</row>
    <row r="30" spans="1:96">
      <c r="A30" t="s">
        <v>820</v>
      </c>
      <c r="B30" s="4" t="s">
        <v>827</v>
      </c>
      <c r="C30" s="4" t="s">
        <v>828</v>
      </c>
      <c r="D30" t="s">
        <v>829</v>
      </c>
      <c r="E30" t="s">
        <v>746</v>
      </c>
      <c r="F30"/>
      <c r="G30" s="4" t="s">
        <v>748</v>
      </c>
      <c r="H30" s="4" t="s">
        <v>767</v>
      </c>
      <c r="I30" s="4">
        <v>22</v>
      </c>
      <c r="J30" s="4">
        <v>16</v>
      </c>
      <c r="K30">
        <v>0</v>
      </c>
      <c r="L30" s="5">
        <v>5.6</v>
      </c>
      <c r="M30" s="5">
        <v>8</v>
      </c>
      <c r="N30" s="5">
        <v>0</v>
      </c>
      <c r="O30" s="5">
        <v>0</v>
      </c>
      <c r="P30" s="5">
        <v>0</v>
      </c>
      <c r="Q30" s="5">
        <v>-3.5</v>
      </c>
      <c r="R30" s="5">
        <v>0</v>
      </c>
      <c r="S30" s="5">
        <f>IF(BM30+Y30&gt;0,ROUND((L30*(100-M30)/100*(100-N30)/100*(100-O30)/100*(100-P30)/100*(100-Q30)/100-R30)*Y30/(BM30+Y30),2),ROUND((L30*(100-M30)/100*(100-N30)/100*(100-O30)/100*(100-P30)/100*(100-Q30)/100-R30),2))</f>
        <v>5.33</v>
      </c>
      <c r="T30" s="5">
        <v>9.99</v>
      </c>
      <c r="U30" s="5">
        <f>ROUND(T30*(100/(100+I30))-S30,2)</f>
        <v>2.86</v>
      </c>
      <c r="V30" s="5">
        <f>IF(T30&lt;&gt;0,ROUND(U30/(T30*(100/(100+I30)))*100,2),0)</f>
        <v>34.93</v>
      </c>
      <c r="W30" s="5">
        <f>ROUND(U30*(Y30+BM30),2)</f>
        <v>17.16</v>
      </c>
      <c r="X30" s="5">
        <f>ROUND(S30*(Y30+BM30),2)</f>
        <v>31.98</v>
      </c>
      <c r="Y30" s="4">
        <f>SUM(Z30:BH30)</f>
        <v>6</v>
      </c>
      <c r="Z30" s="4"/>
      <c r="AA30" s="4"/>
      <c r="AB30" s="4"/>
      <c r="AC30" s="4"/>
      <c r="AD30" s="4"/>
      <c r="AE30" s="4"/>
      <c r="AF30" s="4">
        <v>3</v>
      </c>
      <c r="AG30" s="4"/>
      <c r="AH30" s="4"/>
      <c r="AI30" s="4"/>
      <c r="AJ30" s="4"/>
      <c r="AK30" s="4"/>
      <c r="AL30" s="4"/>
      <c r="AM30" s="4">
        <v>3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>
        <f>SUM(BJ30:CR30)</f>
        <v>0</v>
      </c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</row>
    <row r="31" spans="1:96">
      <c r="A31" t="s">
        <v>830</v>
      </c>
      <c r="B31" s="4" t="s">
        <v>831</v>
      </c>
      <c r="C31" s="4" t="s">
        <v>832</v>
      </c>
      <c r="D31" t="s">
        <v>833</v>
      </c>
      <c r="E31" t="s">
        <v>746</v>
      </c>
      <c r="F31"/>
      <c r="G31" s="4" t="s">
        <v>748</v>
      </c>
      <c r="H31" s="4" t="s">
        <v>758</v>
      </c>
      <c r="I31" s="4">
        <v>22</v>
      </c>
      <c r="J31" s="4">
        <v>16</v>
      </c>
      <c r="K31">
        <v>0</v>
      </c>
      <c r="L31" s="5">
        <v>11.41</v>
      </c>
      <c r="M31" s="5">
        <v>8</v>
      </c>
      <c r="N31" s="5">
        <v>0</v>
      </c>
      <c r="O31" s="5">
        <v>0</v>
      </c>
      <c r="P31" s="5">
        <v>0</v>
      </c>
      <c r="Q31" s="5">
        <v>-3.5</v>
      </c>
      <c r="R31" s="5">
        <v>0</v>
      </c>
      <c r="S31" s="5">
        <f>IF(BM31+Y31&gt;0,ROUND((L31*(100-M31)/100*(100-N31)/100*(100-O31)/100*(100-P31)/100*(100-Q31)/100-R31)*Y31/(BM31+Y31),2),ROUND((L31*(100-M31)/100*(100-N31)/100*(100-O31)/100*(100-P31)/100*(100-Q31)/100-R31),2))</f>
        <v>10.86</v>
      </c>
      <c r="T31" s="5">
        <v>19.99</v>
      </c>
      <c r="U31" s="5">
        <f>ROUND(T31*(100/(100+I31))-S31,2)</f>
        <v>5.53</v>
      </c>
      <c r="V31" s="5">
        <f>IF(T31&lt;&gt;0,ROUND(U31/(T31*(100/(100+I31)))*100,2),0)</f>
        <v>33.75</v>
      </c>
      <c r="W31" s="5">
        <f>ROUND(U31*(Y31+BM31),2)</f>
        <v>11.06</v>
      </c>
      <c r="X31" s="5">
        <f>ROUND(S31*(Y31+BM31),2)</f>
        <v>21.72</v>
      </c>
      <c r="Y31" s="4">
        <f>SUM(Z31:BH31)</f>
        <v>2</v>
      </c>
      <c r="Z31" s="4">
        <v>2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>
        <f>SUM(BJ31:CR31)</f>
        <v>0</v>
      </c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</row>
    <row r="32" spans="1:96">
      <c r="A32" t="s">
        <v>834</v>
      </c>
      <c r="B32" s="4" t="s">
        <v>835</v>
      </c>
      <c r="C32" s="4" t="s">
        <v>836</v>
      </c>
      <c r="D32" t="s">
        <v>837</v>
      </c>
      <c r="E32" t="s">
        <v>746</v>
      </c>
      <c r="F32"/>
      <c r="G32" s="4" t="s">
        <v>748</v>
      </c>
      <c r="H32" s="4" t="s">
        <v>767</v>
      </c>
      <c r="I32" s="4">
        <v>22</v>
      </c>
      <c r="J32" s="4">
        <v>16</v>
      </c>
      <c r="K32">
        <v>0</v>
      </c>
      <c r="L32" s="5">
        <v>5.6</v>
      </c>
      <c r="M32" s="5">
        <v>8</v>
      </c>
      <c r="N32" s="5">
        <v>0</v>
      </c>
      <c r="O32" s="5">
        <v>0</v>
      </c>
      <c r="P32" s="5">
        <v>0</v>
      </c>
      <c r="Q32" s="5">
        <v>-3.5</v>
      </c>
      <c r="R32" s="5">
        <v>0</v>
      </c>
      <c r="S32" s="5">
        <f>IF(BM32+Y32&gt;0,ROUND((L32*(100-M32)/100*(100-N32)/100*(100-O32)/100*(100-P32)/100*(100-Q32)/100-R32)*Y32/(BM32+Y32),2),ROUND((L32*(100-M32)/100*(100-N32)/100*(100-O32)/100*(100-P32)/100*(100-Q32)/100-R32),2))</f>
        <v>5.33</v>
      </c>
      <c r="T32" s="5">
        <v>9.99</v>
      </c>
      <c r="U32" s="5">
        <f>ROUND(T32*(100/(100+I32))-S32,2)</f>
        <v>2.86</v>
      </c>
      <c r="V32" s="5">
        <f>IF(T32&lt;&gt;0,ROUND(U32/(T32*(100/(100+I32)))*100,2),0)</f>
        <v>34.93</v>
      </c>
      <c r="W32" s="5">
        <f>ROUND(U32*(Y32+BM32),2)</f>
        <v>11.44</v>
      </c>
      <c r="X32" s="5">
        <f>ROUND(S32*(Y32+BM32),2)</f>
        <v>21.32</v>
      </c>
      <c r="Y32" s="4">
        <f>SUM(Z32:BH32)</f>
        <v>4</v>
      </c>
      <c r="Z32" s="4"/>
      <c r="AA32" s="4"/>
      <c r="AB32" s="4"/>
      <c r="AC32" s="4"/>
      <c r="AD32" s="4"/>
      <c r="AE32" s="4"/>
      <c r="AF32" s="4">
        <v>2</v>
      </c>
      <c r="AG32" s="4"/>
      <c r="AH32" s="4"/>
      <c r="AI32" s="4"/>
      <c r="AJ32" s="4"/>
      <c r="AK32" s="4"/>
      <c r="AL32" s="4"/>
      <c r="AM32" s="4">
        <v>2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>
        <f>SUM(BJ32:CR32)</f>
        <v>0</v>
      </c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</row>
    <row r="33" spans="1:96">
      <c r="A33" t="s">
        <v>838</v>
      </c>
      <c r="B33" s="4" t="s">
        <v>839</v>
      </c>
      <c r="C33" s="4" t="s">
        <v>840</v>
      </c>
      <c r="D33" t="s">
        <v>841</v>
      </c>
      <c r="E33" t="s">
        <v>746</v>
      </c>
      <c r="F33"/>
      <c r="G33" s="4" t="s">
        <v>748</v>
      </c>
      <c r="H33" s="4" t="s">
        <v>842</v>
      </c>
      <c r="I33" s="4">
        <v>22</v>
      </c>
      <c r="J33" s="4">
        <v>16</v>
      </c>
      <c r="K33">
        <v>0</v>
      </c>
      <c r="L33" s="5">
        <v>9.7</v>
      </c>
      <c r="M33" s="5">
        <v>8</v>
      </c>
      <c r="N33" s="5">
        <v>0</v>
      </c>
      <c r="O33" s="5">
        <v>0</v>
      </c>
      <c r="P33" s="5">
        <v>0</v>
      </c>
      <c r="Q33" s="5">
        <v>-3.5</v>
      </c>
      <c r="R33" s="5">
        <v>0</v>
      </c>
      <c r="S33" s="5">
        <f>IF(BM33+Y33&gt;0,ROUND((L33*(100-M33)/100*(100-N33)/100*(100-O33)/100*(100-P33)/100*(100-Q33)/100-R33)*Y33/(BM33+Y33),2),ROUND((L33*(100-M33)/100*(100-N33)/100*(100-O33)/100*(100-P33)/100*(100-Q33)/100-R33),2))</f>
        <v>9.24</v>
      </c>
      <c r="T33" s="5">
        <v>16.99</v>
      </c>
      <c r="U33" s="5">
        <f>ROUND(T33*(100/(100+I33))-S33,2)</f>
        <v>4.69</v>
      </c>
      <c r="V33" s="5">
        <f>IF(T33&lt;&gt;0,ROUND(U33/(T33*(100/(100+I33)))*100,2),0)</f>
        <v>33.68</v>
      </c>
      <c r="W33" s="5">
        <f>ROUND(U33*(Y33+BM33),2)</f>
        <v>117.25</v>
      </c>
      <c r="X33" s="5">
        <f>ROUND(S33*(Y33+BM33),2)</f>
        <v>231</v>
      </c>
      <c r="Y33" s="4">
        <f>SUM(Z33:BH33)</f>
        <v>25</v>
      </c>
      <c r="Z33" s="4"/>
      <c r="AA33" s="4"/>
      <c r="AB33" s="4"/>
      <c r="AC33" s="4"/>
      <c r="AD33" s="4"/>
      <c r="AE33" s="4"/>
      <c r="AF33" s="4">
        <v>1</v>
      </c>
      <c r="AG33" s="4"/>
      <c r="AH33" s="4"/>
      <c r="AI33" s="4"/>
      <c r="AJ33" s="4">
        <v>4</v>
      </c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>
        <v>10</v>
      </c>
      <c r="AX33" s="4"/>
      <c r="AY33" s="4">
        <v>4</v>
      </c>
      <c r="AZ33" s="4">
        <v>6</v>
      </c>
      <c r="BA33" s="4"/>
      <c r="BB33" s="4"/>
      <c r="BC33" s="4"/>
      <c r="BD33" s="4"/>
      <c r="BE33" s="4"/>
      <c r="BF33" s="4"/>
      <c r="BG33" s="4"/>
      <c r="BH33" s="4"/>
      <c r="BI33" s="4">
        <f>SUM(BJ33:CR33)</f>
        <v>0</v>
      </c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</row>
    <row r="34" spans="1:96">
      <c r="A34" t="s">
        <v>843</v>
      </c>
      <c r="B34" s="4" t="s">
        <v>844</v>
      </c>
      <c r="C34" s="4" t="s">
        <v>845</v>
      </c>
      <c r="D34" t="s">
        <v>846</v>
      </c>
      <c r="E34" t="s">
        <v>746</v>
      </c>
      <c r="F34"/>
      <c r="G34" s="4" t="s">
        <v>748</v>
      </c>
      <c r="H34" s="4" t="s">
        <v>778</v>
      </c>
      <c r="I34" s="4">
        <v>22</v>
      </c>
      <c r="J34" s="4">
        <v>16</v>
      </c>
      <c r="K34">
        <v>0</v>
      </c>
      <c r="L34" s="5">
        <v>10.59</v>
      </c>
      <c r="M34" s="5">
        <v>8</v>
      </c>
      <c r="N34" s="5">
        <v>0</v>
      </c>
      <c r="O34" s="5">
        <v>0</v>
      </c>
      <c r="P34" s="5">
        <v>0</v>
      </c>
      <c r="Q34" s="5">
        <v>-3.5</v>
      </c>
      <c r="R34" s="5">
        <v>0</v>
      </c>
      <c r="S34" s="5">
        <f>IF(BM34+Y34&gt;0,ROUND((L34*(100-M34)/100*(100-N34)/100*(100-O34)/100*(100-P34)/100*(100-Q34)/100-R34)*Y34/(BM34+Y34),2),ROUND((L34*(100-M34)/100*(100-N34)/100*(100-O34)/100*(100-P34)/100*(100-Q34)/100-R34),2))</f>
        <v>10.08</v>
      </c>
      <c r="T34" s="5">
        <v>19.99</v>
      </c>
      <c r="U34" s="5">
        <f>ROUND(T34*(100/(100+I34))-S34,2)</f>
        <v>6.31</v>
      </c>
      <c r="V34" s="5">
        <f>IF(T34&lt;&gt;0,ROUND(U34/(T34*(100/(100+I34)))*100,2),0)</f>
        <v>38.51</v>
      </c>
      <c r="W34" s="5">
        <f>ROUND(U34*(Y34+BM34),2)</f>
        <v>25.24</v>
      </c>
      <c r="X34" s="5">
        <f>ROUND(S34*(Y34+BM34),2)</f>
        <v>40.32</v>
      </c>
      <c r="Y34" s="4">
        <f>SUM(Z34:BH34)</f>
        <v>4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>
        <v>2</v>
      </c>
      <c r="AK34" s="4"/>
      <c r="AL34" s="4"/>
      <c r="AM34" s="4">
        <v>2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>
        <f>SUM(BJ34:CR34)</f>
        <v>0</v>
      </c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</row>
    <row r="35" spans="1:96">
      <c r="A35" t="s">
        <v>847</v>
      </c>
      <c r="B35" s="4" t="s">
        <v>848</v>
      </c>
      <c r="C35" s="4" t="s">
        <v>849</v>
      </c>
      <c r="D35" t="s">
        <v>850</v>
      </c>
      <c r="E35" t="s">
        <v>746</v>
      </c>
      <c r="F35"/>
      <c r="G35" s="4" t="s">
        <v>748</v>
      </c>
      <c r="H35" s="4" t="s">
        <v>778</v>
      </c>
      <c r="I35" s="4">
        <v>22</v>
      </c>
      <c r="J35" s="4">
        <v>16</v>
      </c>
      <c r="K35">
        <v>0</v>
      </c>
      <c r="L35" s="5">
        <v>10.59</v>
      </c>
      <c r="M35" s="5">
        <v>8</v>
      </c>
      <c r="N35" s="5">
        <v>0</v>
      </c>
      <c r="O35" s="5">
        <v>0</v>
      </c>
      <c r="P35" s="5">
        <v>0</v>
      </c>
      <c r="Q35" s="5">
        <v>-3.5</v>
      </c>
      <c r="R35" s="5">
        <v>0</v>
      </c>
      <c r="S35" s="5">
        <f>IF(BM35+Y35&gt;0,ROUND((L35*(100-M35)/100*(100-N35)/100*(100-O35)/100*(100-P35)/100*(100-Q35)/100-R35)*Y35/(BM35+Y35),2),ROUND((L35*(100-M35)/100*(100-N35)/100*(100-O35)/100*(100-P35)/100*(100-Q35)/100-R35),2))</f>
        <v>10.08</v>
      </c>
      <c r="T35" s="5">
        <v>19.99</v>
      </c>
      <c r="U35" s="5">
        <f>ROUND(T35*(100/(100+I35))-S35,2)</f>
        <v>6.31</v>
      </c>
      <c r="V35" s="5">
        <f>IF(T35&lt;&gt;0,ROUND(U35/(T35*(100/(100+I35)))*100,2),0)</f>
        <v>38.51</v>
      </c>
      <c r="W35" s="5">
        <f>ROUND(U35*(Y35+BM35),2)</f>
        <v>31.55</v>
      </c>
      <c r="X35" s="5">
        <f>ROUND(S35*(Y35+BM35),2)</f>
        <v>50.4</v>
      </c>
      <c r="Y35" s="4">
        <f>SUM(Z35:BH35)</f>
        <v>5</v>
      </c>
      <c r="Z35" s="4"/>
      <c r="AA35" s="4"/>
      <c r="AB35" s="4"/>
      <c r="AC35" s="4"/>
      <c r="AD35" s="4"/>
      <c r="AE35" s="4"/>
      <c r="AF35" s="4">
        <v>3</v>
      </c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>
        <v>2</v>
      </c>
      <c r="AZ35" s="4"/>
      <c r="BA35" s="4"/>
      <c r="BB35" s="4"/>
      <c r="BC35" s="4"/>
      <c r="BD35" s="4"/>
      <c r="BE35" s="4"/>
      <c r="BF35" s="4"/>
      <c r="BG35" s="4"/>
      <c r="BH35" s="4"/>
      <c r="BI35" s="4">
        <f>SUM(BJ35:CR35)</f>
        <v>0</v>
      </c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</row>
    <row r="36" spans="1:96">
      <c r="A36" t="s">
        <v>851</v>
      </c>
      <c r="B36" s="4" t="s">
        <v>852</v>
      </c>
      <c r="C36" s="4" t="s">
        <v>853</v>
      </c>
      <c r="D36" t="s">
        <v>854</v>
      </c>
      <c r="E36" t="s">
        <v>746</v>
      </c>
      <c r="F36"/>
      <c r="G36" s="4" t="s">
        <v>748</v>
      </c>
      <c r="H36" s="4" t="s">
        <v>855</v>
      </c>
      <c r="I36" s="4">
        <v>22</v>
      </c>
      <c r="J36" s="4">
        <v>16</v>
      </c>
      <c r="K36">
        <v>0</v>
      </c>
      <c r="L36" s="5">
        <v>14.23</v>
      </c>
      <c r="M36" s="5">
        <v>8</v>
      </c>
      <c r="N36" s="5">
        <v>0</v>
      </c>
      <c r="O36" s="5">
        <v>0</v>
      </c>
      <c r="P36" s="5">
        <v>0</v>
      </c>
      <c r="Q36" s="5">
        <v>-3.5</v>
      </c>
      <c r="R36" s="5">
        <v>0</v>
      </c>
      <c r="S36" s="5">
        <f>IF(BM36+Y36&gt;0,ROUND((L36*(100-M36)/100*(100-N36)/100*(100-O36)/100*(100-P36)/100*(100-Q36)/100-R36)*Y36/(BM36+Y36),2),ROUND((L36*(100-M36)/100*(100-N36)/100*(100-O36)/100*(100-P36)/100*(100-Q36)/100-R36),2))</f>
        <v>13.55</v>
      </c>
      <c r="T36" s="5">
        <v>24.99</v>
      </c>
      <c r="U36" s="5">
        <f>ROUND(T36*(100/(100+I36))-S36,2)</f>
        <v>6.93</v>
      </c>
      <c r="V36" s="5">
        <f>IF(T36&lt;&gt;0,ROUND(U36/(T36*(100/(100+I36)))*100,2),0)</f>
        <v>33.83</v>
      </c>
      <c r="W36" s="5">
        <f>ROUND(U36*(Y36+BM36),2)</f>
        <v>13.86</v>
      </c>
      <c r="X36" s="5">
        <f>ROUND(S36*(Y36+BM36),2)</f>
        <v>27.1</v>
      </c>
      <c r="Y36" s="4">
        <f>SUM(Z36:BH36)</f>
        <v>2</v>
      </c>
      <c r="Z36" s="4"/>
      <c r="AA36" s="4"/>
      <c r="AB36" s="4"/>
      <c r="AC36" s="4"/>
      <c r="AD36" s="4"/>
      <c r="AE36" s="4"/>
      <c r="AF36" s="4">
        <v>2</v>
      </c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>
        <f>SUM(BJ36:CR36)</f>
        <v>0</v>
      </c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</row>
    <row r="37" spans="1:96">
      <c r="A37" t="s">
        <v>856</v>
      </c>
      <c r="B37" s="4" t="s">
        <v>857</v>
      </c>
      <c r="C37" s="4" t="s">
        <v>858</v>
      </c>
      <c r="D37" t="s">
        <v>859</v>
      </c>
      <c r="E37" t="s">
        <v>746</v>
      </c>
      <c r="F37"/>
      <c r="G37" s="4" t="s">
        <v>748</v>
      </c>
      <c r="H37" s="4" t="s">
        <v>855</v>
      </c>
      <c r="I37" s="4">
        <v>22</v>
      </c>
      <c r="J37" s="4">
        <v>16</v>
      </c>
      <c r="K37">
        <v>0</v>
      </c>
      <c r="L37" s="5">
        <v>8.55</v>
      </c>
      <c r="M37" s="5">
        <v>8</v>
      </c>
      <c r="N37" s="5">
        <v>0</v>
      </c>
      <c r="O37" s="5">
        <v>0</v>
      </c>
      <c r="P37" s="5">
        <v>0</v>
      </c>
      <c r="Q37" s="5">
        <v>-3.5</v>
      </c>
      <c r="R37" s="5">
        <v>0</v>
      </c>
      <c r="S37" s="5">
        <f>IF(BM37+Y37&gt;0,ROUND((L37*(100-M37)/100*(100-N37)/100*(100-O37)/100*(100-P37)/100*(100-Q37)/100-R37)*Y37/(BM37+Y37),2),ROUND((L37*(100-M37)/100*(100-N37)/100*(100-O37)/100*(100-P37)/100*(100-Q37)/100-R37),2))</f>
        <v>8.14</v>
      </c>
      <c r="T37" s="5">
        <v>14.99</v>
      </c>
      <c r="U37" s="5">
        <f>ROUND(T37*(100/(100+I37))-S37,2)</f>
        <v>4.15</v>
      </c>
      <c r="V37" s="5">
        <f>IF(T37&lt;&gt;0,ROUND(U37/(T37*(100/(100+I37)))*100,2),0)</f>
        <v>33.78</v>
      </c>
      <c r="W37" s="5">
        <f>ROUND(U37*(Y37+BM37),2)</f>
        <v>4.15</v>
      </c>
      <c r="X37" s="5">
        <f>ROUND(S37*(Y37+BM37),2)</f>
        <v>8.14</v>
      </c>
      <c r="Y37" s="4">
        <f>SUM(Z37:BH37)</f>
        <v>1</v>
      </c>
      <c r="Z37" s="4">
        <v>1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>
        <f>SUM(BJ37:CR37)</f>
        <v>0</v>
      </c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</row>
    <row r="38" spans="1:96">
      <c r="A38" t="s">
        <v>860</v>
      </c>
      <c r="B38" s="4" t="s">
        <v>861</v>
      </c>
      <c r="C38" s="4" t="s">
        <v>862</v>
      </c>
      <c r="D38" t="s">
        <v>863</v>
      </c>
      <c r="E38" t="s">
        <v>746</v>
      </c>
      <c r="F38" t="s">
        <v>860</v>
      </c>
      <c r="G38" s="4" t="s">
        <v>748</v>
      </c>
      <c r="H38" s="4" t="s">
        <v>120</v>
      </c>
      <c r="I38" s="4">
        <v>22</v>
      </c>
      <c r="J38" s="4">
        <v>16</v>
      </c>
      <c r="K38">
        <v>0</v>
      </c>
      <c r="L38" s="5">
        <v>20.38</v>
      </c>
      <c r="M38" s="5">
        <v>8</v>
      </c>
      <c r="N38" s="5">
        <v>0</v>
      </c>
      <c r="O38" s="5">
        <v>0</v>
      </c>
      <c r="P38" s="5">
        <v>0</v>
      </c>
      <c r="Q38" s="5">
        <v>-3.5</v>
      </c>
      <c r="R38" s="5">
        <v>0</v>
      </c>
      <c r="S38" s="5">
        <f>IF(BM38+Y38&gt;0,ROUND((L38*(100-M38)/100*(100-N38)/100*(100-O38)/100*(100-P38)/100*(100-Q38)/100-R38)*Y38/(BM38+Y38),2),ROUND((L38*(100-M38)/100*(100-N38)/100*(100-O38)/100*(100-P38)/100*(100-Q38)/100-R38),2))</f>
        <v>19.41</v>
      </c>
      <c r="T38" s="5">
        <v>29.99</v>
      </c>
      <c r="U38" s="5">
        <f>ROUND(T38*(100/(100+I38))-S38,2)</f>
        <v>5.17</v>
      </c>
      <c r="V38" s="5">
        <f>IF(T38&lt;&gt;0,ROUND(U38/(T38*(100/(100+I38)))*100,2),0)</f>
        <v>21.03</v>
      </c>
      <c r="W38" s="5">
        <f>ROUND(U38*(Y38+BM38),2)</f>
        <v>15.51</v>
      </c>
      <c r="X38" s="5">
        <f>ROUND(S38*(Y38+BM38),2)</f>
        <v>58.23</v>
      </c>
      <c r="Y38" s="4">
        <f>SUM(Z38:BH38)</f>
        <v>3</v>
      </c>
      <c r="Z38" s="4">
        <v>1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>
        <v>2</v>
      </c>
      <c r="AZ38" s="4"/>
      <c r="BA38" s="4"/>
      <c r="BB38" s="4"/>
      <c r="BC38" s="4"/>
      <c r="BD38" s="4"/>
      <c r="BE38" s="4"/>
      <c r="BF38" s="4"/>
      <c r="BG38" s="4"/>
      <c r="BH38" s="4"/>
      <c r="BI38" s="4">
        <f>SUM(BJ38:CR38)</f>
        <v>0</v>
      </c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</row>
    <row r="39" spans="1:96">
      <c r="A39" t="s">
        <v>864</v>
      </c>
      <c r="B39" s="4" t="s">
        <v>865</v>
      </c>
      <c r="C39" s="4" t="s">
        <v>866</v>
      </c>
      <c r="D39" t="s">
        <v>867</v>
      </c>
      <c r="E39" t="s">
        <v>746</v>
      </c>
      <c r="F39" t="s">
        <v>864</v>
      </c>
      <c r="G39" s="4" t="s">
        <v>748</v>
      </c>
      <c r="H39" s="4" t="s">
        <v>778</v>
      </c>
      <c r="I39" s="4">
        <v>22</v>
      </c>
      <c r="J39" s="4">
        <v>16</v>
      </c>
      <c r="K39">
        <v>0</v>
      </c>
      <c r="L39" s="5">
        <v>10.59</v>
      </c>
      <c r="M39" s="5">
        <v>8</v>
      </c>
      <c r="N39" s="5">
        <v>0</v>
      </c>
      <c r="O39" s="5">
        <v>0</v>
      </c>
      <c r="P39" s="5">
        <v>0</v>
      </c>
      <c r="Q39" s="5">
        <v>-3.5</v>
      </c>
      <c r="R39" s="5">
        <v>0</v>
      </c>
      <c r="S39" s="5">
        <f>IF(BM39+Y39&gt;0,ROUND((L39*(100-M39)/100*(100-N39)/100*(100-O39)/100*(100-P39)/100*(100-Q39)/100-R39)*Y39/(BM39+Y39),2),ROUND((L39*(100-M39)/100*(100-N39)/100*(100-O39)/100*(100-P39)/100*(100-Q39)/100-R39),2))</f>
        <v>10.08</v>
      </c>
      <c r="T39" s="5">
        <v>19.99</v>
      </c>
      <c r="U39" s="5">
        <f>ROUND(T39*(100/(100+I39))-S39,2)</f>
        <v>6.31</v>
      </c>
      <c r="V39" s="5">
        <f>IF(T39&lt;&gt;0,ROUND(U39/(T39*(100/(100+I39)))*100,2),0)</f>
        <v>38.51</v>
      </c>
      <c r="W39" s="5">
        <f>ROUND(U39*(Y39+BM39),2)</f>
        <v>12.62</v>
      </c>
      <c r="X39" s="5">
        <f>ROUND(S39*(Y39+BM39),2)</f>
        <v>20.16</v>
      </c>
      <c r="Y39" s="4">
        <f>SUM(Z39:BH39)</f>
        <v>2</v>
      </c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>
        <v>2</v>
      </c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>
        <f>SUM(BJ39:CR39)</f>
        <v>0</v>
      </c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</row>
    <row r="40" spans="1:96">
      <c r="A40" t="s">
        <v>868</v>
      </c>
      <c r="B40" s="4" t="s">
        <v>869</v>
      </c>
      <c r="C40" s="4" t="s">
        <v>870</v>
      </c>
      <c r="D40" t="s">
        <v>871</v>
      </c>
      <c r="E40" t="s">
        <v>746</v>
      </c>
      <c r="F40" t="s">
        <v>872</v>
      </c>
      <c r="G40" s="4" t="s">
        <v>748</v>
      </c>
      <c r="H40" s="4" t="s">
        <v>778</v>
      </c>
      <c r="I40" s="4">
        <v>22</v>
      </c>
      <c r="J40" s="4">
        <v>16</v>
      </c>
      <c r="K40">
        <v>0</v>
      </c>
      <c r="L40" s="5">
        <v>9</v>
      </c>
      <c r="M40" s="5">
        <v>8</v>
      </c>
      <c r="N40" s="5">
        <v>0</v>
      </c>
      <c r="O40" s="5">
        <v>0</v>
      </c>
      <c r="P40" s="5">
        <v>0</v>
      </c>
      <c r="Q40" s="5">
        <v>-3.5</v>
      </c>
      <c r="R40" s="5">
        <v>0</v>
      </c>
      <c r="S40" s="5">
        <f>IF(BM40+Y40&gt;0,ROUND((L40*(100-M40)/100*(100-N40)/100*(100-O40)/100*(100-P40)/100*(100-Q40)/100-R40)*Y40/(BM40+Y40),2),ROUND((L40*(100-M40)/100*(100-N40)/100*(100-O40)/100*(100-P40)/100*(100-Q40)/100-R40),2))</f>
        <v>8.57</v>
      </c>
      <c r="T40" s="5">
        <v>16.99</v>
      </c>
      <c r="U40" s="5">
        <f>ROUND(T40*(100/(100+I40))-S40,2)</f>
        <v>5.36</v>
      </c>
      <c r="V40" s="5">
        <f>IF(T40&lt;&gt;0,ROUND(U40/(T40*(100/(100+I40)))*100,2),0)</f>
        <v>38.49</v>
      </c>
      <c r="W40" s="5">
        <f>ROUND(U40*(Y40+BM40),2)</f>
        <v>10.72</v>
      </c>
      <c r="X40" s="5">
        <f>ROUND(S40*(Y40+BM40),2)</f>
        <v>17.14</v>
      </c>
      <c r="Y40" s="4">
        <f>SUM(Z40:BH40)</f>
        <v>2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>
        <v>2</v>
      </c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>
        <f>SUM(BJ40:CR40)</f>
        <v>0</v>
      </c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</row>
    <row r="41" spans="1:96">
      <c r="A41" t="s">
        <v>873</v>
      </c>
      <c r="B41" s="4" t="s">
        <v>874</v>
      </c>
      <c r="C41" s="4" t="s">
        <v>875</v>
      </c>
      <c r="D41" t="s">
        <v>876</v>
      </c>
      <c r="E41" t="s">
        <v>746</v>
      </c>
      <c r="F41" t="s">
        <v>877</v>
      </c>
      <c r="G41" s="4" t="s">
        <v>748</v>
      </c>
      <c r="H41" s="4" t="s">
        <v>90</v>
      </c>
      <c r="I41" s="4">
        <v>22</v>
      </c>
      <c r="J41" s="4">
        <v>16</v>
      </c>
      <c r="K41">
        <v>0</v>
      </c>
      <c r="L41" s="5">
        <v>11.62</v>
      </c>
      <c r="M41" s="5">
        <v>8</v>
      </c>
      <c r="N41" s="5">
        <v>0</v>
      </c>
      <c r="O41" s="5">
        <v>0</v>
      </c>
      <c r="P41" s="5">
        <v>0</v>
      </c>
      <c r="Q41" s="5">
        <v>-3.5</v>
      </c>
      <c r="R41" s="5">
        <v>0</v>
      </c>
      <c r="S41" s="5">
        <f>IF(BM41+Y41&gt;0,ROUND((L41*(100-M41)/100*(100-N41)/100*(100-O41)/100*(100-P41)/100*(100-Q41)/100-R41)*Y41/(BM41+Y41),2),ROUND((L41*(100-M41)/100*(100-N41)/100*(100-O41)/100*(100-P41)/100*(100-Q41)/100-R41),2))</f>
        <v>11.06</v>
      </c>
      <c r="T41" s="5">
        <v>22.99</v>
      </c>
      <c r="U41" s="5">
        <f>ROUND(T41*(100/(100+I41))-S41,2)</f>
        <v>7.78</v>
      </c>
      <c r="V41" s="5">
        <f>IF(T41&lt;&gt;0,ROUND(U41/(T41*(100/(100+I41)))*100,2),0)</f>
        <v>41.29</v>
      </c>
      <c r="W41" s="5">
        <f>ROUND(U41*(Y41+BM41),2)</f>
        <v>15.56</v>
      </c>
      <c r="X41" s="5">
        <f>ROUND(S41*(Y41+BM41),2)</f>
        <v>22.12</v>
      </c>
      <c r="Y41" s="4">
        <f>SUM(Z41:BH41)</f>
        <v>2</v>
      </c>
      <c r="Z41" s="4">
        <v>1</v>
      </c>
      <c r="AA41" s="4"/>
      <c r="AB41" s="4"/>
      <c r="AC41" s="4"/>
      <c r="AD41" s="4"/>
      <c r="AE41" s="4"/>
      <c r="AF41" s="4">
        <v>1</v>
      </c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>
        <f>SUM(BJ41:CR41)</f>
        <v>0</v>
      </c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</row>
    <row r="42" spans="1:96">
      <c r="A42" t="s">
        <v>878</v>
      </c>
      <c r="B42" s="4" t="s">
        <v>879</v>
      </c>
      <c r="C42" s="4" t="s">
        <v>880</v>
      </c>
      <c r="D42" t="s">
        <v>881</v>
      </c>
      <c r="E42" t="s">
        <v>746</v>
      </c>
      <c r="F42" t="s">
        <v>878</v>
      </c>
      <c r="G42" s="4" t="s">
        <v>748</v>
      </c>
      <c r="H42" s="4" t="s">
        <v>90</v>
      </c>
      <c r="I42" s="4">
        <v>22</v>
      </c>
      <c r="J42" s="4">
        <v>16</v>
      </c>
      <c r="K42">
        <v>0</v>
      </c>
      <c r="L42" s="5">
        <v>12.15</v>
      </c>
      <c r="M42" s="5">
        <v>8</v>
      </c>
      <c r="N42" s="5">
        <v>0</v>
      </c>
      <c r="O42" s="5">
        <v>0</v>
      </c>
      <c r="P42" s="5">
        <v>0</v>
      </c>
      <c r="Q42" s="5">
        <v>-3.5</v>
      </c>
      <c r="R42" s="5">
        <v>0</v>
      </c>
      <c r="S42" s="5">
        <f>IF(BM42+Y42&gt;0,ROUND((L42*(100-M42)/100*(100-N42)/100*(100-O42)/100*(100-P42)/100*(100-Q42)/100-R42)*Y42/(BM42+Y42),2),ROUND((L42*(100-M42)/100*(100-N42)/100*(100-O42)/100*(100-P42)/100*(100-Q42)/100-R42),2))</f>
        <v>11.57</v>
      </c>
      <c r="T42" s="5">
        <v>22.99</v>
      </c>
      <c r="U42" s="5">
        <f>ROUND(T42*(100/(100+I42))-S42,2)</f>
        <v>7.27</v>
      </c>
      <c r="V42" s="5">
        <f>IF(T42&lt;&gt;0,ROUND(U42/(T42*(100/(100+I42)))*100,2),0)</f>
        <v>38.58</v>
      </c>
      <c r="W42" s="5">
        <f>ROUND(U42*(Y42+BM42),2)</f>
        <v>29.08</v>
      </c>
      <c r="X42" s="5">
        <f>ROUND(S42*(Y42+BM42),2)</f>
        <v>46.28</v>
      </c>
      <c r="Y42" s="4">
        <f>SUM(Z42:BH42)</f>
        <v>4</v>
      </c>
      <c r="Z42" s="4"/>
      <c r="AA42" s="4"/>
      <c r="AB42" s="4"/>
      <c r="AC42" s="4"/>
      <c r="AD42" s="4"/>
      <c r="AE42" s="4"/>
      <c r="AF42" s="4">
        <v>2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>
        <v>2</v>
      </c>
      <c r="AZ42" s="4"/>
      <c r="BA42" s="4"/>
      <c r="BB42" s="4"/>
      <c r="BC42" s="4"/>
      <c r="BD42" s="4"/>
      <c r="BE42" s="4"/>
      <c r="BF42" s="4"/>
      <c r="BG42" s="4"/>
      <c r="BH42" s="4"/>
      <c r="BI42" s="4">
        <f>SUM(BJ42:CR42)</f>
        <v>0</v>
      </c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</row>
    <row r="43" spans="1:96">
      <c r="A43" t="s">
        <v>820</v>
      </c>
      <c r="B43" s="4" t="s">
        <v>882</v>
      </c>
      <c r="C43" s="4" t="s">
        <v>883</v>
      </c>
      <c r="D43" t="s">
        <v>884</v>
      </c>
      <c r="E43" t="s">
        <v>746</v>
      </c>
      <c r="F43" t="s">
        <v>885</v>
      </c>
      <c r="G43" s="4" t="s">
        <v>748</v>
      </c>
      <c r="H43" s="4" t="s">
        <v>767</v>
      </c>
      <c r="I43" s="4">
        <v>22</v>
      </c>
      <c r="J43" s="4">
        <v>16</v>
      </c>
      <c r="K43">
        <v>0</v>
      </c>
      <c r="L43" s="5">
        <v>7.5</v>
      </c>
      <c r="M43" s="5">
        <v>8</v>
      </c>
      <c r="N43" s="5">
        <v>0</v>
      </c>
      <c r="O43" s="5">
        <v>0</v>
      </c>
      <c r="P43" s="5">
        <v>0</v>
      </c>
      <c r="Q43" s="5">
        <v>-3.5</v>
      </c>
      <c r="R43" s="5">
        <v>0</v>
      </c>
      <c r="S43" s="5">
        <f>IF(BM43+Y43&gt;0,ROUND((L43*(100-M43)/100*(100-N43)/100*(100-O43)/100*(100-P43)/100*(100-Q43)/100-R43)*Y43/(BM43+Y43),2),ROUND((L43*(100-M43)/100*(100-N43)/100*(100-O43)/100*(100-P43)/100*(100-Q43)/100-R43),2))</f>
        <v>7.14</v>
      </c>
      <c r="T43" s="5">
        <v>12.99</v>
      </c>
      <c r="U43" s="5">
        <f>ROUND(T43*(100/(100+I43))-S43,2)</f>
        <v>3.51</v>
      </c>
      <c r="V43" s="5">
        <f>IF(T43&lt;&gt;0,ROUND(U43/(T43*(100/(100+I43)))*100,2),0)</f>
        <v>32.97</v>
      </c>
      <c r="W43" s="5">
        <f>ROUND(U43*(Y43+BM43),2)</f>
        <v>35.1</v>
      </c>
      <c r="X43" s="5">
        <f>ROUND(S43*(Y43+BM43),2)</f>
        <v>71.4</v>
      </c>
      <c r="Y43" s="4">
        <f>SUM(Z43:BH43)</f>
        <v>10</v>
      </c>
      <c r="Z43" s="4">
        <v>2</v>
      </c>
      <c r="AA43" s="4"/>
      <c r="AB43" s="4"/>
      <c r="AC43" s="4"/>
      <c r="AD43" s="4"/>
      <c r="AE43" s="4"/>
      <c r="AF43" s="4">
        <v>4</v>
      </c>
      <c r="AG43" s="4"/>
      <c r="AH43" s="4"/>
      <c r="AI43" s="4"/>
      <c r="AJ43" s="4"/>
      <c r="AK43" s="4"/>
      <c r="AL43" s="4"/>
      <c r="AM43" s="4">
        <v>4</v>
      </c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>
        <f>SUM(BJ43:CR43)</f>
        <v>0</v>
      </c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</row>
    <row r="44" spans="1:96">
      <c r="A44" t="s">
        <v>886</v>
      </c>
      <c r="B44" s="4" t="s">
        <v>887</v>
      </c>
      <c r="C44" s="4" t="s">
        <v>888</v>
      </c>
      <c r="D44" t="s">
        <v>889</v>
      </c>
      <c r="E44" t="s">
        <v>746</v>
      </c>
      <c r="F44" t="s">
        <v>890</v>
      </c>
      <c r="G44" s="4" t="s">
        <v>748</v>
      </c>
      <c r="H44" s="4" t="s">
        <v>767</v>
      </c>
      <c r="I44" s="4">
        <v>22</v>
      </c>
      <c r="J44" s="4">
        <v>16</v>
      </c>
      <c r="K44">
        <v>0</v>
      </c>
      <c r="L44" s="5">
        <v>15.42</v>
      </c>
      <c r="M44" s="5">
        <v>8</v>
      </c>
      <c r="N44" s="5">
        <v>0</v>
      </c>
      <c r="O44" s="5">
        <v>0</v>
      </c>
      <c r="P44" s="5">
        <v>0</v>
      </c>
      <c r="Q44" s="5">
        <v>-3.5</v>
      </c>
      <c r="R44" s="5">
        <v>0</v>
      </c>
      <c r="S44" s="5">
        <f>IF(BM44+Y44&gt;0,ROUND((L44*(100-M44)/100*(100-N44)/100*(100-O44)/100*(100-P44)/100*(100-Q44)/100-R44)*Y44/(BM44+Y44),2),ROUND((L44*(100-M44)/100*(100-N44)/100*(100-O44)/100*(100-P44)/100*(100-Q44)/100-R44),2))</f>
        <v>14.68</v>
      </c>
      <c r="T44" s="5">
        <v>24.99</v>
      </c>
      <c r="U44" s="5">
        <f>ROUND(T44*(100/(100+I44))-S44,2)</f>
        <v>5.8</v>
      </c>
      <c r="V44" s="5">
        <f>IF(T44&lt;&gt;0,ROUND(U44/(T44*(100/(100+I44)))*100,2),0)</f>
        <v>28.32</v>
      </c>
      <c r="W44" s="5">
        <f>ROUND(U44*(Y44+BM44),2)</f>
        <v>29</v>
      </c>
      <c r="X44" s="5">
        <f>ROUND(S44*(Y44+BM44),2)</f>
        <v>73.4</v>
      </c>
      <c r="Y44" s="4">
        <f>SUM(Z44:BH44)</f>
        <v>5</v>
      </c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>
        <v>1</v>
      </c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>
        <v>4</v>
      </c>
      <c r="BA44" s="4"/>
      <c r="BB44" s="4"/>
      <c r="BC44" s="4"/>
      <c r="BD44" s="4"/>
      <c r="BE44" s="4"/>
      <c r="BF44" s="4"/>
      <c r="BG44" s="4"/>
      <c r="BH44" s="4"/>
      <c r="BI44" s="4">
        <f>SUM(BJ44:CR44)</f>
        <v>0</v>
      </c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1:96">
      <c r="A45" t="s">
        <v>891</v>
      </c>
      <c r="B45" s="4" t="s">
        <v>892</v>
      </c>
      <c r="C45" s="4" t="s">
        <v>893</v>
      </c>
      <c r="D45" t="s">
        <v>894</v>
      </c>
      <c r="E45" t="s">
        <v>746</v>
      </c>
      <c r="F45" t="s">
        <v>895</v>
      </c>
      <c r="G45" s="4" t="s">
        <v>748</v>
      </c>
      <c r="H45" s="4" t="s">
        <v>767</v>
      </c>
      <c r="I45" s="4">
        <v>22</v>
      </c>
      <c r="J45" s="4">
        <v>16</v>
      </c>
      <c r="K45">
        <v>0</v>
      </c>
      <c r="L45" s="5">
        <v>12.36</v>
      </c>
      <c r="M45" s="5">
        <v>8</v>
      </c>
      <c r="N45" s="5">
        <v>0</v>
      </c>
      <c r="O45" s="5">
        <v>0</v>
      </c>
      <c r="P45" s="5">
        <v>0</v>
      </c>
      <c r="Q45" s="5">
        <v>-3.5</v>
      </c>
      <c r="R45" s="5">
        <v>0</v>
      </c>
      <c r="S45" s="5">
        <f>IF(BM45+Y45&gt;0,ROUND((L45*(100-M45)/100*(100-N45)/100*(100-O45)/100*(100-P45)/100*(100-Q45)/100-R45)*Y45/(BM45+Y45),2),ROUND((L45*(100-M45)/100*(100-N45)/100*(100-O45)/100*(100-P45)/100*(100-Q45)/100-R45),2))</f>
        <v>11.77</v>
      </c>
      <c r="T45" s="5">
        <v>19.99</v>
      </c>
      <c r="U45" s="5">
        <f>ROUND(T45*(100/(100+I45))-S45,2)</f>
        <v>4.62</v>
      </c>
      <c r="V45" s="5">
        <f>IF(T45&lt;&gt;0,ROUND(U45/(T45*(100/(100+I45)))*100,2),0)</f>
        <v>28.2</v>
      </c>
      <c r="W45" s="5">
        <f>ROUND(U45*(Y45+BM45),2)</f>
        <v>4.62</v>
      </c>
      <c r="X45" s="5">
        <f>ROUND(S45*(Y45+BM45),2)</f>
        <v>11.77</v>
      </c>
      <c r="Y45" s="4">
        <f>SUM(Z45:BH45)</f>
        <v>1</v>
      </c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>
        <v>1</v>
      </c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>
        <f>SUM(BJ45:CR45)</f>
        <v>0</v>
      </c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</row>
    <row r="46" spans="1:96">
      <c r="A46" t="s">
        <v>896</v>
      </c>
      <c r="B46" s="4" t="s">
        <v>897</v>
      </c>
      <c r="C46" s="4" t="s">
        <v>898</v>
      </c>
      <c r="D46" t="s">
        <v>899</v>
      </c>
      <c r="E46" t="s">
        <v>746</v>
      </c>
      <c r="F46" t="s">
        <v>900</v>
      </c>
      <c r="G46" s="4" t="s">
        <v>748</v>
      </c>
      <c r="H46" s="4" t="s">
        <v>767</v>
      </c>
      <c r="I46" s="4">
        <v>22</v>
      </c>
      <c r="J46" s="4">
        <v>16</v>
      </c>
      <c r="K46">
        <v>0</v>
      </c>
      <c r="L46" s="5">
        <v>12.36</v>
      </c>
      <c r="M46" s="5">
        <v>8</v>
      </c>
      <c r="N46" s="5">
        <v>0</v>
      </c>
      <c r="O46" s="5">
        <v>0</v>
      </c>
      <c r="P46" s="5">
        <v>0</v>
      </c>
      <c r="Q46" s="5">
        <v>-3.5</v>
      </c>
      <c r="R46" s="5">
        <v>0</v>
      </c>
      <c r="S46" s="5">
        <f>IF(BM46+Y46&gt;0,ROUND((L46*(100-M46)/100*(100-N46)/100*(100-O46)/100*(100-P46)/100*(100-Q46)/100-R46)*Y46/(BM46+Y46),2),ROUND((L46*(100-M46)/100*(100-N46)/100*(100-O46)/100*(100-P46)/100*(100-Q46)/100-R46),2))</f>
        <v>11.77</v>
      </c>
      <c r="T46" s="5">
        <v>19.99</v>
      </c>
      <c r="U46" s="5">
        <f>ROUND(T46*(100/(100+I46))-S46,2)</f>
        <v>4.62</v>
      </c>
      <c r="V46" s="5">
        <f>IF(T46&lt;&gt;0,ROUND(U46/(T46*(100/(100+I46)))*100,2),0)</f>
        <v>28.2</v>
      </c>
      <c r="W46" s="5">
        <f>ROUND(U46*(Y46+BM46),2)</f>
        <v>27.72</v>
      </c>
      <c r="X46" s="5">
        <f>ROUND(S46*(Y46+BM46),2)</f>
        <v>70.62</v>
      </c>
      <c r="Y46" s="4">
        <f>SUM(Z46:BH46)</f>
        <v>6</v>
      </c>
      <c r="Z46" s="4"/>
      <c r="AA46" s="4"/>
      <c r="AB46" s="4"/>
      <c r="AC46" s="4"/>
      <c r="AD46" s="4"/>
      <c r="AE46" s="4"/>
      <c r="AF46" s="4">
        <v>3</v>
      </c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>
        <v>3</v>
      </c>
      <c r="BA46" s="4"/>
      <c r="BB46" s="4"/>
      <c r="BC46" s="4"/>
      <c r="BD46" s="4"/>
      <c r="BE46" s="4"/>
      <c r="BF46" s="4"/>
      <c r="BG46" s="4"/>
      <c r="BH46" s="4"/>
      <c r="BI46" s="4">
        <f>SUM(BJ46:CR46)</f>
        <v>0</v>
      </c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</row>
    <row r="47" spans="1:96">
      <c r="A47" t="s">
        <v>896</v>
      </c>
      <c r="B47" s="4" t="s">
        <v>901</v>
      </c>
      <c r="C47" s="4" t="s">
        <v>902</v>
      </c>
      <c r="D47" t="s">
        <v>903</v>
      </c>
      <c r="E47" t="s">
        <v>746</v>
      </c>
      <c r="F47" t="s">
        <v>904</v>
      </c>
      <c r="G47" s="4" t="s">
        <v>748</v>
      </c>
      <c r="H47" s="4" t="s">
        <v>767</v>
      </c>
      <c r="I47" s="4">
        <v>22</v>
      </c>
      <c r="J47" s="4">
        <v>16</v>
      </c>
      <c r="K47">
        <v>0</v>
      </c>
      <c r="L47" s="5">
        <v>12.36</v>
      </c>
      <c r="M47" s="5">
        <v>8</v>
      </c>
      <c r="N47" s="5">
        <v>0</v>
      </c>
      <c r="O47" s="5">
        <v>0</v>
      </c>
      <c r="P47" s="5">
        <v>0</v>
      </c>
      <c r="Q47" s="5">
        <v>-3.5</v>
      </c>
      <c r="R47" s="5">
        <v>0</v>
      </c>
      <c r="S47" s="5">
        <f>IF(BM47+Y47&gt;0,ROUND((L47*(100-M47)/100*(100-N47)/100*(100-O47)/100*(100-P47)/100*(100-Q47)/100-R47)*Y47/(BM47+Y47),2),ROUND((L47*(100-M47)/100*(100-N47)/100*(100-O47)/100*(100-P47)/100*(100-Q47)/100-R47),2))</f>
        <v>11.77</v>
      </c>
      <c r="T47" s="5">
        <v>19.99</v>
      </c>
      <c r="U47" s="5">
        <f>ROUND(T47*(100/(100+I47))-S47,2)</f>
        <v>4.62</v>
      </c>
      <c r="V47" s="5">
        <f>IF(T47&lt;&gt;0,ROUND(U47/(T47*(100/(100+I47)))*100,2),0)</f>
        <v>28.2</v>
      </c>
      <c r="W47" s="5">
        <f>ROUND(U47*(Y47+BM47),2)</f>
        <v>18.48</v>
      </c>
      <c r="X47" s="5">
        <f>ROUND(S47*(Y47+BM47),2)</f>
        <v>47.08</v>
      </c>
      <c r="Y47" s="4">
        <f>SUM(Z47:BH47)</f>
        <v>4</v>
      </c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>
        <v>4</v>
      </c>
      <c r="BA47" s="4"/>
      <c r="BB47" s="4"/>
      <c r="BC47" s="4"/>
      <c r="BD47" s="4"/>
      <c r="BE47" s="4"/>
      <c r="BF47" s="4"/>
      <c r="BG47" s="4"/>
      <c r="BH47" s="4"/>
      <c r="BI47" s="4">
        <f>SUM(BJ47:CR47)</f>
        <v>0</v>
      </c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</row>
    <row r="48" spans="1:96">
      <c r="A48" t="s">
        <v>896</v>
      </c>
      <c r="B48" s="4" t="s">
        <v>905</v>
      </c>
      <c r="C48" s="4" t="s">
        <v>906</v>
      </c>
      <c r="D48" t="s">
        <v>907</v>
      </c>
      <c r="E48" t="s">
        <v>746</v>
      </c>
      <c r="F48" t="s">
        <v>908</v>
      </c>
      <c r="G48" s="4" t="s">
        <v>748</v>
      </c>
      <c r="H48" s="4" t="s">
        <v>767</v>
      </c>
      <c r="I48" s="4">
        <v>22</v>
      </c>
      <c r="J48" s="4">
        <v>16</v>
      </c>
      <c r="K48">
        <v>0</v>
      </c>
      <c r="L48" s="5">
        <v>12.36</v>
      </c>
      <c r="M48" s="5">
        <v>8</v>
      </c>
      <c r="N48" s="5">
        <v>0</v>
      </c>
      <c r="O48" s="5">
        <v>0</v>
      </c>
      <c r="P48" s="5">
        <v>0</v>
      </c>
      <c r="Q48" s="5">
        <v>-3.5</v>
      </c>
      <c r="R48" s="5">
        <v>0</v>
      </c>
      <c r="S48" s="5">
        <f>IF(BM48+Y48&gt;0,ROUND((L48*(100-M48)/100*(100-N48)/100*(100-O48)/100*(100-P48)/100*(100-Q48)/100-R48)*Y48/(BM48+Y48),2),ROUND((L48*(100-M48)/100*(100-N48)/100*(100-O48)/100*(100-P48)/100*(100-Q48)/100-R48),2))</f>
        <v>11.77</v>
      </c>
      <c r="T48" s="5">
        <v>19.99</v>
      </c>
      <c r="U48" s="5">
        <f>ROUND(T48*(100/(100+I48))-S48,2)</f>
        <v>4.62</v>
      </c>
      <c r="V48" s="5">
        <f>IF(T48&lt;&gt;0,ROUND(U48/(T48*(100/(100+I48)))*100,2),0)</f>
        <v>28.2</v>
      </c>
      <c r="W48" s="5">
        <f>ROUND(U48*(Y48+BM48),2)</f>
        <v>13.86</v>
      </c>
      <c r="X48" s="5">
        <f>ROUND(S48*(Y48+BM48),2)</f>
        <v>35.31</v>
      </c>
      <c r="Y48" s="4">
        <f>SUM(Z48:BH48)</f>
        <v>3</v>
      </c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>
        <v>3</v>
      </c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>
        <f>SUM(BJ48:CR48)</f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</row>
    <row r="49" spans="1:96">
      <c r="A49" t="s">
        <v>909</v>
      </c>
      <c r="B49" s="4" t="s">
        <v>910</v>
      </c>
      <c r="C49" s="4" t="s">
        <v>911</v>
      </c>
      <c r="D49" t="s">
        <v>912</v>
      </c>
      <c r="E49" t="s">
        <v>746</v>
      </c>
      <c r="F49" t="s">
        <v>909</v>
      </c>
      <c r="G49" s="4" t="s">
        <v>748</v>
      </c>
      <c r="H49" s="4" t="s">
        <v>855</v>
      </c>
      <c r="I49" s="4">
        <v>22</v>
      </c>
      <c r="J49" s="4">
        <v>16</v>
      </c>
      <c r="K49">
        <v>0</v>
      </c>
      <c r="L49" s="5">
        <v>9.7</v>
      </c>
      <c r="M49" s="5">
        <v>8</v>
      </c>
      <c r="N49" s="5">
        <v>0</v>
      </c>
      <c r="O49" s="5">
        <v>0</v>
      </c>
      <c r="P49" s="5">
        <v>0</v>
      </c>
      <c r="Q49" s="5">
        <v>-3.5</v>
      </c>
      <c r="R49" s="5">
        <v>0</v>
      </c>
      <c r="S49" s="5">
        <f>IF(BM49+Y49&gt;0,ROUND((L49*(100-M49)/100*(100-N49)/100*(100-O49)/100*(100-P49)/100*(100-Q49)/100-R49)*Y49/(BM49+Y49),2),ROUND((L49*(100-M49)/100*(100-N49)/100*(100-O49)/100*(100-P49)/100*(100-Q49)/100-R49),2))</f>
        <v>9.24</v>
      </c>
      <c r="T49" s="5">
        <v>16.99</v>
      </c>
      <c r="U49" s="5">
        <f>ROUND(T49*(100/(100+I49))-S49,2)</f>
        <v>4.69</v>
      </c>
      <c r="V49" s="5">
        <f>IF(T49&lt;&gt;0,ROUND(U49/(T49*(100/(100+I49)))*100,2),0)</f>
        <v>33.68</v>
      </c>
      <c r="W49" s="5">
        <f>ROUND(U49*(Y49+BM49),2)</f>
        <v>18.76</v>
      </c>
      <c r="X49" s="5">
        <f>ROUND(S49*(Y49+BM49),2)</f>
        <v>36.96</v>
      </c>
      <c r="Y49" s="4">
        <f>SUM(Z49:BH49)</f>
        <v>4</v>
      </c>
      <c r="Z49" s="4">
        <v>2</v>
      </c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>
        <v>2</v>
      </c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>
        <f>SUM(BJ49:CR49)</f>
        <v>0</v>
      </c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</row>
    <row r="50" spans="1:96">
      <c r="A50" t="s">
        <v>913</v>
      </c>
      <c r="B50" s="4" t="s">
        <v>914</v>
      </c>
      <c r="C50" s="4" t="s">
        <v>915</v>
      </c>
      <c r="D50" t="s">
        <v>916</v>
      </c>
      <c r="E50" t="s">
        <v>746</v>
      </c>
      <c r="F50" t="s">
        <v>913</v>
      </c>
      <c r="G50" s="4" t="s">
        <v>748</v>
      </c>
      <c r="H50" s="4" t="s">
        <v>855</v>
      </c>
      <c r="I50" s="4">
        <v>22</v>
      </c>
      <c r="J50" s="4">
        <v>16</v>
      </c>
      <c r="K50">
        <v>0</v>
      </c>
      <c r="L50" s="5">
        <v>9.7</v>
      </c>
      <c r="M50" s="5">
        <v>8</v>
      </c>
      <c r="N50" s="5">
        <v>0</v>
      </c>
      <c r="O50" s="5">
        <v>0</v>
      </c>
      <c r="P50" s="5">
        <v>0</v>
      </c>
      <c r="Q50" s="5">
        <v>-3.5</v>
      </c>
      <c r="R50" s="5">
        <v>0</v>
      </c>
      <c r="S50" s="5">
        <f>IF(BM50+Y50&gt;0,ROUND((L50*(100-M50)/100*(100-N50)/100*(100-O50)/100*(100-P50)/100*(100-Q50)/100-R50)*Y50/(BM50+Y50),2),ROUND((L50*(100-M50)/100*(100-N50)/100*(100-O50)/100*(100-P50)/100*(100-Q50)/100-R50),2))</f>
        <v>9.24</v>
      </c>
      <c r="T50" s="5">
        <v>16.99</v>
      </c>
      <c r="U50" s="5">
        <f>ROUND(T50*(100/(100+I50))-S50,2)</f>
        <v>4.69</v>
      </c>
      <c r="V50" s="5">
        <f>IF(T50&lt;&gt;0,ROUND(U50/(T50*(100/(100+I50)))*100,2),0)</f>
        <v>33.68</v>
      </c>
      <c r="W50" s="5">
        <f>ROUND(U50*(Y50+BM50),2)</f>
        <v>14.07</v>
      </c>
      <c r="X50" s="5">
        <f>ROUND(S50*(Y50+BM50),2)</f>
        <v>27.72</v>
      </c>
      <c r="Y50" s="4">
        <f>SUM(Z50:BH50)</f>
        <v>3</v>
      </c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>
        <v>3</v>
      </c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>
        <f>SUM(BJ50:CR50)</f>
        <v>0</v>
      </c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</row>
    <row r="51" spans="1:96">
      <c r="A51" t="s">
        <v>917</v>
      </c>
      <c r="B51" s="4" t="s">
        <v>918</v>
      </c>
      <c r="C51" s="4" t="s">
        <v>919</v>
      </c>
      <c r="D51" t="s">
        <v>920</v>
      </c>
      <c r="E51" t="s">
        <v>746</v>
      </c>
      <c r="F51" t="s">
        <v>921</v>
      </c>
      <c r="G51" s="4" t="s">
        <v>748</v>
      </c>
      <c r="H51" s="4" t="s">
        <v>922</v>
      </c>
      <c r="I51" s="4">
        <v>22</v>
      </c>
      <c r="J51" s="4">
        <v>16</v>
      </c>
      <c r="K51">
        <v>0</v>
      </c>
      <c r="L51" s="5">
        <v>14.23</v>
      </c>
      <c r="M51" s="5">
        <v>8</v>
      </c>
      <c r="N51" s="5">
        <v>0</v>
      </c>
      <c r="O51" s="5">
        <v>0</v>
      </c>
      <c r="P51" s="5">
        <v>0</v>
      </c>
      <c r="Q51" s="5">
        <v>-3.5</v>
      </c>
      <c r="R51" s="5">
        <v>0</v>
      </c>
      <c r="S51" s="5">
        <f>IF(BM51+Y51&gt;0,ROUND((L51*(100-M51)/100*(100-N51)/100*(100-O51)/100*(100-P51)/100*(100-Q51)/100-R51)*Y51/(BM51+Y51),2),ROUND((L51*(100-M51)/100*(100-N51)/100*(100-O51)/100*(100-P51)/100*(100-Q51)/100-R51),2))</f>
        <v>13.55</v>
      </c>
      <c r="T51" s="5">
        <v>24.99</v>
      </c>
      <c r="U51" s="5">
        <f>ROUND(T51*(100/(100+I51))-S51,2)</f>
        <v>6.93</v>
      </c>
      <c r="V51" s="5">
        <f>IF(T51&lt;&gt;0,ROUND(U51/(T51*(100/(100+I51)))*100,2),0)</f>
        <v>33.83</v>
      </c>
      <c r="W51" s="5">
        <f>ROUND(U51*(Y51+BM51),2)</f>
        <v>6.93</v>
      </c>
      <c r="X51" s="5">
        <f>ROUND(S51*(Y51+BM51),2)</f>
        <v>13.55</v>
      </c>
      <c r="Y51" s="4">
        <f>SUM(Z51:BH51)</f>
        <v>1</v>
      </c>
      <c r="Z51" s="4">
        <v>1</v>
      </c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>
        <f>SUM(BJ51:CR51)</f>
        <v>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</row>
    <row r="52" spans="1:96">
      <c r="A52" t="s">
        <v>923</v>
      </c>
      <c r="B52" s="4" t="s">
        <v>924</v>
      </c>
      <c r="C52" s="4" t="s">
        <v>925</v>
      </c>
      <c r="D52" t="s">
        <v>926</v>
      </c>
      <c r="E52" t="s">
        <v>746</v>
      </c>
      <c r="F52" t="s">
        <v>923</v>
      </c>
      <c r="G52" s="4" t="s">
        <v>748</v>
      </c>
      <c r="H52" s="4" t="s">
        <v>922</v>
      </c>
      <c r="I52" s="4">
        <v>22</v>
      </c>
      <c r="J52" s="4">
        <v>16</v>
      </c>
      <c r="K52">
        <v>0</v>
      </c>
      <c r="L52" s="5">
        <v>8.55</v>
      </c>
      <c r="M52" s="5">
        <v>8</v>
      </c>
      <c r="N52" s="5">
        <v>0</v>
      </c>
      <c r="O52" s="5">
        <v>0</v>
      </c>
      <c r="P52" s="5">
        <v>0</v>
      </c>
      <c r="Q52" s="5">
        <v>-3.5</v>
      </c>
      <c r="R52" s="5">
        <v>0</v>
      </c>
      <c r="S52" s="5">
        <f>IF(BM52+Y52&gt;0,ROUND((L52*(100-M52)/100*(100-N52)/100*(100-O52)/100*(100-P52)/100*(100-Q52)/100-R52)*Y52/(BM52+Y52),2),ROUND((L52*(100-M52)/100*(100-N52)/100*(100-O52)/100*(100-P52)/100*(100-Q52)/100-R52),2))</f>
        <v>8.14</v>
      </c>
      <c r="T52" s="5">
        <v>14.99</v>
      </c>
      <c r="U52" s="5">
        <f>ROUND(T52*(100/(100+I52))-S52,2)</f>
        <v>4.15</v>
      </c>
      <c r="V52" s="5">
        <f>IF(T52&lt;&gt;0,ROUND(U52/(T52*(100/(100+I52)))*100,2),0)</f>
        <v>33.78</v>
      </c>
      <c r="W52" s="5">
        <f>ROUND(U52*(Y52+BM52),2)</f>
        <v>37.35</v>
      </c>
      <c r="X52" s="5">
        <f>ROUND(S52*(Y52+BM52),2)</f>
        <v>73.26</v>
      </c>
      <c r="Y52" s="4">
        <f>SUM(Z52:BH52)</f>
        <v>9</v>
      </c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>
        <v>5</v>
      </c>
      <c r="AN52" s="4"/>
      <c r="AO52" s="4"/>
      <c r="AP52" s="4"/>
      <c r="AQ52" s="4"/>
      <c r="AR52" s="4"/>
      <c r="AS52" s="4"/>
      <c r="AT52" s="4"/>
      <c r="AU52" s="4"/>
      <c r="AV52" s="4"/>
      <c r="AW52" s="4">
        <v>2</v>
      </c>
      <c r="AX52" s="4"/>
      <c r="AY52" s="4"/>
      <c r="AZ52" s="4">
        <v>2</v>
      </c>
      <c r="BA52" s="4"/>
      <c r="BB52" s="4"/>
      <c r="BC52" s="4"/>
      <c r="BD52" s="4"/>
      <c r="BE52" s="4"/>
      <c r="BF52" s="4"/>
      <c r="BG52" s="4"/>
      <c r="BH52" s="4"/>
      <c r="BI52" s="4">
        <f>SUM(BJ52:CR52)</f>
        <v>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</row>
    <row r="53" spans="1:96">
      <c r="A53" t="s">
        <v>927</v>
      </c>
      <c r="B53" s="4" t="s">
        <v>928</v>
      </c>
      <c r="C53" s="4" t="s">
        <v>929</v>
      </c>
      <c r="D53" t="s">
        <v>930</v>
      </c>
      <c r="E53" t="s">
        <v>746</v>
      </c>
      <c r="F53" t="s">
        <v>931</v>
      </c>
      <c r="G53" s="4" t="s">
        <v>748</v>
      </c>
      <c r="H53" s="4" t="s">
        <v>922</v>
      </c>
      <c r="I53" s="4">
        <v>22</v>
      </c>
      <c r="J53" s="4">
        <v>16</v>
      </c>
      <c r="K53">
        <v>0</v>
      </c>
      <c r="L53" s="5">
        <v>8.55</v>
      </c>
      <c r="M53" s="5">
        <v>8</v>
      </c>
      <c r="N53" s="5">
        <v>0</v>
      </c>
      <c r="O53" s="5">
        <v>0</v>
      </c>
      <c r="P53" s="5">
        <v>0</v>
      </c>
      <c r="Q53" s="5">
        <v>-3.5</v>
      </c>
      <c r="R53" s="5">
        <v>0</v>
      </c>
      <c r="S53" s="5">
        <f>IF(BM53+Y53&gt;0,ROUND((L53*(100-M53)/100*(100-N53)/100*(100-O53)/100*(100-P53)/100*(100-Q53)/100-R53)*Y53/(BM53+Y53),2),ROUND((L53*(100-M53)/100*(100-N53)/100*(100-O53)/100*(100-P53)/100*(100-Q53)/100-R53),2))</f>
        <v>8.14</v>
      </c>
      <c r="T53" s="5">
        <v>14.99</v>
      </c>
      <c r="U53" s="5">
        <f>ROUND(T53*(100/(100+I53))-S53,2)</f>
        <v>4.15</v>
      </c>
      <c r="V53" s="5">
        <f>IF(T53&lt;&gt;0,ROUND(U53/(T53*(100/(100+I53)))*100,2),0)</f>
        <v>33.78</v>
      </c>
      <c r="W53" s="5">
        <f>ROUND(U53*(Y53+BM53),2)</f>
        <v>16.6</v>
      </c>
      <c r="X53" s="5">
        <f>ROUND(S53*(Y53+BM53),2)</f>
        <v>32.56</v>
      </c>
      <c r="Y53" s="4">
        <f>SUM(Z53:BH53)</f>
        <v>4</v>
      </c>
      <c r="Z53" s="4">
        <v>1</v>
      </c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>
        <v>3</v>
      </c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>
        <f>SUM(BJ53:CR53)</f>
        <v>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</row>
    <row r="54" spans="1:96">
      <c r="A54" t="s">
        <v>932</v>
      </c>
      <c r="B54" s="4" t="s">
        <v>933</v>
      </c>
      <c r="C54" s="4" t="s">
        <v>934</v>
      </c>
      <c r="D54" t="s">
        <v>935</v>
      </c>
      <c r="E54" t="s">
        <v>746</v>
      </c>
      <c r="F54" t="s">
        <v>932</v>
      </c>
      <c r="G54" s="4" t="s">
        <v>748</v>
      </c>
      <c r="H54" s="4" t="s">
        <v>842</v>
      </c>
      <c r="I54" s="4">
        <v>22</v>
      </c>
      <c r="J54" s="4">
        <v>16</v>
      </c>
      <c r="K54">
        <v>0</v>
      </c>
      <c r="L54" s="5">
        <v>9.7</v>
      </c>
      <c r="M54" s="5">
        <v>8</v>
      </c>
      <c r="N54" s="5">
        <v>0</v>
      </c>
      <c r="O54" s="5">
        <v>0</v>
      </c>
      <c r="P54" s="5">
        <v>0</v>
      </c>
      <c r="Q54" s="5">
        <v>-3.5</v>
      </c>
      <c r="R54" s="5">
        <v>0</v>
      </c>
      <c r="S54" s="5">
        <f>IF(BM54+Y54&gt;0,ROUND((L54*(100-M54)/100*(100-N54)/100*(100-O54)/100*(100-P54)/100*(100-Q54)/100-R54)*Y54/(BM54+Y54),2),ROUND((L54*(100-M54)/100*(100-N54)/100*(100-O54)/100*(100-P54)/100*(100-Q54)/100-R54),2))</f>
        <v>9.24</v>
      </c>
      <c r="T54" s="5">
        <v>16.99</v>
      </c>
      <c r="U54" s="5">
        <f>ROUND(T54*(100/(100+I54))-S54,2)</f>
        <v>4.69</v>
      </c>
      <c r="V54" s="5">
        <f>IF(T54&lt;&gt;0,ROUND(U54/(T54*(100/(100+I54)))*100,2),0)</f>
        <v>33.68</v>
      </c>
      <c r="W54" s="5">
        <f>ROUND(U54*(Y54+BM54),2)</f>
        <v>28.14</v>
      </c>
      <c r="X54" s="5">
        <f>ROUND(S54*(Y54+BM54),2)</f>
        <v>55.44</v>
      </c>
      <c r="Y54" s="4">
        <f>SUM(Z54:BH54)</f>
        <v>6</v>
      </c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>
        <v>3</v>
      </c>
      <c r="AZ54" s="4">
        <v>3</v>
      </c>
      <c r="BA54" s="4"/>
      <c r="BB54" s="4"/>
      <c r="BC54" s="4"/>
      <c r="BD54" s="4"/>
      <c r="BE54" s="4"/>
      <c r="BF54" s="4"/>
      <c r="BG54" s="4"/>
      <c r="BH54" s="4"/>
      <c r="BI54" s="4">
        <f>SUM(BJ54:CR54)</f>
        <v>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</row>
    <row r="55" spans="1:96">
      <c r="A55" t="s">
        <v>936</v>
      </c>
      <c r="B55" s="4" t="s">
        <v>937</v>
      </c>
      <c r="C55" s="4" t="s">
        <v>938</v>
      </c>
      <c r="D55" t="s">
        <v>939</v>
      </c>
      <c r="E55" t="s">
        <v>746</v>
      </c>
      <c r="F55" t="s">
        <v>936</v>
      </c>
      <c r="G55" s="4" t="s">
        <v>748</v>
      </c>
      <c r="H55" s="4" t="s">
        <v>778</v>
      </c>
      <c r="I55" s="4">
        <v>22</v>
      </c>
      <c r="J55" s="4">
        <v>16</v>
      </c>
      <c r="K55">
        <v>0</v>
      </c>
      <c r="L55" s="5">
        <v>12.15</v>
      </c>
      <c r="M55" s="5">
        <v>8</v>
      </c>
      <c r="N55" s="5">
        <v>0</v>
      </c>
      <c r="O55" s="5">
        <v>0</v>
      </c>
      <c r="P55" s="5">
        <v>0</v>
      </c>
      <c r="Q55" s="5">
        <v>-3.5</v>
      </c>
      <c r="R55" s="5">
        <v>0</v>
      </c>
      <c r="S55" s="5">
        <f>IF(BM55+Y55&gt;0,ROUND((L55*(100-M55)/100*(100-N55)/100*(100-O55)/100*(100-P55)/100*(100-Q55)/100-R55)*Y55/(BM55+Y55),2),ROUND((L55*(100-M55)/100*(100-N55)/100*(100-O55)/100*(100-P55)/100*(100-Q55)/100-R55),2))</f>
        <v>11.57</v>
      </c>
      <c r="T55" s="5">
        <v>22.99</v>
      </c>
      <c r="U55" s="5">
        <f>ROUND(T55*(100/(100+I55))-S55,2)</f>
        <v>7.27</v>
      </c>
      <c r="V55" s="5">
        <f>IF(T55&lt;&gt;0,ROUND(U55/(T55*(100/(100+I55)))*100,2),0)</f>
        <v>38.58</v>
      </c>
      <c r="W55" s="5">
        <f>ROUND(U55*(Y55+BM55),2)</f>
        <v>21.81</v>
      </c>
      <c r="X55" s="5">
        <f>ROUND(S55*(Y55+BM55),2)</f>
        <v>34.71</v>
      </c>
      <c r="Y55" s="4">
        <f>SUM(Z55:BH55)</f>
        <v>3</v>
      </c>
      <c r="Z55" s="4">
        <v>2</v>
      </c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>
        <v>1</v>
      </c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>
        <f>SUM(BJ55:CR55)</f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</row>
    <row r="56" spans="1:96">
      <c r="A56" t="s">
        <v>940</v>
      </c>
      <c r="B56" s="4" t="s">
        <v>941</v>
      </c>
      <c r="C56" s="4" t="s">
        <v>942</v>
      </c>
      <c r="D56" t="s">
        <v>943</v>
      </c>
      <c r="E56" t="s">
        <v>746</v>
      </c>
      <c r="F56" t="s">
        <v>940</v>
      </c>
      <c r="G56" s="4" t="s">
        <v>748</v>
      </c>
      <c r="H56" s="4" t="s">
        <v>90</v>
      </c>
      <c r="I56" s="4">
        <v>22</v>
      </c>
      <c r="J56" s="4">
        <v>16</v>
      </c>
      <c r="K56">
        <v>0</v>
      </c>
      <c r="L56" s="5">
        <v>13.21</v>
      </c>
      <c r="M56" s="5">
        <v>8</v>
      </c>
      <c r="N56" s="5">
        <v>0</v>
      </c>
      <c r="O56" s="5">
        <v>0</v>
      </c>
      <c r="P56" s="5">
        <v>0</v>
      </c>
      <c r="Q56" s="5">
        <v>-3.5</v>
      </c>
      <c r="R56" s="5">
        <v>0</v>
      </c>
      <c r="S56" s="5">
        <f>IF(BM56+Y56&gt;0,ROUND((L56*(100-M56)/100*(100-N56)/100*(100-O56)/100*(100-P56)/100*(100-Q56)/100-R56)*Y56/(BM56+Y56),2),ROUND((L56*(100-M56)/100*(100-N56)/100*(100-O56)/100*(100-P56)/100*(100-Q56)/100-R56),2))</f>
        <v>12.58</v>
      </c>
      <c r="T56" s="5">
        <v>24.99</v>
      </c>
      <c r="U56" s="5">
        <f>ROUND(T56*(100/(100+I56))-S56,2)</f>
        <v>7.9</v>
      </c>
      <c r="V56" s="5">
        <f>IF(T56&lt;&gt;0,ROUND(U56/(T56*(100/(100+I56)))*100,2),0)</f>
        <v>38.57</v>
      </c>
      <c r="W56" s="5">
        <f>ROUND(U56*(Y56+BM56),2)</f>
        <v>39.5</v>
      </c>
      <c r="X56" s="5">
        <f>ROUND(S56*(Y56+BM56),2)</f>
        <v>62.9</v>
      </c>
      <c r="Y56" s="4">
        <f>SUM(Z56:BH56)</f>
        <v>5</v>
      </c>
      <c r="Z56" s="4">
        <v>1</v>
      </c>
      <c r="AA56" s="4"/>
      <c r="AB56" s="4"/>
      <c r="AC56" s="4"/>
      <c r="AD56" s="4"/>
      <c r="AE56" s="4"/>
      <c r="AF56" s="4">
        <v>4</v>
      </c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>
        <f>SUM(BJ56:CR56)</f>
        <v>0</v>
      </c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</row>
    <row r="57" spans="1:96">
      <c r="A57" t="s">
        <v>944</v>
      </c>
      <c r="B57" s="4" t="s">
        <v>945</v>
      </c>
      <c r="C57" s="4" t="s">
        <v>946</v>
      </c>
      <c r="D57" t="s">
        <v>947</v>
      </c>
      <c r="E57" t="s">
        <v>746</v>
      </c>
      <c r="F57" t="s">
        <v>944</v>
      </c>
      <c r="G57" s="4" t="s">
        <v>748</v>
      </c>
      <c r="H57" s="4" t="s">
        <v>90</v>
      </c>
      <c r="I57" s="4">
        <v>22</v>
      </c>
      <c r="J57" s="4">
        <v>16</v>
      </c>
      <c r="K57">
        <v>0</v>
      </c>
      <c r="L57" s="5">
        <v>6.89</v>
      </c>
      <c r="M57" s="5">
        <v>8</v>
      </c>
      <c r="N57" s="5">
        <v>0</v>
      </c>
      <c r="O57" s="5">
        <v>0</v>
      </c>
      <c r="P57" s="5">
        <v>0</v>
      </c>
      <c r="Q57" s="5">
        <v>-3.5</v>
      </c>
      <c r="R57" s="5">
        <v>0</v>
      </c>
      <c r="S57" s="5">
        <f>IF(BM57+Y57&gt;0,ROUND((L57*(100-M57)/100*(100-N57)/100*(100-O57)/100*(100-P57)/100*(100-Q57)/100-R57)*Y57/(BM57+Y57),2),ROUND((L57*(100-M57)/100*(100-N57)/100*(100-O57)/100*(100-P57)/100*(100-Q57)/100-R57),2))</f>
        <v>6.56</v>
      </c>
      <c r="T57" s="5">
        <v>12.99</v>
      </c>
      <c r="U57" s="5">
        <f>ROUND(T57*(100/(100+I57))-S57,2)</f>
        <v>4.09</v>
      </c>
      <c r="V57" s="5">
        <f>IF(T57&lt;&gt;0,ROUND(U57/(T57*(100/(100+I57)))*100,2),0)</f>
        <v>38.41</v>
      </c>
      <c r="W57" s="5">
        <f>ROUND(U57*(Y57+BM57),2)</f>
        <v>16.36</v>
      </c>
      <c r="X57" s="5">
        <f>ROUND(S57*(Y57+BM57),2)</f>
        <v>26.24</v>
      </c>
      <c r="Y57" s="4">
        <f>SUM(Z57:BH57)</f>
        <v>4</v>
      </c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>
        <v>4</v>
      </c>
      <c r="AZ57" s="4"/>
      <c r="BA57" s="4"/>
      <c r="BB57" s="4"/>
      <c r="BC57" s="4"/>
      <c r="BD57" s="4"/>
      <c r="BE57" s="4"/>
      <c r="BF57" s="4"/>
      <c r="BG57" s="4"/>
      <c r="BH57" s="4"/>
      <c r="BI57" s="4">
        <f>SUM(BJ57:CR57)</f>
        <v>0</v>
      </c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</row>
    <row r="58" spans="1:96">
      <c r="A58" t="s">
        <v>948</v>
      </c>
      <c r="B58" s="4" t="s">
        <v>949</v>
      </c>
      <c r="C58" s="4" t="s">
        <v>950</v>
      </c>
      <c r="D58" t="s">
        <v>951</v>
      </c>
      <c r="E58" t="s">
        <v>746</v>
      </c>
      <c r="F58" t="s">
        <v>948</v>
      </c>
      <c r="G58" s="4" t="s">
        <v>748</v>
      </c>
      <c r="H58" s="4" t="s">
        <v>255</v>
      </c>
      <c r="I58" s="4">
        <v>22</v>
      </c>
      <c r="J58" s="4">
        <v>16</v>
      </c>
      <c r="K58">
        <v>0</v>
      </c>
      <c r="L58" s="5">
        <v>5.85</v>
      </c>
      <c r="M58" s="5">
        <v>8</v>
      </c>
      <c r="N58" s="5">
        <v>0</v>
      </c>
      <c r="O58" s="5">
        <v>0</v>
      </c>
      <c r="P58" s="5">
        <v>0</v>
      </c>
      <c r="Q58" s="5">
        <v>-3.5</v>
      </c>
      <c r="R58" s="5">
        <v>0</v>
      </c>
      <c r="S58" s="5">
        <f>IF(BM58+Y58&gt;0,ROUND((L58*(100-M58)/100*(100-N58)/100*(100-O58)/100*(100-P58)/100*(100-Q58)/100-R58)*Y58/(BM58+Y58),2),ROUND((L58*(100-M58)/100*(100-N58)/100*(100-O58)/100*(100-P58)/100*(100-Q58)/100-R58),2))</f>
        <v>5.57</v>
      </c>
      <c r="T58" s="5">
        <v>9.99</v>
      </c>
      <c r="U58" s="5">
        <f>ROUND(T58*(100/(100+I58))-S58,2)</f>
        <v>2.62</v>
      </c>
      <c r="V58" s="5">
        <f>IF(T58&lt;&gt;0,ROUND(U58/(T58*(100/(100+I58)))*100,2),0)</f>
        <v>32</v>
      </c>
      <c r="W58" s="5">
        <f>ROUND(U58*(Y58+BM58),2)</f>
        <v>20.96</v>
      </c>
      <c r="X58" s="5">
        <f>ROUND(S58*(Y58+BM58),2)</f>
        <v>44.56</v>
      </c>
      <c r="Y58" s="4">
        <f>SUM(Z58:BH58)</f>
        <v>8</v>
      </c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>
        <v>2</v>
      </c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>
        <v>6</v>
      </c>
      <c r="AZ58" s="4"/>
      <c r="BA58" s="4"/>
      <c r="BB58" s="4"/>
      <c r="BC58" s="4"/>
      <c r="BD58" s="4"/>
      <c r="BE58" s="4"/>
      <c r="BF58" s="4"/>
      <c r="BG58" s="4"/>
      <c r="BH58" s="4"/>
      <c r="BI58" s="4">
        <f>SUM(BJ58:CR58)</f>
        <v>0</v>
      </c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</row>
    <row r="59" spans="1:96">
      <c r="A59" t="s">
        <v>952</v>
      </c>
      <c r="B59" s="4" t="s">
        <v>953</v>
      </c>
      <c r="C59" s="4" t="s">
        <v>954</v>
      </c>
      <c r="D59" t="s">
        <v>955</v>
      </c>
      <c r="E59" t="s">
        <v>746</v>
      </c>
      <c r="F59" t="s">
        <v>952</v>
      </c>
      <c r="G59" s="4" t="s">
        <v>748</v>
      </c>
      <c r="H59" s="4" t="s">
        <v>778</v>
      </c>
      <c r="I59" s="4">
        <v>22</v>
      </c>
      <c r="J59" s="4">
        <v>16</v>
      </c>
      <c r="K59">
        <v>0</v>
      </c>
      <c r="L59" s="5">
        <v>5.84</v>
      </c>
      <c r="M59" s="5">
        <v>8</v>
      </c>
      <c r="N59" s="5">
        <v>0</v>
      </c>
      <c r="O59" s="5">
        <v>0</v>
      </c>
      <c r="P59" s="5">
        <v>0</v>
      </c>
      <c r="Q59" s="5">
        <v>-3.5</v>
      </c>
      <c r="R59" s="5">
        <v>0</v>
      </c>
      <c r="S59" s="5">
        <f>IF(BM59+Y59&gt;0,ROUND((L59*(100-M59)/100*(100-N59)/100*(100-O59)/100*(100-P59)/100*(100-Q59)/100-R59)*Y59/(BM59+Y59),2),ROUND((L59*(100-M59)/100*(100-N59)/100*(100-O59)/100*(100-P59)/100*(100-Q59)/100-R59),2))</f>
        <v>5.56</v>
      </c>
      <c r="T59" s="5">
        <v>10.99</v>
      </c>
      <c r="U59" s="5">
        <f>ROUND(T59*(100/(100+I59))-S59,2)</f>
        <v>3.45</v>
      </c>
      <c r="V59" s="5">
        <f>IF(T59&lt;&gt;0,ROUND(U59/(T59*(100/(100+I59)))*100,2),0)</f>
        <v>38.3</v>
      </c>
      <c r="W59" s="5">
        <f>ROUND(U59*(Y59+BM59),2)</f>
        <v>6.9</v>
      </c>
      <c r="X59" s="5">
        <f>ROUND(S59*(Y59+BM59),2)</f>
        <v>11.12</v>
      </c>
      <c r="Y59" s="4">
        <f>SUM(Z59:BH59)</f>
        <v>2</v>
      </c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>
        <v>2</v>
      </c>
      <c r="AZ59" s="4"/>
      <c r="BA59" s="4"/>
      <c r="BB59" s="4"/>
      <c r="BC59" s="4"/>
      <c r="BD59" s="4"/>
      <c r="BE59" s="4"/>
      <c r="BF59" s="4"/>
      <c r="BG59" s="4"/>
      <c r="BH59" s="4"/>
      <c r="BI59" s="4">
        <f>SUM(BJ59:CR59)</f>
        <v>0</v>
      </c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</row>
    <row r="60" spans="1:96">
      <c r="A60" t="s">
        <v>956</v>
      </c>
      <c r="B60" s="4" t="s">
        <v>957</v>
      </c>
      <c r="C60" s="4" t="s">
        <v>958</v>
      </c>
      <c r="D60" t="s">
        <v>959</v>
      </c>
      <c r="E60" t="s">
        <v>746</v>
      </c>
      <c r="F60" t="s">
        <v>956</v>
      </c>
      <c r="G60" s="4" t="s">
        <v>748</v>
      </c>
      <c r="H60" s="4" t="s">
        <v>778</v>
      </c>
      <c r="I60" s="4">
        <v>22</v>
      </c>
      <c r="J60" s="4">
        <v>16</v>
      </c>
      <c r="K60">
        <v>0</v>
      </c>
      <c r="L60" s="5">
        <v>5.84</v>
      </c>
      <c r="M60" s="5">
        <v>8</v>
      </c>
      <c r="N60" s="5">
        <v>0</v>
      </c>
      <c r="O60" s="5">
        <v>0</v>
      </c>
      <c r="P60" s="5">
        <v>0</v>
      </c>
      <c r="Q60" s="5">
        <v>-3.5</v>
      </c>
      <c r="R60" s="5">
        <v>0</v>
      </c>
      <c r="S60" s="5">
        <f>IF(BM60+Y60&gt;0,ROUND((L60*(100-M60)/100*(100-N60)/100*(100-O60)/100*(100-P60)/100*(100-Q60)/100-R60)*Y60/(BM60+Y60),2),ROUND((L60*(100-M60)/100*(100-N60)/100*(100-O60)/100*(100-P60)/100*(100-Q60)/100-R60),2))</f>
        <v>5.56</v>
      </c>
      <c r="T60" s="5">
        <v>10.99</v>
      </c>
      <c r="U60" s="5">
        <f>ROUND(T60*(100/(100+I60))-S60,2)</f>
        <v>3.45</v>
      </c>
      <c r="V60" s="5">
        <f>IF(T60&lt;&gt;0,ROUND(U60/(T60*(100/(100+I60)))*100,2),0)</f>
        <v>38.3</v>
      </c>
      <c r="W60" s="5">
        <f>ROUND(U60*(Y60+BM60),2)</f>
        <v>10.35</v>
      </c>
      <c r="X60" s="5">
        <f>ROUND(S60*(Y60+BM60),2)</f>
        <v>16.68</v>
      </c>
      <c r="Y60" s="4">
        <f>SUM(Z60:BH60)</f>
        <v>3</v>
      </c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>
        <v>3</v>
      </c>
      <c r="AZ60" s="4"/>
      <c r="BA60" s="4"/>
      <c r="BB60" s="4"/>
      <c r="BC60" s="4"/>
      <c r="BD60" s="4"/>
      <c r="BE60" s="4"/>
      <c r="BF60" s="4"/>
      <c r="BG60" s="4"/>
      <c r="BH60" s="4"/>
      <c r="BI60" s="4">
        <f>SUM(BJ60:CR60)</f>
        <v>0</v>
      </c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</row>
    <row r="61" spans="1:96">
      <c r="A61" t="s">
        <v>960</v>
      </c>
      <c r="B61" s="4" t="s">
        <v>961</v>
      </c>
      <c r="C61" s="4" t="s">
        <v>962</v>
      </c>
      <c r="D61" t="s">
        <v>963</v>
      </c>
      <c r="E61" t="s">
        <v>746</v>
      </c>
      <c r="F61" t="s">
        <v>964</v>
      </c>
      <c r="G61" s="4" t="s">
        <v>748</v>
      </c>
      <c r="H61" s="4" t="s">
        <v>767</v>
      </c>
      <c r="I61" s="4">
        <v>22</v>
      </c>
      <c r="J61" s="4">
        <v>16</v>
      </c>
      <c r="K61">
        <v>0</v>
      </c>
      <c r="L61" s="5">
        <v>11.12</v>
      </c>
      <c r="M61" s="5">
        <v>8</v>
      </c>
      <c r="N61" s="5">
        <v>0</v>
      </c>
      <c r="O61" s="5">
        <v>0</v>
      </c>
      <c r="P61" s="5">
        <v>0</v>
      </c>
      <c r="Q61" s="5">
        <v>-3.5</v>
      </c>
      <c r="R61" s="5">
        <v>0</v>
      </c>
      <c r="S61" s="5">
        <f>IF(BM61+Y61&gt;0,ROUND((L61*(100-M61)/100*(100-N61)/100*(100-O61)/100*(100-P61)/100*(100-Q61)/100-R61)*Y61/(BM61+Y61),2),ROUND((L61*(100-M61)/100*(100-N61)/100*(100-O61)/100*(100-P61)/100*(100-Q61)/100-R61),2))</f>
        <v>10.59</v>
      </c>
      <c r="T61" s="5">
        <v>19.99</v>
      </c>
      <c r="U61" s="5">
        <f>ROUND(T61*(100/(100+I61))-S61,2)</f>
        <v>5.8</v>
      </c>
      <c r="V61" s="5">
        <f>IF(T61&lt;&gt;0,ROUND(U61/(T61*(100/(100+I61)))*100,2),0)</f>
        <v>35.4</v>
      </c>
      <c r="W61" s="5">
        <f>ROUND(U61*(Y61+BM61),2)</f>
        <v>11.6</v>
      </c>
      <c r="X61" s="5">
        <f>ROUND(S61*(Y61+BM61),2)</f>
        <v>21.18</v>
      </c>
      <c r="Y61" s="4">
        <f>SUM(Z61:BH61)</f>
        <v>2</v>
      </c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>
        <v>2</v>
      </c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>
        <f>SUM(BJ61:CR61)</f>
        <v>0</v>
      </c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</row>
    <row r="62" spans="1:96">
      <c r="A62" t="s">
        <v>965</v>
      </c>
      <c r="B62" s="4" t="s">
        <v>966</v>
      </c>
      <c r="C62" s="4" t="s">
        <v>967</v>
      </c>
      <c r="D62" t="s">
        <v>968</v>
      </c>
      <c r="E62" t="s">
        <v>746</v>
      </c>
      <c r="F62" t="s">
        <v>969</v>
      </c>
      <c r="G62" s="4" t="s">
        <v>748</v>
      </c>
      <c r="H62" s="4" t="s">
        <v>767</v>
      </c>
      <c r="I62" s="4">
        <v>22</v>
      </c>
      <c r="J62" s="4">
        <v>16</v>
      </c>
      <c r="K62">
        <v>0</v>
      </c>
      <c r="L62" s="5">
        <v>5.04</v>
      </c>
      <c r="M62" s="5">
        <v>8</v>
      </c>
      <c r="N62" s="5">
        <v>0</v>
      </c>
      <c r="O62" s="5">
        <v>0</v>
      </c>
      <c r="P62" s="5">
        <v>0</v>
      </c>
      <c r="Q62" s="5">
        <v>-3.5</v>
      </c>
      <c r="R62" s="5">
        <v>0</v>
      </c>
      <c r="S62" s="5">
        <f>IF(BM62+Y62&gt;0,ROUND((L62*(100-M62)/100*(100-N62)/100*(100-O62)/100*(100-P62)/100*(100-Q62)/100-R62)*Y62/(BM62+Y62),2),ROUND((L62*(100-M62)/100*(100-N62)/100*(100-O62)/100*(100-P62)/100*(100-Q62)/100-R62),2))</f>
        <v>4.8</v>
      </c>
      <c r="T62" s="5">
        <v>8.99</v>
      </c>
      <c r="U62" s="5">
        <f>ROUND(T62*(100/(100+I62))-S62,2)</f>
        <v>2.57</v>
      </c>
      <c r="V62" s="5">
        <f>IF(T62&lt;&gt;0,ROUND(U62/(T62*(100/(100+I62)))*100,2),0)</f>
        <v>34.88</v>
      </c>
      <c r="W62" s="5">
        <f>ROUND(U62*(Y62+BM62),2)</f>
        <v>7.71</v>
      </c>
      <c r="X62" s="5">
        <f>ROUND(S62*(Y62+BM62),2)</f>
        <v>14.4</v>
      </c>
      <c r="Y62" s="4">
        <f>SUM(Z62:BH62)</f>
        <v>3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>
        <v>3</v>
      </c>
      <c r="AZ62" s="4"/>
      <c r="BA62" s="4"/>
      <c r="BB62" s="4"/>
      <c r="BC62" s="4"/>
      <c r="BD62" s="4"/>
      <c r="BE62" s="4"/>
      <c r="BF62" s="4"/>
      <c r="BG62" s="4"/>
      <c r="BH62" s="4"/>
      <c r="BI62" s="4">
        <f>SUM(BJ62:CR62)</f>
        <v>0</v>
      </c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</row>
    <row r="63" spans="1:96">
      <c r="A63" t="s">
        <v>970</v>
      </c>
      <c r="B63" s="4" t="s">
        <v>971</v>
      </c>
      <c r="C63" s="4" t="s">
        <v>972</v>
      </c>
      <c r="D63" t="s">
        <v>973</v>
      </c>
      <c r="E63" t="s">
        <v>746</v>
      </c>
      <c r="F63" t="s">
        <v>970</v>
      </c>
      <c r="G63" s="4" t="s">
        <v>748</v>
      </c>
      <c r="H63" s="4" t="s">
        <v>922</v>
      </c>
      <c r="I63" s="4">
        <v>22</v>
      </c>
      <c r="J63" s="4">
        <v>16</v>
      </c>
      <c r="K63">
        <v>0</v>
      </c>
      <c r="L63" s="5">
        <v>6.27</v>
      </c>
      <c r="M63" s="5">
        <v>8</v>
      </c>
      <c r="N63" s="5">
        <v>0</v>
      </c>
      <c r="O63" s="5">
        <v>0</v>
      </c>
      <c r="P63" s="5">
        <v>0</v>
      </c>
      <c r="Q63" s="5">
        <v>-3.5</v>
      </c>
      <c r="R63" s="5">
        <v>0</v>
      </c>
      <c r="S63" s="5">
        <f>IF(BM63+Y63&gt;0,ROUND((L63*(100-M63)/100*(100-N63)/100*(100-O63)/100*(100-P63)/100*(100-Q63)/100-R63)*Y63/(BM63+Y63),2),ROUND((L63*(100-M63)/100*(100-N63)/100*(100-O63)/100*(100-P63)/100*(100-Q63)/100-R63),2))</f>
        <v>5.97</v>
      </c>
      <c r="T63" s="5">
        <v>10.99</v>
      </c>
      <c r="U63" s="5">
        <f>ROUND(T63*(100/(100+I63))-S63,2)</f>
        <v>3.04</v>
      </c>
      <c r="V63" s="5">
        <f>IF(T63&lt;&gt;0,ROUND(U63/(T63*(100/(100+I63)))*100,2),0)</f>
        <v>33.75</v>
      </c>
      <c r="W63" s="5">
        <f>ROUND(U63*(Y63+BM63),2)</f>
        <v>27.36</v>
      </c>
      <c r="X63" s="5">
        <f>ROUND(S63*(Y63+BM63),2)</f>
        <v>53.73</v>
      </c>
      <c r="Y63" s="4">
        <f>SUM(Z63:BH63)</f>
        <v>9</v>
      </c>
      <c r="Z63" s="4">
        <v>3</v>
      </c>
      <c r="AA63" s="4"/>
      <c r="AB63" s="4"/>
      <c r="AC63" s="4"/>
      <c r="AD63" s="4"/>
      <c r="AE63" s="4"/>
      <c r="AF63" s="4"/>
      <c r="AG63" s="4"/>
      <c r="AH63" s="4"/>
      <c r="AI63" s="4"/>
      <c r="AJ63" s="4">
        <v>6</v>
      </c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>
        <f>SUM(BJ63:CR63)</f>
        <v>0</v>
      </c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</row>
    <row r="64" spans="1:96">
      <c r="A64" t="s">
        <v>974</v>
      </c>
      <c r="B64" s="4" t="s">
        <v>975</v>
      </c>
      <c r="C64" s="4" t="s">
        <v>976</v>
      </c>
      <c r="D64" t="s">
        <v>977</v>
      </c>
      <c r="E64" t="s">
        <v>746</v>
      </c>
      <c r="F64" t="s">
        <v>978</v>
      </c>
      <c r="G64" s="4" t="s">
        <v>748</v>
      </c>
      <c r="H64" s="4" t="s">
        <v>922</v>
      </c>
      <c r="I64" s="4">
        <v>22</v>
      </c>
      <c r="J64" s="4">
        <v>16</v>
      </c>
      <c r="K64">
        <v>0</v>
      </c>
      <c r="L64" s="5">
        <v>11.41</v>
      </c>
      <c r="M64" s="5">
        <v>8</v>
      </c>
      <c r="N64" s="5">
        <v>0</v>
      </c>
      <c r="O64" s="5">
        <v>0</v>
      </c>
      <c r="P64" s="5">
        <v>0</v>
      </c>
      <c r="Q64" s="5">
        <v>-3.5</v>
      </c>
      <c r="R64" s="5">
        <v>0</v>
      </c>
      <c r="S64" s="5">
        <f>IF(BM64+Y64&gt;0,ROUND((L64*(100-M64)/100*(100-N64)/100*(100-O64)/100*(100-P64)/100*(100-Q64)/100-R64)*Y64/(BM64+Y64),2),ROUND((L64*(100-M64)/100*(100-N64)/100*(100-O64)/100*(100-P64)/100*(100-Q64)/100-R64),2))</f>
        <v>10.86</v>
      </c>
      <c r="T64" s="5">
        <v>19.99</v>
      </c>
      <c r="U64" s="5">
        <f>ROUND(T64*(100/(100+I64))-S64,2)</f>
        <v>5.53</v>
      </c>
      <c r="V64" s="5">
        <f>IF(T64&lt;&gt;0,ROUND(U64/(T64*(100/(100+I64)))*100,2),0)</f>
        <v>33.75</v>
      </c>
      <c r="W64" s="5">
        <f>ROUND(U64*(Y64+BM64),2)</f>
        <v>5.53</v>
      </c>
      <c r="X64" s="5">
        <f>ROUND(S64*(Y64+BM64),2)</f>
        <v>10.86</v>
      </c>
      <c r="Y64" s="4">
        <f>SUM(Z64:BH64)</f>
        <v>1</v>
      </c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>
        <v>1</v>
      </c>
      <c r="AZ64" s="4"/>
      <c r="BA64" s="4"/>
      <c r="BB64" s="4"/>
      <c r="BC64" s="4"/>
      <c r="BD64" s="4"/>
      <c r="BE64" s="4"/>
      <c r="BF64" s="4"/>
      <c r="BG64" s="4"/>
      <c r="BH64" s="4"/>
      <c r="BI64" s="4">
        <f>SUM(BJ64:CR64)</f>
        <v>0</v>
      </c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</row>
    <row r="65" spans="1:96">
      <c r="A65" t="s">
        <v>979</v>
      </c>
      <c r="B65" s="4" t="s">
        <v>980</v>
      </c>
      <c r="C65" s="4" t="s">
        <v>981</v>
      </c>
      <c r="D65" t="s">
        <v>982</v>
      </c>
      <c r="E65" t="s">
        <v>746</v>
      </c>
      <c r="F65" t="s">
        <v>979</v>
      </c>
      <c r="G65" s="4" t="s">
        <v>748</v>
      </c>
      <c r="H65" s="4" t="s">
        <v>758</v>
      </c>
      <c r="I65" s="4">
        <v>22</v>
      </c>
      <c r="J65" s="4">
        <v>16</v>
      </c>
      <c r="K65">
        <v>0</v>
      </c>
      <c r="L65" s="5">
        <v>8.55</v>
      </c>
      <c r="M65" s="5">
        <v>8</v>
      </c>
      <c r="N65" s="5">
        <v>0</v>
      </c>
      <c r="O65" s="5">
        <v>0</v>
      </c>
      <c r="P65" s="5">
        <v>0</v>
      </c>
      <c r="Q65" s="5">
        <v>-3.5</v>
      </c>
      <c r="R65" s="5">
        <v>0</v>
      </c>
      <c r="S65" s="5">
        <f>IF(BM65+Y65&gt;0,ROUND((L65*(100-M65)/100*(100-N65)/100*(100-O65)/100*(100-P65)/100*(100-Q65)/100-R65)*Y65/(BM65+Y65),2),ROUND((L65*(100-M65)/100*(100-N65)/100*(100-O65)/100*(100-P65)/100*(100-Q65)/100-R65),2))</f>
        <v>8.14</v>
      </c>
      <c r="T65" s="5">
        <v>14.99</v>
      </c>
      <c r="U65" s="5">
        <f>ROUND(T65*(100/(100+I65))-S65,2)</f>
        <v>4.15</v>
      </c>
      <c r="V65" s="5">
        <f>IF(T65&lt;&gt;0,ROUND(U65/(T65*(100/(100+I65)))*100,2),0)</f>
        <v>33.78</v>
      </c>
      <c r="W65" s="5">
        <f>ROUND(U65*(Y65+BM65),2)</f>
        <v>16.6</v>
      </c>
      <c r="X65" s="5">
        <f>ROUND(S65*(Y65+BM65),2)</f>
        <v>32.56</v>
      </c>
      <c r="Y65" s="4">
        <f>SUM(Z65:BH65)</f>
        <v>4</v>
      </c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>
        <v>4</v>
      </c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>
        <f>SUM(BJ65:CR65)</f>
        <v>0</v>
      </c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</row>
    <row r="66" spans="1:96">
      <c r="A66" t="s">
        <v>983</v>
      </c>
      <c r="B66" s="4" t="s">
        <v>984</v>
      </c>
      <c r="C66" s="4" t="s">
        <v>985</v>
      </c>
      <c r="D66" t="s">
        <v>986</v>
      </c>
      <c r="E66" t="s">
        <v>746</v>
      </c>
      <c r="F66" t="s">
        <v>983</v>
      </c>
      <c r="G66" s="4" t="s">
        <v>748</v>
      </c>
      <c r="H66" s="4" t="s">
        <v>758</v>
      </c>
      <c r="I66" s="4">
        <v>22</v>
      </c>
      <c r="J66" s="4">
        <v>16</v>
      </c>
      <c r="K66">
        <v>0</v>
      </c>
      <c r="L66" s="5">
        <v>5.7</v>
      </c>
      <c r="M66" s="5">
        <v>8</v>
      </c>
      <c r="N66" s="5">
        <v>0</v>
      </c>
      <c r="O66" s="5">
        <v>0</v>
      </c>
      <c r="P66" s="5">
        <v>0</v>
      </c>
      <c r="Q66" s="5">
        <v>-3.5</v>
      </c>
      <c r="R66" s="5">
        <v>0</v>
      </c>
      <c r="S66" s="5">
        <f>IF(BM66+Y66&gt;0,ROUND((L66*(100-M66)/100*(100-N66)/100*(100-O66)/100*(100-P66)/100*(100-Q66)/100-R66)*Y66/(BM66+Y66),2),ROUND((L66*(100-M66)/100*(100-N66)/100*(100-O66)/100*(100-P66)/100*(100-Q66)/100-R66),2))</f>
        <v>5.43</v>
      </c>
      <c r="T66" s="5">
        <v>9.99</v>
      </c>
      <c r="U66" s="5">
        <f>ROUND(T66*(100/(100+I66))-S66,2)</f>
        <v>2.76</v>
      </c>
      <c r="V66" s="5">
        <f>IF(T66&lt;&gt;0,ROUND(U66/(T66*(100/(100+I66)))*100,2),0)</f>
        <v>33.71</v>
      </c>
      <c r="W66" s="5">
        <f>ROUND(U66*(Y66+BM66),2)</f>
        <v>27.6</v>
      </c>
      <c r="X66" s="5">
        <f>ROUND(S66*(Y66+BM66),2)</f>
        <v>54.3</v>
      </c>
      <c r="Y66" s="4">
        <f>SUM(Z66:BH66)</f>
        <v>10</v>
      </c>
      <c r="Z66" s="4"/>
      <c r="AA66" s="4"/>
      <c r="AB66" s="4"/>
      <c r="AC66" s="4"/>
      <c r="AD66" s="4"/>
      <c r="AE66" s="4"/>
      <c r="AF66" s="4">
        <v>4</v>
      </c>
      <c r="AG66" s="4"/>
      <c r="AH66" s="4"/>
      <c r="AI66" s="4"/>
      <c r="AJ66" s="4">
        <v>4</v>
      </c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>
        <v>2</v>
      </c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>
        <f>SUM(BJ66:CR66)</f>
        <v>0</v>
      </c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</row>
    <row r="67" spans="1:96">
      <c r="A67" t="s">
        <v>987</v>
      </c>
      <c r="B67" s="4" t="s">
        <v>988</v>
      </c>
      <c r="C67" s="4" t="s">
        <v>989</v>
      </c>
      <c r="D67" t="s">
        <v>990</v>
      </c>
      <c r="E67" t="s">
        <v>746</v>
      </c>
      <c r="F67" t="s">
        <v>987</v>
      </c>
      <c r="G67" s="4" t="s">
        <v>748</v>
      </c>
      <c r="H67" s="4" t="s">
        <v>842</v>
      </c>
      <c r="I67" s="4">
        <v>22</v>
      </c>
      <c r="J67" s="4">
        <v>16</v>
      </c>
      <c r="K67">
        <v>0</v>
      </c>
      <c r="L67" s="5">
        <v>6.89</v>
      </c>
      <c r="M67" s="5">
        <v>8</v>
      </c>
      <c r="N67" s="5">
        <v>0</v>
      </c>
      <c r="O67" s="5">
        <v>0</v>
      </c>
      <c r="P67" s="5">
        <v>0</v>
      </c>
      <c r="Q67" s="5">
        <v>-3.5</v>
      </c>
      <c r="R67" s="5">
        <v>0</v>
      </c>
      <c r="S67" s="5">
        <f>IF(BM67+Y67&gt;0,ROUND((L67*(100-M67)/100*(100-N67)/100*(100-O67)/100*(100-P67)/100*(100-Q67)/100-R67)*Y67/(BM67+Y67),2),ROUND((L67*(100-M67)/100*(100-N67)/100*(100-O67)/100*(100-P67)/100*(100-Q67)/100-R67),2))</f>
        <v>6.56</v>
      </c>
      <c r="T67" s="5">
        <v>12.99</v>
      </c>
      <c r="U67" s="5">
        <f>ROUND(T67*(100/(100+I67))-S67,2)</f>
        <v>4.09</v>
      </c>
      <c r="V67" s="5">
        <f>IF(T67&lt;&gt;0,ROUND(U67/(T67*(100/(100+I67)))*100,2),0)</f>
        <v>38.41</v>
      </c>
      <c r="W67" s="5">
        <f>ROUND(U67*(Y67+BM67),2)</f>
        <v>61.35</v>
      </c>
      <c r="X67" s="5">
        <f>ROUND(S67*(Y67+BM67),2)</f>
        <v>98.4</v>
      </c>
      <c r="Y67" s="4">
        <f>SUM(Z67:BH67)</f>
        <v>15</v>
      </c>
      <c r="Z67" s="4">
        <v>5</v>
      </c>
      <c r="AA67" s="4"/>
      <c r="AB67" s="4"/>
      <c r="AC67" s="4"/>
      <c r="AD67" s="4"/>
      <c r="AE67" s="4"/>
      <c r="AF67" s="4">
        <v>4</v>
      </c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>
        <v>6</v>
      </c>
      <c r="AZ67" s="4"/>
      <c r="BA67" s="4"/>
      <c r="BB67" s="4"/>
      <c r="BC67" s="4"/>
      <c r="BD67" s="4"/>
      <c r="BE67" s="4"/>
      <c r="BF67" s="4"/>
      <c r="BG67" s="4"/>
      <c r="BH67" s="4"/>
      <c r="BI67" s="4">
        <f>SUM(BJ67:CR67)</f>
        <v>0</v>
      </c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</row>
    <row r="68" spans="1:96">
      <c r="A68" t="s">
        <v>991</v>
      </c>
      <c r="B68" s="4" t="s">
        <v>992</v>
      </c>
      <c r="C68" s="4" t="s">
        <v>993</v>
      </c>
      <c r="D68" t="s">
        <v>994</v>
      </c>
      <c r="E68" t="s">
        <v>746</v>
      </c>
      <c r="F68" t="s">
        <v>991</v>
      </c>
      <c r="G68" s="4" t="s">
        <v>748</v>
      </c>
      <c r="H68" s="4" t="s">
        <v>842</v>
      </c>
      <c r="I68" s="4">
        <v>22</v>
      </c>
      <c r="J68" s="4">
        <v>16</v>
      </c>
      <c r="K68">
        <v>0</v>
      </c>
      <c r="L68" s="5">
        <v>6.89</v>
      </c>
      <c r="M68" s="5">
        <v>8</v>
      </c>
      <c r="N68" s="5">
        <v>0</v>
      </c>
      <c r="O68" s="5">
        <v>0</v>
      </c>
      <c r="P68" s="5">
        <v>0</v>
      </c>
      <c r="Q68" s="5">
        <v>-3.5</v>
      </c>
      <c r="R68" s="5">
        <v>0</v>
      </c>
      <c r="S68" s="5">
        <f>IF(BM68+Y68&gt;0,ROUND((L68*(100-M68)/100*(100-N68)/100*(100-O68)/100*(100-P68)/100*(100-Q68)/100-R68)*Y68/(BM68+Y68),2),ROUND((L68*(100-M68)/100*(100-N68)/100*(100-O68)/100*(100-P68)/100*(100-Q68)/100-R68),2))</f>
        <v>6.56</v>
      </c>
      <c r="T68" s="5">
        <v>12.99</v>
      </c>
      <c r="U68" s="5">
        <f>ROUND(T68*(100/(100+I68))-S68,2)</f>
        <v>4.09</v>
      </c>
      <c r="V68" s="5">
        <f>IF(T68&lt;&gt;0,ROUND(U68/(T68*(100/(100+I68)))*100,2),0)</f>
        <v>38.41</v>
      </c>
      <c r="W68" s="5">
        <f>ROUND(U68*(Y68+BM68),2)</f>
        <v>94.07</v>
      </c>
      <c r="X68" s="5">
        <f>ROUND(S68*(Y68+BM68),2)</f>
        <v>150.88</v>
      </c>
      <c r="Y68" s="4">
        <f>SUM(Z68:BH68)</f>
        <v>23</v>
      </c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>
        <v>5</v>
      </c>
      <c r="AN68" s="4"/>
      <c r="AO68" s="4"/>
      <c r="AP68" s="4"/>
      <c r="AQ68" s="4"/>
      <c r="AR68" s="4"/>
      <c r="AS68" s="4"/>
      <c r="AT68" s="4"/>
      <c r="AU68" s="4"/>
      <c r="AV68" s="4"/>
      <c r="AW68" s="4">
        <v>8</v>
      </c>
      <c r="AX68" s="4"/>
      <c r="AY68" s="4">
        <v>6</v>
      </c>
      <c r="AZ68" s="4">
        <v>4</v>
      </c>
      <c r="BA68" s="4"/>
      <c r="BB68" s="4"/>
      <c r="BC68" s="4"/>
      <c r="BD68" s="4"/>
      <c r="BE68" s="4"/>
      <c r="BF68" s="4"/>
      <c r="BG68" s="4"/>
      <c r="BH68" s="4"/>
      <c r="BI68" s="4">
        <f>SUM(BJ68:CR68)</f>
        <v>0</v>
      </c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</row>
    <row r="69" spans="1:96">
      <c r="A69" t="s">
        <v>995</v>
      </c>
      <c r="B69" s="4" t="s">
        <v>996</v>
      </c>
      <c r="C69" s="4" t="s">
        <v>997</v>
      </c>
      <c r="D69" t="s">
        <v>998</v>
      </c>
      <c r="E69" t="s">
        <v>746</v>
      </c>
      <c r="F69" t="s">
        <v>995</v>
      </c>
      <c r="G69" s="4" t="s">
        <v>748</v>
      </c>
      <c r="H69" s="4" t="s">
        <v>842</v>
      </c>
      <c r="I69" s="4">
        <v>22</v>
      </c>
      <c r="J69" s="4">
        <v>16</v>
      </c>
      <c r="K69">
        <v>0</v>
      </c>
      <c r="L69" s="5">
        <v>6.89</v>
      </c>
      <c r="M69" s="5">
        <v>8</v>
      </c>
      <c r="N69" s="5">
        <v>0</v>
      </c>
      <c r="O69" s="5">
        <v>0</v>
      </c>
      <c r="P69" s="5">
        <v>0</v>
      </c>
      <c r="Q69" s="5">
        <v>-3.5</v>
      </c>
      <c r="R69" s="5">
        <v>0</v>
      </c>
      <c r="S69" s="5">
        <f>IF(BM69+Y69&gt;0,ROUND((L69*(100-M69)/100*(100-N69)/100*(100-O69)/100*(100-P69)/100*(100-Q69)/100-R69)*Y69/(BM69+Y69),2),ROUND((L69*(100-M69)/100*(100-N69)/100*(100-O69)/100*(100-P69)/100*(100-Q69)/100-R69),2))</f>
        <v>6.56</v>
      </c>
      <c r="T69" s="5">
        <v>12.99</v>
      </c>
      <c r="U69" s="5">
        <f>ROUND(T69*(100/(100+I69))-S69,2)</f>
        <v>4.09</v>
      </c>
      <c r="V69" s="5">
        <f>IF(T69&lt;&gt;0,ROUND(U69/(T69*(100/(100+I69)))*100,2),0)</f>
        <v>38.41</v>
      </c>
      <c r="W69" s="5">
        <f>ROUND(U69*(Y69+BM69),2)</f>
        <v>20.45</v>
      </c>
      <c r="X69" s="5">
        <f>ROUND(S69*(Y69+BM69),2)</f>
        <v>32.8</v>
      </c>
      <c r="Y69" s="4">
        <f>SUM(Z69:BH69)</f>
        <v>5</v>
      </c>
      <c r="Z69" s="4">
        <v>1</v>
      </c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>
        <v>4</v>
      </c>
      <c r="BA69" s="4"/>
      <c r="BB69" s="4"/>
      <c r="BC69" s="4"/>
      <c r="BD69" s="4"/>
      <c r="BE69" s="4"/>
      <c r="BF69" s="4"/>
      <c r="BG69" s="4"/>
      <c r="BH69" s="4"/>
      <c r="BI69" s="4">
        <f>SUM(BJ69:CR69)</f>
        <v>0</v>
      </c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</row>
    <row r="70" spans="1:96">
      <c r="A70" t="s">
        <v>999</v>
      </c>
      <c r="B70" s="4" t="s">
        <v>1000</v>
      </c>
      <c r="C70" s="4" t="s">
        <v>1001</v>
      </c>
      <c r="D70" t="s">
        <v>1002</v>
      </c>
      <c r="E70" t="s">
        <v>746</v>
      </c>
      <c r="F70" t="s">
        <v>1003</v>
      </c>
      <c r="G70" s="4" t="s">
        <v>748</v>
      </c>
      <c r="H70" s="4" t="s">
        <v>922</v>
      </c>
      <c r="I70" s="4">
        <v>22</v>
      </c>
      <c r="J70" s="4">
        <v>16</v>
      </c>
      <c r="K70">
        <v>0</v>
      </c>
      <c r="L70" s="5">
        <v>14.23</v>
      </c>
      <c r="M70" s="5">
        <v>8</v>
      </c>
      <c r="N70" s="5">
        <v>0</v>
      </c>
      <c r="O70" s="5">
        <v>0</v>
      </c>
      <c r="P70" s="5">
        <v>0</v>
      </c>
      <c r="Q70" s="5">
        <v>-3.5</v>
      </c>
      <c r="R70" s="5">
        <v>0</v>
      </c>
      <c r="S70" s="5">
        <f>IF(BM70+Y70&gt;0,ROUND((L70*(100-M70)/100*(100-N70)/100*(100-O70)/100*(100-P70)/100*(100-Q70)/100-R70)*Y70/(BM70+Y70),2),ROUND((L70*(100-M70)/100*(100-N70)/100*(100-O70)/100*(100-P70)/100*(100-Q70)/100-R70),2))</f>
        <v>13.55</v>
      </c>
      <c r="T70" s="5">
        <v>24.99</v>
      </c>
      <c r="U70" s="5">
        <f>ROUND(T70*(100/(100+I70))-S70,2)</f>
        <v>6.93</v>
      </c>
      <c r="V70" s="5">
        <f>IF(T70&lt;&gt;0,ROUND(U70/(T70*(100/(100+I70)))*100,2),0)</f>
        <v>33.83</v>
      </c>
      <c r="W70" s="5">
        <f>ROUND(U70*(Y70+BM70),2)</f>
        <v>6.93</v>
      </c>
      <c r="X70" s="5">
        <f>ROUND(S70*(Y70+BM70),2)</f>
        <v>13.55</v>
      </c>
      <c r="Y70" s="4">
        <f>SUM(Z70:BH70)</f>
        <v>1</v>
      </c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>
        <v>1</v>
      </c>
      <c r="BA70" s="4"/>
      <c r="BB70" s="4"/>
      <c r="BC70" s="4"/>
      <c r="BD70" s="4"/>
      <c r="BE70" s="4"/>
      <c r="BF70" s="4"/>
      <c r="BG70" s="4"/>
      <c r="BH70" s="4"/>
      <c r="BI70" s="4">
        <f>SUM(BJ70:CR70)</f>
        <v>0</v>
      </c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</row>
    <row r="71" spans="1:96">
      <c r="A71" t="s">
        <v>1004</v>
      </c>
      <c r="B71" s="4" t="s">
        <v>1005</v>
      </c>
      <c r="C71" s="4" t="s">
        <v>1006</v>
      </c>
      <c r="D71" t="s">
        <v>1007</v>
      </c>
      <c r="E71" t="s">
        <v>746</v>
      </c>
      <c r="F71" t="s">
        <v>1004</v>
      </c>
      <c r="G71" s="4" t="s">
        <v>748</v>
      </c>
      <c r="H71" s="4" t="s">
        <v>749</v>
      </c>
      <c r="I71" s="4">
        <v>22</v>
      </c>
      <c r="J71" s="4">
        <v>16</v>
      </c>
      <c r="K71">
        <v>0</v>
      </c>
      <c r="L71" s="5">
        <v>20.38</v>
      </c>
      <c r="M71" s="5">
        <v>8</v>
      </c>
      <c r="N71" s="5">
        <v>0</v>
      </c>
      <c r="O71" s="5">
        <v>0</v>
      </c>
      <c r="P71" s="5">
        <v>0</v>
      </c>
      <c r="Q71" s="5">
        <v>-3.5</v>
      </c>
      <c r="R71" s="5">
        <v>0</v>
      </c>
      <c r="S71" s="5">
        <f>IF(BM71+Y71&gt;0,ROUND((L71*(100-M71)/100*(100-N71)/100*(100-O71)/100*(100-P71)/100*(100-Q71)/100-R71)*Y71/(BM71+Y71),2),ROUND((L71*(100-M71)/100*(100-N71)/100*(100-O71)/100*(100-P71)/100*(100-Q71)/100-R71),2))</f>
        <v>19.41</v>
      </c>
      <c r="T71" s="5">
        <v>29.99</v>
      </c>
      <c r="U71" s="5">
        <f>ROUND(T71*(100/(100+I71))-S71,2)</f>
        <v>5.17</v>
      </c>
      <c r="V71" s="5">
        <f>IF(T71&lt;&gt;0,ROUND(U71/(T71*(100/(100+I71)))*100,2),0)</f>
        <v>21.03</v>
      </c>
      <c r="W71" s="5">
        <f>ROUND(U71*(Y71+BM71),2)</f>
        <v>5.17</v>
      </c>
      <c r="X71" s="5">
        <f>ROUND(S71*(Y71+BM71),2)</f>
        <v>19.41</v>
      </c>
      <c r="Y71" s="4">
        <f>SUM(Z71:BH71)</f>
        <v>1</v>
      </c>
      <c r="Z71" s="4">
        <v>1</v>
      </c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>
        <f>SUM(BJ71:CR71)</f>
        <v>0</v>
      </c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</row>
    <row r="72" spans="1:96">
      <c r="A72" t="s">
        <v>1008</v>
      </c>
      <c r="B72" s="4" t="s">
        <v>1009</v>
      </c>
      <c r="C72" s="4" t="s">
        <v>1010</v>
      </c>
      <c r="D72" t="s">
        <v>1011</v>
      </c>
      <c r="E72" t="s">
        <v>746</v>
      </c>
      <c r="F72" t="s">
        <v>1008</v>
      </c>
      <c r="G72" s="4" t="s">
        <v>748</v>
      </c>
      <c r="H72" s="4" t="s">
        <v>255</v>
      </c>
      <c r="I72" s="4">
        <v>22</v>
      </c>
      <c r="J72" s="4">
        <v>16</v>
      </c>
      <c r="K72">
        <v>0</v>
      </c>
      <c r="L72" s="5">
        <v>11.7</v>
      </c>
      <c r="M72" s="5">
        <v>8</v>
      </c>
      <c r="N72" s="5">
        <v>0</v>
      </c>
      <c r="O72" s="5">
        <v>0</v>
      </c>
      <c r="P72" s="5">
        <v>0</v>
      </c>
      <c r="Q72" s="5">
        <v>-3.5</v>
      </c>
      <c r="R72" s="5">
        <v>0</v>
      </c>
      <c r="S72" s="5">
        <f>IF(BM72+Y72&gt;0,ROUND((L72*(100-M72)/100*(100-N72)/100*(100-O72)/100*(100-P72)/100*(100-Q72)/100-R72)*Y72/(BM72+Y72),2),ROUND((L72*(100-M72)/100*(100-N72)/100*(100-O72)/100*(100-P72)/100*(100-Q72)/100-R72),2))</f>
        <v>11.14</v>
      </c>
      <c r="T72" s="5">
        <v>19.99</v>
      </c>
      <c r="U72" s="5">
        <f>ROUND(T72*(100/(100+I72))-S72,2)</f>
        <v>5.25</v>
      </c>
      <c r="V72" s="5">
        <f>IF(T72&lt;&gt;0,ROUND(U72/(T72*(100/(100+I72)))*100,2),0)</f>
        <v>32.04</v>
      </c>
      <c r="W72" s="5">
        <f>ROUND(U72*(Y72+BM72),2)</f>
        <v>5.25</v>
      </c>
      <c r="X72" s="5">
        <f>ROUND(S72*(Y72+BM72),2)</f>
        <v>11.14</v>
      </c>
      <c r="Y72" s="4">
        <f>SUM(Z72:BH72)</f>
        <v>1</v>
      </c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>
        <v>1</v>
      </c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>
        <f>SUM(BJ72:CR72)</f>
        <v>0</v>
      </c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</row>
    <row r="73" spans="1:96">
      <c r="A73" t="s">
        <v>932</v>
      </c>
      <c r="B73" s="4" t="s">
        <v>1012</v>
      </c>
      <c r="C73" s="4" t="s">
        <v>1013</v>
      </c>
      <c r="D73" t="s">
        <v>1014</v>
      </c>
      <c r="E73" t="s">
        <v>746</v>
      </c>
      <c r="F73" t="s">
        <v>1015</v>
      </c>
      <c r="G73" s="4" t="s">
        <v>748</v>
      </c>
      <c r="H73" s="4" t="s">
        <v>842</v>
      </c>
      <c r="I73" s="4">
        <v>22</v>
      </c>
      <c r="J73" s="4">
        <v>16</v>
      </c>
      <c r="K73">
        <v>0</v>
      </c>
      <c r="L73" s="5">
        <v>9.02</v>
      </c>
      <c r="M73" s="5">
        <v>8</v>
      </c>
      <c r="N73" s="5">
        <v>0</v>
      </c>
      <c r="O73" s="5">
        <v>0</v>
      </c>
      <c r="P73" s="5">
        <v>0</v>
      </c>
      <c r="Q73" s="5">
        <v>-3.5</v>
      </c>
      <c r="R73" s="5">
        <v>0</v>
      </c>
      <c r="S73" s="5">
        <f>IF(BM73+Y73&gt;0,ROUND((L73*(100-M73)/100*(100-N73)/100*(100-O73)/100*(100-P73)/100*(100-Q73)/100-R73)*Y73/(BM73+Y73),2),ROUND((L73*(100-M73)/100*(100-N73)/100*(100-O73)/100*(100-P73)/100*(100-Q73)/100-R73),2))</f>
        <v>8.59</v>
      </c>
      <c r="T73" s="5">
        <v>16.99</v>
      </c>
      <c r="U73" s="5">
        <f>ROUND(T73*(100/(100+I73))-S73,2)</f>
        <v>5.34</v>
      </c>
      <c r="V73" s="5">
        <f>IF(T73&lt;&gt;0,ROUND(U73/(T73*(100/(100+I73)))*100,2),0)</f>
        <v>38.34</v>
      </c>
      <c r="W73" s="5">
        <f>ROUND(U73*(Y73+BM73),2)</f>
        <v>69.42</v>
      </c>
      <c r="X73" s="5">
        <f>ROUND(S73*(Y73+BM73),2)</f>
        <v>111.67</v>
      </c>
      <c r="Y73" s="4">
        <f>SUM(Z73:BH73)</f>
        <v>13</v>
      </c>
      <c r="Z73" s="4">
        <v>5</v>
      </c>
      <c r="AA73" s="4"/>
      <c r="AB73" s="4"/>
      <c r="AC73" s="4"/>
      <c r="AD73" s="4"/>
      <c r="AE73" s="4"/>
      <c r="AF73" s="4"/>
      <c r="AG73" s="4"/>
      <c r="AH73" s="4"/>
      <c r="AI73" s="4"/>
      <c r="AJ73" s="4">
        <v>4</v>
      </c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>
        <v>2</v>
      </c>
      <c r="AX73" s="4"/>
      <c r="AY73" s="4"/>
      <c r="AZ73" s="4">
        <v>2</v>
      </c>
      <c r="BA73" s="4"/>
      <c r="BB73" s="4"/>
      <c r="BC73" s="4"/>
      <c r="BD73" s="4"/>
      <c r="BE73" s="4"/>
      <c r="BF73" s="4"/>
      <c r="BG73" s="4"/>
      <c r="BH73" s="4"/>
      <c r="BI73" s="4">
        <f>SUM(BJ73:CR73)</f>
        <v>0</v>
      </c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</row>
    <row r="74" spans="1:96">
      <c r="A74" t="s">
        <v>1016</v>
      </c>
      <c r="B74" s="4" t="s">
        <v>1017</v>
      </c>
      <c r="C74" s="4" t="s">
        <v>1018</v>
      </c>
      <c r="D74" t="s">
        <v>1019</v>
      </c>
      <c r="E74" t="s">
        <v>746</v>
      </c>
      <c r="F74" t="s">
        <v>1016</v>
      </c>
      <c r="G74" s="4" t="s">
        <v>748</v>
      </c>
      <c r="H74" s="4" t="s">
        <v>922</v>
      </c>
      <c r="I74" s="4">
        <v>22</v>
      </c>
      <c r="J74" s="4">
        <v>16</v>
      </c>
      <c r="K74">
        <v>0</v>
      </c>
      <c r="L74" s="5">
        <v>14.23</v>
      </c>
      <c r="M74" s="5">
        <v>8</v>
      </c>
      <c r="N74" s="5">
        <v>0</v>
      </c>
      <c r="O74" s="5">
        <v>0</v>
      </c>
      <c r="P74" s="5">
        <v>0</v>
      </c>
      <c r="Q74" s="5">
        <v>-3.5</v>
      </c>
      <c r="R74" s="5">
        <v>0</v>
      </c>
      <c r="S74" s="5">
        <f>IF(BM74+Y74&gt;0,ROUND((L74*(100-M74)/100*(100-N74)/100*(100-O74)/100*(100-P74)/100*(100-Q74)/100-R74)*Y74/(BM74+Y74),2),ROUND((L74*(100-M74)/100*(100-N74)/100*(100-O74)/100*(100-P74)/100*(100-Q74)/100-R74),2))</f>
        <v>13.55</v>
      </c>
      <c r="T74" s="5">
        <v>24.95</v>
      </c>
      <c r="U74" s="5">
        <f>ROUND(T74*(100/(100+I74))-S74,2)</f>
        <v>6.9</v>
      </c>
      <c r="V74" s="5">
        <f>IF(T74&lt;&gt;0,ROUND(U74/(T74*(100/(100+I74)))*100,2),0)</f>
        <v>33.74</v>
      </c>
      <c r="W74" s="5">
        <f>ROUND(U74*(Y74+BM74),2)</f>
        <v>6.9</v>
      </c>
      <c r="X74" s="5">
        <f>ROUND(S74*(Y74+BM74),2)</f>
        <v>13.55</v>
      </c>
      <c r="Y74" s="4">
        <f>SUM(Z74:BH74)</f>
        <v>1</v>
      </c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>
        <v>1</v>
      </c>
      <c r="BA74" s="4"/>
      <c r="BB74" s="4"/>
      <c r="BC74" s="4"/>
      <c r="BD74" s="4"/>
      <c r="BE74" s="4"/>
      <c r="BF74" s="4"/>
      <c r="BG74" s="4"/>
      <c r="BH74" s="4"/>
      <c r="BI74" s="4">
        <f>SUM(BJ74:CR74)</f>
        <v>0</v>
      </c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</row>
    <row r="75" spans="1:96">
      <c r="A75" t="s">
        <v>1020</v>
      </c>
      <c r="B75" s="4" t="s">
        <v>1021</v>
      </c>
      <c r="C75" s="4" t="s">
        <v>1022</v>
      </c>
      <c r="D75" t="s">
        <v>1023</v>
      </c>
      <c r="E75" t="s">
        <v>746</v>
      </c>
      <c r="F75" t="s">
        <v>1020</v>
      </c>
      <c r="G75" s="4" t="s">
        <v>748</v>
      </c>
      <c r="H75" s="4" t="s">
        <v>778</v>
      </c>
      <c r="I75" s="4">
        <v>22</v>
      </c>
      <c r="J75" s="4">
        <v>16</v>
      </c>
      <c r="K75">
        <v>0</v>
      </c>
      <c r="L75" s="5">
        <v>9.7</v>
      </c>
      <c r="M75" s="5">
        <v>8</v>
      </c>
      <c r="N75" s="5">
        <v>0</v>
      </c>
      <c r="O75" s="5">
        <v>0</v>
      </c>
      <c r="P75" s="5">
        <v>0</v>
      </c>
      <c r="Q75" s="5">
        <v>-3.5</v>
      </c>
      <c r="R75" s="5">
        <v>0</v>
      </c>
      <c r="S75" s="5">
        <f>IF(BM75+Y75&gt;0,ROUND((L75*(100-M75)/100*(100-N75)/100*(100-O75)/100*(100-P75)/100*(100-Q75)/100-R75)*Y75/(BM75+Y75),2),ROUND((L75*(100-M75)/100*(100-N75)/100*(100-O75)/100*(100-P75)/100*(100-Q75)/100-R75),2))</f>
        <v>9.24</v>
      </c>
      <c r="T75" s="5">
        <v>16.99</v>
      </c>
      <c r="U75" s="5">
        <f>ROUND(T75*(100/(100+I75))-S75,2)</f>
        <v>4.69</v>
      </c>
      <c r="V75" s="5">
        <f>IF(T75&lt;&gt;0,ROUND(U75/(T75*(100/(100+I75)))*100,2),0)</f>
        <v>33.68</v>
      </c>
      <c r="W75" s="5">
        <f>ROUND(U75*(Y75+BM75),2)</f>
        <v>9.38</v>
      </c>
      <c r="X75" s="5">
        <f>ROUND(S75*(Y75+BM75),2)</f>
        <v>18.48</v>
      </c>
      <c r="Y75" s="4">
        <f>SUM(Z75:BH75)</f>
        <v>2</v>
      </c>
      <c r="Z75" s="4">
        <v>1</v>
      </c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>
        <v>1</v>
      </c>
      <c r="BA75" s="4"/>
      <c r="BB75" s="4"/>
      <c r="BC75" s="4"/>
      <c r="BD75" s="4"/>
      <c r="BE75" s="4"/>
      <c r="BF75" s="4"/>
      <c r="BG75" s="4"/>
      <c r="BH75" s="4"/>
      <c r="BI75" s="4">
        <f>SUM(BJ75:CR75)</f>
        <v>0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</row>
    <row r="76" spans="1:96">
      <c r="A76" t="s">
        <v>1024</v>
      </c>
      <c r="B76" s="4" t="s">
        <v>1025</v>
      </c>
      <c r="C76" s="4" t="s">
        <v>1026</v>
      </c>
      <c r="D76" t="s">
        <v>1027</v>
      </c>
      <c r="E76" t="s">
        <v>746</v>
      </c>
      <c r="F76" t="s">
        <v>1024</v>
      </c>
      <c r="G76" s="4" t="s">
        <v>748</v>
      </c>
      <c r="H76" s="4" t="s">
        <v>90</v>
      </c>
      <c r="I76" s="4">
        <v>22</v>
      </c>
      <c r="J76" s="4">
        <v>16</v>
      </c>
      <c r="K76">
        <v>0</v>
      </c>
      <c r="L76" s="5">
        <v>10.61</v>
      </c>
      <c r="M76" s="5">
        <v>8</v>
      </c>
      <c r="N76" s="5">
        <v>0</v>
      </c>
      <c r="O76" s="5">
        <v>0</v>
      </c>
      <c r="P76" s="5">
        <v>0</v>
      </c>
      <c r="Q76" s="5">
        <v>-3.5</v>
      </c>
      <c r="R76" s="5">
        <v>0</v>
      </c>
      <c r="S76" s="5">
        <f>IF(BM76+Y76&gt;0,ROUND((L76*(100-M76)/100*(100-N76)/100*(100-O76)/100*(100-P76)/100*(100-Q76)/100-R76)*Y76/(BM76+Y76),2),ROUND((L76*(100-M76)/100*(100-N76)/100*(100-O76)/100*(100-P76)/100*(100-Q76)/100-R76),2))</f>
        <v>10.1</v>
      </c>
      <c r="T76" s="5">
        <v>19.99</v>
      </c>
      <c r="U76" s="5">
        <f>ROUND(T76*(100/(100+I76))-S76,2)</f>
        <v>6.29</v>
      </c>
      <c r="V76" s="5">
        <f>IF(T76&lt;&gt;0,ROUND(U76/(T76*(100/(100+I76)))*100,2),0)</f>
        <v>38.39</v>
      </c>
      <c r="W76" s="5">
        <f>ROUND(U76*(Y76+BM76),2)</f>
        <v>25.16</v>
      </c>
      <c r="X76" s="5">
        <f>ROUND(S76*(Y76+BM76),2)</f>
        <v>40.4</v>
      </c>
      <c r="Y76" s="4">
        <f>SUM(Z76:BH76)</f>
        <v>4</v>
      </c>
      <c r="Z76" s="4"/>
      <c r="AA76" s="4"/>
      <c r="AB76" s="4"/>
      <c r="AC76" s="4"/>
      <c r="AD76" s="4"/>
      <c r="AE76" s="4"/>
      <c r="AF76" s="4">
        <v>4</v>
      </c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>
        <f>SUM(BJ76:CR76)</f>
        <v>0</v>
      </c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</row>
    <row r="77" spans="1:96">
      <c r="A77" t="s">
        <v>1028</v>
      </c>
      <c r="B77" s="4" t="s">
        <v>1029</v>
      </c>
      <c r="C77" s="4" t="s">
        <v>1030</v>
      </c>
      <c r="D77" t="s">
        <v>1031</v>
      </c>
      <c r="E77" t="s">
        <v>746</v>
      </c>
      <c r="F77" t="s">
        <v>1028</v>
      </c>
      <c r="G77" s="4" t="s">
        <v>748</v>
      </c>
      <c r="H77" s="4" t="s">
        <v>922</v>
      </c>
      <c r="I77" s="4">
        <v>22</v>
      </c>
      <c r="J77" s="4">
        <v>16</v>
      </c>
      <c r="K77">
        <v>0</v>
      </c>
      <c r="L77" s="5">
        <v>11.41</v>
      </c>
      <c r="M77" s="5">
        <v>8</v>
      </c>
      <c r="N77" s="5">
        <v>0</v>
      </c>
      <c r="O77" s="5">
        <v>0</v>
      </c>
      <c r="P77" s="5">
        <v>0</v>
      </c>
      <c r="Q77" s="5">
        <v>-3.5</v>
      </c>
      <c r="R77" s="5">
        <v>0</v>
      </c>
      <c r="S77" s="5">
        <f>IF(BM77+Y77&gt;0,ROUND((L77*(100-M77)/100*(100-N77)/100*(100-O77)/100*(100-P77)/100*(100-Q77)/100-R77)*Y77/(BM77+Y77),2),ROUND((L77*(100-M77)/100*(100-N77)/100*(100-O77)/100*(100-P77)/100*(100-Q77)/100-R77),2))</f>
        <v>10.86</v>
      </c>
      <c r="T77" s="5">
        <v>19.99</v>
      </c>
      <c r="U77" s="5">
        <f>ROUND(T77*(100/(100+I77))-S77,2)</f>
        <v>5.53</v>
      </c>
      <c r="V77" s="5">
        <f>IF(T77&lt;&gt;0,ROUND(U77/(T77*(100/(100+I77)))*100,2),0)</f>
        <v>33.75</v>
      </c>
      <c r="W77" s="5">
        <f>ROUND(U77*(Y77+BM77),2)</f>
        <v>5.53</v>
      </c>
      <c r="X77" s="5">
        <f>ROUND(S77*(Y77+BM77),2)</f>
        <v>10.86</v>
      </c>
      <c r="Y77" s="4">
        <f>SUM(Z77:BH77)</f>
        <v>1</v>
      </c>
      <c r="Z77" s="4">
        <v>1</v>
      </c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>
        <f>SUM(BJ77:CR77)</f>
        <v>0</v>
      </c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</row>
    <row r="78" spans="1:96">
      <c r="A78" t="s">
        <v>1032</v>
      </c>
      <c r="B78" s="4" t="s">
        <v>1033</v>
      </c>
      <c r="C78" s="4" t="s">
        <v>1034</v>
      </c>
      <c r="D78" t="s">
        <v>1035</v>
      </c>
      <c r="E78" t="s">
        <v>746</v>
      </c>
      <c r="F78" t="s">
        <v>1032</v>
      </c>
      <c r="G78" s="4" t="s">
        <v>748</v>
      </c>
      <c r="H78" s="4" t="s">
        <v>1036</v>
      </c>
      <c r="I78" s="4">
        <v>22</v>
      </c>
      <c r="J78" s="4">
        <v>16</v>
      </c>
      <c r="K78">
        <v>0</v>
      </c>
      <c r="L78" s="5">
        <v>6.89</v>
      </c>
      <c r="M78" s="5">
        <v>8</v>
      </c>
      <c r="N78" s="5">
        <v>0</v>
      </c>
      <c r="O78" s="5">
        <v>0</v>
      </c>
      <c r="P78" s="5">
        <v>0</v>
      </c>
      <c r="Q78" s="5">
        <v>-3.5</v>
      </c>
      <c r="R78" s="5">
        <v>0</v>
      </c>
      <c r="S78" s="5">
        <f>IF(BM78+Y78&gt;0,ROUND((L78*(100-M78)/100*(100-N78)/100*(100-O78)/100*(100-P78)/100*(100-Q78)/100-R78)*Y78/(BM78+Y78),2),ROUND((L78*(100-M78)/100*(100-N78)/100*(100-O78)/100*(100-P78)/100*(100-Q78)/100-R78),2))</f>
        <v>6.56</v>
      </c>
      <c r="T78" s="5">
        <v>12.99</v>
      </c>
      <c r="U78" s="5">
        <f>ROUND(T78*(100/(100+I78))-S78,2)</f>
        <v>4.09</v>
      </c>
      <c r="V78" s="5">
        <f>IF(T78&lt;&gt;0,ROUND(U78/(T78*(100/(100+I78)))*100,2),0)</f>
        <v>38.41</v>
      </c>
      <c r="W78" s="5">
        <f>ROUND(U78*(Y78+BM78),2)</f>
        <v>16.36</v>
      </c>
      <c r="X78" s="5">
        <f>ROUND(S78*(Y78+BM78),2)</f>
        <v>26.24</v>
      </c>
      <c r="Y78" s="4">
        <f>SUM(Z78:BH78)</f>
        <v>4</v>
      </c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>
        <v>4</v>
      </c>
      <c r="BA78" s="4"/>
      <c r="BB78" s="4"/>
      <c r="BC78" s="4"/>
      <c r="BD78" s="4"/>
      <c r="BE78" s="4"/>
      <c r="BF78" s="4"/>
      <c r="BG78" s="4"/>
      <c r="BH78" s="4"/>
      <c r="BI78" s="4">
        <f>SUM(BJ78:CR78)</f>
        <v>0</v>
      </c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</row>
    <row r="79" spans="1:96">
      <c r="A79" t="s">
        <v>1037</v>
      </c>
      <c r="B79" s="4" t="s">
        <v>1038</v>
      </c>
      <c r="C79" s="4" t="s">
        <v>1039</v>
      </c>
      <c r="D79" t="s">
        <v>1040</v>
      </c>
      <c r="E79" t="s">
        <v>746</v>
      </c>
      <c r="F79" t="s">
        <v>1041</v>
      </c>
      <c r="G79" s="4" t="s">
        <v>748</v>
      </c>
      <c r="H79" s="4" t="s">
        <v>842</v>
      </c>
      <c r="I79" s="4">
        <v>22</v>
      </c>
      <c r="J79" s="4">
        <v>16</v>
      </c>
      <c r="K79">
        <v>0</v>
      </c>
      <c r="L79" s="5">
        <v>13.23</v>
      </c>
      <c r="M79" s="5">
        <v>8</v>
      </c>
      <c r="N79" s="5">
        <v>0</v>
      </c>
      <c r="O79" s="5">
        <v>0</v>
      </c>
      <c r="P79" s="5">
        <v>0</v>
      </c>
      <c r="Q79" s="5">
        <v>-3.5</v>
      </c>
      <c r="R79" s="5">
        <v>0</v>
      </c>
      <c r="S79" s="5">
        <f>IF(BM79+Y79&gt;0,ROUND((L79*(100-M79)/100*(100-N79)/100*(100-O79)/100*(100-P79)/100*(100-Q79)/100-R79)*Y79/(BM79+Y79),2),ROUND((L79*(100-M79)/100*(100-N79)/100*(100-O79)/100*(100-P79)/100*(100-Q79)/100-R79),2))</f>
        <v>12.6</v>
      </c>
      <c r="T79" s="5">
        <v>24.99</v>
      </c>
      <c r="U79" s="5">
        <f>ROUND(T79*(100/(100+I79))-S79,2)</f>
        <v>7.88</v>
      </c>
      <c r="V79" s="5">
        <f>IF(T79&lt;&gt;0,ROUND(U79/(T79*(100/(100+I79)))*100,2),0)</f>
        <v>38.47</v>
      </c>
      <c r="W79" s="5">
        <f>ROUND(U79*(Y79+BM79),2)</f>
        <v>31.52</v>
      </c>
      <c r="X79" s="5">
        <f>ROUND(S79*(Y79+BM79),2)</f>
        <v>50.4</v>
      </c>
      <c r="Y79" s="4">
        <f>SUM(Z79:BH79)</f>
        <v>4</v>
      </c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>
        <v>4</v>
      </c>
      <c r="BA79" s="4"/>
      <c r="BB79" s="4"/>
      <c r="BC79" s="4"/>
      <c r="BD79" s="4"/>
      <c r="BE79" s="4"/>
      <c r="BF79" s="4"/>
      <c r="BG79" s="4"/>
      <c r="BH79" s="4"/>
      <c r="BI79" s="4">
        <f>SUM(BJ79:CR79)</f>
        <v>0</v>
      </c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</row>
    <row r="80" spans="1:96">
      <c r="A80" t="s">
        <v>1042</v>
      </c>
      <c r="B80" s="4" t="s">
        <v>1043</v>
      </c>
      <c r="C80" s="4" t="s">
        <v>1044</v>
      </c>
      <c r="D80" t="s">
        <v>1045</v>
      </c>
      <c r="E80" t="s">
        <v>746</v>
      </c>
      <c r="F80" t="s">
        <v>1046</v>
      </c>
      <c r="G80" s="4" t="s">
        <v>748</v>
      </c>
      <c r="H80" s="4" t="s">
        <v>842</v>
      </c>
      <c r="I80" s="4">
        <v>22</v>
      </c>
      <c r="J80" s="4">
        <v>16</v>
      </c>
      <c r="K80">
        <v>0</v>
      </c>
      <c r="L80" s="5">
        <v>6.89</v>
      </c>
      <c r="M80" s="5">
        <v>8</v>
      </c>
      <c r="N80" s="5">
        <v>0</v>
      </c>
      <c r="O80" s="5">
        <v>0</v>
      </c>
      <c r="P80" s="5">
        <v>0</v>
      </c>
      <c r="Q80" s="5">
        <v>-3.5</v>
      </c>
      <c r="R80" s="5">
        <v>0</v>
      </c>
      <c r="S80" s="5">
        <f>IF(BM80+Y80&gt;0,ROUND((L80*(100-M80)/100*(100-N80)/100*(100-O80)/100*(100-P80)/100*(100-Q80)/100-R80)*Y80/(BM80+Y80),2),ROUND((L80*(100-M80)/100*(100-N80)/100*(100-O80)/100*(100-P80)/100*(100-Q80)/100-R80),2))</f>
        <v>6.56</v>
      </c>
      <c r="T80" s="5">
        <v>12.99</v>
      </c>
      <c r="U80" s="5">
        <f>ROUND(T80*(100/(100+I80))-S80,2)</f>
        <v>4.09</v>
      </c>
      <c r="V80" s="5">
        <f>IF(T80&lt;&gt;0,ROUND(U80/(T80*(100/(100+I80)))*100,2),0)</f>
        <v>38.41</v>
      </c>
      <c r="W80" s="5">
        <f>ROUND(U80*(Y80+BM80),2)</f>
        <v>20.45</v>
      </c>
      <c r="X80" s="5">
        <f>ROUND(S80*(Y80+BM80),2)</f>
        <v>32.8</v>
      </c>
      <c r="Y80" s="4">
        <f>SUM(Z80:BH80)</f>
        <v>5</v>
      </c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>
        <v>3</v>
      </c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>
        <v>2</v>
      </c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>
        <f>SUM(BJ80:CR80)</f>
        <v>0</v>
      </c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</row>
    <row r="81" spans="1:96">
      <c r="A81" t="s">
        <v>1047</v>
      </c>
      <c r="B81" s="4" t="s">
        <v>1048</v>
      </c>
      <c r="C81" s="4" t="s">
        <v>1049</v>
      </c>
      <c r="D81" t="s">
        <v>1050</v>
      </c>
      <c r="E81" t="s">
        <v>746</v>
      </c>
      <c r="F81" t="s">
        <v>1047</v>
      </c>
      <c r="G81" s="4" t="s">
        <v>748</v>
      </c>
      <c r="H81" s="4" t="s">
        <v>767</v>
      </c>
      <c r="I81" s="4">
        <v>22</v>
      </c>
      <c r="J81" s="4">
        <v>16</v>
      </c>
      <c r="K81">
        <v>0</v>
      </c>
      <c r="L81" s="5">
        <v>8.41</v>
      </c>
      <c r="M81" s="5">
        <v>8</v>
      </c>
      <c r="N81" s="5">
        <v>0</v>
      </c>
      <c r="O81" s="5">
        <v>0</v>
      </c>
      <c r="P81" s="5">
        <v>0</v>
      </c>
      <c r="Q81" s="5">
        <v>-3.5</v>
      </c>
      <c r="R81" s="5">
        <v>0</v>
      </c>
      <c r="S81" s="5">
        <f>IF(BM81+Y81&gt;0,ROUND((L81*(100-M81)/100*(100-N81)/100*(100-O81)/100*(100-P81)/100*(100-Q81)/100-R81)*Y81/(BM81+Y81),2),ROUND((L81*(100-M81)/100*(100-N81)/100*(100-O81)/100*(100-P81)/100*(100-Q81)/100-R81),2))</f>
        <v>8.01</v>
      </c>
      <c r="T81" s="5">
        <v>14.99</v>
      </c>
      <c r="U81" s="5">
        <f>ROUND(T81*(100/(100+I81))-S81,2)</f>
        <v>4.28</v>
      </c>
      <c r="V81" s="5">
        <f>IF(T81&lt;&gt;0,ROUND(U81/(T81*(100/(100+I81)))*100,2),0)</f>
        <v>34.83</v>
      </c>
      <c r="W81" s="5">
        <f>ROUND(U81*(Y81+BM81),2)</f>
        <v>12.84</v>
      </c>
      <c r="X81" s="5">
        <f>ROUND(S81*(Y81+BM81),2)</f>
        <v>24.03</v>
      </c>
      <c r="Y81" s="4">
        <f>SUM(Z81:BH81)</f>
        <v>3</v>
      </c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>
        <v>3</v>
      </c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>
        <f>SUM(BJ81:CR81)</f>
        <v>0</v>
      </c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</row>
    <row r="82" spans="1:96">
      <c r="A82" t="s">
        <v>1051</v>
      </c>
      <c r="B82" s="4" t="s">
        <v>1052</v>
      </c>
      <c r="C82" s="4" t="s">
        <v>1053</v>
      </c>
      <c r="D82" t="s">
        <v>1054</v>
      </c>
      <c r="E82" t="s">
        <v>746</v>
      </c>
      <c r="F82" t="s">
        <v>1055</v>
      </c>
      <c r="G82" s="4" t="s">
        <v>748</v>
      </c>
      <c r="H82" s="4" t="s">
        <v>922</v>
      </c>
      <c r="I82" s="4">
        <v>22</v>
      </c>
      <c r="J82" s="4">
        <v>16</v>
      </c>
      <c r="K82">
        <v>0</v>
      </c>
      <c r="L82" s="5">
        <v>14.23</v>
      </c>
      <c r="M82" s="5">
        <v>8</v>
      </c>
      <c r="N82" s="5">
        <v>0</v>
      </c>
      <c r="O82" s="5">
        <v>0</v>
      </c>
      <c r="P82" s="5">
        <v>0</v>
      </c>
      <c r="Q82" s="5">
        <v>-3.5</v>
      </c>
      <c r="R82" s="5">
        <v>0</v>
      </c>
      <c r="S82" s="5">
        <f>IF(BM82+Y82&gt;0,ROUND((L82*(100-M82)/100*(100-N82)/100*(100-O82)/100*(100-P82)/100*(100-Q82)/100-R82)*Y82/(BM82+Y82),2),ROUND((L82*(100-M82)/100*(100-N82)/100*(100-O82)/100*(100-P82)/100*(100-Q82)/100-R82),2))</f>
        <v>13.55</v>
      </c>
      <c r="T82" s="5">
        <v>24.99</v>
      </c>
      <c r="U82" s="5">
        <f>ROUND(T82*(100/(100+I82))-S82,2)</f>
        <v>6.93</v>
      </c>
      <c r="V82" s="5">
        <f>IF(T82&lt;&gt;0,ROUND(U82/(T82*(100/(100+I82)))*100,2),0)</f>
        <v>33.83</v>
      </c>
      <c r="W82" s="5">
        <f>ROUND(U82*(Y82+BM82),2)</f>
        <v>6.93</v>
      </c>
      <c r="X82" s="5">
        <f>ROUND(S82*(Y82+BM82),2)</f>
        <v>13.55</v>
      </c>
      <c r="Y82" s="4">
        <f>SUM(Z82:BH82)</f>
        <v>1</v>
      </c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>
        <v>1</v>
      </c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>
        <f>SUM(BJ82:CR82)</f>
        <v>0</v>
      </c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</row>
    <row r="83" spans="1:96">
      <c r="A83" t="s">
        <v>1056</v>
      </c>
      <c r="B83" s="4" t="s">
        <v>1057</v>
      </c>
      <c r="C83" s="4" t="s">
        <v>1058</v>
      </c>
      <c r="D83" t="s">
        <v>1059</v>
      </c>
      <c r="E83" t="s">
        <v>746</v>
      </c>
      <c r="F83" t="s">
        <v>1056</v>
      </c>
      <c r="G83" s="4" t="s">
        <v>748</v>
      </c>
      <c r="H83" s="4" t="s">
        <v>922</v>
      </c>
      <c r="I83" s="4">
        <v>22</v>
      </c>
      <c r="J83" s="4">
        <v>16</v>
      </c>
      <c r="K83">
        <v>0</v>
      </c>
      <c r="L83" s="5">
        <v>7.41</v>
      </c>
      <c r="M83" s="5">
        <v>8</v>
      </c>
      <c r="N83" s="5">
        <v>0</v>
      </c>
      <c r="O83" s="5">
        <v>0</v>
      </c>
      <c r="P83" s="5">
        <v>0</v>
      </c>
      <c r="Q83" s="5">
        <v>-3.5</v>
      </c>
      <c r="R83" s="5">
        <v>0</v>
      </c>
      <c r="S83" s="5">
        <f>IF(BM83+Y83&gt;0,ROUND((L83*(100-M83)/100*(100-N83)/100*(100-O83)/100*(100-P83)/100*(100-Q83)/100-R83)*Y83/(BM83+Y83),2),ROUND((L83*(100-M83)/100*(100-N83)/100*(100-O83)/100*(100-P83)/100*(100-Q83)/100-R83),2))</f>
        <v>7.06</v>
      </c>
      <c r="T83" s="5">
        <v>12.99</v>
      </c>
      <c r="U83" s="5">
        <f>ROUND(T83*(100/(100+I83))-S83,2)</f>
        <v>3.59</v>
      </c>
      <c r="V83" s="5">
        <f>IF(T83&lt;&gt;0,ROUND(U83/(T83*(100/(100+I83)))*100,2),0)</f>
        <v>33.72</v>
      </c>
      <c r="W83" s="5">
        <f>ROUND(U83*(Y83+BM83),2)</f>
        <v>7.18</v>
      </c>
      <c r="X83" s="5">
        <f>ROUND(S83*(Y83+BM83),2)</f>
        <v>14.12</v>
      </c>
      <c r="Y83" s="4">
        <f>SUM(Z83:BH83)</f>
        <v>2</v>
      </c>
      <c r="Z83" s="4">
        <v>2</v>
      </c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>
        <f>SUM(BJ83:CR83)</f>
        <v>0</v>
      </c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</row>
    <row r="84" spans="1:96">
      <c r="A84" t="s">
        <v>1060</v>
      </c>
      <c r="B84" s="4" t="s">
        <v>1061</v>
      </c>
      <c r="C84" s="4" t="s">
        <v>1062</v>
      </c>
      <c r="D84" t="s">
        <v>1063</v>
      </c>
      <c r="E84" t="s">
        <v>746</v>
      </c>
      <c r="F84" t="s">
        <v>1064</v>
      </c>
      <c r="G84" s="4" t="s">
        <v>748</v>
      </c>
      <c r="H84" s="4" t="s">
        <v>922</v>
      </c>
      <c r="I84" s="4">
        <v>22</v>
      </c>
      <c r="J84" s="4">
        <v>16</v>
      </c>
      <c r="K84">
        <v>0</v>
      </c>
      <c r="L84" s="5">
        <v>14.23</v>
      </c>
      <c r="M84" s="5">
        <v>8</v>
      </c>
      <c r="N84" s="5">
        <v>0</v>
      </c>
      <c r="O84" s="5">
        <v>0</v>
      </c>
      <c r="P84" s="5">
        <v>0</v>
      </c>
      <c r="Q84" s="5">
        <v>-3.5</v>
      </c>
      <c r="R84" s="5">
        <v>0</v>
      </c>
      <c r="S84" s="5">
        <f>IF(BM84+Y84&gt;0,ROUND((L84*(100-M84)/100*(100-N84)/100*(100-O84)/100*(100-P84)/100*(100-Q84)/100-R84)*Y84/(BM84+Y84),2),ROUND((L84*(100-M84)/100*(100-N84)/100*(100-O84)/100*(100-P84)/100*(100-Q84)/100-R84),2))</f>
        <v>13.55</v>
      </c>
      <c r="T84" s="5">
        <v>24.99</v>
      </c>
      <c r="U84" s="5">
        <f>ROUND(T84*(100/(100+I84))-S84,2)</f>
        <v>6.93</v>
      </c>
      <c r="V84" s="5">
        <f>IF(T84&lt;&gt;0,ROUND(U84/(T84*(100/(100+I84)))*100,2),0)</f>
        <v>33.83</v>
      </c>
      <c r="W84" s="5">
        <f>ROUND(U84*(Y84+BM84),2)</f>
        <v>13.86</v>
      </c>
      <c r="X84" s="5">
        <f>ROUND(S84*(Y84+BM84),2)</f>
        <v>27.1</v>
      </c>
      <c r="Y84" s="4">
        <f>SUM(Z84:BH84)</f>
        <v>2</v>
      </c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>
        <v>2</v>
      </c>
      <c r="AZ84" s="4"/>
      <c r="BA84" s="4"/>
      <c r="BB84" s="4"/>
      <c r="BC84" s="4"/>
      <c r="BD84" s="4"/>
      <c r="BE84" s="4"/>
      <c r="BF84" s="4"/>
      <c r="BG84" s="4"/>
      <c r="BH84" s="4"/>
      <c r="BI84" s="4">
        <f>SUM(BJ84:CR84)</f>
        <v>0</v>
      </c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</row>
    <row r="85" spans="1:96">
      <c r="A85" t="s">
        <v>1065</v>
      </c>
      <c r="B85" s="4" t="s">
        <v>1066</v>
      </c>
      <c r="C85" s="4" t="s">
        <v>1067</v>
      </c>
      <c r="D85" t="s">
        <v>1068</v>
      </c>
      <c r="E85" t="s">
        <v>746</v>
      </c>
      <c r="F85" t="s">
        <v>1065</v>
      </c>
      <c r="G85" s="4" t="s">
        <v>748</v>
      </c>
      <c r="H85" s="4" t="s">
        <v>922</v>
      </c>
      <c r="I85" s="4">
        <v>22</v>
      </c>
      <c r="J85" s="4">
        <v>16</v>
      </c>
      <c r="K85">
        <v>0</v>
      </c>
      <c r="L85" s="5">
        <v>8.55</v>
      </c>
      <c r="M85" s="5">
        <v>8</v>
      </c>
      <c r="N85" s="5">
        <v>0</v>
      </c>
      <c r="O85" s="5">
        <v>0</v>
      </c>
      <c r="P85" s="5">
        <v>0</v>
      </c>
      <c r="Q85" s="5">
        <v>-3.5</v>
      </c>
      <c r="R85" s="5">
        <v>0</v>
      </c>
      <c r="S85" s="5">
        <f>IF(BM85+Y85&gt;0,ROUND((L85*(100-M85)/100*(100-N85)/100*(100-O85)/100*(100-P85)/100*(100-Q85)/100-R85)*Y85/(BM85+Y85),2),ROUND((L85*(100-M85)/100*(100-N85)/100*(100-O85)/100*(100-P85)/100*(100-Q85)/100-R85),2))</f>
        <v>8.14</v>
      </c>
      <c r="T85" s="5">
        <v>14.99</v>
      </c>
      <c r="U85" s="5">
        <f>ROUND(T85*(100/(100+I85))-S85,2)</f>
        <v>4.15</v>
      </c>
      <c r="V85" s="5">
        <f>IF(T85&lt;&gt;0,ROUND(U85/(T85*(100/(100+I85)))*100,2),0)</f>
        <v>33.78</v>
      </c>
      <c r="W85" s="5">
        <f>ROUND(U85*(Y85+BM85),2)</f>
        <v>8.3</v>
      </c>
      <c r="X85" s="5">
        <f>ROUND(S85*(Y85+BM85),2)</f>
        <v>16.28</v>
      </c>
      <c r="Y85" s="4">
        <f>SUM(Z85:BH85)</f>
        <v>2</v>
      </c>
      <c r="Z85" s="4"/>
      <c r="AA85" s="4"/>
      <c r="AB85" s="4"/>
      <c r="AC85" s="4"/>
      <c r="AD85" s="4"/>
      <c r="AE85" s="4"/>
      <c r="AF85" s="4">
        <v>2</v>
      </c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>
        <f>SUM(BJ85:CR85)</f>
        <v>0</v>
      </c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</row>
    <row r="86" spans="1:96">
      <c r="A86" t="s">
        <v>1069</v>
      </c>
      <c r="B86" s="4" t="s">
        <v>1070</v>
      </c>
      <c r="C86" s="4" t="s">
        <v>1071</v>
      </c>
      <c r="D86" t="s">
        <v>1072</v>
      </c>
      <c r="E86" t="s">
        <v>746</v>
      </c>
      <c r="F86" t="s">
        <v>1069</v>
      </c>
      <c r="G86" s="4" t="s">
        <v>748</v>
      </c>
      <c r="H86" s="4" t="s">
        <v>922</v>
      </c>
      <c r="I86" s="4">
        <v>22</v>
      </c>
      <c r="J86" s="4">
        <v>16</v>
      </c>
      <c r="K86">
        <v>0</v>
      </c>
      <c r="L86" s="5">
        <v>8.55</v>
      </c>
      <c r="M86" s="5">
        <v>8</v>
      </c>
      <c r="N86" s="5">
        <v>0</v>
      </c>
      <c r="O86" s="5">
        <v>0</v>
      </c>
      <c r="P86" s="5">
        <v>0</v>
      </c>
      <c r="Q86" s="5">
        <v>-3.5</v>
      </c>
      <c r="R86" s="5">
        <v>0</v>
      </c>
      <c r="S86" s="5">
        <f>IF(BM86+Y86&gt;0,ROUND((L86*(100-M86)/100*(100-N86)/100*(100-O86)/100*(100-P86)/100*(100-Q86)/100-R86)*Y86/(BM86+Y86),2),ROUND((L86*(100-M86)/100*(100-N86)/100*(100-O86)/100*(100-P86)/100*(100-Q86)/100-R86),2))</f>
        <v>8.14</v>
      </c>
      <c r="T86" s="5">
        <v>14.99</v>
      </c>
      <c r="U86" s="5">
        <f>ROUND(T86*(100/(100+I86))-S86,2)</f>
        <v>4.15</v>
      </c>
      <c r="V86" s="5">
        <f>IF(T86&lt;&gt;0,ROUND(U86/(T86*(100/(100+I86)))*100,2),0)</f>
        <v>33.78</v>
      </c>
      <c r="W86" s="5">
        <f>ROUND(U86*(Y86+BM86),2)</f>
        <v>4.15</v>
      </c>
      <c r="X86" s="5">
        <f>ROUND(S86*(Y86+BM86),2)</f>
        <v>8.14</v>
      </c>
      <c r="Y86" s="4">
        <f>SUM(Z86:BH86)</f>
        <v>1</v>
      </c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>
        <v>1</v>
      </c>
      <c r="BA86" s="4"/>
      <c r="BB86" s="4"/>
      <c r="BC86" s="4"/>
      <c r="BD86" s="4"/>
      <c r="BE86" s="4"/>
      <c r="BF86" s="4"/>
      <c r="BG86" s="4"/>
      <c r="BH86" s="4"/>
      <c r="BI86" s="4">
        <f>SUM(BJ86:CR86)</f>
        <v>0</v>
      </c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</row>
    <row r="87" spans="1:96">
      <c r="A87" t="s">
        <v>1073</v>
      </c>
      <c r="B87" s="4" t="s">
        <v>1074</v>
      </c>
      <c r="C87" s="4" t="s">
        <v>1075</v>
      </c>
      <c r="D87" t="s">
        <v>1076</v>
      </c>
      <c r="E87" t="s">
        <v>746</v>
      </c>
      <c r="F87" t="s">
        <v>1077</v>
      </c>
      <c r="G87" s="4" t="s">
        <v>748</v>
      </c>
      <c r="H87" s="4" t="s">
        <v>922</v>
      </c>
      <c r="I87" s="4">
        <v>22</v>
      </c>
      <c r="J87" s="4">
        <v>16</v>
      </c>
      <c r="K87">
        <v>0</v>
      </c>
      <c r="L87" s="5">
        <v>11.41</v>
      </c>
      <c r="M87" s="5">
        <v>8</v>
      </c>
      <c r="N87" s="5">
        <v>0</v>
      </c>
      <c r="O87" s="5">
        <v>0</v>
      </c>
      <c r="P87" s="5">
        <v>0</v>
      </c>
      <c r="Q87" s="5">
        <v>-3.5</v>
      </c>
      <c r="R87" s="5">
        <v>0</v>
      </c>
      <c r="S87" s="5">
        <f>IF(BM87+Y87&gt;0,ROUND((L87*(100-M87)/100*(100-N87)/100*(100-O87)/100*(100-P87)/100*(100-Q87)/100-R87)*Y87/(BM87+Y87),2),ROUND((L87*(100-M87)/100*(100-N87)/100*(100-O87)/100*(100-P87)/100*(100-Q87)/100-R87),2))</f>
        <v>10.86</v>
      </c>
      <c r="T87" s="5">
        <v>19.99</v>
      </c>
      <c r="U87" s="5">
        <f>ROUND(T87*(100/(100+I87))-S87,2)</f>
        <v>5.53</v>
      </c>
      <c r="V87" s="5">
        <f>IF(T87&lt;&gt;0,ROUND(U87/(T87*(100/(100+I87)))*100,2),0)</f>
        <v>33.75</v>
      </c>
      <c r="W87" s="5">
        <f>ROUND(U87*(Y87+BM87),2)</f>
        <v>5.53</v>
      </c>
      <c r="X87" s="5">
        <f>ROUND(S87*(Y87+BM87),2)</f>
        <v>10.86</v>
      </c>
      <c r="Y87" s="4">
        <f>SUM(Z87:BH87)</f>
        <v>1</v>
      </c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>
        <v>1</v>
      </c>
      <c r="BA87" s="4"/>
      <c r="BB87" s="4"/>
      <c r="BC87" s="4"/>
      <c r="BD87" s="4"/>
      <c r="BE87" s="4"/>
      <c r="BF87" s="4"/>
      <c r="BG87" s="4"/>
      <c r="BH87" s="4"/>
      <c r="BI87" s="4">
        <f>SUM(BJ87:CR87)</f>
        <v>0</v>
      </c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</row>
    <row r="88" spans="1:96">
      <c r="A88" t="s">
        <v>1073</v>
      </c>
      <c r="B88" s="4" t="s">
        <v>1078</v>
      </c>
      <c r="C88" s="4" t="s">
        <v>1079</v>
      </c>
      <c r="D88" t="s">
        <v>1080</v>
      </c>
      <c r="E88" t="s">
        <v>746</v>
      </c>
      <c r="F88" t="s">
        <v>1081</v>
      </c>
      <c r="G88" s="4" t="s">
        <v>748</v>
      </c>
      <c r="H88" s="4" t="s">
        <v>922</v>
      </c>
      <c r="I88" s="4">
        <v>22</v>
      </c>
      <c r="J88" s="4">
        <v>16</v>
      </c>
      <c r="K88">
        <v>0</v>
      </c>
      <c r="L88" s="5">
        <v>11.41</v>
      </c>
      <c r="M88" s="5">
        <v>8</v>
      </c>
      <c r="N88" s="5">
        <v>0</v>
      </c>
      <c r="O88" s="5">
        <v>0</v>
      </c>
      <c r="P88" s="5">
        <v>0</v>
      </c>
      <c r="Q88" s="5">
        <v>-3.5</v>
      </c>
      <c r="R88" s="5">
        <v>0</v>
      </c>
      <c r="S88" s="5">
        <f>IF(BM88+Y88&gt;0,ROUND((L88*(100-M88)/100*(100-N88)/100*(100-O88)/100*(100-P88)/100*(100-Q88)/100-R88)*Y88/(BM88+Y88),2),ROUND((L88*(100-M88)/100*(100-N88)/100*(100-O88)/100*(100-P88)/100*(100-Q88)/100-R88),2))</f>
        <v>10.86</v>
      </c>
      <c r="T88" s="5">
        <v>19.99</v>
      </c>
      <c r="U88" s="5">
        <f>ROUND(T88*(100/(100+I88))-S88,2)</f>
        <v>5.53</v>
      </c>
      <c r="V88" s="5">
        <f>IF(T88&lt;&gt;0,ROUND(U88/(T88*(100/(100+I88)))*100,2),0)</f>
        <v>33.75</v>
      </c>
      <c r="W88" s="5">
        <f>ROUND(U88*(Y88+BM88),2)</f>
        <v>5.53</v>
      </c>
      <c r="X88" s="5">
        <f>ROUND(S88*(Y88+BM88),2)</f>
        <v>10.86</v>
      </c>
      <c r="Y88" s="4">
        <f>SUM(Z88:BH88)</f>
        <v>1</v>
      </c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>
        <v>1</v>
      </c>
      <c r="BA88" s="4"/>
      <c r="BB88" s="4"/>
      <c r="BC88" s="4"/>
      <c r="BD88" s="4"/>
      <c r="BE88" s="4"/>
      <c r="BF88" s="4"/>
      <c r="BG88" s="4"/>
      <c r="BH88" s="4"/>
      <c r="BI88" s="4">
        <f>SUM(BJ88:CR88)</f>
        <v>0</v>
      </c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</row>
    <row r="89" spans="1:96">
      <c r="A89" t="s">
        <v>1073</v>
      </c>
      <c r="B89" s="4" t="s">
        <v>1082</v>
      </c>
      <c r="C89" s="4" t="s">
        <v>1083</v>
      </c>
      <c r="D89" t="s">
        <v>1084</v>
      </c>
      <c r="E89" t="s">
        <v>746</v>
      </c>
      <c r="F89" t="s">
        <v>1085</v>
      </c>
      <c r="G89" s="4" t="s">
        <v>748</v>
      </c>
      <c r="H89" s="4" t="s">
        <v>922</v>
      </c>
      <c r="I89" s="4">
        <v>22</v>
      </c>
      <c r="J89" s="4">
        <v>16</v>
      </c>
      <c r="K89">
        <v>0</v>
      </c>
      <c r="L89" s="5">
        <v>11.41</v>
      </c>
      <c r="M89" s="5">
        <v>8</v>
      </c>
      <c r="N89" s="5">
        <v>0</v>
      </c>
      <c r="O89" s="5">
        <v>0</v>
      </c>
      <c r="P89" s="5">
        <v>0</v>
      </c>
      <c r="Q89" s="5">
        <v>-3.5</v>
      </c>
      <c r="R89" s="5">
        <v>0</v>
      </c>
      <c r="S89" s="5">
        <f>IF(BM89+Y89&gt;0,ROUND((L89*(100-M89)/100*(100-N89)/100*(100-O89)/100*(100-P89)/100*(100-Q89)/100-R89)*Y89/(BM89+Y89),2),ROUND((L89*(100-M89)/100*(100-N89)/100*(100-O89)/100*(100-P89)/100*(100-Q89)/100-R89),2))</f>
        <v>10.86</v>
      </c>
      <c r="T89" s="5">
        <v>19.99</v>
      </c>
      <c r="U89" s="5">
        <f>ROUND(T89*(100/(100+I89))-S89,2)</f>
        <v>5.53</v>
      </c>
      <c r="V89" s="5">
        <f>IF(T89&lt;&gt;0,ROUND(U89/(T89*(100/(100+I89)))*100,2),0)</f>
        <v>33.75</v>
      </c>
      <c r="W89" s="5">
        <f>ROUND(U89*(Y89+BM89),2)</f>
        <v>5.53</v>
      </c>
      <c r="X89" s="5">
        <f>ROUND(S89*(Y89+BM89),2)</f>
        <v>10.86</v>
      </c>
      <c r="Y89" s="4">
        <f>SUM(Z89:BH89)</f>
        <v>1</v>
      </c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>
        <v>1</v>
      </c>
      <c r="BA89" s="4"/>
      <c r="BB89" s="4"/>
      <c r="BC89" s="4"/>
      <c r="BD89" s="4"/>
      <c r="BE89" s="4"/>
      <c r="BF89" s="4"/>
      <c r="BG89" s="4"/>
      <c r="BH89" s="4"/>
      <c r="BI89" s="4">
        <f>SUM(BJ89:CR89)</f>
        <v>0</v>
      </c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</row>
    <row r="90" spans="1:96">
      <c r="A90" t="s">
        <v>1086</v>
      </c>
      <c r="B90" s="4" t="s">
        <v>1087</v>
      </c>
      <c r="C90" s="4" t="s">
        <v>1088</v>
      </c>
      <c r="D90" t="s">
        <v>1089</v>
      </c>
      <c r="E90" t="s">
        <v>746</v>
      </c>
      <c r="F90" t="s">
        <v>1090</v>
      </c>
      <c r="G90" s="4" t="s">
        <v>748</v>
      </c>
      <c r="H90" s="4" t="s">
        <v>922</v>
      </c>
      <c r="I90" s="4">
        <v>22</v>
      </c>
      <c r="J90" s="4">
        <v>16</v>
      </c>
      <c r="K90">
        <v>0</v>
      </c>
      <c r="L90" s="5">
        <v>14.23</v>
      </c>
      <c r="M90" s="5">
        <v>8</v>
      </c>
      <c r="N90" s="5">
        <v>0</v>
      </c>
      <c r="O90" s="5">
        <v>0</v>
      </c>
      <c r="P90" s="5">
        <v>0</v>
      </c>
      <c r="Q90" s="5">
        <v>-3.5</v>
      </c>
      <c r="R90" s="5">
        <v>0</v>
      </c>
      <c r="S90" s="5">
        <f>IF(BM90+Y90&gt;0,ROUND((L90*(100-M90)/100*(100-N90)/100*(100-O90)/100*(100-P90)/100*(100-Q90)/100-R90)*Y90/(BM90+Y90),2),ROUND((L90*(100-M90)/100*(100-N90)/100*(100-O90)/100*(100-P90)/100*(100-Q90)/100-R90),2))</f>
        <v>13.55</v>
      </c>
      <c r="T90" s="5">
        <v>24.99</v>
      </c>
      <c r="U90" s="5">
        <f>ROUND(T90*(100/(100+I90))-S90,2)</f>
        <v>6.93</v>
      </c>
      <c r="V90" s="5">
        <f>IF(T90&lt;&gt;0,ROUND(U90/(T90*(100/(100+I90)))*100,2),0)</f>
        <v>33.83</v>
      </c>
      <c r="W90" s="5">
        <f>ROUND(U90*(Y90+BM90),2)</f>
        <v>6.93</v>
      </c>
      <c r="X90" s="5">
        <f>ROUND(S90*(Y90+BM90),2)</f>
        <v>13.55</v>
      </c>
      <c r="Y90" s="4">
        <f>SUM(Z90:BH90)</f>
        <v>1</v>
      </c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>
        <v>1</v>
      </c>
      <c r="BA90" s="4"/>
      <c r="BB90" s="4"/>
      <c r="BC90" s="4"/>
      <c r="BD90" s="4"/>
      <c r="BE90" s="4"/>
      <c r="BF90" s="4"/>
      <c r="BG90" s="4"/>
      <c r="BH90" s="4"/>
      <c r="BI90" s="4">
        <f>SUM(BJ90:CR90)</f>
        <v>0</v>
      </c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</row>
    <row r="91" spans="1:96">
      <c r="A91" t="s">
        <v>1086</v>
      </c>
      <c r="B91" s="4" t="s">
        <v>1091</v>
      </c>
      <c r="C91" s="4" t="s">
        <v>1092</v>
      </c>
      <c r="D91" t="s">
        <v>1093</v>
      </c>
      <c r="E91" t="s">
        <v>746</v>
      </c>
      <c r="F91" t="s">
        <v>1094</v>
      </c>
      <c r="G91" s="4" t="s">
        <v>748</v>
      </c>
      <c r="H91" s="4" t="s">
        <v>922</v>
      </c>
      <c r="I91" s="4">
        <v>22</v>
      </c>
      <c r="J91" s="4">
        <v>16</v>
      </c>
      <c r="K91">
        <v>0</v>
      </c>
      <c r="L91" s="5">
        <v>14.23</v>
      </c>
      <c r="M91" s="5">
        <v>8</v>
      </c>
      <c r="N91" s="5">
        <v>0</v>
      </c>
      <c r="O91" s="5">
        <v>0</v>
      </c>
      <c r="P91" s="5">
        <v>0</v>
      </c>
      <c r="Q91" s="5">
        <v>-3.5</v>
      </c>
      <c r="R91" s="5">
        <v>0</v>
      </c>
      <c r="S91" s="5">
        <f>IF(BM91+Y91&gt;0,ROUND((L91*(100-M91)/100*(100-N91)/100*(100-O91)/100*(100-P91)/100*(100-Q91)/100-R91)*Y91/(BM91+Y91),2),ROUND((L91*(100-M91)/100*(100-N91)/100*(100-O91)/100*(100-P91)/100*(100-Q91)/100-R91),2))</f>
        <v>13.55</v>
      </c>
      <c r="T91" s="5">
        <v>24.99</v>
      </c>
      <c r="U91" s="5">
        <f>ROUND(T91*(100/(100+I91))-S91,2)</f>
        <v>6.93</v>
      </c>
      <c r="V91" s="5">
        <f>IF(T91&lt;&gt;0,ROUND(U91/(T91*(100/(100+I91)))*100,2),0)</f>
        <v>33.83</v>
      </c>
      <c r="W91" s="5">
        <f>ROUND(U91*(Y91+BM91),2)</f>
        <v>6.93</v>
      </c>
      <c r="X91" s="5">
        <f>ROUND(S91*(Y91+BM91),2)</f>
        <v>13.55</v>
      </c>
      <c r="Y91" s="4">
        <f>SUM(Z91:BH91)</f>
        <v>1</v>
      </c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>
        <v>1</v>
      </c>
      <c r="BA91" s="4"/>
      <c r="BB91" s="4"/>
      <c r="BC91" s="4"/>
      <c r="BD91" s="4"/>
      <c r="BE91" s="4"/>
      <c r="BF91" s="4"/>
      <c r="BG91" s="4"/>
      <c r="BH91" s="4"/>
      <c r="BI91" s="4">
        <f>SUM(BJ91:CR91)</f>
        <v>0</v>
      </c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</row>
    <row r="92" spans="1:96">
      <c r="A92" t="s">
        <v>1095</v>
      </c>
      <c r="B92" s="4" t="s">
        <v>1096</v>
      </c>
      <c r="C92" s="4" t="s">
        <v>1097</v>
      </c>
      <c r="D92" t="s">
        <v>1098</v>
      </c>
      <c r="E92" t="s">
        <v>746</v>
      </c>
      <c r="F92" t="s">
        <v>1095</v>
      </c>
      <c r="G92" s="4" t="s">
        <v>748</v>
      </c>
      <c r="H92" s="4" t="s">
        <v>758</v>
      </c>
      <c r="I92" s="4">
        <v>22</v>
      </c>
      <c r="J92" s="4">
        <v>16</v>
      </c>
      <c r="K92">
        <v>0</v>
      </c>
      <c r="L92" s="5">
        <v>5.7</v>
      </c>
      <c r="M92" s="5">
        <v>8</v>
      </c>
      <c r="N92" s="5">
        <v>0</v>
      </c>
      <c r="O92" s="5">
        <v>0</v>
      </c>
      <c r="P92" s="5">
        <v>0</v>
      </c>
      <c r="Q92" s="5">
        <v>-3.5</v>
      </c>
      <c r="R92" s="5">
        <v>0</v>
      </c>
      <c r="S92" s="5">
        <f>IF(BM92+Y92&gt;0,ROUND((L92*(100-M92)/100*(100-N92)/100*(100-O92)/100*(100-P92)/100*(100-Q92)/100-R92)*Y92/(BM92+Y92),2),ROUND((L92*(100-M92)/100*(100-N92)/100*(100-O92)/100*(100-P92)/100*(100-Q92)/100-R92),2))</f>
        <v>5.43</v>
      </c>
      <c r="T92" s="5">
        <v>9.99</v>
      </c>
      <c r="U92" s="5">
        <f>ROUND(T92*(100/(100+I92))-S92,2)</f>
        <v>2.76</v>
      </c>
      <c r="V92" s="5">
        <f>IF(T92&lt;&gt;0,ROUND(U92/(T92*(100/(100+I92)))*100,2),0)</f>
        <v>33.71</v>
      </c>
      <c r="W92" s="5">
        <f>ROUND(U92*(Y92+BM92),2)</f>
        <v>5.52</v>
      </c>
      <c r="X92" s="5">
        <f>ROUND(S92*(Y92+BM92),2)</f>
        <v>10.86</v>
      </c>
      <c r="Y92" s="4">
        <f>SUM(Z92:BH92)</f>
        <v>2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>
        <v>2</v>
      </c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>
        <f>SUM(BJ92:CR92)</f>
        <v>0</v>
      </c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</row>
    <row r="93" spans="1:96">
      <c r="A93" t="s">
        <v>1099</v>
      </c>
      <c r="B93" s="4" t="s">
        <v>1100</v>
      </c>
      <c r="C93" s="4" t="s">
        <v>1101</v>
      </c>
      <c r="D93" t="s">
        <v>1102</v>
      </c>
      <c r="E93" t="s">
        <v>746</v>
      </c>
      <c r="F93" t="s">
        <v>1099</v>
      </c>
      <c r="G93" s="4" t="s">
        <v>748</v>
      </c>
      <c r="H93" s="4" t="s">
        <v>842</v>
      </c>
      <c r="I93" s="4">
        <v>22</v>
      </c>
      <c r="J93" s="4">
        <v>16</v>
      </c>
      <c r="K93">
        <v>0</v>
      </c>
      <c r="L93" s="5">
        <v>15.89</v>
      </c>
      <c r="M93" s="5">
        <v>8</v>
      </c>
      <c r="N93" s="5">
        <v>0</v>
      </c>
      <c r="O93" s="5">
        <v>0</v>
      </c>
      <c r="P93" s="5">
        <v>0</v>
      </c>
      <c r="Q93" s="5">
        <v>-3.5</v>
      </c>
      <c r="R93" s="5">
        <v>0</v>
      </c>
      <c r="S93" s="5">
        <f>IF(BM93+Y93&gt;0,ROUND((L93*(100-M93)/100*(100-N93)/100*(100-O93)/100*(100-P93)/100*(100-Q93)/100-R93)*Y93/(BM93+Y93),2),ROUND((L93*(100-M93)/100*(100-N93)/100*(100-O93)/100*(100-P93)/100*(100-Q93)/100-R93),2))</f>
        <v>15.13</v>
      </c>
      <c r="T93" s="5">
        <v>29.99</v>
      </c>
      <c r="U93" s="5">
        <f>ROUND(T93*(100/(100+I93))-S93,2)</f>
        <v>9.45</v>
      </c>
      <c r="V93" s="5">
        <f>IF(T93&lt;&gt;0,ROUND(U93/(T93*(100/(100+I93)))*100,2),0)</f>
        <v>38.44</v>
      </c>
      <c r="W93" s="5">
        <f>ROUND(U93*(Y93+BM93),2)</f>
        <v>28.35</v>
      </c>
      <c r="X93" s="5">
        <f>ROUND(S93*(Y93+BM93),2)</f>
        <v>45.39</v>
      </c>
      <c r="Y93" s="4">
        <f>SUM(Z93:BH93)</f>
        <v>3</v>
      </c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>
        <v>3</v>
      </c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>
        <f>SUM(BJ93:CR93)</f>
        <v>0</v>
      </c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</row>
    <row r="94" spans="1:96">
      <c r="A94" t="s">
        <v>1103</v>
      </c>
      <c r="B94" s="4" t="s">
        <v>1104</v>
      </c>
      <c r="C94" s="4" t="s">
        <v>1105</v>
      </c>
      <c r="D94" t="s">
        <v>1106</v>
      </c>
      <c r="E94" t="s">
        <v>746</v>
      </c>
      <c r="F94" t="s">
        <v>1107</v>
      </c>
      <c r="G94" s="4" t="s">
        <v>748</v>
      </c>
      <c r="H94" s="4" t="s">
        <v>842</v>
      </c>
      <c r="I94" s="4">
        <v>22</v>
      </c>
      <c r="J94" s="4">
        <v>16</v>
      </c>
      <c r="K94">
        <v>0</v>
      </c>
      <c r="L94" s="5">
        <v>13.23</v>
      </c>
      <c r="M94" s="5">
        <v>8</v>
      </c>
      <c r="N94" s="5">
        <v>0</v>
      </c>
      <c r="O94" s="5">
        <v>0</v>
      </c>
      <c r="P94" s="5">
        <v>0</v>
      </c>
      <c r="Q94" s="5">
        <v>-3.5</v>
      </c>
      <c r="R94" s="5">
        <v>0</v>
      </c>
      <c r="S94" s="5">
        <f>IF(BM94+Y94&gt;0,ROUND((L94*(100-M94)/100*(100-N94)/100*(100-O94)/100*(100-P94)/100*(100-Q94)/100-R94)*Y94/(BM94+Y94),2),ROUND((L94*(100-M94)/100*(100-N94)/100*(100-O94)/100*(100-P94)/100*(100-Q94)/100-R94),2))</f>
        <v>12.6</v>
      </c>
      <c r="T94" s="5">
        <v>24.99</v>
      </c>
      <c r="U94" s="5">
        <f>ROUND(T94*(100/(100+I94))-S94,2)</f>
        <v>7.88</v>
      </c>
      <c r="V94" s="5">
        <f>IF(T94&lt;&gt;0,ROUND(U94/(T94*(100/(100+I94)))*100,2),0)</f>
        <v>38.47</v>
      </c>
      <c r="W94" s="5">
        <f>ROUND(U94*(Y94+BM94),2)</f>
        <v>39.4</v>
      </c>
      <c r="X94" s="5">
        <f>ROUND(S94*(Y94+BM94),2)</f>
        <v>63</v>
      </c>
      <c r="Y94" s="4">
        <f>SUM(Z94:BH94)</f>
        <v>5</v>
      </c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>
        <v>5</v>
      </c>
      <c r="BA94" s="4"/>
      <c r="BB94" s="4"/>
      <c r="BC94" s="4"/>
      <c r="BD94" s="4"/>
      <c r="BE94" s="4"/>
      <c r="BF94" s="4"/>
      <c r="BG94" s="4"/>
      <c r="BH94" s="4"/>
      <c r="BI94" s="4">
        <f>SUM(BJ94:CR94)</f>
        <v>0</v>
      </c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</row>
    <row r="95" spans="1:96">
      <c r="A95" t="s">
        <v>1108</v>
      </c>
      <c r="B95" s="4" t="s">
        <v>1109</v>
      </c>
      <c r="C95" s="4" t="s">
        <v>1110</v>
      </c>
      <c r="D95" t="s">
        <v>1111</v>
      </c>
      <c r="E95" t="s">
        <v>746</v>
      </c>
      <c r="F95" t="s">
        <v>1112</v>
      </c>
      <c r="G95" s="4" t="s">
        <v>748</v>
      </c>
      <c r="H95" s="4" t="s">
        <v>842</v>
      </c>
      <c r="I95" s="4">
        <v>22</v>
      </c>
      <c r="J95" s="4">
        <v>16</v>
      </c>
      <c r="K95">
        <v>0</v>
      </c>
      <c r="L95" s="5">
        <v>13.23</v>
      </c>
      <c r="M95" s="5">
        <v>8</v>
      </c>
      <c r="N95" s="5">
        <v>0</v>
      </c>
      <c r="O95" s="5">
        <v>0</v>
      </c>
      <c r="P95" s="5">
        <v>0</v>
      </c>
      <c r="Q95" s="5">
        <v>-3.5</v>
      </c>
      <c r="R95" s="5">
        <v>0</v>
      </c>
      <c r="S95" s="5">
        <f>IF(BM95+Y95&gt;0,ROUND((L95*(100-M95)/100*(100-N95)/100*(100-O95)/100*(100-P95)/100*(100-Q95)/100-R95)*Y95/(BM95+Y95),2),ROUND((L95*(100-M95)/100*(100-N95)/100*(100-O95)/100*(100-P95)/100*(100-Q95)/100-R95),2))</f>
        <v>12.6</v>
      </c>
      <c r="T95" s="5">
        <v>24.99</v>
      </c>
      <c r="U95" s="5">
        <f>ROUND(T95*(100/(100+I95))-S95,2)</f>
        <v>7.88</v>
      </c>
      <c r="V95" s="5">
        <f>IF(T95&lt;&gt;0,ROUND(U95/(T95*(100/(100+I95)))*100,2),0)</f>
        <v>38.47</v>
      </c>
      <c r="W95" s="5">
        <f>ROUND(U95*(Y95+BM95),2)</f>
        <v>15.76</v>
      </c>
      <c r="X95" s="5">
        <f>ROUND(S95*(Y95+BM95),2)</f>
        <v>25.2</v>
      </c>
      <c r="Y95" s="4">
        <f>SUM(Z95:BH95)</f>
        <v>2</v>
      </c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>
        <v>2</v>
      </c>
      <c r="AZ95" s="4"/>
      <c r="BA95" s="4"/>
      <c r="BB95" s="4"/>
      <c r="BC95" s="4"/>
      <c r="BD95" s="4"/>
      <c r="BE95" s="4"/>
      <c r="BF95" s="4"/>
      <c r="BG95" s="4"/>
      <c r="BH95" s="4"/>
      <c r="BI95" s="4">
        <f>SUM(BJ95:CR95)</f>
        <v>0</v>
      </c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</row>
    <row r="96" spans="1:96">
      <c r="A96" t="s">
        <v>1113</v>
      </c>
      <c r="B96" s="4" t="s">
        <v>1114</v>
      </c>
      <c r="C96" s="4" t="s">
        <v>1115</v>
      </c>
      <c r="D96" t="s">
        <v>1116</v>
      </c>
      <c r="E96" t="s">
        <v>746</v>
      </c>
      <c r="F96" t="s">
        <v>1113</v>
      </c>
      <c r="G96" s="4" t="s">
        <v>748</v>
      </c>
      <c r="H96" s="4" t="s">
        <v>842</v>
      </c>
      <c r="I96" s="4">
        <v>22</v>
      </c>
      <c r="J96" s="4">
        <v>16</v>
      </c>
      <c r="K96">
        <v>0</v>
      </c>
      <c r="L96" s="5">
        <v>9.02</v>
      </c>
      <c r="M96" s="5">
        <v>8</v>
      </c>
      <c r="N96" s="5">
        <v>0</v>
      </c>
      <c r="O96" s="5">
        <v>0</v>
      </c>
      <c r="P96" s="5">
        <v>0</v>
      </c>
      <c r="Q96" s="5">
        <v>-3.5</v>
      </c>
      <c r="R96" s="5">
        <v>0</v>
      </c>
      <c r="S96" s="5">
        <f>IF(BM96+Y96&gt;0,ROUND((L96*(100-M96)/100*(100-N96)/100*(100-O96)/100*(100-P96)/100*(100-Q96)/100-R96)*Y96/(BM96+Y96),2),ROUND((L96*(100-M96)/100*(100-N96)/100*(100-O96)/100*(100-P96)/100*(100-Q96)/100-R96),2))</f>
        <v>8.59</v>
      </c>
      <c r="T96" s="5">
        <v>16.99</v>
      </c>
      <c r="U96" s="5">
        <f>ROUND(T96*(100/(100+I96))-S96,2)</f>
        <v>5.34</v>
      </c>
      <c r="V96" s="5">
        <f>IF(T96&lt;&gt;0,ROUND(U96/(T96*(100/(100+I96)))*100,2),0)</f>
        <v>38.34</v>
      </c>
      <c r="W96" s="5">
        <f>ROUND(U96*(Y96+BM96),2)</f>
        <v>80.1</v>
      </c>
      <c r="X96" s="5">
        <f>ROUND(S96*(Y96+BM96),2)</f>
        <v>128.85</v>
      </c>
      <c r="Y96" s="4">
        <f>SUM(Z96:BH96)</f>
        <v>15</v>
      </c>
      <c r="Z96" s="4">
        <v>2</v>
      </c>
      <c r="AA96" s="4"/>
      <c r="AB96" s="4"/>
      <c r="AC96" s="4"/>
      <c r="AD96" s="4"/>
      <c r="AE96" s="4"/>
      <c r="AF96" s="4"/>
      <c r="AG96" s="4"/>
      <c r="AH96" s="4"/>
      <c r="AI96" s="4"/>
      <c r="AJ96" s="4">
        <v>5</v>
      </c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>
        <v>4</v>
      </c>
      <c r="AX96" s="4"/>
      <c r="AY96" s="4">
        <v>4</v>
      </c>
      <c r="AZ96" s="4"/>
      <c r="BA96" s="4"/>
      <c r="BB96" s="4"/>
      <c r="BC96" s="4"/>
      <c r="BD96" s="4"/>
      <c r="BE96" s="4"/>
      <c r="BF96" s="4"/>
      <c r="BG96" s="4"/>
      <c r="BH96" s="4"/>
      <c r="BI96" s="4">
        <f>SUM(BJ96:CR96)</f>
        <v>0</v>
      </c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</row>
    <row r="97" spans="1:96">
      <c r="A97" t="s">
        <v>1117</v>
      </c>
      <c r="B97" s="4" t="s">
        <v>1118</v>
      </c>
      <c r="C97" s="4" t="s">
        <v>1119</v>
      </c>
      <c r="D97" t="s">
        <v>1120</v>
      </c>
      <c r="E97" t="s">
        <v>746</v>
      </c>
      <c r="F97" t="s">
        <v>1121</v>
      </c>
      <c r="G97" s="4" t="s">
        <v>748</v>
      </c>
      <c r="H97" s="4" t="s">
        <v>767</v>
      </c>
      <c r="I97" s="4">
        <v>22</v>
      </c>
      <c r="J97" s="4">
        <v>16</v>
      </c>
      <c r="K97">
        <v>0</v>
      </c>
      <c r="L97" s="5">
        <v>8.41</v>
      </c>
      <c r="M97" s="5">
        <v>8</v>
      </c>
      <c r="N97" s="5">
        <v>0</v>
      </c>
      <c r="O97" s="5">
        <v>0</v>
      </c>
      <c r="P97" s="5">
        <v>0</v>
      </c>
      <c r="Q97" s="5">
        <v>-3.5</v>
      </c>
      <c r="R97" s="5">
        <v>0</v>
      </c>
      <c r="S97" s="5">
        <f>IF(BM97+Y97&gt;0,ROUND((L97*(100-M97)/100*(100-N97)/100*(100-O97)/100*(100-P97)/100*(100-Q97)/100-R97)*Y97/(BM97+Y97),2),ROUND((L97*(100-M97)/100*(100-N97)/100*(100-O97)/100*(100-P97)/100*(100-Q97)/100-R97),2))</f>
        <v>8.01</v>
      </c>
      <c r="T97" s="5">
        <v>14.99</v>
      </c>
      <c r="U97" s="5">
        <f>ROUND(T97*(100/(100+I97))-S97,2)</f>
        <v>4.28</v>
      </c>
      <c r="V97" s="5">
        <f>IF(T97&lt;&gt;0,ROUND(U97/(T97*(100/(100+I97)))*100,2),0)</f>
        <v>34.83</v>
      </c>
      <c r="W97" s="5">
        <f>ROUND(U97*(Y97+BM97),2)</f>
        <v>8.56</v>
      </c>
      <c r="X97" s="5">
        <f>ROUND(S97*(Y97+BM97),2)</f>
        <v>16.02</v>
      </c>
      <c r="Y97" s="4">
        <f>SUM(Z97:BH97)</f>
        <v>2</v>
      </c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>
        <v>2</v>
      </c>
      <c r="BA97" s="4"/>
      <c r="BB97" s="4"/>
      <c r="BC97" s="4"/>
      <c r="BD97" s="4"/>
      <c r="BE97" s="4"/>
      <c r="BF97" s="4"/>
      <c r="BG97" s="4"/>
      <c r="BH97" s="4"/>
      <c r="BI97" s="4">
        <f>SUM(BJ97:CR97)</f>
        <v>0</v>
      </c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</row>
    <row r="98" spans="1:96">
      <c r="A98" t="s">
        <v>1122</v>
      </c>
      <c r="B98" s="4" t="s">
        <v>1123</v>
      </c>
      <c r="C98" s="4" t="s">
        <v>1124</v>
      </c>
      <c r="D98" t="s">
        <v>1125</v>
      </c>
      <c r="E98" t="s">
        <v>746</v>
      </c>
      <c r="F98" t="s">
        <v>1122</v>
      </c>
      <c r="G98" s="4" t="s">
        <v>748</v>
      </c>
      <c r="H98" s="4" t="s">
        <v>749</v>
      </c>
      <c r="I98" s="4">
        <v>22</v>
      </c>
      <c r="J98" s="4">
        <v>16</v>
      </c>
      <c r="K98">
        <v>0</v>
      </c>
      <c r="L98" s="5">
        <v>20.38</v>
      </c>
      <c r="M98" s="5">
        <v>8</v>
      </c>
      <c r="N98" s="5">
        <v>0</v>
      </c>
      <c r="O98" s="5">
        <v>0</v>
      </c>
      <c r="P98" s="5">
        <v>0</v>
      </c>
      <c r="Q98" s="5">
        <v>-3.5</v>
      </c>
      <c r="R98" s="5">
        <v>0</v>
      </c>
      <c r="S98" s="5">
        <f>IF(BM98+Y98&gt;0,ROUND((L98*(100-M98)/100*(100-N98)/100*(100-O98)/100*(100-P98)/100*(100-Q98)/100-R98)*Y98/(BM98+Y98),2),ROUND((L98*(100-M98)/100*(100-N98)/100*(100-O98)/100*(100-P98)/100*(100-Q98)/100-R98),2))</f>
        <v>19.41</v>
      </c>
      <c r="T98" s="5">
        <v>29.99</v>
      </c>
      <c r="U98" s="5">
        <f>ROUND(T98*(100/(100+I98))-S98,2)</f>
        <v>5.17</v>
      </c>
      <c r="V98" s="5">
        <f>IF(T98&lt;&gt;0,ROUND(U98/(T98*(100/(100+I98)))*100,2),0)</f>
        <v>21.03</v>
      </c>
      <c r="W98" s="5">
        <f>ROUND(U98*(Y98+BM98),2)</f>
        <v>25.85</v>
      </c>
      <c r="X98" s="5">
        <f>ROUND(S98*(Y98+BM98),2)</f>
        <v>97.05</v>
      </c>
      <c r="Y98" s="4">
        <f>SUM(Z98:BH98)</f>
        <v>5</v>
      </c>
      <c r="Z98" s="4">
        <v>1</v>
      </c>
      <c r="AA98" s="4"/>
      <c r="AB98" s="4"/>
      <c r="AC98" s="4"/>
      <c r="AD98" s="4"/>
      <c r="AE98" s="4"/>
      <c r="AF98" s="4">
        <v>1</v>
      </c>
      <c r="AG98" s="4"/>
      <c r="AH98" s="4"/>
      <c r="AI98" s="4"/>
      <c r="AJ98" s="4"/>
      <c r="AK98" s="4"/>
      <c r="AL98" s="4"/>
      <c r="AM98" s="4">
        <v>3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>
        <f>SUM(BJ98:CR98)</f>
        <v>0</v>
      </c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</row>
    <row r="99" spans="1:96">
      <c r="A99" t="s">
        <v>1126</v>
      </c>
      <c r="B99" s="4" t="s">
        <v>1127</v>
      </c>
      <c r="C99" s="4" t="s">
        <v>1128</v>
      </c>
      <c r="D99" t="s">
        <v>1129</v>
      </c>
      <c r="E99" t="s">
        <v>746</v>
      </c>
      <c r="F99" t="s">
        <v>1126</v>
      </c>
      <c r="G99" s="4" t="s">
        <v>748</v>
      </c>
      <c r="H99" s="4" t="s">
        <v>749</v>
      </c>
      <c r="I99" s="4">
        <v>22</v>
      </c>
      <c r="J99" s="4">
        <v>16</v>
      </c>
      <c r="K99">
        <v>0</v>
      </c>
      <c r="L99" s="5">
        <v>23.78</v>
      </c>
      <c r="M99" s="5">
        <v>8</v>
      </c>
      <c r="N99" s="5">
        <v>0</v>
      </c>
      <c r="O99" s="5">
        <v>0</v>
      </c>
      <c r="P99" s="5">
        <v>0</v>
      </c>
      <c r="Q99" s="5">
        <v>-3.5</v>
      </c>
      <c r="R99" s="5">
        <v>0</v>
      </c>
      <c r="S99" s="5">
        <f>IF(BM99+Y99&gt;0,ROUND((L99*(100-M99)/100*(100-N99)/100*(100-O99)/100*(100-P99)/100*(100-Q99)/100-R99)*Y99/(BM99+Y99),2),ROUND((L99*(100-M99)/100*(100-N99)/100*(100-O99)/100*(100-P99)/100*(100-Q99)/100-R99),2))</f>
        <v>22.64</v>
      </c>
      <c r="T99" s="5">
        <v>34.99</v>
      </c>
      <c r="U99" s="5">
        <f>ROUND(T99*(100/(100+I99))-S99,2)</f>
        <v>6.04</v>
      </c>
      <c r="V99" s="5">
        <f>IF(T99&lt;&gt;0,ROUND(U99/(T99*(100/(100+I99)))*100,2),0)</f>
        <v>21.06</v>
      </c>
      <c r="W99" s="5">
        <f>ROUND(U99*(Y99+BM99),2)</f>
        <v>6.04</v>
      </c>
      <c r="X99" s="5">
        <f>ROUND(S99*(Y99+BM99),2)</f>
        <v>22.64</v>
      </c>
      <c r="Y99" s="4">
        <f>SUM(Z99:BH99)</f>
        <v>1</v>
      </c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>
        <v>1</v>
      </c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>
        <f>SUM(BJ99:CR99)</f>
        <v>0</v>
      </c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</row>
    <row r="100" spans="1:96">
      <c r="A100" t="s">
        <v>1130</v>
      </c>
      <c r="B100" s="4" t="s">
        <v>1131</v>
      </c>
      <c r="C100" s="4" t="s">
        <v>1132</v>
      </c>
      <c r="D100" t="s">
        <v>1133</v>
      </c>
      <c r="E100" t="s">
        <v>746</v>
      </c>
      <c r="F100" t="s">
        <v>1130</v>
      </c>
      <c r="G100" s="4" t="s">
        <v>748</v>
      </c>
      <c r="H100" s="4" t="s">
        <v>749</v>
      </c>
      <c r="I100" s="4">
        <v>22</v>
      </c>
      <c r="J100" s="4">
        <v>16</v>
      </c>
      <c r="K100">
        <v>0</v>
      </c>
      <c r="L100" s="5">
        <v>20.38</v>
      </c>
      <c r="M100" s="5">
        <v>8</v>
      </c>
      <c r="N100" s="5">
        <v>0</v>
      </c>
      <c r="O100" s="5">
        <v>0</v>
      </c>
      <c r="P100" s="5">
        <v>0</v>
      </c>
      <c r="Q100" s="5">
        <v>-3.5</v>
      </c>
      <c r="R100" s="5">
        <v>0</v>
      </c>
      <c r="S100" s="5">
        <f>IF(BM100+Y100&gt;0,ROUND((L100*(100-M100)/100*(100-N100)/100*(100-O100)/100*(100-P100)/100*(100-Q100)/100-R100)*Y100/(BM100+Y100),2),ROUND((L100*(100-M100)/100*(100-N100)/100*(100-O100)/100*(100-P100)/100*(100-Q100)/100-R100),2))</f>
        <v>19.41</v>
      </c>
      <c r="T100" s="5">
        <v>29.99</v>
      </c>
      <c r="U100" s="5">
        <f>ROUND(T100*(100/(100+I100))-S100,2)</f>
        <v>5.17</v>
      </c>
      <c r="V100" s="5">
        <f>IF(T100&lt;&gt;0,ROUND(U100/(T100*(100/(100+I100)))*100,2),0)</f>
        <v>21.03</v>
      </c>
      <c r="W100" s="5">
        <f>ROUND(U100*(Y100+BM100),2)</f>
        <v>20.68</v>
      </c>
      <c r="X100" s="5">
        <f>ROUND(S100*(Y100+BM100),2)</f>
        <v>77.64</v>
      </c>
      <c r="Y100" s="4">
        <f>SUM(Z100:BH100)</f>
        <v>4</v>
      </c>
      <c r="Z100" s="4">
        <v>1</v>
      </c>
      <c r="AA100" s="4"/>
      <c r="AB100" s="4"/>
      <c r="AC100" s="4"/>
      <c r="AD100" s="4"/>
      <c r="AE100" s="4"/>
      <c r="AF100" s="4"/>
      <c r="AG100" s="4"/>
      <c r="AH100" s="4"/>
      <c r="AI100" s="4"/>
      <c r="AJ100" s="4">
        <v>3</v>
      </c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>
        <f>SUM(BJ100:CR100)</f>
        <v>0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</row>
    <row r="101" spans="1:96">
      <c r="A101" t="s">
        <v>1134</v>
      </c>
      <c r="B101" s="4" t="s">
        <v>1135</v>
      </c>
      <c r="C101" s="4" t="s">
        <v>1136</v>
      </c>
      <c r="D101" t="s">
        <v>1137</v>
      </c>
      <c r="E101" t="s">
        <v>746</v>
      </c>
      <c r="F101" t="s">
        <v>1134</v>
      </c>
      <c r="G101" s="4" t="s">
        <v>748</v>
      </c>
      <c r="H101" s="4" t="s">
        <v>749</v>
      </c>
      <c r="I101" s="4">
        <v>22</v>
      </c>
      <c r="J101" s="4">
        <v>16</v>
      </c>
      <c r="K101">
        <v>0</v>
      </c>
      <c r="L101" s="5">
        <v>23.78</v>
      </c>
      <c r="M101" s="5">
        <v>8</v>
      </c>
      <c r="N101" s="5">
        <v>0</v>
      </c>
      <c r="O101" s="5">
        <v>0</v>
      </c>
      <c r="P101" s="5">
        <v>0</v>
      </c>
      <c r="Q101" s="5">
        <v>-3.5</v>
      </c>
      <c r="R101" s="5">
        <v>0</v>
      </c>
      <c r="S101" s="5">
        <f>IF(BM101+Y101&gt;0,ROUND((L101*(100-M101)/100*(100-N101)/100*(100-O101)/100*(100-P101)/100*(100-Q101)/100-R101)*Y101/(BM101+Y101),2),ROUND((L101*(100-M101)/100*(100-N101)/100*(100-O101)/100*(100-P101)/100*(100-Q101)/100-R101),2))</f>
        <v>22.64</v>
      </c>
      <c r="T101" s="5">
        <v>34.99</v>
      </c>
      <c r="U101" s="5">
        <f>ROUND(T101*(100/(100+I101))-S101,2)</f>
        <v>6.04</v>
      </c>
      <c r="V101" s="5">
        <f>IF(T101&lt;&gt;0,ROUND(U101/(T101*(100/(100+I101)))*100,2),0)</f>
        <v>21.06</v>
      </c>
      <c r="W101" s="5">
        <f>ROUND(U101*(Y101+BM101),2)</f>
        <v>6.04</v>
      </c>
      <c r="X101" s="5">
        <f>ROUND(S101*(Y101+BM101),2)</f>
        <v>22.64</v>
      </c>
      <c r="Y101" s="4">
        <f>SUM(Z101:BH101)</f>
        <v>1</v>
      </c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>
        <v>1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>
        <f>SUM(BJ101:CR101)</f>
        <v>0</v>
      </c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</row>
    <row r="102" spans="1:96">
      <c r="A102" t="s">
        <v>1138</v>
      </c>
      <c r="B102" s="4" t="s">
        <v>1139</v>
      </c>
      <c r="C102" s="4" t="s">
        <v>1140</v>
      </c>
      <c r="D102" t="s">
        <v>1141</v>
      </c>
      <c r="E102" t="s">
        <v>746</v>
      </c>
      <c r="F102" t="s">
        <v>1138</v>
      </c>
      <c r="G102" s="4" t="s">
        <v>748</v>
      </c>
      <c r="H102" s="4" t="s">
        <v>255</v>
      </c>
      <c r="I102" s="4">
        <v>22</v>
      </c>
      <c r="J102" s="4">
        <v>16</v>
      </c>
      <c r="K102">
        <v>0</v>
      </c>
      <c r="L102" s="5">
        <v>7.6</v>
      </c>
      <c r="M102" s="5">
        <v>8</v>
      </c>
      <c r="N102" s="5">
        <v>0</v>
      </c>
      <c r="O102" s="5">
        <v>0</v>
      </c>
      <c r="P102" s="5">
        <v>0</v>
      </c>
      <c r="Q102" s="5">
        <v>-3.5</v>
      </c>
      <c r="R102" s="5">
        <v>0</v>
      </c>
      <c r="S102" s="5">
        <f>IF(BM102+Y102&gt;0,ROUND((L102*(100-M102)/100*(100-N102)/100*(100-O102)/100*(100-P102)/100*(100-Q102)/100-R102)*Y102/(BM102+Y102),2),ROUND((L102*(100-M102)/100*(100-N102)/100*(100-O102)/100*(100-P102)/100*(100-Q102)/100-R102),2))</f>
        <v>7.24</v>
      </c>
      <c r="T102" s="5">
        <v>12.99</v>
      </c>
      <c r="U102" s="5">
        <f>ROUND(T102*(100/(100+I102))-S102,2)</f>
        <v>3.41</v>
      </c>
      <c r="V102" s="5">
        <f>IF(T102&lt;&gt;0,ROUND(U102/(T102*(100/(100+I102)))*100,2),0)</f>
        <v>32.03</v>
      </c>
      <c r="W102" s="5">
        <f>ROUND(U102*(Y102+BM102),2)</f>
        <v>34.1</v>
      </c>
      <c r="X102" s="5">
        <f>ROUND(S102*(Y102+BM102),2)</f>
        <v>72.4</v>
      </c>
      <c r="Y102" s="4">
        <f>SUM(Z102:BH102)</f>
        <v>10</v>
      </c>
      <c r="Z102" s="4">
        <v>2</v>
      </c>
      <c r="AA102" s="4"/>
      <c r="AB102" s="4"/>
      <c r="AC102" s="4"/>
      <c r="AD102" s="4"/>
      <c r="AE102" s="4"/>
      <c r="AF102" s="4">
        <v>4</v>
      </c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>
        <v>4</v>
      </c>
      <c r="AZ102" s="4"/>
      <c r="BA102" s="4"/>
      <c r="BB102" s="4"/>
      <c r="BC102" s="4"/>
      <c r="BD102" s="4"/>
      <c r="BE102" s="4"/>
      <c r="BF102" s="4"/>
      <c r="BG102" s="4"/>
      <c r="BH102" s="4"/>
      <c r="BI102" s="4">
        <f>SUM(BJ102:CR102)</f>
        <v>0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</row>
    <row r="103" spans="1:96">
      <c r="A103" t="s">
        <v>1142</v>
      </c>
      <c r="B103" s="4" t="s">
        <v>1143</v>
      </c>
      <c r="C103" s="4" t="s">
        <v>1144</v>
      </c>
      <c r="D103" t="s">
        <v>1145</v>
      </c>
      <c r="E103" t="s">
        <v>746</v>
      </c>
      <c r="F103" t="s">
        <v>1142</v>
      </c>
      <c r="G103" s="4" t="s">
        <v>748</v>
      </c>
      <c r="H103" s="4" t="s">
        <v>255</v>
      </c>
      <c r="I103" s="4">
        <v>22</v>
      </c>
      <c r="J103" s="4">
        <v>16</v>
      </c>
      <c r="K103">
        <v>0</v>
      </c>
      <c r="L103" s="5">
        <v>7.6</v>
      </c>
      <c r="M103" s="5">
        <v>8</v>
      </c>
      <c r="N103" s="5">
        <v>0</v>
      </c>
      <c r="O103" s="5">
        <v>0</v>
      </c>
      <c r="P103" s="5">
        <v>0</v>
      </c>
      <c r="Q103" s="5">
        <v>-3.5</v>
      </c>
      <c r="R103" s="5">
        <v>0</v>
      </c>
      <c r="S103" s="5">
        <f>IF(BM103+Y103&gt;0,ROUND((L103*(100-M103)/100*(100-N103)/100*(100-O103)/100*(100-P103)/100*(100-Q103)/100-R103)*Y103/(BM103+Y103),2),ROUND((L103*(100-M103)/100*(100-N103)/100*(100-O103)/100*(100-P103)/100*(100-Q103)/100-R103),2))</f>
        <v>7.24</v>
      </c>
      <c r="T103" s="5">
        <v>12.99</v>
      </c>
      <c r="U103" s="5">
        <f>ROUND(T103*(100/(100+I103))-S103,2)</f>
        <v>3.41</v>
      </c>
      <c r="V103" s="5">
        <f>IF(T103&lt;&gt;0,ROUND(U103/(T103*(100/(100+I103)))*100,2),0)</f>
        <v>32.03</v>
      </c>
      <c r="W103" s="5">
        <f>ROUND(U103*(Y103+BM103),2)</f>
        <v>17.05</v>
      </c>
      <c r="X103" s="5">
        <f>ROUND(S103*(Y103+BM103),2)</f>
        <v>36.2</v>
      </c>
      <c r="Y103" s="4">
        <f>SUM(Z103:BH103)</f>
        <v>5</v>
      </c>
      <c r="Z103" s="4">
        <v>2</v>
      </c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>
        <v>3</v>
      </c>
      <c r="BA103" s="4"/>
      <c r="BB103" s="4"/>
      <c r="BC103" s="4"/>
      <c r="BD103" s="4"/>
      <c r="BE103" s="4"/>
      <c r="BF103" s="4"/>
      <c r="BG103" s="4"/>
      <c r="BH103" s="4"/>
      <c r="BI103" s="4">
        <f>SUM(BJ103:CR103)</f>
        <v>0</v>
      </c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</row>
    <row r="104" spans="1:96">
      <c r="A104" t="s">
        <v>1146</v>
      </c>
      <c r="B104" s="4" t="s">
        <v>1147</v>
      </c>
      <c r="C104" s="4" t="s">
        <v>1148</v>
      </c>
      <c r="D104" t="s">
        <v>1149</v>
      </c>
      <c r="E104" t="s">
        <v>746</v>
      </c>
      <c r="F104" t="s">
        <v>1146</v>
      </c>
      <c r="G104" s="4" t="s">
        <v>748</v>
      </c>
      <c r="H104" s="4" t="s">
        <v>255</v>
      </c>
      <c r="I104" s="4">
        <v>22</v>
      </c>
      <c r="J104" s="4">
        <v>16</v>
      </c>
      <c r="K104">
        <v>0</v>
      </c>
      <c r="L104" s="5">
        <v>8.78</v>
      </c>
      <c r="M104" s="5">
        <v>8</v>
      </c>
      <c r="N104" s="5">
        <v>0</v>
      </c>
      <c r="O104" s="5">
        <v>0</v>
      </c>
      <c r="P104" s="5">
        <v>0</v>
      </c>
      <c r="Q104" s="5">
        <v>-3.5</v>
      </c>
      <c r="R104" s="5">
        <v>0</v>
      </c>
      <c r="S104" s="5">
        <f>IF(BM104+Y104&gt;0,ROUND((L104*(100-M104)/100*(100-N104)/100*(100-O104)/100*(100-P104)/100*(100-Q104)/100-R104)*Y104/(BM104+Y104),2),ROUND((L104*(100-M104)/100*(100-N104)/100*(100-O104)/100*(100-P104)/100*(100-Q104)/100-R104),2))</f>
        <v>8.36</v>
      </c>
      <c r="T104" s="5">
        <v>14.99</v>
      </c>
      <c r="U104" s="5">
        <f>ROUND(T104*(100/(100+I104))-S104,2)</f>
        <v>3.93</v>
      </c>
      <c r="V104" s="5">
        <f>IF(T104&lt;&gt;0,ROUND(U104/(T104*(100/(100+I104)))*100,2),0)</f>
        <v>31.99</v>
      </c>
      <c r="W104" s="5">
        <f>ROUND(U104*(Y104+BM104),2)</f>
        <v>15.72</v>
      </c>
      <c r="X104" s="5">
        <f>ROUND(S104*(Y104+BM104),2)</f>
        <v>33.44</v>
      </c>
      <c r="Y104" s="4">
        <f>SUM(Z104:BH104)</f>
        <v>4</v>
      </c>
      <c r="Z104" s="4"/>
      <c r="AA104" s="4"/>
      <c r="AB104" s="4"/>
      <c r="AC104" s="4"/>
      <c r="AD104" s="4"/>
      <c r="AE104" s="4"/>
      <c r="AF104" s="4">
        <v>4</v>
      </c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>
        <f>SUM(BJ104:CR104)</f>
        <v>0</v>
      </c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</row>
    <row r="105" spans="1:96">
      <c r="A105" t="s">
        <v>1150</v>
      </c>
      <c r="B105" s="4" t="s">
        <v>1151</v>
      </c>
      <c r="C105" s="4" t="s">
        <v>1152</v>
      </c>
      <c r="D105" t="s">
        <v>1153</v>
      </c>
      <c r="E105" t="s">
        <v>746</v>
      </c>
      <c r="F105" t="s">
        <v>1150</v>
      </c>
      <c r="G105" s="4" t="s">
        <v>748</v>
      </c>
      <c r="H105" s="4" t="s">
        <v>255</v>
      </c>
      <c r="I105" s="4">
        <v>22</v>
      </c>
      <c r="J105" s="4">
        <v>16</v>
      </c>
      <c r="K105">
        <v>0</v>
      </c>
      <c r="L105" s="5">
        <v>8.78</v>
      </c>
      <c r="M105" s="5">
        <v>8</v>
      </c>
      <c r="N105" s="5">
        <v>0</v>
      </c>
      <c r="O105" s="5">
        <v>0</v>
      </c>
      <c r="P105" s="5">
        <v>0</v>
      </c>
      <c r="Q105" s="5">
        <v>-3.5</v>
      </c>
      <c r="R105" s="5">
        <v>0</v>
      </c>
      <c r="S105" s="5">
        <f>IF(BM105+Y105&gt;0,ROUND((L105*(100-M105)/100*(100-N105)/100*(100-O105)/100*(100-P105)/100*(100-Q105)/100-R105)*Y105/(BM105+Y105),2),ROUND((L105*(100-M105)/100*(100-N105)/100*(100-O105)/100*(100-P105)/100*(100-Q105)/100-R105),2))</f>
        <v>8.36</v>
      </c>
      <c r="T105" s="5">
        <v>14.99</v>
      </c>
      <c r="U105" s="5">
        <f>ROUND(T105*(100/(100+I105))-S105,2)</f>
        <v>3.93</v>
      </c>
      <c r="V105" s="5">
        <f>IF(T105&lt;&gt;0,ROUND(U105/(T105*(100/(100+I105)))*100,2),0)</f>
        <v>31.99</v>
      </c>
      <c r="W105" s="5">
        <f>ROUND(U105*(Y105+BM105),2)</f>
        <v>11.79</v>
      </c>
      <c r="X105" s="5">
        <f>ROUND(S105*(Y105+BM105),2)</f>
        <v>25.08</v>
      </c>
      <c r="Y105" s="4">
        <f>SUM(Z105:BH105)</f>
        <v>3</v>
      </c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>
        <v>3</v>
      </c>
      <c r="BA105" s="4"/>
      <c r="BB105" s="4"/>
      <c r="BC105" s="4"/>
      <c r="BD105" s="4"/>
      <c r="BE105" s="4"/>
      <c r="BF105" s="4"/>
      <c r="BG105" s="4"/>
      <c r="BH105" s="4"/>
      <c r="BI105" s="4">
        <f>SUM(BJ105:CR105)</f>
        <v>0</v>
      </c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</row>
    <row r="106" spans="1:96">
      <c r="A106" t="s">
        <v>1154</v>
      </c>
      <c r="B106" s="4" t="s">
        <v>1155</v>
      </c>
      <c r="C106" s="4" t="s">
        <v>1156</v>
      </c>
      <c r="D106" t="s">
        <v>1157</v>
      </c>
      <c r="E106" t="s">
        <v>746</v>
      </c>
      <c r="F106" t="s">
        <v>1154</v>
      </c>
      <c r="G106" s="4" t="s">
        <v>748</v>
      </c>
      <c r="H106" s="4" t="s">
        <v>255</v>
      </c>
      <c r="I106" s="4">
        <v>22</v>
      </c>
      <c r="J106" s="4">
        <v>16</v>
      </c>
      <c r="K106">
        <v>0</v>
      </c>
      <c r="L106" s="5">
        <v>8.78</v>
      </c>
      <c r="M106" s="5">
        <v>8</v>
      </c>
      <c r="N106" s="5">
        <v>0</v>
      </c>
      <c r="O106" s="5">
        <v>0</v>
      </c>
      <c r="P106" s="5">
        <v>0</v>
      </c>
      <c r="Q106" s="5">
        <v>-3.5</v>
      </c>
      <c r="R106" s="5">
        <v>0</v>
      </c>
      <c r="S106" s="5">
        <f>IF(BM106+Y106&gt;0,ROUND((L106*(100-M106)/100*(100-N106)/100*(100-O106)/100*(100-P106)/100*(100-Q106)/100-R106)*Y106/(BM106+Y106),2),ROUND((L106*(100-M106)/100*(100-N106)/100*(100-O106)/100*(100-P106)/100*(100-Q106)/100-R106),2))</f>
        <v>8.36</v>
      </c>
      <c r="T106" s="5">
        <v>14.99</v>
      </c>
      <c r="U106" s="5">
        <f>ROUND(T106*(100/(100+I106))-S106,2)</f>
        <v>3.93</v>
      </c>
      <c r="V106" s="5">
        <f>IF(T106&lt;&gt;0,ROUND(U106/(T106*(100/(100+I106)))*100,2),0)</f>
        <v>31.99</v>
      </c>
      <c r="W106" s="5">
        <f>ROUND(U106*(Y106+BM106),2)</f>
        <v>15.72</v>
      </c>
      <c r="X106" s="5">
        <f>ROUND(S106*(Y106+BM106),2)</f>
        <v>33.44</v>
      </c>
      <c r="Y106" s="4">
        <f>SUM(Z106:BH106)</f>
        <v>4</v>
      </c>
      <c r="Z106" s="4">
        <v>2</v>
      </c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>
        <v>2</v>
      </c>
      <c r="BA106" s="4"/>
      <c r="BB106" s="4"/>
      <c r="BC106" s="4"/>
      <c r="BD106" s="4"/>
      <c r="BE106" s="4"/>
      <c r="BF106" s="4"/>
      <c r="BG106" s="4"/>
      <c r="BH106" s="4"/>
      <c r="BI106" s="4">
        <f>SUM(BJ106:CR106)</f>
        <v>0</v>
      </c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</row>
    <row r="107" spans="1:96">
      <c r="A107" t="s">
        <v>1158</v>
      </c>
      <c r="B107" s="4" t="s">
        <v>1159</v>
      </c>
      <c r="C107" s="4" t="s">
        <v>1160</v>
      </c>
      <c r="D107" t="s">
        <v>1161</v>
      </c>
      <c r="E107" t="s">
        <v>746</v>
      </c>
      <c r="F107" t="s">
        <v>1162</v>
      </c>
      <c r="G107" s="4" t="s">
        <v>1163</v>
      </c>
      <c r="H107" s="4" t="s">
        <v>90</v>
      </c>
      <c r="I107" s="4">
        <v>22</v>
      </c>
      <c r="J107" s="4">
        <v>16</v>
      </c>
      <c r="K107">
        <v>0</v>
      </c>
      <c r="L107" s="5">
        <v>40.79</v>
      </c>
      <c r="M107" s="5">
        <v>8</v>
      </c>
      <c r="N107" s="5">
        <v>0</v>
      </c>
      <c r="O107" s="5">
        <v>0</v>
      </c>
      <c r="P107" s="5">
        <v>0</v>
      </c>
      <c r="Q107" s="5">
        <v>-3.5</v>
      </c>
      <c r="R107" s="5">
        <v>0</v>
      </c>
      <c r="S107" s="5">
        <f>IF(BM107+Y107&gt;0,ROUND((L107*(100-M107)/100*(100-N107)/100*(100-O107)/100*(100-P107)/100*(100-Q107)/100-R107)*Y107/(BM107+Y107),2),ROUND((L107*(100-M107)/100*(100-N107)/100*(100-O107)/100*(100-P107)/100*(100-Q107)/100-R107),2))</f>
        <v>38.84</v>
      </c>
      <c r="T107" s="5">
        <v>59.99</v>
      </c>
      <c r="U107" s="5">
        <f>ROUND(T107*(100/(100+I107))-S107,2)</f>
        <v>10.33</v>
      </c>
      <c r="V107" s="5">
        <f>IF(T107&lt;&gt;0,ROUND(U107/(T107*(100/(100+I107)))*100,2),0)</f>
        <v>21.01</v>
      </c>
      <c r="W107" s="5">
        <f>ROUND(U107*(Y107+BM107),2)</f>
        <v>30.99</v>
      </c>
      <c r="X107" s="5">
        <f>ROUND(S107*(Y107+BM107),2)</f>
        <v>116.52</v>
      </c>
      <c r="Y107" s="4">
        <f>SUM(Z107:BH107)</f>
        <v>3</v>
      </c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>
        <v>3</v>
      </c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>
        <f>SUM(BJ107:CR107)</f>
        <v>0</v>
      </c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</row>
    <row r="108" spans="1:96">
      <c r="A108" t="s">
        <v>1164</v>
      </c>
      <c r="B108" s="4" t="s">
        <v>1165</v>
      </c>
      <c r="C108" s="4" t="s">
        <v>1166</v>
      </c>
      <c r="D108" t="s">
        <v>1167</v>
      </c>
      <c r="E108" t="s">
        <v>746</v>
      </c>
      <c r="F108" t="s">
        <v>1164</v>
      </c>
      <c r="G108" s="4" t="s">
        <v>748</v>
      </c>
      <c r="H108" s="4" t="s">
        <v>119</v>
      </c>
      <c r="I108" s="4">
        <v>22</v>
      </c>
      <c r="J108" s="4">
        <v>16</v>
      </c>
      <c r="K108">
        <v>0</v>
      </c>
      <c r="L108" s="5">
        <v>18.51</v>
      </c>
      <c r="M108" s="5">
        <v>8</v>
      </c>
      <c r="N108" s="5">
        <v>0</v>
      </c>
      <c r="O108" s="5">
        <v>0</v>
      </c>
      <c r="P108" s="5">
        <v>0</v>
      </c>
      <c r="Q108" s="5">
        <v>-3.5</v>
      </c>
      <c r="R108" s="5">
        <v>0</v>
      </c>
      <c r="S108" s="5">
        <f>IF(BM108+Y108&gt;0,ROUND((L108*(100-M108)/100*(100-N108)/100*(100-O108)/100*(100-P108)/100*(100-Q108)/100-R108)*Y108/(BM108+Y108),2),ROUND((L108*(100-M108)/100*(100-N108)/100*(100-O108)/100*(100-P108)/100*(100-Q108)/100-R108),2))</f>
        <v>17.63</v>
      </c>
      <c r="T108" s="5">
        <v>29.99</v>
      </c>
      <c r="U108" s="5">
        <f>ROUND(T108*(100/(100+I108))-S108,2)</f>
        <v>6.95</v>
      </c>
      <c r="V108" s="5">
        <f>IF(T108&lt;&gt;0,ROUND(U108/(T108*(100/(100+I108)))*100,2),0)</f>
        <v>28.27</v>
      </c>
      <c r="W108" s="5">
        <f>ROUND(U108*(Y108+BM108),2)</f>
        <v>13.9</v>
      </c>
      <c r="X108" s="5">
        <f>ROUND(S108*(Y108+BM108),2)</f>
        <v>35.26</v>
      </c>
      <c r="Y108" s="4">
        <f>SUM(Z108:BH108)</f>
        <v>2</v>
      </c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>
        <v>2</v>
      </c>
      <c r="AZ108" s="4"/>
      <c r="BA108" s="4"/>
      <c r="BB108" s="4"/>
      <c r="BC108" s="4"/>
      <c r="BD108" s="4"/>
      <c r="BE108" s="4"/>
      <c r="BF108" s="4"/>
      <c r="BG108" s="4"/>
      <c r="BH108" s="4"/>
      <c r="BI108" s="4">
        <f>SUM(BJ108:CR108)</f>
        <v>0</v>
      </c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</row>
    <row r="109" spans="1:96">
      <c r="A109" t="s">
        <v>1168</v>
      </c>
      <c r="B109" s="4" t="s">
        <v>1169</v>
      </c>
      <c r="C109" s="4" t="s">
        <v>1170</v>
      </c>
      <c r="D109" t="s">
        <v>1171</v>
      </c>
      <c r="E109" t="s">
        <v>746</v>
      </c>
      <c r="F109" t="s">
        <v>1172</v>
      </c>
      <c r="G109" s="4" t="s">
        <v>748</v>
      </c>
      <c r="H109" s="4" t="s">
        <v>119</v>
      </c>
      <c r="I109" s="4">
        <v>22</v>
      </c>
      <c r="J109" s="4">
        <v>16</v>
      </c>
      <c r="K109">
        <v>0</v>
      </c>
      <c r="L109" s="5">
        <v>30.87</v>
      </c>
      <c r="M109" s="5">
        <v>8</v>
      </c>
      <c r="N109" s="5">
        <v>0</v>
      </c>
      <c r="O109" s="5">
        <v>0</v>
      </c>
      <c r="P109" s="5">
        <v>0</v>
      </c>
      <c r="Q109" s="5">
        <v>-3.5</v>
      </c>
      <c r="R109" s="5">
        <v>0</v>
      </c>
      <c r="S109" s="5">
        <f>IF(BM109+Y109&gt;0,ROUND((L109*(100-M109)/100*(100-N109)/100*(100-O109)/100*(100-P109)/100*(100-Q109)/100-R109)*Y109/(BM109+Y109),2),ROUND((L109*(100-M109)/100*(100-N109)/100*(100-O109)/100*(100-P109)/100*(100-Q109)/100-R109),2))</f>
        <v>29.39</v>
      </c>
      <c r="T109" s="5">
        <v>49.99</v>
      </c>
      <c r="U109" s="5">
        <f>ROUND(T109*(100/(100+I109))-S109,2)</f>
        <v>11.59</v>
      </c>
      <c r="V109" s="5">
        <f>IF(T109&lt;&gt;0,ROUND(U109/(T109*(100/(100+I109)))*100,2),0)</f>
        <v>28.29</v>
      </c>
      <c r="W109" s="5">
        <f>ROUND(U109*(Y109+BM109),2)</f>
        <v>11.59</v>
      </c>
      <c r="X109" s="5">
        <f>ROUND(S109*(Y109+BM109),2)</f>
        <v>29.39</v>
      </c>
      <c r="Y109" s="4">
        <f>SUM(Z109:BH109)</f>
        <v>1</v>
      </c>
      <c r="Z109" s="4"/>
      <c r="AA109" s="4"/>
      <c r="AB109" s="4"/>
      <c r="AC109" s="4"/>
      <c r="AD109" s="4"/>
      <c r="AE109" s="4"/>
      <c r="AF109" s="4">
        <v>1</v>
      </c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>
        <f>SUM(BJ109:CR109)</f>
        <v>0</v>
      </c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</row>
    <row r="110" spans="1:96">
      <c r="A110" t="s">
        <v>1173</v>
      </c>
      <c r="B110" s="4" t="s">
        <v>1174</v>
      </c>
      <c r="C110" s="4" t="s">
        <v>1175</v>
      </c>
      <c r="D110" t="s">
        <v>1176</v>
      </c>
      <c r="E110" t="s">
        <v>746</v>
      </c>
      <c r="F110" t="s">
        <v>1173</v>
      </c>
      <c r="G110" s="4" t="s">
        <v>748</v>
      </c>
      <c r="H110" s="4" t="s">
        <v>767</v>
      </c>
      <c r="I110" s="4">
        <v>22</v>
      </c>
      <c r="J110" s="4">
        <v>16</v>
      </c>
      <c r="K110">
        <v>0</v>
      </c>
      <c r="L110" s="5">
        <v>4.68</v>
      </c>
      <c r="M110" s="5">
        <v>8</v>
      </c>
      <c r="N110" s="5">
        <v>0</v>
      </c>
      <c r="O110" s="5">
        <v>0</v>
      </c>
      <c r="P110" s="5">
        <v>0</v>
      </c>
      <c r="Q110" s="5">
        <v>-3.5</v>
      </c>
      <c r="R110" s="5">
        <v>0</v>
      </c>
      <c r="S110" s="5">
        <f>IF(BM110+Y110&gt;0,ROUND((L110*(100-M110)/100*(100-N110)/100*(100-O110)/100*(100-P110)/100*(100-Q110)/100-R110)*Y110/(BM110+Y110),2),ROUND((L110*(100-M110)/100*(100-N110)/100*(100-O110)/100*(100-P110)/100*(100-Q110)/100-R110),2))</f>
        <v>4.46</v>
      </c>
      <c r="T110" s="5">
        <v>7.99</v>
      </c>
      <c r="U110" s="5">
        <f>ROUND(T110*(100/(100+I110))-S110,2)</f>
        <v>2.09</v>
      </c>
      <c r="V110" s="5">
        <f>IF(T110&lt;&gt;0,ROUND(U110/(T110*(100/(100+I110)))*100,2),0)</f>
        <v>31.91</v>
      </c>
      <c r="W110" s="5">
        <f>ROUND(U110*(Y110+BM110),2)</f>
        <v>18.81</v>
      </c>
      <c r="X110" s="5">
        <f>ROUND(S110*(Y110+BM110),2)</f>
        <v>40.14</v>
      </c>
      <c r="Y110" s="4">
        <f>SUM(Z110:BH110)</f>
        <v>9</v>
      </c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>
        <v>5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>
        <v>4</v>
      </c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>
        <f>SUM(BJ110:CR110)</f>
        <v>0</v>
      </c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</row>
    <row r="111" spans="1:96">
      <c r="A111" t="s">
        <v>1177</v>
      </c>
      <c r="B111" s="4" t="s">
        <v>1178</v>
      </c>
      <c r="C111" s="4" t="s">
        <v>1179</v>
      </c>
      <c r="D111" t="s">
        <v>1180</v>
      </c>
      <c r="E111" t="s">
        <v>746</v>
      </c>
      <c r="F111" t="s">
        <v>1181</v>
      </c>
      <c r="G111" s="4" t="s">
        <v>748</v>
      </c>
      <c r="H111" s="4" t="s">
        <v>767</v>
      </c>
      <c r="I111" s="4">
        <v>22</v>
      </c>
      <c r="J111" s="4">
        <v>16</v>
      </c>
      <c r="K111">
        <v>0</v>
      </c>
      <c r="L111" s="5">
        <v>11.12</v>
      </c>
      <c r="M111" s="5">
        <v>8</v>
      </c>
      <c r="N111" s="5">
        <v>0</v>
      </c>
      <c r="O111" s="5">
        <v>0</v>
      </c>
      <c r="P111" s="5">
        <v>0</v>
      </c>
      <c r="Q111" s="5">
        <v>-3.5</v>
      </c>
      <c r="R111" s="5">
        <v>0</v>
      </c>
      <c r="S111" s="5">
        <f>IF(BM111+Y111&gt;0,ROUND((L111*(100-M111)/100*(100-N111)/100*(100-O111)/100*(100-P111)/100*(100-Q111)/100-R111)*Y111/(BM111+Y111),2),ROUND((L111*(100-M111)/100*(100-N111)/100*(100-O111)/100*(100-P111)/100*(100-Q111)/100-R111),2))</f>
        <v>10.59</v>
      </c>
      <c r="T111" s="5">
        <v>17.99</v>
      </c>
      <c r="U111" s="5">
        <f>ROUND(T111*(100/(100+I111))-S111,2)</f>
        <v>4.16</v>
      </c>
      <c r="V111" s="5">
        <f>IF(T111&lt;&gt;0,ROUND(U111/(T111*(100/(100+I111)))*100,2),0)</f>
        <v>28.21</v>
      </c>
      <c r="W111" s="5">
        <f>ROUND(U111*(Y111+BM111),2)</f>
        <v>37.44</v>
      </c>
      <c r="X111" s="5">
        <f>ROUND(S111*(Y111+BM111),2)</f>
        <v>95.31</v>
      </c>
      <c r="Y111" s="4">
        <f>SUM(Z111:BH111)</f>
        <v>9</v>
      </c>
      <c r="Z111" s="4"/>
      <c r="AA111" s="4"/>
      <c r="AB111" s="4"/>
      <c r="AC111" s="4"/>
      <c r="AD111" s="4"/>
      <c r="AE111" s="4"/>
      <c r="AF111" s="4">
        <v>4</v>
      </c>
      <c r="AG111" s="4"/>
      <c r="AH111" s="4"/>
      <c r="AI111" s="4"/>
      <c r="AJ111" s="4">
        <v>5</v>
      </c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>
        <f>SUM(BJ111:CR111)</f>
        <v>0</v>
      </c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</row>
    <row r="112" spans="1:96">
      <c r="A112" t="s">
        <v>1182</v>
      </c>
      <c r="B112" s="4" t="s">
        <v>1183</v>
      </c>
      <c r="C112" s="4" t="s">
        <v>1184</v>
      </c>
      <c r="D112" t="s">
        <v>1185</v>
      </c>
      <c r="E112" t="s">
        <v>746</v>
      </c>
      <c r="F112" t="s">
        <v>1182</v>
      </c>
      <c r="G112" s="4" t="s">
        <v>748</v>
      </c>
      <c r="H112" s="4" t="s">
        <v>767</v>
      </c>
      <c r="I112" s="4">
        <v>22</v>
      </c>
      <c r="J112" s="4">
        <v>16</v>
      </c>
      <c r="K112">
        <v>0</v>
      </c>
      <c r="L112" s="5">
        <v>5.04</v>
      </c>
      <c r="M112" s="5">
        <v>8</v>
      </c>
      <c r="N112" s="5">
        <v>0</v>
      </c>
      <c r="O112" s="5">
        <v>0</v>
      </c>
      <c r="P112" s="5">
        <v>0</v>
      </c>
      <c r="Q112" s="5">
        <v>-3.5</v>
      </c>
      <c r="R112" s="5">
        <v>0</v>
      </c>
      <c r="S112" s="5">
        <f>IF(BM112+Y112&gt;0,ROUND((L112*(100-M112)/100*(100-N112)/100*(100-O112)/100*(100-P112)/100*(100-Q112)/100-R112)*Y112/(BM112+Y112),2),ROUND((L112*(100-M112)/100*(100-N112)/100*(100-O112)/100*(100-P112)/100*(100-Q112)/100-R112),2))</f>
        <v>4.8</v>
      </c>
      <c r="T112" s="5">
        <v>8.99</v>
      </c>
      <c r="U112" s="5">
        <f>ROUND(T112*(100/(100+I112))-S112,2)</f>
        <v>2.57</v>
      </c>
      <c r="V112" s="5">
        <f>IF(T112&lt;&gt;0,ROUND(U112/(T112*(100/(100+I112)))*100,2),0)</f>
        <v>34.88</v>
      </c>
      <c r="W112" s="5">
        <f>ROUND(U112*(Y112+BM112),2)</f>
        <v>33.41</v>
      </c>
      <c r="X112" s="5">
        <f>ROUND(S112*(Y112+BM112),2)</f>
        <v>62.4</v>
      </c>
      <c r="Y112" s="4">
        <f>SUM(Z112:BH112)</f>
        <v>13</v>
      </c>
      <c r="Z112" s="4"/>
      <c r="AA112" s="4"/>
      <c r="AB112" s="4"/>
      <c r="AC112" s="4"/>
      <c r="AD112" s="4"/>
      <c r="AE112" s="4"/>
      <c r="AF112" s="4">
        <v>3</v>
      </c>
      <c r="AG112" s="4"/>
      <c r="AH112" s="4"/>
      <c r="AI112" s="4"/>
      <c r="AJ112" s="4">
        <v>5</v>
      </c>
      <c r="AK112" s="4"/>
      <c r="AL112" s="4"/>
      <c r="AM112" s="4">
        <v>5</v>
      </c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>
        <f>SUM(BJ112:CR112)</f>
        <v>0</v>
      </c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</row>
    <row r="113" spans="1:96">
      <c r="A113" t="s">
        <v>1186</v>
      </c>
      <c r="B113" s="4" t="s">
        <v>1187</v>
      </c>
      <c r="C113" s="4" t="s">
        <v>1188</v>
      </c>
      <c r="D113" t="s">
        <v>1189</v>
      </c>
      <c r="E113" t="s">
        <v>746</v>
      </c>
      <c r="F113" t="s">
        <v>1186</v>
      </c>
      <c r="G113" s="4" t="s">
        <v>748</v>
      </c>
      <c r="H113" s="4" t="s">
        <v>922</v>
      </c>
      <c r="I113" s="4">
        <v>22</v>
      </c>
      <c r="J113" s="4">
        <v>16</v>
      </c>
      <c r="K113">
        <v>0</v>
      </c>
      <c r="L113" s="5">
        <v>14.23</v>
      </c>
      <c r="M113" s="5">
        <v>8</v>
      </c>
      <c r="N113" s="5">
        <v>0</v>
      </c>
      <c r="O113" s="5">
        <v>0</v>
      </c>
      <c r="P113" s="5">
        <v>0</v>
      </c>
      <c r="Q113" s="5">
        <v>-3.5</v>
      </c>
      <c r="R113" s="5">
        <v>0</v>
      </c>
      <c r="S113" s="5">
        <f>IF(BM113+Y113&gt;0,ROUND((L113*(100-M113)/100*(100-N113)/100*(100-O113)/100*(100-P113)/100*(100-Q113)/100-R113)*Y113/(BM113+Y113),2),ROUND((L113*(100-M113)/100*(100-N113)/100*(100-O113)/100*(100-P113)/100*(100-Q113)/100-R113),2))</f>
        <v>13.55</v>
      </c>
      <c r="T113" s="5">
        <v>24.99</v>
      </c>
      <c r="U113" s="5">
        <f>ROUND(T113*(100/(100+I113))-S113,2)</f>
        <v>6.93</v>
      </c>
      <c r="V113" s="5">
        <f>IF(T113&lt;&gt;0,ROUND(U113/(T113*(100/(100+I113)))*100,2),0)</f>
        <v>33.83</v>
      </c>
      <c r="W113" s="5">
        <f>ROUND(U113*(Y113+BM113),2)</f>
        <v>6.93</v>
      </c>
      <c r="X113" s="5">
        <f>ROUND(S113*(Y113+BM113),2)</f>
        <v>13.55</v>
      </c>
      <c r="Y113" s="4">
        <f>SUM(Z113:BH113)</f>
        <v>1</v>
      </c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>
        <v>1</v>
      </c>
      <c r="BA113" s="4"/>
      <c r="BB113" s="4"/>
      <c r="BC113" s="4"/>
      <c r="BD113" s="4"/>
      <c r="BE113" s="4"/>
      <c r="BF113" s="4"/>
      <c r="BG113" s="4"/>
      <c r="BH113" s="4"/>
      <c r="BI113" s="4">
        <f>SUM(BJ113:CR113)</f>
        <v>0</v>
      </c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</row>
    <row r="114" spans="1:96">
      <c r="A114" t="s">
        <v>1190</v>
      </c>
      <c r="B114" s="4" t="s">
        <v>1191</v>
      </c>
      <c r="C114" s="4" t="s">
        <v>1192</v>
      </c>
      <c r="D114" t="s">
        <v>1193</v>
      </c>
      <c r="E114" t="s">
        <v>746</v>
      </c>
      <c r="F114" t="s">
        <v>1194</v>
      </c>
      <c r="G114" s="4" t="s">
        <v>748</v>
      </c>
      <c r="H114" s="4" t="s">
        <v>767</v>
      </c>
      <c r="I114" s="4">
        <v>22</v>
      </c>
      <c r="J114" s="4">
        <v>16</v>
      </c>
      <c r="K114">
        <v>0</v>
      </c>
      <c r="L114" s="5">
        <v>16.66</v>
      </c>
      <c r="M114" s="5">
        <v>8</v>
      </c>
      <c r="N114" s="5">
        <v>0</v>
      </c>
      <c r="O114" s="5">
        <v>0</v>
      </c>
      <c r="P114" s="5">
        <v>0</v>
      </c>
      <c r="Q114" s="5">
        <v>-3.5</v>
      </c>
      <c r="R114" s="5">
        <v>0</v>
      </c>
      <c r="S114" s="5">
        <f>IF(BM114+Y114&gt;0,ROUND((L114*(100-M114)/100*(100-N114)/100*(100-O114)/100*(100-P114)/100*(100-Q114)/100-R114)*Y114/(BM114+Y114),2),ROUND((L114*(100-M114)/100*(100-N114)/100*(100-O114)/100*(100-P114)/100*(100-Q114)/100-R114),2))</f>
        <v>15.86</v>
      </c>
      <c r="T114" s="5">
        <v>26.99</v>
      </c>
      <c r="U114" s="5">
        <f>ROUND(T114*(100/(100+I114))-S114,2)</f>
        <v>6.26</v>
      </c>
      <c r="V114" s="5">
        <f>IF(T114&lt;&gt;0,ROUND(U114/(T114*(100/(100+I114)))*100,2),0)</f>
        <v>28.3</v>
      </c>
      <c r="W114" s="5">
        <f>ROUND(U114*(Y114+BM114),2)</f>
        <v>6.26</v>
      </c>
      <c r="X114" s="5">
        <f>ROUND(S114*(Y114+BM114),2)</f>
        <v>15.86</v>
      </c>
      <c r="Y114" s="4">
        <f>SUM(Z114:BH114)</f>
        <v>1</v>
      </c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>
        <v>1</v>
      </c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>
        <f>SUM(BJ114:CR114)</f>
        <v>0</v>
      </c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</row>
    <row r="115" spans="1:96">
      <c r="A115" t="s">
        <v>1195</v>
      </c>
      <c r="B115" s="4" t="s">
        <v>1196</v>
      </c>
      <c r="C115" s="4" t="s">
        <v>1197</v>
      </c>
      <c r="D115" t="s">
        <v>1198</v>
      </c>
      <c r="E115" t="s">
        <v>746</v>
      </c>
      <c r="F115" t="s">
        <v>1195</v>
      </c>
      <c r="G115" s="4" t="s">
        <v>748</v>
      </c>
      <c r="H115" s="4" t="s">
        <v>767</v>
      </c>
      <c r="I115" s="4">
        <v>22</v>
      </c>
      <c r="J115" s="4">
        <v>16</v>
      </c>
      <c r="K115">
        <v>0</v>
      </c>
      <c r="L115" s="5">
        <v>5.6</v>
      </c>
      <c r="M115" s="5">
        <v>8</v>
      </c>
      <c r="N115" s="5">
        <v>0</v>
      </c>
      <c r="O115" s="5">
        <v>0</v>
      </c>
      <c r="P115" s="5">
        <v>0</v>
      </c>
      <c r="Q115" s="5">
        <v>-3.5</v>
      </c>
      <c r="R115" s="5">
        <v>0</v>
      </c>
      <c r="S115" s="5">
        <f>IF(BM115+Y115&gt;0,ROUND((L115*(100-M115)/100*(100-N115)/100*(100-O115)/100*(100-P115)/100*(100-Q115)/100-R115)*Y115/(BM115+Y115),2),ROUND((L115*(100-M115)/100*(100-N115)/100*(100-O115)/100*(100-P115)/100*(100-Q115)/100-R115),2))</f>
        <v>5.33</v>
      </c>
      <c r="T115" s="5">
        <v>9.99</v>
      </c>
      <c r="U115" s="5">
        <f>ROUND(T115*(100/(100+I115))-S115,2)</f>
        <v>2.86</v>
      </c>
      <c r="V115" s="5">
        <f>IF(T115&lt;&gt;0,ROUND(U115/(T115*(100/(100+I115)))*100,2),0)</f>
        <v>34.93</v>
      </c>
      <c r="W115" s="5">
        <f>ROUND(U115*(Y115+BM115),2)</f>
        <v>25.74</v>
      </c>
      <c r="X115" s="5">
        <f>ROUND(S115*(Y115+BM115),2)</f>
        <v>47.97</v>
      </c>
      <c r="Y115" s="4">
        <f>SUM(Z115:BH115)</f>
        <v>9</v>
      </c>
      <c r="Z115" s="4">
        <v>3</v>
      </c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>
        <v>3</v>
      </c>
      <c r="AN115" s="4"/>
      <c r="AO115" s="4"/>
      <c r="AP115" s="4"/>
      <c r="AQ115" s="4"/>
      <c r="AR115" s="4"/>
      <c r="AS115" s="4"/>
      <c r="AT115" s="4"/>
      <c r="AU115" s="4"/>
      <c r="AV115" s="4"/>
      <c r="AW115" s="4">
        <v>3</v>
      </c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>
        <f>SUM(BJ115:CR115)</f>
        <v>0</v>
      </c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</row>
    <row r="116" spans="1:96">
      <c r="A116" t="s">
        <v>1199</v>
      </c>
      <c r="B116" s="4" t="s">
        <v>1200</v>
      </c>
      <c r="C116" s="4" t="s">
        <v>1201</v>
      </c>
      <c r="D116" t="s">
        <v>1202</v>
      </c>
      <c r="E116" t="s">
        <v>746</v>
      </c>
      <c r="F116" t="s">
        <v>1203</v>
      </c>
      <c r="G116" s="4" t="s">
        <v>748</v>
      </c>
      <c r="H116" s="4" t="s">
        <v>778</v>
      </c>
      <c r="I116" s="4">
        <v>22</v>
      </c>
      <c r="J116" s="4">
        <v>16</v>
      </c>
      <c r="K116">
        <v>0</v>
      </c>
      <c r="L116" s="5">
        <v>13.09</v>
      </c>
      <c r="M116" s="5">
        <v>8</v>
      </c>
      <c r="N116" s="5">
        <v>0</v>
      </c>
      <c r="O116" s="5">
        <v>0</v>
      </c>
      <c r="P116" s="5">
        <v>0</v>
      </c>
      <c r="Q116" s="5">
        <v>-3.5</v>
      </c>
      <c r="R116" s="5">
        <v>0</v>
      </c>
      <c r="S116" s="5">
        <f>IF(BM116+Y116&gt;0,ROUND((L116*(100-M116)/100*(100-N116)/100*(100-O116)/100*(100-P116)/100*(100-Q116)/100-R116)*Y116/(BM116+Y116),2),ROUND((L116*(100-M116)/100*(100-N116)/100*(100-O116)/100*(100-P116)/100*(100-Q116)/100-R116),2))</f>
        <v>12.46</v>
      </c>
      <c r="T116" s="5">
        <v>22.99</v>
      </c>
      <c r="U116" s="5">
        <f>ROUND(T116*(100/(100+I116))-S116,2)</f>
        <v>6.38</v>
      </c>
      <c r="V116" s="5">
        <f>IF(T116&lt;&gt;0,ROUND(U116/(T116*(100/(100+I116)))*100,2),0)</f>
        <v>33.86</v>
      </c>
      <c r="W116" s="5">
        <f>ROUND(U116*(Y116+BM116),2)</f>
        <v>12.76</v>
      </c>
      <c r="X116" s="5">
        <f>ROUND(S116*(Y116+BM116),2)</f>
        <v>24.92</v>
      </c>
      <c r="Y116" s="4">
        <f>SUM(Z116:BH116)</f>
        <v>2</v>
      </c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>
        <v>2</v>
      </c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>
        <f>SUM(BJ116:CR116)</f>
        <v>0</v>
      </c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</row>
    <row r="117" spans="1:96">
      <c r="A117" t="s">
        <v>1204</v>
      </c>
      <c r="B117" s="4" t="s">
        <v>1205</v>
      </c>
      <c r="C117" s="4" t="s">
        <v>1206</v>
      </c>
      <c r="D117" t="s">
        <v>1207</v>
      </c>
      <c r="E117" t="s">
        <v>746</v>
      </c>
      <c r="F117" t="s">
        <v>1204</v>
      </c>
      <c r="G117" s="4" t="s">
        <v>748</v>
      </c>
      <c r="H117" s="4" t="s">
        <v>90</v>
      </c>
      <c r="I117" s="4">
        <v>22</v>
      </c>
      <c r="J117" s="4">
        <v>16</v>
      </c>
      <c r="K117">
        <v>0</v>
      </c>
      <c r="L117" s="5">
        <v>18.51</v>
      </c>
      <c r="M117" s="5">
        <v>8</v>
      </c>
      <c r="N117" s="5">
        <v>0</v>
      </c>
      <c r="O117" s="5">
        <v>0</v>
      </c>
      <c r="P117" s="5">
        <v>0</v>
      </c>
      <c r="Q117" s="5">
        <v>-3.5</v>
      </c>
      <c r="R117" s="5">
        <v>0</v>
      </c>
      <c r="S117" s="5">
        <f>IF(BM117+Y117&gt;0,ROUND((L117*(100-M117)/100*(100-N117)/100*(100-O117)/100*(100-P117)/100*(100-Q117)/100-R117)*Y117/(BM117+Y117),2),ROUND((L117*(100-M117)/100*(100-N117)/100*(100-O117)/100*(100-P117)/100*(100-Q117)/100-R117),2))</f>
        <v>17.63</v>
      </c>
      <c r="T117" s="5">
        <v>29.99</v>
      </c>
      <c r="U117" s="5">
        <f>ROUND(T117*(100/(100+I117))-S117,2)</f>
        <v>6.95</v>
      </c>
      <c r="V117" s="5">
        <f>IF(T117&lt;&gt;0,ROUND(U117/(T117*(100/(100+I117)))*100,2),0)</f>
        <v>28.27</v>
      </c>
      <c r="W117" s="5">
        <f>ROUND(U117*(Y117+BM117),2)</f>
        <v>13.9</v>
      </c>
      <c r="X117" s="5">
        <f>ROUND(S117*(Y117+BM117),2)</f>
        <v>35.26</v>
      </c>
      <c r="Y117" s="4">
        <f>SUM(Z117:BH117)</f>
        <v>2</v>
      </c>
      <c r="Z117" s="4">
        <v>1</v>
      </c>
      <c r="AA117" s="4"/>
      <c r="AB117" s="4"/>
      <c r="AC117" s="4"/>
      <c r="AD117" s="4"/>
      <c r="AE117" s="4"/>
      <c r="AF117" s="4">
        <v>1</v>
      </c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>
        <f>SUM(BJ117:CR117)</f>
        <v>0</v>
      </c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</row>
    <row r="118" spans="1:96">
      <c r="A118" t="s">
        <v>1208</v>
      </c>
      <c r="B118" s="4" t="s">
        <v>1209</v>
      </c>
      <c r="C118" s="4" t="s">
        <v>1210</v>
      </c>
      <c r="D118" t="s">
        <v>1211</v>
      </c>
      <c r="E118" t="s">
        <v>746</v>
      </c>
      <c r="F118" t="s">
        <v>1212</v>
      </c>
      <c r="G118" s="4" t="s">
        <v>748</v>
      </c>
      <c r="H118" s="4" t="s">
        <v>922</v>
      </c>
      <c r="I118" s="4">
        <v>22</v>
      </c>
      <c r="J118" s="4">
        <v>16</v>
      </c>
      <c r="K118">
        <v>0</v>
      </c>
      <c r="L118" s="5">
        <v>14.23</v>
      </c>
      <c r="M118" s="5">
        <v>8</v>
      </c>
      <c r="N118" s="5">
        <v>0</v>
      </c>
      <c r="O118" s="5">
        <v>0</v>
      </c>
      <c r="P118" s="5">
        <v>0</v>
      </c>
      <c r="Q118" s="5">
        <v>-3.5</v>
      </c>
      <c r="R118" s="5">
        <v>0</v>
      </c>
      <c r="S118" s="5">
        <f>IF(BM118+Y118&gt;0,ROUND((L118*(100-M118)/100*(100-N118)/100*(100-O118)/100*(100-P118)/100*(100-Q118)/100-R118)*Y118/(BM118+Y118),2),ROUND((L118*(100-M118)/100*(100-N118)/100*(100-O118)/100*(100-P118)/100*(100-Q118)/100-R118),2))</f>
        <v>13.55</v>
      </c>
      <c r="T118" s="5">
        <v>24.99</v>
      </c>
      <c r="U118" s="5">
        <f>ROUND(T118*(100/(100+I118))-S118,2)</f>
        <v>6.93</v>
      </c>
      <c r="V118" s="5">
        <f>IF(T118&lt;&gt;0,ROUND(U118/(T118*(100/(100+I118)))*100,2),0)</f>
        <v>33.83</v>
      </c>
      <c r="W118" s="5">
        <f>ROUND(U118*(Y118+BM118),2)</f>
        <v>6.93</v>
      </c>
      <c r="X118" s="5">
        <f>ROUND(S118*(Y118+BM118),2)</f>
        <v>13.55</v>
      </c>
      <c r="Y118" s="4">
        <f>SUM(Z118:BH118)</f>
        <v>1</v>
      </c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>
        <v>1</v>
      </c>
      <c r="BA118" s="4"/>
      <c r="BB118" s="4"/>
      <c r="BC118" s="4"/>
      <c r="BD118" s="4"/>
      <c r="BE118" s="4"/>
      <c r="BF118" s="4"/>
      <c r="BG118" s="4"/>
      <c r="BH118" s="4"/>
      <c r="BI118" s="4">
        <f>SUM(BJ118:CR118)</f>
        <v>0</v>
      </c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</row>
    <row r="119" spans="1:96">
      <c r="A119" t="s">
        <v>1213</v>
      </c>
      <c r="B119" s="4" t="s">
        <v>1214</v>
      </c>
      <c r="C119" s="4" t="s">
        <v>1215</v>
      </c>
      <c r="D119" t="s">
        <v>1216</v>
      </c>
      <c r="E119" t="s">
        <v>746</v>
      </c>
      <c r="F119" t="s">
        <v>1213</v>
      </c>
      <c r="G119" s="4" t="s">
        <v>748</v>
      </c>
      <c r="H119" s="4" t="s">
        <v>758</v>
      </c>
      <c r="I119" s="4">
        <v>22</v>
      </c>
      <c r="J119" s="4">
        <v>16</v>
      </c>
      <c r="K119">
        <v>0</v>
      </c>
      <c r="L119" s="5">
        <v>5.7</v>
      </c>
      <c r="M119" s="5">
        <v>8</v>
      </c>
      <c r="N119" s="5">
        <v>0</v>
      </c>
      <c r="O119" s="5">
        <v>0</v>
      </c>
      <c r="P119" s="5">
        <v>0</v>
      </c>
      <c r="Q119" s="5">
        <v>-3.5</v>
      </c>
      <c r="R119" s="5">
        <v>0</v>
      </c>
      <c r="S119" s="5">
        <f>IF(BM119+Y119&gt;0,ROUND((L119*(100-M119)/100*(100-N119)/100*(100-O119)/100*(100-P119)/100*(100-Q119)/100-R119)*Y119/(BM119+Y119),2),ROUND((L119*(100-M119)/100*(100-N119)/100*(100-O119)/100*(100-P119)/100*(100-Q119)/100-R119),2))</f>
        <v>5.43</v>
      </c>
      <c r="T119" s="5">
        <v>9.99</v>
      </c>
      <c r="U119" s="5">
        <f>ROUND(T119*(100/(100+I119))-S119,2)</f>
        <v>2.76</v>
      </c>
      <c r="V119" s="5">
        <f>IF(T119&lt;&gt;0,ROUND(U119/(T119*(100/(100+I119)))*100,2),0)</f>
        <v>33.71</v>
      </c>
      <c r="W119" s="5">
        <f>ROUND(U119*(Y119+BM119),2)</f>
        <v>2.76</v>
      </c>
      <c r="X119" s="5">
        <f>ROUND(S119*(Y119+BM119),2)</f>
        <v>5.43</v>
      </c>
      <c r="Y119" s="4">
        <f>SUM(Z119:BH119)</f>
        <v>1</v>
      </c>
      <c r="Z119" s="4">
        <v>1</v>
      </c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>
        <f>SUM(BJ119:CR119)</f>
        <v>0</v>
      </c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</row>
    <row r="120" spans="1:96">
      <c r="A120" t="s">
        <v>1217</v>
      </c>
      <c r="B120" s="4" t="s">
        <v>1218</v>
      </c>
      <c r="C120" s="4" t="s">
        <v>1219</v>
      </c>
      <c r="D120" t="s">
        <v>1220</v>
      </c>
      <c r="E120" t="s">
        <v>746</v>
      </c>
      <c r="F120" t="s">
        <v>1217</v>
      </c>
      <c r="G120" s="4" t="s">
        <v>748</v>
      </c>
      <c r="H120" s="4" t="s">
        <v>1221</v>
      </c>
      <c r="I120" s="4">
        <v>22</v>
      </c>
      <c r="J120" s="4">
        <v>16</v>
      </c>
      <c r="K120">
        <v>0</v>
      </c>
      <c r="L120" s="5">
        <v>12.36</v>
      </c>
      <c r="M120" s="5">
        <v>8</v>
      </c>
      <c r="N120" s="5">
        <v>0</v>
      </c>
      <c r="O120" s="5">
        <v>0</v>
      </c>
      <c r="P120" s="5">
        <v>0</v>
      </c>
      <c r="Q120" s="5">
        <v>-3.5</v>
      </c>
      <c r="R120" s="5">
        <v>0</v>
      </c>
      <c r="S120" s="5">
        <f>IF(BM120+Y120&gt;0,ROUND((L120*(100-M120)/100*(100-N120)/100*(100-O120)/100*(100-P120)/100*(100-Q120)/100-R120)*Y120/(BM120+Y120),2),ROUND((L120*(100-M120)/100*(100-N120)/100*(100-O120)/100*(100-P120)/100*(100-Q120)/100-R120),2))</f>
        <v>11.77</v>
      </c>
      <c r="T120" s="5">
        <v>19.99</v>
      </c>
      <c r="U120" s="5">
        <f>ROUND(T120*(100/(100+I120))-S120,2)</f>
        <v>4.62</v>
      </c>
      <c r="V120" s="5">
        <f>IF(T120&lt;&gt;0,ROUND(U120/(T120*(100/(100+I120)))*100,2),0)</f>
        <v>28.2</v>
      </c>
      <c r="W120" s="5">
        <f>ROUND(U120*(Y120+BM120),2)</f>
        <v>13.86</v>
      </c>
      <c r="X120" s="5">
        <f>ROUND(S120*(Y120+BM120),2)</f>
        <v>35.31</v>
      </c>
      <c r="Y120" s="4">
        <f>SUM(Z120:BH120)</f>
        <v>3</v>
      </c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>
        <v>3</v>
      </c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>
        <f>SUM(BJ120:CR120)</f>
        <v>0</v>
      </c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</row>
    <row r="121" spans="1:96">
      <c r="A121" t="s">
        <v>1222</v>
      </c>
      <c r="B121" s="4" t="s">
        <v>1223</v>
      </c>
      <c r="C121" s="4" t="s">
        <v>1224</v>
      </c>
      <c r="D121" t="s">
        <v>1225</v>
      </c>
      <c r="E121" t="s">
        <v>746</v>
      </c>
      <c r="F121" t="s">
        <v>1226</v>
      </c>
      <c r="G121" s="4" t="s">
        <v>748</v>
      </c>
      <c r="H121" s="4" t="s">
        <v>922</v>
      </c>
      <c r="I121" s="4">
        <v>22</v>
      </c>
      <c r="J121" s="4">
        <v>16</v>
      </c>
      <c r="K121">
        <v>0</v>
      </c>
      <c r="L121" s="5">
        <v>14.23</v>
      </c>
      <c r="M121" s="5">
        <v>8</v>
      </c>
      <c r="N121" s="5">
        <v>0</v>
      </c>
      <c r="O121" s="5">
        <v>0</v>
      </c>
      <c r="P121" s="5">
        <v>0</v>
      </c>
      <c r="Q121" s="5">
        <v>-3.5</v>
      </c>
      <c r="R121" s="5">
        <v>0</v>
      </c>
      <c r="S121" s="5">
        <f>IF(BM121+Y121&gt;0,ROUND((L121*(100-M121)/100*(100-N121)/100*(100-O121)/100*(100-P121)/100*(100-Q121)/100-R121)*Y121/(BM121+Y121),2),ROUND((L121*(100-M121)/100*(100-N121)/100*(100-O121)/100*(100-P121)/100*(100-Q121)/100-R121),2))</f>
        <v>13.55</v>
      </c>
      <c r="T121" s="5">
        <v>24.99</v>
      </c>
      <c r="U121" s="5">
        <f>ROUND(T121*(100/(100+I121))-S121,2)</f>
        <v>6.93</v>
      </c>
      <c r="V121" s="5">
        <f>IF(T121&lt;&gt;0,ROUND(U121/(T121*(100/(100+I121)))*100,2),0)</f>
        <v>33.83</v>
      </c>
      <c r="W121" s="5">
        <f>ROUND(U121*(Y121+BM121),2)</f>
        <v>20.79</v>
      </c>
      <c r="X121" s="5">
        <f>ROUND(S121*(Y121+BM121),2)</f>
        <v>40.65</v>
      </c>
      <c r="Y121" s="4">
        <f>SUM(Z121:BH121)</f>
        <v>3</v>
      </c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>
        <v>2</v>
      </c>
      <c r="AZ121" s="4">
        <v>1</v>
      </c>
      <c r="BA121" s="4"/>
      <c r="BB121" s="4"/>
      <c r="BC121" s="4"/>
      <c r="BD121" s="4"/>
      <c r="BE121" s="4"/>
      <c r="BF121" s="4"/>
      <c r="BG121" s="4"/>
      <c r="BH121" s="4"/>
      <c r="BI121" s="4">
        <f>SUM(BJ121:CR121)</f>
        <v>0</v>
      </c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</row>
    <row r="122" spans="1:96">
      <c r="A122" t="s">
        <v>1227</v>
      </c>
      <c r="B122" s="4" t="s">
        <v>1228</v>
      </c>
      <c r="C122" s="4" t="s">
        <v>1229</v>
      </c>
      <c r="D122" t="s">
        <v>1230</v>
      </c>
      <c r="E122" t="s">
        <v>746</v>
      </c>
      <c r="F122" t="s">
        <v>1231</v>
      </c>
      <c r="G122" s="4" t="s">
        <v>748</v>
      </c>
      <c r="H122" s="4" t="s">
        <v>922</v>
      </c>
      <c r="I122" s="4">
        <v>22</v>
      </c>
      <c r="J122" s="4">
        <v>16</v>
      </c>
      <c r="K122">
        <v>0</v>
      </c>
      <c r="L122" s="5">
        <v>11.41</v>
      </c>
      <c r="M122" s="5">
        <v>8</v>
      </c>
      <c r="N122" s="5">
        <v>0</v>
      </c>
      <c r="O122" s="5">
        <v>0</v>
      </c>
      <c r="P122" s="5">
        <v>0</v>
      </c>
      <c r="Q122" s="5">
        <v>-3.5</v>
      </c>
      <c r="R122" s="5">
        <v>0</v>
      </c>
      <c r="S122" s="5">
        <f>IF(BM122+Y122&gt;0,ROUND((L122*(100-M122)/100*(100-N122)/100*(100-O122)/100*(100-P122)/100*(100-Q122)/100-R122)*Y122/(BM122+Y122),2),ROUND((L122*(100-M122)/100*(100-N122)/100*(100-O122)/100*(100-P122)/100*(100-Q122)/100-R122),2))</f>
        <v>10.86</v>
      </c>
      <c r="T122" s="5">
        <v>19.99</v>
      </c>
      <c r="U122" s="5">
        <f>ROUND(T122*(100/(100+I122))-S122,2)</f>
        <v>5.53</v>
      </c>
      <c r="V122" s="5">
        <f>IF(T122&lt;&gt;0,ROUND(U122/(T122*(100/(100+I122)))*100,2),0)</f>
        <v>33.75</v>
      </c>
      <c r="W122" s="5">
        <f>ROUND(U122*(Y122+BM122),2)</f>
        <v>5.53</v>
      </c>
      <c r="X122" s="5">
        <f>ROUND(S122*(Y122+BM122),2)</f>
        <v>10.86</v>
      </c>
      <c r="Y122" s="4">
        <f>SUM(Z122:BH122)</f>
        <v>1</v>
      </c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>
        <v>1</v>
      </c>
      <c r="BA122" s="4"/>
      <c r="BB122" s="4"/>
      <c r="BC122" s="4"/>
      <c r="BD122" s="4"/>
      <c r="BE122" s="4"/>
      <c r="BF122" s="4"/>
      <c r="BG122" s="4"/>
      <c r="BH122" s="4"/>
      <c r="BI122" s="4">
        <f>SUM(BJ122:CR122)</f>
        <v>0</v>
      </c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</row>
    <row r="123" spans="1:96">
      <c r="A123" t="s">
        <v>1232</v>
      </c>
      <c r="B123" s="4" t="s">
        <v>1233</v>
      </c>
      <c r="C123" s="4" t="s">
        <v>1234</v>
      </c>
      <c r="D123" t="s">
        <v>1235</v>
      </c>
      <c r="E123" t="s">
        <v>746</v>
      </c>
      <c r="F123" t="s">
        <v>1236</v>
      </c>
      <c r="G123" s="4" t="s">
        <v>748</v>
      </c>
      <c r="H123" s="4" t="s">
        <v>922</v>
      </c>
      <c r="I123" s="4">
        <v>22</v>
      </c>
      <c r="J123" s="4">
        <v>16</v>
      </c>
      <c r="K123">
        <v>0</v>
      </c>
      <c r="L123" s="5">
        <v>8.55</v>
      </c>
      <c r="M123" s="5">
        <v>8</v>
      </c>
      <c r="N123" s="5">
        <v>0</v>
      </c>
      <c r="O123" s="5">
        <v>0</v>
      </c>
      <c r="P123" s="5">
        <v>0</v>
      </c>
      <c r="Q123" s="5">
        <v>-3.5</v>
      </c>
      <c r="R123" s="5">
        <v>0</v>
      </c>
      <c r="S123" s="5">
        <f>IF(BM123+Y123&gt;0,ROUND((L123*(100-M123)/100*(100-N123)/100*(100-O123)/100*(100-P123)/100*(100-Q123)/100-R123)*Y123/(BM123+Y123),2),ROUND((L123*(100-M123)/100*(100-N123)/100*(100-O123)/100*(100-P123)/100*(100-Q123)/100-R123),2))</f>
        <v>8.14</v>
      </c>
      <c r="T123" s="5">
        <v>14.99</v>
      </c>
      <c r="U123" s="5">
        <f>ROUND(T123*(100/(100+I123))-S123,2)</f>
        <v>4.15</v>
      </c>
      <c r="V123" s="5">
        <f>IF(T123&lt;&gt;0,ROUND(U123/(T123*(100/(100+I123)))*100,2),0)</f>
        <v>33.78</v>
      </c>
      <c r="W123" s="5">
        <f>ROUND(U123*(Y123+BM123),2)</f>
        <v>12.45</v>
      </c>
      <c r="X123" s="5">
        <f>ROUND(S123*(Y123+BM123),2)</f>
        <v>24.42</v>
      </c>
      <c r="Y123" s="4">
        <f>SUM(Z123:BH123)</f>
        <v>3</v>
      </c>
      <c r="Z123" s="4"/>
      <c r="AA123" s="4"/>
      <c r="AB123" s="4"/>
      <c r="AC123" s="4"/>
      <c r="AD123" s="4"/>
      <c r="AE123" s="4"/>
      <c r="AF123" s="4">
        <v>3</v>
      </c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>
        <f>SUM(BJ123:CR123)</f>
        <v>0</v>
      </c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</row>
    <row r="124" spans="1:96">
      <c r="A124" t="s">
        <v>1237</v>
      </c>
      <c r="B124" s="4" t="s">
        <v>1238</v>
      </c>
      <c r="C124" s="4" t="s">
        <v>1239</v>
      </c>
      <c r="D124" t="s">
        <v>1240</v>
      </c>
      <c r="E124" t="s">
        <v>746</v>
      </c>
      <c r="F124" t="s">
        <v>1237</v>
      </c>
      <c r="G124" s="4" t="s">
        <v>748</v>
      </c>
      <c r="H124" s="4" t="s">
        <v>119</v>
      </c>
      <c r="I124" s="4">
        <v>22</v>
      </c>
      <c r="J124" s="4">
        <v>16</v>
      </c>
      <c r="K124">
        <v>0</v>
      </c>
      <c r="L124" s="5">
        <v>12.36</v>
      </c>
      <c r="M124" s="5">
        <v>8</v>
      </c>
      <c r="N124" s="5">
        <v>0</v>
      </c>
      <c r="O124" s="5">
        <v>0</v>
      </c>
      <c r="P124" s="5">
        <v>0</v>
      </c>
      <c r="Q124" s="5">
        <v>-3.5</v>
      </c>
      <c r="R124" s="5">
        <v>0</v>
      </c>
      <c r="S124" s="5">
        <f>IF(BM124+Y124&gt;0,ROUND((L124*(100-M124)/100*(100-N124)/100*(100-O124)/100*(100-P124)/100*(100-Q124)/100-R124)*Y124/(BM124+Y124),2),ROUND((L124*(100-M124)/100*(100-N124)/100*(100-O124)/100*(100-P124)/100*(100-Q124)/100-R124),2))</f>
        <v>11.77</v>
      </c>
      <c r="T124" s="5">
        <v>19.99</v>
      </c>
      <c r="U124" s="5">
        <f>ROUND(T124*(100/(100+I124))-S124,2)</f>
        <v>4.62</v>
      </c>
      <c r="V124" s="5">
        <f>IF(T124&lt;&gt;0,ROUND(U124/(T124*(100/(100+I124)))*100,2),0)</f>
        <v>28.2</v>
      </c>
      <c r="W124" s="5">
        <f>ROUND(U124*(Y124+BM124),2)</f>
        <v>32.34</v>
      </c>
      <c r="X124" s="5">
        <f>ROUND(S124*(Y124+BM124),2)</f>
        <v>82.39</v>
      </c>
      <c r="Y124" s="4">
        <f>SUM(Z124:BH124)</f>
        <v>7</v>
      </c>
      <c r="Z124" s="4">
        <v>1</v>
      </c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>
        <v>6</v>
      </c>
      <c r="AZ124" s="4"/>
      <c r="BA124" s="4"/>
      <c r="BB124" s="4"/>
      <c r="BC124" s="4"/>
      <c r="BD124" s="4"/>
      <c r="BE124" s="4"/>
      <c r="BF124" s="4"/>
      <c r="BG124" s="4"/>
      <c r="BH124" s="4"/>
      <c r="BI124" s="4">
        <f>SUM(BJ124:CR124)</f>
        <v>0</v>
      </c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</row>
    <row r="125" spans="1:96">
      <c r="A125" t="s">
        <v>1241</v>
      </c>
      <c r="B125" s="4" t="s">
        <v>1242</v>
      </c>
      <c r="C125" s="4" t="s">
        <v>1243</v>
      </c>
      <c r="D125" t="s">
        <v>1244</v>
      </c>
      <c r="E125" t="s">
        <v>746</v>
      </c>
      <c r="F125" t="s">
        <v>1241</v>
      </c>
      <c r="G125" s="4" t="s">
        <v>748</v>
      </c>
      <c r="H125" s="4" t="s">
        <v>119</v>
      </c>
      <c r="I125" s="4">
        <v>22</v>
      </c>
      <c r="J125" s="4">
        <v>16</v>
      </c>
      <c r="K125">
        <v>0</v>
      </c>
      <c r="L125" s="5">
        <v>12.36</v>
      </c>
      <c r="M125" s="5">
        <v>8</v>
      </c>
      <c r="N125" s="5">
        <v>0</v>
      </c>
      <c r="O125" s="5">
        <v>0</v>
      </c>
      <c r="P125" s="5">
        <v>0</v>
      </c>
      <c r="Q125" s="5">
        <v>-3.5</v>
      </c>
      <c r="R125" s="5">
        <v>0</v>
      </c>
      <c r="S125" s="5">
        <f>IF(BM125+Y125&gt;0,ROUND((L125*(100-M125)/100*(100-N125)/100*(100-O125)/100*(100-P125)/100*(100-Q125)/100-R125)*Y125/(BM125+Y125),2),ROUND((L125*(100-M125)/100*(100-N125)/100*(100-O125)/100*(100-P125)/100*(100-Q125)/100-R125),2))</f>
        <v>11.77</v>
      </c>
      <c r="T125" s="5">
        <v>19.99</v>
      </c>
      <c r="U125" s="5">
        <f>ROUND(T125*(100/(100+I125))-S125,2)</f>
        <v>4.62</v>
      </c>
      <c r="V125" s="5">
        <f>IF(T125&lt;&gt;0,ROUND(U125/(T125*(100/(100+I125)))*100,2),0)</f>
        <v>28.2</v>
      </c>
      <c r="W125" s="5">
        <f>ROUND(U125*(Y125+BM125),2)</f>
        <v>18.48</v>
      </c>
      <c r="X125" s="5">
        <f>ROUND(S125*(Y125+BM125),2)</f>
        <v>47.08</v>
      </c>
      <c r="Y125" s="4">
        <f>SUM(Z125:BH125)</f>
        <v>4</v>
      </c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>
        <v>4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>
        <f>SUM(BJ125:CR125)</f>
        <v>0</v>
      </c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</row>
    <row r="126" spans="1:96">
      <c r="A126" t="s">
        <v>1245</v>
      </c>
      <c r="B126" s="4" t="s">
        <v>1246</v>
      </c>
      <c r="C126" s="4" t="s">
        <v>1247</v>
      </c>
      <c r="D126" t="s">
        <v>1248</v>
      </c>
      <c r="E126" t="s">
        <v>746</v>
      </c>
      <c r="F126" t="s">
        <v>1245</v>
      </c>
      <c r="G126" s="4" t="s">
        <v>748</v>
      </c>
      <c r="H126" s="4" t="s">
        <v>119</v>
      </c>
      <c r="I126" s="4">
        <v>22</v>
      </c>
      <c r="J126" s="4">
        <v>16</v>
      </c>
      <c r="K126">
        <v>0</v>
      </c>
      <c r="L126" s="5">
        <v>15.42</v>
      </c>
      <c r="M126" s="5">
        <v>8</v>
      </c>
      <c r="N126" s="5">
        <v>0</v>
      </c>
      <c r="O126" s="5">
        <v>0</v>
      </c>
      <c r="P126" s="5">
        <v>0</v>
      </c>
      <c r="Q126" s="5">
        <v>-3.5</v>
      </c>
      <c r="R126" s="5">
        <v>0</v>
      </c>
      <c r="S126" s="5">
        <f>IF(BM126+Y126&gt;0,ROUND((L126*(100-M126)/100*(100-N126)/100*(100-O126)/100*(100-P126)/100*(100-Q126)/100-R126)*Y126/(BM126+Y126),2),ROUND((L126*(100-M126)/100*(100-N126)/100*(100-O126)/100*(100-P126)/100*(100-Q126)/100-R126),2))</f>
        <v>14.68</v>
      </c>
      <c r="T126" s="5">
        <v>24.99</v>
      </c>
      <c r="U126" s="5">
        <f>ROUND(T126*(100/(100+I126))-S126,2)</f>
        <v>5.8</v>
      </c>
      <c r="V126" s="5">
        <f>IF(T126&lt;&gt;0,ROUND(U126/(T126*(100/(100+I126)))*100,2),0)</f>
        <v>28.32</v>
      </c>
      <c r="W126" s="5">
        <f>ROUND(U126*(Y126+BM126),2)</f>
        <v>5.8</v>
      </c>
      <c r="X126" s="5">
        <f>ROUND(S126*(Y126+BM126),2)</f>
        <v>14.68</v>
      </c>
      <c r="Y126" s="4">
        <f>SUM(Z126:BH126)</f>
        <v>1</v>
      </c>
      <c r="Z126" s="4">
        <v>1</v>
      </c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>
        <f>SUM(BJ126:CR126)</f>
        <v>0</v>
      </c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</row>
    <row r="127" spans="1:96">
      <c r="A127" t="s">
        <v>1249</v>
      </c>
      <c r="B127" s="4" t="s">
        <v>1250</v>
      </c>
      <c r="C127" s="4" t="s">
        <v>1251</v>
      </c>
      <c r="D127" t="s">
        <v>1252</v>
      </c>
      <c r="E127" t="s">
        <v>746</v>
      </c>
      <c r="F127" t="s">
        <v>1249</v>
      </c>
      <c r="G127" s="4" t="s">
        <v>748</v>
      </c>
      <c r="H127" s="4" t="s">
        <v>842</v>
      </c>
      <c r="I127" s="4">
        <v>22</v>
      </c>
      <c r="J127" s="4">
        <v>16</v>
      </c>
      <c r="K127">
        <v>0</v>
      </c>
      <c r="L127" s="5">
        <v>13.09</v>
      </c>
      <c r="M127" s="5">
        <v>8</v>
      </c>
      <c r="N127" s="5">
        <v>0</v>
      </c>
      <c r="O127" s="5">
        <v>0</v>
      </c>
      <c r="P127" s="5">
        <v>0</v>
      </c>
      <c r="Q127" s="5">
        <v>-3.5</v>
      </c>
      <c r="R127" s="5">
        <v>0</v>
      </c>
      <c r="S127" s="5">
        <f>IF(BM127+Y127&gt;0,ROUND((L127*(100-M127)/100*(100-N127)/100*(100-O127)/100*(100-P127)/100*(100-Q127)/100-R127)*Y127/(BM127+Y127),2),ROUND((L127*(100-M127)/100*(100-N127)/100*(100-O127)/100*(100-P127)/100*(100-Q127)/100-R127),2))</f>
        <v>12.46</v>
      </c>
      <c r="T127" s="5">
        <v>22.99</v>
      </c>
      <c r="U127" s="5">
        <f>ROUND(T127*(100/(100+I127))-S127,2)</f>
        <v>6.38</v>
      </c>
      <c r="V127" s="5">
        <f>IF(T127&lt;&gt;0,ROUND(U127/(T127*(100/(100+I127)))*100,2),0)</f>
        <v>33.86</v>
      </c>
      <c r="W127" s="5">
        <f>ROUND(U127*(Y127+BM127),2)</f>
        <v>12.76</v>
      </c>
      <c r="X127" s="5">
        <f>ROUND(S127*(Y127+BM127),2)</f>
        <v>24.92</v>
      </c>
      <c r="Y127" s="4">
        <f>SUM(Z127:BH127)</f>
        <v>2</v>
      </c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>
        <v>2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>
        <f>SUM(BJ127:CR127)</f>
        <v>0</v>
      </c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</row>
    <row r="128" spans="1:96">
      <c r="A128" t="s">
        <v>1253</v>
      </c>
      <c r="B128" s="4" t="s">
        <v>1254</v>
      </c>
      <c r="C128" s="4" t="s">
        <v>1255</v>
      </c>
      <c r="D128" t="s">
        <v>1256</v>
      </c>
      <c r="E128" t="s">
        <v>746</v>
      </c>
      <c r="F128" t="s">
        <v>1253</v>
      </c>
      <c r="G128" s="4" t="s">
        <v>748</v>
      </c>
      <c r="H128" s="4" t="s">
        <v>842</v>
      </c>
      <c r="I128" s="4">
        <v>22</v>
      </c>
      <c r="J128" s="4">
        <v>16</v>
      </c>
      <c r="K128">
        <v>0</v>
      </c>
      <c r="L128" s="5">
        <v>13.09</v>
      </c>
      <c r="M128" s="5">
        <v>8</v>
      </c>
      <c r="N128" s="5">
        <v>0</v>
      </c>
      <c r="O128" s="5">
        <v>0</v>
      </c>
      <c r="P128" s="5">
        <v>0</v>
      </c>
      <c r="Q128" s="5">
        <v>-3.5</v>
      </c>
      <c r="R128" s="5">
        <v>0</v>
      </c>
      <c r="S128" s="5">
        <f>IF(BM128+Y128&gt;0,ROUND((L128*(100-M128)/100*(100-N128)/100*(100-O128)/100*(100-P128)/100*(100-Q128)/100-R128)*Y128/(BM128+Y128),2),ROUND((L128*(100-M128)/100*(100-N128)/100*(100-O128)/100*(100-P128)/100*(100-Q128)/100-R128),2))</f>
        <v>12.46</v>
      </c>
      <c r="T128" s="5">
        <v>22.99</v>
      </c>
      <c r="U128" s="5">
        <f>ROUND(T128*(100/(100+I128))-S128,2)</f>
        <v>6.38</v>
      </c>
      <c r="V128" s="5">
        <f>IF(T128&lt;&gt;0,ROUND(U128/(T128*(100/(100+I128)))*100,2),0)</f>
        <v>33.86</v>
      </c>
      <c r="W128" s="5">
        <f>ROUND(U128*(Y128+BM128),2)</f>
        <v>19.14</v>
      </c>
      <c r="X128" s="5">
        <f>ROUND(S128*(Y128+BM128),2)</f>
        <v>37.38</v>
      </c>
      <c r="Y128" s="4">
        <f>SUM(Z128:BH128)</f>
        <v>3</v>
      </c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>
        <v>3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>
        <f>SUM(BJ128:CR128)</f>
        <v>0</v>
      </c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</row>
    <row r="129" spans="1:96">
      <c r="A129" t="s">
        <v>1257</v>
      </c>
      <c r="B129" s="4" t="s">
        <v>1258</v>
      </c>
      <c r="C129" s="4" t="s">
        <v>1259</v>
      </c>
      <c r="D129" t="s">
        <v>1260</v>
      </c>
      <c r="E129" t="s">
        <v>746</v>
      </c>
      <c r="F129" t="s">
        <v>1261</v>
      </c>
      <c r="G129" s="4" t="s">
        <v>748</v>
      </c>
      <c r="H129" s="4" t="s">
        <v>90</v>
      </c>
      <c r="I129" s="4">
        <v>22</v>
      </c>
      <c r="J129" s="4">
        <v>16</v>
      </c>
      <c r="K129">
        <v>0</v>
      </c>
      <c r="L129" s="5">
        <v>22.79</v>
      </c>
      <c r="M129" s="5">
        <v>8</v>
      </c>
      <c r="N129" s="5">
        <v>0</v>
      </c>
      <c r="O129" s="5">
        <v>0</v>
      </c>
      <c r="P129" s="5">
        <v>0</v>
      </c>
      <c r="Q129" s="5">
        <v>-3.5</v>
      </c>
      <c r="R129" s="5">
        <v>0</v>
      </c>
      <c r="S129" s="5">
        <f>IF(BM129+Y129&gt;0,ROUND((L129*(100-M129)/100*(100-N129)/100*(100-O129)/100*(100-P129)/100*(100-Q129)/100-R129)*Y129/(BM129+Y129),2),ROUND((L129*(100-M129)/100*(100-N129)/100*(100-O129)/100*(100-P129)/100*(100-Q129)/100-R129),2))</f>
        <v>21.7</v>
      </c>
      <c r="T129" s="5">
        <v>39.99</v>
      </c>
      <c r="U129" s="5">
        <f>ROUND(T129*(100/(100+I129))-S129,2)</f>
        <v>11.08</v>
      </c>
      <c r="V129" s="5">
        <f>IF(T129&lt;&gt;0,ROUND(U129/(T129*(100/(100+I129)))*100,2),0)</f>
        <v>33.8</v>
      </c>
      <c r="W129" s="5">
        <f>ROUND(U129*(Y129+BM129),2)</f>
        <v>22.16</v>
      </c>
      <c r="X129" s="5">
        <f>ROUND(S129*(Y129+BM129),2)</f>
        <v>43.4</v>
      </c>
      <c r="Y129" s="4">
        <f>SUM(Z129:BH129)</f>
        <v>2</v>
      </c>
      <c r="Z129" s="4">
        <v>1</v>
      </c>
      <c r="AA129" s="4"/>
      <c r="AB129" s="4"/>
      <c r="AC129" s="4"/>
      <c r="AD129" s="4"/>
      <c r="AE129" s="4"/>
      <c r="AF129" s="4">
        <v>1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>
        <f>SUM(BJ129:CR129)</f>
        <v>0</v>
      </c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</row>
    <row r="130" spans="1:96">
      <c r="A130" t="s">
        <v>1262</v>
      </c>
      <c r="B130" s="4" t="s">
        <v>1263</v>
      </c>
      <c r="C130" s="4" t="s">
        <v>1264</v>
      </c>
      <c r="D130" t="s">
        <v>1265</v>
      </c>
      <c r="E130" t="s">
        <v>746</v>
      </c>
      <c r="F130" t="s">
        <v>1262</v>
      </c>
      <c r="G130" s="4" t="s">
        <v>748</v>
      </c>
      <c r="H130" s="4" t="s">
        <v>922</v>
      </c>
      <c r="I130" s="4">
        <v>22</v>
      </c>
      <c r="J130" s="4">
        <v>16</v>
      </c>
      <c r="K130">
        <v>0</v>
      </c>
      <c r="L130" s="5">
        <v>4.56</v>
      </c>
      <c r="M130" s="5">
        <v>8</v>
      </c>
      <c r="N130" s="5">
        <v>0</v>
      </c>
      <c r="O130" s="5">
        <v>0</v>
      </c>
      <c r="P130" s="5">
        <v>0</v>
      </c>
      <c r="Q130" s="5">
        <v>-3.5</v>
      </c>
      <c r="R130" s="5">
        <v>0</v>
      </c>
      <c r="S130" s="5">
        <f>IF(BM130+Y130&gt;0,ROUND((L130*(100-M130)/100*(100-N130)/100*(100-O130)/100*(100-P130)/100*(100-Q130)/100-R130)*Y130/(BM130+Y130),2),ROUND((L130*(100-M130)/100*(100-N130)/100*(100-O130)/100*(100-P130)/100*(100-Q130)/100-R130),2))</f>
        <v>4.34</v>
      </c>
      <c r="T130" s="5">
        <v>7.99</v>
      </c>
      <c r="U130" s="5">
        <f>ROUND(T130*(100/(100+I130))-S130,2)</f>
        <v>2.21</v>
      </c>
      <c r="V130" s="5">
        <f>IF(T130&lt;&gt;0,ROUND(U130/(T130*(100/(100+I130)))*100,2),0)</f>
        <v>33.74</v>
      </c>
      <c r="W130" s="5">
        <f>ROUND(U130*(Y130+BM130),2)</f>
        <v>2.21</v>
      </c>
      <c r="X130" s="5">
        <f>ROUND(S130*(Y130+BM130),2)</f>
        <v>4.34</v>
      </c>
      <c r="Y130" s="4">
        <f>SUM(Z130:BH130)</f>
        <v>1</v>
      </c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>
        <v>1</v>
      </c>
      <c r="AZ130" s="4"/>
      <c r="BA130" s="4"/>
      <c r="BB130" s="4"/>
      <c r="BC130" s="4"/>
      <c r="BD130" s="4"/>
      <c r="BE130" s="4"/>
      <c r="BF130" s="4"/>
      <c r="BG130" s="4"/>
      <c r="BH130" s="4"/>
      <c r="BI130" s="4">
        <f>SUM(BJ130:CR130)</f>
        <v>0</v>
      </c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</row>
    <row r="131" spans="1:96">
      <c r="A131" t="s">
        <v>1266</v>
      </c>
      <c r="B131" s="4" t="s">
        <v>1267</v>
      </c>
      <c r="C131" s="4" t="s">
        <v>1268</v>
      </c>
      <c r="D131" t="s">
        <v>1269</v>
      </c>
      <c r="E131" t="s">
        <v>746</v>
      </c>
      <c r="F131" t="s">
        <v>1270</v>
      </c>
      <c r="G131" s="4" t="s">
        <v>748</v>
      </c>
      <c r="H131" s="4" t="s">
        <v>922</v>
      </c>
      <c r="I131" s="4">
        <v>22</v>
      </c>
      <c r="J131" s="4">
        <v>16</v>
      </c>
      <c r="K131">
        <v>0</v>
      </c>
      <c r="L131" s="5">
        <v>14.23</v>
      </c>
      <c r="M131" s="5">
        <v>8</v>
      </c>
      <c r="N131" s="5">
        <v>0</v>
      </c>
      <c r="O131" s="5">
        <v>0</v>
      </c>
      <c r="P131" s="5">
        <v>0</v>
      </c>
      <c r="Q131" s="5">
        <v>-3.5</v>
      </c>
      <c r="R131" s="5">
        <v>0</v>
      </c>
      <c r="S131" s="5">
        <f>IF(BM131+Y131&gt;0,ROUND((L131*(100-M131)/100*(100-N131)/100*(100-O131)/100*(100-P131)/100*(100-Q131)/100-R131)*Y131/(BM131+Y131),2),ROUND((L131*(100-M131)/100*(100-N131)/100*(100-O131)/100*(100-P131)/100*(100-Q131)/100-R131),2))</f>
        <v>13.55</v>
      </c>
      <c r="T131" s="5">
        <v>24.99</v>
      </c>
      <c r="U131" s="5">
        <f>ROUND(T131*(100/(100+I131))-S131,2)</f>
        <v>6.93</v>
      </c>
      <c r="V131" s="5">
        <f>IF(T131&lt;&gt;0,ROUND(U131/(T131*(100/(100+I131)))*100,2),0)</f>
        <v>33.83</v>
      </c>
      <c r="W131" s="5">
        <f>ROUND(U131*(Y131+BM131),2)</f>
        <v>20.79</v>
      </c>
      <c r="X131" s="5">
        <f>ROUND(S131*(Y131+BM131),2)</f>
        <v>40.65</v>
      </c>
      <c r="Y131" s="4">
        <f>SUM(Z131:BH131)</f>
        <v>3</v>
      </c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>
        <v>3</v>
      </c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>
        <f>SUM(BJ131:CR131)</f>
        <v>0</v>
      </c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</row>
    <row r="132" spans="1:96">
      <c r="A132" t="s">
        <v>1271</v>
      </c>
      <c r="B132" s="4" t="s">
        <v>1272</v>
      </c>
      <c r="C132" s="4" t="s">
        <v>1273</v>
      </c>
      <c r="D132" t="s">
        <v>1274</v>
      </c>
      <c r="E132" t="s">
        <v>746</v>
      </c>
      <c r="F132" t="s">
        <v>1271</v>
      </c>
      <c r="G132" s="4" t="s">
        <v>748</v>
      </c>
      <c r="H132" s="4" t="s">
        <v>922</v>
      </c>
      <c r="I132" s="4">
        <v>22</v>
      </c>
      <c r="J132" s="4">
        <v>16</v>
      </c>
      <c r="K132">
        <v>0</v>
      </c>
      <c r="L132" s="5">
        <v>11.41</v>
      </c>
      <c r="M132" s="5">
        <v>8</v>
      </c>
      <c r="N132" s="5">
        <v>0</v>
      </c>
      <c r="O132" s="5">
        <v>0</v>
      </c>
      <c r="P132" s="5">
        <v>0</v>
      </c>
      <c r="Q132" s="5">
        <v>-3.5</v>
      </c>
      <c r="R132" s="5">
        <v>0</v>
      </c>
      <c r="S132" s="5">
        <f>IF(BM132+Y132&gt;0,ROUND((L132*(100-M132)/100*(100-N132)/100*(100-O132)/100*(100-P132)/100*(100-Q132)/100-R132)*Y132/(BM132+Y132),2),ROUND((L132*(100-M132)/100*(100-N132)/100*(100-O132)/100*(100-P132)/100*(100-Q132)/100-R132),2))</f>
        <v>10.86</v>
      </c>
      <c r="T132" s="5">
        <v>19.99</v>
      </c>
      <c r="U132" s="5">
        <f>ROUND(T132*(100/(100+I132))-S132,2)</f>
        <v>5.53</v>
      </c>
      <c r="V132" s="5">
        <f>IF(T132&lt;&gt;0,ROUND(U132/(T132*(100/(100+I132)))*100,2),0)</f>
        <v>33.75</v>
      </c>
      <c r="W132" s="5">
        <f>ROUND(U132*(Y132+BM132),2)</f>
        <v>33.18</v>
      </c>
      <c r="X132" s="5">
        <f>ROUND(S132*(Y132+BM132),2)</f>
        <v>65.16</v>
      </c>
      <c r="Y132" s="4">
        <f>SUM(Z132:BH132)</f>
        <v>6</v>
      </c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>
        <v>6</v>
      </c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>
        <f>SUM(BJ132:CR132)</f>
        <v>0</v>
      </c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</row>
    <row r="133" spans="1:96">
      <c r="A133" t="s">
        <v>1275</v>
      </c>
      <c r="B133" s="4" t="s">
        <v>1276</v>
      </c>
      <c r="C133" s="4" t="s">
        <v>1277</v>
      </c>
      <c r="D133" t="s">
        <v>1278</v>
      </c>
      <c r="E133" t="s">
        <v>746</v>
      </c>
      <c r="F133" t="s">
        <v>1279</v>
      </c>
      <c r="G133" s="4" t="s">
        <v>748</v>
      </c>
      <c r="H133" s="4" t="s">
        <v>922</v>
      </c>
      <c r="I133" s="4">
        <v>22</v>
      </c>
      <c r="J133" s="4">
        <v>16</v>
      </c>
      <c r="K133">
        <v>0</v>
      </c>
      <c r="L133" s="5">
        <v>8.55</v>
      </c>
      <c r="M133" s="5">
        <v>8</v>
      </c>
      <c r="N133" s="5">
        <v>0</v>
      </c>
      <c r="O133" s="5">
        <v>0</v>
      </c>
      <c r="P133" s="5">
        <v>0</v>
      </c>
      <c r="Q133" s="5">
        <v>-3.5</v>
      </c>
      <c r="R133" s="5">
        <v>0</v>
      </c>
      <c r="S133" s="5">
        <f>IF(BM133+Y133&gt;0,ROUND((L133*(100-M133)/100*(100-N133)/100*(100-O133)/100*(100-P133)/100*(100-Q133)/100-R133)*Y133/(BM133+Y133),2),ROUND((L133*(100-M133)/100*(100-N133)/100*(100-O133)/100*(100-P133)/100*(100-Q133)/100-R133),2))</f>
        <v>8.14</v>
      </c>
      <c r="T133" s="5">
        <v>14.99</v>
      </c>
      <c r="U133" s="5">
        <f>ROUND(T133*(100/(100+I133))-S133,2)</f>
        <v>4.15</v>
      </c>
      <c r="V133" s="5">
        <f>IF(T133&lt;&gt;0,ROUND(U133/(T133*(100/(100+I133)))*100,2),0)</f>
        <v>33.78</v>
      </c>
      <c r="W133" s="5">
        <f>ROUND(U133*(Y133+BM133),2)</f>
        <v>16.6</v>
      </c>
      <c r="X133" s="5">
        <f>ROUND(S133*(Y133+BM133),2)</f>
        <v>32.56</v>
      </c>
      <c r="Y133" s="4">
        <f>SUM(Z133:BH133)</f>
        <v>4</v>
      </c>
      <c r="Z133" s="4">
        <v>2</v>
      </c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>
        <v>2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>
        <f>SUM(BJ133:CR133)</f>
        <v>0</v>
      </c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</row>
    <row r="134" spans="1:96">
      <c r="A134" t="s">
        <v>1280</v>
      </c>
      <c r="B134" s="4" t="s">
        <v>1281</v>
      </c>
      <c r="C134" s="4" t="s">
        <v>1282</v>
      </c>
      <c r="D134" t="s">
        <v>1283</v>
      </c>
      <c r="E134" t="s">
        <v>746</v>
      </c>
      <c r="F134" t="s">
        <v>1280</v>
      </c>
      <c r="G134" s="4" t="s">
        <v>748</v>
      </c>
      <c r="H134" s="4" t="s">
        <v>922</v>
      </c>
      <c r="I134" s="4">
        <v>22</v>
      </c>
      <c r="J134" s="4">
        <v>16</v>
      </c>
      <c r="K134">
        <v>0</v>
      </c>
      <c r="L134" s="5">
        <v>5.7</v>
      </c>
      <c r="M134" s="5">
        <v>8</v>
      </c>
      <c r="N134" s="5">
        <v>0</v>
      </c>
      <c r="O134" s="5">
        <v>0</v>
      </c>
      <c r="P134" s="5">
        <v>0</v>
      </c>
      <c r="Q134" s="5">
        <v>-3.5</v>
      </c>
      <c r="R134" s="5">
        <v>0</v>
      </c>
      <c r="S134" s="5">
        <f>IF(BM134+Y134&gt;0,ROUND((L134*(100-M134)/100*(100-N134)/100*(100-O134)/100*(100-P134)/100*(100-Q134)/100-R134)*Y134/(BM134+Y134),2),ROUND((L134*(100-M134)/100*(100-N134)/100*(100-O134)/100*(100-P134)/100*(100-Q134)/100-R134),2))</f>
        <v>5.43</v>
      </c>
      <c r="T134" s="5">
        <v>9.99</v>
      </c>
      <c r="U134" s="5">
        <f>ROUND(T134*(100/(100+I134))-S134,2)</f>
        <v>2.76</v>
      </c>
      <c r="V134" s="5">
        <f>IF(T134&lt;&gt;0,ROUND(U134/(T134*(100/(100+I134)))*100,2),0)</f>
        <v>33.71</v>
      </c>
      <c r="W134" s="5">
        <f>ROUND(U134*(Y134+BM134),2)</f>
        <v>2.76</v>
      </c>
      <c r="X134" s="5">
        <f>ROUND(S134*(Y134+BM134),2)</f>
        <v>5.43</v>
      </c>
      <c r="Y134" s="4">
        <f>SUM(Z134:BH134)</f>
        <v>1</v>
      </c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>
        <v>1</v>
      </c>
      <c r="BA134" s="4"/>
      <c r="BB134" s="4"/>
      <c r="BC134" s="4"/>
      <c r="BD134" s="4"/>
      <c r="BE134" s="4"/>
      <c r="BF134" s="4"/>
      <c r="BG134" s="4"/>
      <c r="BH134" s="4"/>
      <c r="BI134" s="4">
        <f>SUM(BJ134:CR134)</f>
        <v>0</v>
      </c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</row>
    <row r="135" spans="1:96">
      <c r="A135" t="s">
        <v>1284</v>
      </c>
      <c r="B135" s="4" t="s">
        <v>1285</v>
      </c>
      <c r="C135" s="4" t="s">
        <v>1286</v>
      </c>
      <c r="D135" t="s">
        <v>1287</v>
      </c>
      <c r="E135" t="s">
        <v>746</v>
      </c>
      <c r="F135" t="s">
        <v>1284</v>
      </c>
      <c r="G135" s="4" t="s">
        <v>748</v>
      </c>
      <c r="H135" s="4" t="s">
        <v>922</v>
      </c>
      <c r="I135" s="4">
        <v>22</v>
      </c>
      <c r="J135" s="4">
        <v>16</v>
      </c>
      <c r="K135">
        <v>0</v>
      </c>
      <c r="L135" s="5">
        <v>5.7</v>
      </c>
      <c r="M135" s="5">
        <v>8</v>
      </c>
      <c r="N135" s="5">
        <v>0</v>
      </c>
      <c r="O135" s="5">
        <v>0</v>
      </c>
      <c r="P135" s="5">
        <v>0</v>
      </c>
      <c r="Q135" s="5">
        <v>-3.5</v>
      </c>
      <c r="R135" s="5">
        <v>0</v>
      </c>
      <c r="S135" s="5">
        <f>IF(BM135+Y135&gt;0,ROUND((L135*(100-M135)/100*(100-N135)/100*(100-O135)/100*(100-P135)/100*(100-Q135)/100-R135)*Y135/(BM135+Y135),2),ROUND((L135*(100-M135)/100*(100-N135)/100*(100-O135)/100*(100-P135)/100*(100-Q135)/100-R135),2))</f>
        <v>5.43</v>
      </c>
      <c r="T135" s="5">
        <v>9.99</v>
      </c>
      <c r="U135" s="5">
        <f>ROUND(T135*(100/(100+I135))-S135,2)</f>
        <v>2.76</v>
      </c>
      <c r="V135" s="5">
        <f>IF(T135&lt;&gt;0,ROUND(U135/(T135*(100/(100+I135)))*100,2),0)</f>
        <v>33.71</v>
      </c>
      <c r="W135" s="5">
        <f>ROUND(U135*(Y135+BM135),2)</f>
        <v>49.68</v>
      </c>
      <c r="X135" s="5">
        <f>ROUND(S135*(Y135+BM135),2)</f>
        <v>97.74</v>
      </c>
      <c r="Y135" s="4">
        <f>SUM(Z135:BH135)</f>
        <v>18</v>
      </c>
      <c r="Z135" s="4"/>
      <c r="AA135" s="4"/>
      <c r="AB135" s="4"/>
      <c r="AC135" s="4"/>
      <c r="AD135" s="4"/>
      <c r="AE135" s="4"/>
      <c r="AF135" s="4">
        <v>2</v>
      </c>
      <c r="AG135" s="4"/>
      <c r="AH135" s="4"/>
      <c r="AI135" s="4"/>
      <c r="AJ135" s="4">
        <v>4</v>
      </c>
      <c r="AK135" s="4"/>
      <c r="AL135" s="4"/>
      <c r="AM135" s="4">
        <v>6</v>
      </c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>
        <v>4</v>
      </c>
      <c r="AZ135" s="4">
        <v>2</v>
      </c>
      <c r="BA135" s="4"/>
      <c r="BB135" s="4"/>
      <c r="BC135" s="4"/>
      <c r="BD135" s="4"/>
      <c r="BE135" s="4"/>
      <c r="BF135" s="4"/>
      <c r="BG135" s="4"/>
      <c r="BH135" s="4"/>
      <c r="BI135" s="4">
        <f>SUM(BJ135:CR135)</f>
        <v>0</v>
      </c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</row>
    <row r="136" spans="1:96">
      <c r="A136" t="s">
        <v>1288</v>
      </c>
      <c r="B136" s="4" t="s">
        <v>1289</v>
      </c>
      <c r="C136" s="4" t="s">
        <v>1290</v>
      </c>
      <c r="D136" t="s">
        <v>1291</v>
      </c>
      <c r="E136" t="s">
        <v>746</v>
      </c>
      <c r="F136" t="s">
        <v>1288</v>
      </c>
      <c r="G136" s="4" t="s">
        <v>748</v>
      </c>
      <c r="H136" s="4" t="s">
        <v>922</v>
      </c>
      <c r="I136" s="4">
        <v>22</v>
      </c>
      <c r="J136" s="4">
        <v>16</v>
      </c>
      <c r="K136">
        <v>0</v>
      </c>
      <c r="L136" s="5">
        <v>8.55</v>
      </c>
      <c r="M136" s="5">
        <v>8</v>
      </c>
      <c r="N136" s="5">
        <v>0</v>
      </c>
      <c r="O136" s="5">
        <v>0</v>
      </c>
      <c r="P136" s="5">
        <v>0</v>
      </c>
      <c r="Q136" s="5">
        <v>-3.5</v>
      </c>
      <c r="R136" s="5">
        <v>0</v>
      </c>
      <c r="S136" s="5">
        <f>IF(BM136+Y136&gt;0,ROUND((L136*(100-M136)/100*(100-N136)/100*(100-O136)/100*(100-P136)/100*(100-Q136)/100-R136)*Y136/(BM136+Y136),2),ROUND((L136*(100-M136)/100*(100-N136)/100*(100-O136)/100*(100-P136)/100*(100-Q136)/100-R136),2))</f>
        <v>8.14</v>
      </c>
      <c r="T136" s="5">
        <v>14.99</v>
      </c>
      <c r="U136" s="5">
        <f>ROUND(T136*(100/(100+I136))-S136,2)</f>
        <v>4.15</v>
      </c>
      <c r="V136" s="5">
        <f>IF(T136&lt;&gt;0,ROUND(U136/(T136*(100/(100+I136)))*100,2),0)</f>
        <v>33.78</v>
      </c>
      <c r="W136" s="5">
        <f>ROUND(U136*(Y136+BM136),2)</f>
        <v>8.3</v>
      </c>
      <c r="X136" s="5">
        <f>ROUND(S136*(Y136+BM136),2)</f>
        <v>16.28</v>
      </c>
      <c r="Y136" s="4">
        <f>SUM(Z136:BH136)</f>
        <v>2</v>
      </c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>
        <v>2</v>
      </c>
      <c r="AZ136" s="4"/>
      <c r="BA136" s="4"/>
      <c r="BB136" s="4"/>
      <c r="BC136" s="4"/>
      <c r="BD136" s="4"/>
      <c r="BE136" s="4"/>
      <c r="BF136" s="4"/>
      <c r="BG136" s="4"/>
      <c r="BH136" s="4"/>
      <c r="BI136" s="4">
        <f>SUM(BJ136:CR136)</f>
        <v>0</v>
      </c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</row>
    <row r="137" spans="1:96">
      <c r="A137" t="s">
        <v>1292</v>
      </c>
      <c r="B137" s="4" t="s">
        <v>1293</v>
      </c>
      <c r="C137" s="4" t="s">
        <v>1294</v>
      </c>
      <c r="D137" t="s">
        <v>1295</v>
      </c>
      <c r="E137" t="s">
        <v>746</v>
      </c>
      <c r="F137" t="s">
        <v>1292</v>
      </c>
      <c r="G137" s="4" t="s">
        <v>748</v>
      </c>
      <c r="H137" s="4" t="s">
        <v>842</v>
      </c>
      <c r="I137" s="4">
        <v>22</v>
      </c>
      <c r="J137" s="4">
        <v>16</v>
      </c>
      <c r="K137">
        <v>0</v>
      </c>
      <c r="L137" s="5">
        <v>9.02</v>
      </c>
      <c r="M137" s="5">
        <v>8</v>
      </c>
      <c r="N137" s="5">
        <v>0</v>
      </c>
      <c r="O137" s="5">
        <v>0</v>
      </c>
      <c r="P137" s="5">
        <v>0</v>
      </c>
      <c r="Q137" s="5">
        <v>-3.5</v>
      </c>
      <c r="R137" s="5">
        <v>0</v>
      </c>
      <c r="S137" s="5">
        <f>IF(BM137+Y137&gt;0,ROUND((L137*(100-M137)/100*(100-N137)/100*(100-O137)/100*(100-P137)/100*(100-Q137)/100-R137)*Y137/(BM137+Y137),2),ROUND((L137*(100-M137)/100*(100-N137)/100*(100-O137)/100*(100-P137)/100*(100-Q137)/100-R137),2))</f>
        <v>8.59</v>
      </c>
      <c r="T137" s="5">
        <v>16.99</v>
      </c>
      <c r="U137" s="5">
        <f>ROUND(T137*(100/(100+I137))-S137,2)</f>
        <v>5.34</v>
      </c>
      <c r="V137" s="5">
        <f>IF(T137&lt;&gt;0,ROUND(U137/(T137*(100/(100+I137)))*100,2),0)</f>
        <v>38.34</v>
      </c>
      <c r="W137" s="5">
        <f>ROUND(U137*(Y137+BM137),2)</f>
        <v>80.1</v>
      </c>
      <c r="X137" s="5">
        <f>ROUND(S137*(Y137+BM137),2)</f>
        <v>128.85</v>
      </c>
      <c r="Y137" s="4">
        <f>SUM(Z137:BH137)</f>
        <v>15</v>
      </c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>
        <v>3</v>
      </c>
      <c r="AK137" s="4"/>
      <c r="AL137" s="4"/>
      <c r="AM137" s="4">
        <v>7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>
        <v>5</v>
      </c>
      <c r="AZ137" s="4"/>
      <c r="BA137" s="4"/>
      <c r="BB137" s="4"/>
      <c r="BC137" s="4"/>
      <c r="BD137" s="4"/>
      <c r="BE137" s="4"/>
      <c r="BF137" s="4"/>
      <c r="BG137" s="4"/>
      <c r="BH137" s="4"/>
      <c r="BI137" s="4">
        <f>SUM(BJ137:CR137)</f>
        <v>0</v>
      </c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</row>
    <row r="138" spans="1:96">
      <c r="A138" t="s">
        <v>1296</v>
      </c>
      <c r="B138" s="4" t="s">
        <v>1297</v>
      </c>
      <c r="C138" s="4" t="s">
        <v>1298</v>
      </c>
      <c r="D138" t="s">
        <v>1299</v>
      </c>
      <c r="E138" t="s">
        <v>746</v>
      </c>
      <c r="F138" t="s">
        <v>1296</v>
      </c>
      <c r="G138" s="4" t="s">
        <v>748</v>
      </c>
      <c r="H138" s="4" t="s">
        <v>120</v>
      </c>
      <c r="I138" s="4">
        <v>22</v>
      </c>
      <c r="J138" s="4">
        <v>16</v>
      </c>
      <c r="K138">
        <v>0</v>
      </c>
      <c r="L138" s="5">
        <v>27.18</v>
      </c>
      <c r="M138" s="5">
        <v>8</v>
      </c>
      <c r="N138" s="5">
        <v>0</v>
      </c>
      <c r="O138" s="5">
        <v>0</v>
      </c>
      <c r="P138" s="5">
        <v>0</v>
      </c>
      <c r="Q138" s="5">
        <v>-3.5</v>
      </c>
      <c r="R138" s="5">
        <v>0</v>
      </c>
      <c r="S138" s="5">
        <f>IF(BM138+Y138&gt;0,ROUND((L138*(100-M138)/100*(100-N138)/100*(100-O138)/100*(100-P138)/100*(100-Q138)/100-R138)*Y138/(BM138+Y138),2),ROUND((L138*(100-M138)/100*(100-N138)/100*(100-O138)/100*(100-P138)/100*(100-Q138)/100-R138),2))</f>
        <v>25.88</v>
      </c>
      <c r="T138" s="5">
        <v>39.99</v>
      </c>
      <c r="U138" s="5">
        <f>ROUND(T138*(100/(100+I138))-S138,2)</f>
        <v>6.9</v>
      </c>
      <c r="V138" s="5">
        <f>IF(T138&lt;&gt;0,ROUND(U138/(T138*(100/(100+I138)))*100,2),0)</f>
        <v>21.05</v>
      </c>
      <c r="W138" s="5">
        <f>ROUND(U138*(Y138+BM138),2)</f>
        <v>6.9</v>
      </c>
      <c r="X138" s="5">
        <f>ROUND(S138*(Y138+BM138),2)</f>
        <v>25.88</v>
      </c>
      <c r="Y138" s="4">
        <f>SUM(Z138:BH138)</f>
        <v>1</v>
      </c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>
        <v>1</v>
      </c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>
        <f>SUM(BJ138:CR138)</f>
        <v>0</v>
      </c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</row>
    <row r="139" spans="1:96">
      <c r="A139" t="s">
        <v>1300</v>
      </c>
      <c r="B139" s="4" t="s">
        <v>1301</v>
      </c>
      <c r="C139" s="4" t="s">
        <v>1302</v>
      </c>
      <c r="D139" t="s">
        <v>1303</v>
      </c>
      <c r="E139" t="s">
        <v>746</v>
      </c>
      <c r="F139" t="s">
        <v>1304</v>
      </c>
      <c r="G139" s="4" t="s">
        <v>748</v>
      </c>
      <c r="H139" s="4" t="s">
        <v>922</v>
      </c>
      <c r="I139" s="4">
        <v>22</v>
      </c>
      <c r="J139" s="4">
        <v>16</v>
      </c>
      <c r="K139">
        <v>0</v>
      </c>
      <c r="L139" s="5">
        <v>14.23</v>
      </c>
      <c r="M139" s="5">
        <v>8</v>
      </c>
      <c r="N139" s="5">
        <v>0</v>
      </c>
      <c r="O139" s="5">
        <v>0</v>
      </c>
      <c r="P139" s="5">
        <v>0</v>
      </c>
      <c r="Q139" s="5">
        <v>-3.5</v>
      </c>
      <c r="R139" s="5">
        <v>0</v>
      </c>
      <c r="S139" s="5">
        <f>IF(BM139+Y139&gt;0,ROUND((L139*(100-M139)/100*(100-N139)/100*(100-O139)/100*(100-P139)/100*(100-Q139)/100-R139)*Y139/(BM139+Y139),2),ROUND((L139*(100-M139)/100*(100-N139)/100*(100-O139)/100*(100-P139)/100*(100-Q139)/100-R139),2))</f>
        <v>13.55</v>
      </c>
      <c r="T139" s="5">
        <v>24.99</v>
      </c>
      <c r="U139" s="5">
        <f>ROUND(T139*(100/(100+I139))-S139,2)</f>
        <v>6.93</v>
      </c>
      <c r="V139" s="5">
        <f>IF(T139&lt;&gt;0,ROUND(U139/(T139*(100/(100+I139)))*100,2),0)</f>
        <v>33.83</v>
      </c>
      <c r="W139" s="5">
        <f>ROUND(U139*(Y139+BM139),2)</f>
        <v>6.93</v>
      </c>
      <c r="X139" s="5">
        <f>ROUND(S139*(Y139+BM139),2)</f>
        <v>13.55</v>
      </c>
      <c r="Y139" s="4">
        <f>SUM(Z139:BH139)</f>
        <v>1</v>
      </c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>
        <v>1</v>
      </c>
      <c r="BA139" s="4"/>
      <c r="BB139" s="4"/>
      <c r="BC139" s="4"/>
      <c r="BD139" s="4"/>
      <c r="BE139" s="4"/>
      <c r="BF139" s="4"/>
      <c r="BG139" s="4"/>
      <c r="BH139" s="4"/>
      <c r="BI139" s="4">
        <f>SUM(BJ139:CR139)</f>
        <v>0</v>
      </c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</row>
    <row r="140" spans="1:96">
      <c r="A140" t="s">
        <v>1305</v>
      </c>
      <c r="B140" s="4" t="s">
        <v>1306</v>
      </c>
      <c r="C140" s="4" t="s">
        <v>1307</v>
      </c>
      <c r="D140" t="s">
        <v>1308</v>
      </c>
      <c r="E140" t="s">
        <v>746</v>
      </c>
      <c r="F140" t="s">
        <v>1305</v>
      </c>
      <c r="G140" s="4" t="s">
        <v>748</v>
      </c>
      <c r="H140" s="4" t="s">
        <v>922</v>
      </c>
      <c r="I140" s="4">
        <v>22</v>
      </c>
      <c r="J140" s="4">
        <v>16</v>
      </c>
      <c r="K140">
        <v>0</v>
      </c>
      <c r="L140" s="5">
        <v>7.41</v>
      </c>
      <c r="M140" s="5">
        <v>8</v>
      </c>
      <c r="N140" s="5">
        <v>0</v>
      </c>
      <c r="O140" s="5">
        <v>0</v>
      </c>
      <c r="P140" s="5">
        <v>0</v>
      </c>
      <c r="Q140" s="5">
        <v>-3.5</v>
      </c>
      <c r="R140" s="5">
        <v>0</v>
      </c>
      <c r="S140" s="5">
        <f>IF(BM140+Y140&gt;0,ROUND((L140*(100-M140)/100*(100-N140)/100*(100-O140)/100*(100-P140)/100*(100-Q140)/100-R140)*Y140/(BM140+Y140),2),ROUND((L140*(100-M140)/100*(100-N140)/100*(100-O140)/100*(100-P140)/100*(100-Q140)/100-R140),2))</f>
        <v>7.06</v>
      </c>
      <c r="T140" s="5">
        <v>12.99</v>
      </c>
      <c r="U140" s="5">
        <f>ROUND(T140*(100/(100+I140))-S140,2)</f>
        <v>3.59</v>
      </c>
      <c r="V140" s="5">
        <f>IF(T140&lt;&gt;0,ROUND(U140/(T140*(100/(100+I140)))*100,2),0)</f>
        <v>33.72</v>
      </c>
      <c r="W140" s="5">
        <f>ROUND(U140*(Y140+BM140),2)</f>
        <v>10.77</v>
      </c>
      <c r="X140" s="5">
        <f>ROUND(S140*(Y140+BM140),2)</f>
        <v>21.18</v>
      </c>
      <c r="Y140" s="4">
        <f>SUM(Z140:BH140)</f>
        <v>3</v>
      </c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>
        <v>3</v>
      </c>
      <c r="BA140" s="4"/>
      <c r="BB140" s="4"/>
      <c r="BC140" s="4"/>
      <c r="BD140" s="4"/>
      <c r="BE140" s="4"/>
      <c r="BF140" s="4"/>
      <c r="BG140" s="4"/>
      <c r="BH140" s="4"/>
      <c r="BI140" s="4">
        <f>SUM(BJ140:CR140)</f>
        <v>0</v>
      </c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</row>
    <row r="141" spans="1:96">
      <c r="A141" t="s">
        <v>1309</v>
      </c>
      <c r="B141" s="4" t="s">
        <v>1310</v>
      </c>
      <c r="C141" s="4" t="s">
        <v>1311</v>
      </c>
      <c r="D141" t="s">
        <v>1312</v>
      </c>
      <c r="E141" t="s">
        <v>746</v>
      </c>
      <c r="F141" t="s">
        <v>1313</v>
      </c>
      <c r="G141" s="4" t="s">
        <v>748</v>
      </c>
      <c r="H141" s="4" t="s">
        <v>922</v>
      </c>
      <c r="I141" s="4">
        <v>22</v>
      </c>
      <c r="J141" s="4">
        <v>16</v>
      </c>
      <c r="K141">
        <v>0</v>
      </c>
      <c r="L141" s="5">
        <v>11.41</v>
      </c>
      <c r="M141" s="5">
        <v>8</v>
      </c>
      <c r="N141" s="5">
        <v>0</v>
      </c>
      <c r="O141" s="5">
        <v>0</v>
      </c>
      <c r="P141" s="5">
        <v>0</v>
      </c>
      <c r="Q141" s="5">
        <v>-3.5</v>
      </c>
      <c r="R141" s="5">
        <v>0</v>
      </c>
      <c r="S141" s="5">
        <f>IF(BM141+Y141&gt;0,ROUND((L141*(100-M141)/100*(100-N141)/100*(100-O141)/100*(100-P141)/100*(100-Q141)/100-R141)*Y141/(BM141+Y141),2),ROUND((L141*(100-M141)/100*(100-N141)/100*(100-O141)/100*(100-P141)/100*(100-Q141)/100-R141),2))</f>
        <v>10.86</v>
      </c>
      <c r="T141" s="5">
        <v>19.99</v>
      </c>
      <c r="U141" s="5">
        <f>ROUND(T141*(100/(100+I141))-S141,2)</f>
        <v>5.53</v>
      </c>
      <c r="V141" s="5">
        <f>IF(T141&lt;&gt;0,ROUND(U141/(T141*(100/(100+I141)))*100,2),0)</f>
        <v>33.75</v>
      </c>
      <c r="W141" s="5">
        <f>ROUND(U141*(Y141+BM141),2)</f>
        <v>66.36</v>
      </c>
      <c r="X141" s="5">
        <f>ROUND(S141*(Y141+BM141),2)</f>
        <v>130.32</v>
      </c>
      <c r="Y141" s="4">
        <f>SUM(Z141:BH141)</f>
        <v>12</v>
      </c>
      <c r="Z141" s="4"/>
      <c r="AA141" s="4"/>
      <c r="AB141" s="4"/>
      <c r="AC141" s="4"/>
      <c r="AD141" s="4"/>
      <c r="AE141" s="4"/>
      <c r="AF141" s="4">
        <v>3</v>
      </c>
      <c r="AG141" s="4"/>
      <c r="AH141" s="4"/>
      <c r="AI141" s="4"/>
      <c r="AJ141" s="4"/>
      <c r="AK141" s="4"/>
      <c r="AL141" s="4"/>
      <c r="AM141" s="4">
        <v>6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>
        <v>3</v>
      </c>
      <c r="BA141" s="4"/>
      <c r="BB141" s="4"/>
      <c r="BC141" s="4"/>
      <c r="BD141" s="4"/>
      <c r="BE141" s="4"/>
      <c r="BF141" s="4"/>
      <c r="BG141" s="4"/>
      <c r="BH141" s="4"/>
      <c r="BI141" s="4">
        <f>SUM(BJ141:CR141)</f>
        <v>0</v>
      </c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</row>
    <row r="142" spans="1:96">
      <c r="A142" t="s">
        <v>1314</v>
      </c>
      <c r="B142" s="4" t="s">
        <v>1315</v>
      </c>
      <c r="C142" s="4" t="s">
        <v>1316</v>
      </c>
      <c r="D142" t="s">
        <v>1317</v>
      </c>
      <c r="E142" t="s">
        <v>746</v>
      </c>
      <c r="F142" t="s">
        <v>1314</v>
      </c>
      <c r="G142" s="4" t="s">
        <v>748</v>
      </c>
      <c r="H142" s="4" t="s">
        <v>922</v>
      </c>
      <c r="I142" s="4">
        <v>22</v>
      </c>
      <c r="J142" s="4">
        <v>16</v>
      </c>
      <c r="K142">
        <v>0</v>
      </c>
      <c r="L142" s="5">
        <v>11.41</v>
      </c>
      <c r="M142" s="5">
        <v>8</v>
      </c>
      <c r="N142" s="5">
        <v>0</v>
      </c>
      <c r="O142" s="5">
        <v>0</v>
      </c>
      <c r="P142" s="5">
        <v>0</v>
      </c>
      <c r="Q142" s="5">
        <v>-3.5</v>
      </c>
      <c r="R142" s="5">
        <v>0</v>
      </c>
      <c r="S142" s="5">
        <f>IF(BM142+Y142&gt;0,ROUND((L142*(100-M142)/100*(100-N142)/100*(100-O142)/100*(100-P142)/100*(100-Q142)/100-R142)*Y142/(BM142+Y142),2),ROUND((L142*(100-M142)/100*(100-N142)/100*(100-O142)/100*(100-P142)/100*(100-Q142)/100-R142),2))</f>
        <v>10.86</v>
      </c>
      <c r="T142" s="5">
        <v>19.99</v>
      </c>
      <c r="U142" s="5">
        <f>ROUND(T142*(100/(100+I142))-S142,2)</f>
        <v>5.53</v>
      </c>
      <c r="V142" s="5">
        <f>IF(T142&lt;&gt;0,ROUND(U142/(T142*(100/(100+I142)))*100,2),0)</f>
        <v>33.75</v>
      </c>
      <c r="W142" s="5">
        <f>ROUND(U142*(Y142+BM142),2)</f>
        <v>22.12</v>
      </c>
      <c r="X142" s="5">
        <f>ROUND(S142*(Y142+BM142),2)</f>
        <v>43.44</v>
      </c>
      <c r="Y142" s="4">
        <f>SUM(Z142:BH142)</f>
        <v>4</v>
      </c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>
        <v>4</v>
      </c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>
        <f>SUM(BJ142:CR142)</f>
        <v>0</v>
      </c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</row>
    <row r="143" spans="1:96">
      <c r="A143" t="s">
        <v>1318</v>
      </c>
      <c r="B143" s="4" t="s">
        <v>1319</v>
      </c>
      <c r="C143" s="4" t="s">
        <v>1320</v>
      </c>
      <c r="D143" t="s">
        <v>1321</v>
      </c>
      <c r="E143" t="s">
        <v>746</v>
      </c>
      <c r="F143" t="s">
        <v>1318</v>
      </c>
      <c r="G143" s="4" t="s">
        <v>748</v>
      </c>
      <c r="H143" s="4" t="s">
        <v>255</v>
      </c>
      <c r="I143" s="4">
        <v>22</v>
      </c>
      <c r="J143" s="4">
        <v>16</v>
      </c>
      <c r="K143">
        <v>0</v>
      </c>
      <c r="L143" s="5">
        <v>20.38</v>
      </c>
      <c r="M143" s="5">
        <v>8</v>
      </c>
      <c r="N143" s="5">
        <v>0</v>
      </c>
      <c r="O143" s="5">
        <v>0</v>
      </c>
      <c r="P143" s="5">
        <v>0</v>
      </c>
      <c r="Q143" s="5">
        <v>-3.5</v>
      </c>
      <c r="R143" s="5">
        <v>0</v>
      </c>
      <c r="S143" s="5">
        <f>IF(BM143+Y143&gt;0,ROUND((L143*(100-M143)/100*(100-N143)/100*(100-O143)/100*(100-P143)/100*(100-Q143)/100-R143)*Y143/(BM143+Y143),2),ROUND((L143*(100-M143)/100*(100-N143)/100*(100-O143)/100*(100-P143)/100*(100-Q143)/100-R143),2))</f>
        <v>19.41</v>
      </c>
      <c r="T143" s="5">
        <v>29.99</v>
      </c>
      <c r="U143" s="5">
        <f>ROUND(T143*(100/(100+I143))-S143,2)</f>
        <v>5.17</v>
      </c>
      <c r="V143" s="5">
        <f>IF(T143&lt;&gt;0,ROUND(U143/(T143*(100/(100+I143)))*100,2),0)</f>
        <v>21.03</v>
      </c>
      <c r="W143" s="5">
        <f>ROUND(U143*(Y143+BM143),2)</f>
        <v>15.51</v>
      </c>
      <c r="X143" s="5">
        <f>ROUND(S143*(Y143+BM143),2)</f>
        <v>58.23</v>
      </c>
      <c r="Y143" s="4">
        <f>SUM(Z143:BH143)</f>
        <v>3</v>
      </c>
      <c r="Z143" s="4"/>
      <c r="AA143" s="4"/>
      <c r="AB143" s="4"/>
      <c r="AC143" s="4"/>
      <c r="AD143" s="4"/>
      <c r="AE143" s="4"/>
      <c r="AF143" s="4">
        <v>1</v>
      </c>
      <c r="AG143" s="4"/>
      <c r="AH143" s="4"/>
      <c r="AI143" s="4"/>
      <c r="AJ143" s="4"/>
      <c r="AK143" s="4"/>
      <c r="AL143" s="4"/>
      <c r="AM143" s="4">
        <v>2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>
        <f>SUM(BJ143:CR143)</f>
        <v>0</v>
      </c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</row>
    <row r="144" spans="1:96">
      <c r="A144" t="s">
        <v>1322</v>
      </c>
      <c r="B144" s="4" t="s">
        <v>1323</v>
      </c>
      <c r="C144" s="4" t="s">
        <v>1324</v>
      </c>
      <c r="D144" t="s">
        <v>1325</v>
      </c>
      <c r="E144" t="s">
        <v>746</v>
      </c>
      <c r="F144" t="s">
        <v>1322</v>
      </c>
      <c r="G144" s="4" t="s">
        <v>748</v>
      </c>
      <c r="H144" s="4" t="s">
        <v>255</v>
      </c>
      <c r="I144" s="4">
        <v>22</v>
      </c>
      <c r="J144" s="4">
        <v>16</v>
      </c>
      <c r="K144">
        <v>0</v>
      </c>
      <c r="L144" s="5">
        <v>20.38</v>
      </c>
      <c r="M144" s="5">
        <v>8</v>
      </c>
      <c r="N144" s="5">
        <v>0</v>
      </c>
      <c r="O144" s="5">
        <v>0</v>
      </c>
      <c r="P144" s="5">
        <v>0</v>
      </c>
      <c r="Q144" s="5">
        <v>-3.5</v>
      </c>
      <c r="R144" s="5">
        <v>0</v>
      </c>
      <c r="S144" s="5">
        <f>IF(BM144+Y144&gt;0,ROUND((L144*(100-M144)/100*(100-N144)/100*(100-O144)/100*(100-P144)/100*(100-Q144)/100-R144)*Y144/(BM144+Y144),2),ROUND((L144*(100-M144)/100*(100-N144)/100*(100-O144)/100*(100-P144)/100*(100-Q144)/100-R144),2))</f>
        <v>19.41</v>
      </c>
      <c r="T144" s="5">
        <v>29.99</v>
      </c>
      <c r="U144" s="5">
        <f>ROUND(T144*(100/(100+I144))-S144,2)</f>
        <v>5.17</v>
      </c>
      <c r="V144" s="5">
        <f>IF(T144&lt;&gt;0,ROUND(U144/(T144*(100/(100+I144)))*100,2),0)</f>
        <v>21.03</v>
      </c>
      <c r="W144" s="5">
        <f>ROUND(U144*(Y144+BM144),2)</f>
        <v>5.17</v>
      </c>
      <c r="X144" s="5">
        <f>ROUND(S144*(Y144+BM144),2)</f>
        <v>19.41</v>
      </c>
      <c r="Y144" s="4">
        <f>SUM(Z144:BH144)</f>
        <v>1</v>
      </c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>
        <v>1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>
        <f>SUM(BJ144:CR144)</f>
        <v>0</v>
      </c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</row>
    <row r="145" spans="1:96">
      <c r="A145" t="s">
        <v>1326</v>
      </c>
      <c r="B145" s="4" t="s">
        <v>1327</v>
      </c>
      <c r="C145" s="4" t="s">
        <v>1328</v>
      </c>
      <c r="D145" t="s">
        <v>1329</v>
      </c>
      <c r="E145" t="s">
        <v>746</v>
      </c>
      <c r="F145" t="s">
        <v>1326</v>
      </c>
      <c r="G145" s="4" t="s">
        <v>748</v>
      </c>
      <c r="H145" s="4" t="s">
        <v>767</v>
      </c>
      <c r="I145" s="4">
        <v>22</v>
      </c>
      <c r="J145" s="4">
        <v>16</v>
      </c>
      <c r="K145">
        <v>0</v>
      </c>
      <c r="L145" s="5">
        <v>7.28</v>
      </c>
      <c r="M145" s="5">
        <v>8</v>
      </c>
      <c r="N145" s="5">
        <v>0</v>
      </c>
      <c r="O145" s="5">
        <v>0</v>
      </c>
      <c r="P145" s="5">
        <v>0</v>
      </c>
      <c r="Q145" s="5">
        <v>-3.5</v>
      </c>
      <c r="R145" s="5">
        <v>0</v>
      </c>
      <c r="S145" s="5">
        <f>IF(BM145+Y145&gt;0,ROUND((L145*(100-M145)/100*(100-N145)/100*(100-O145)/100*(100-P145)/100*(100-Q145)/100-R145)*Y145/(BM145+Y145),2),ROUND((L145*(100-M145)/100*(100-N145)/100*(100-O145)/100*(100-P145)/100*(100-Q145)/100-R145),2))</f>
        <v>6.93</v>
      </c>
      <c r="T145" s="5">
        <v>12.99</v>
      </c>
      <c r="U145" s="5">
        <f>ROUND(T145*(100/(100+I145))-S145,2)</f>
        <v>3.72</v>
      </c>
      <c r="V145" s="5">
        <f>IF(T145&lt;&gt;0,ROUND(U145/(T145*(100/(100+I145)))*100,2),0)</f>
        <v>34.94</v>
      </c>
      <c r="W145" s="5">
        <f>ROUND(U145*(Y145+BM145),2)</f>
        <v>7.44</v>
      </c>
      <c r="X145" s="5">
        <f>ROUND(S145*(Y145+BM145),2)</f>
        <v>13.86</v>
      </c>
      <c r="Y145" s="4">
        <f>SUM(Z145:BH145)</f>
        <v>2</v>
      </c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>
        <v>2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>
        <f>SUM(BJ145:CR145)</f>
        <v>0</v>
      </c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</row>
    <row r="146" spans="1:96">
      <c r="A146" t="s">
        <v>1330</v>
      </c>
      <c r="B146" s="4" t="s">
        <v>1331</v>
      </c>
      <c r="C146" s="4" t="s">
        <v>1332</v>
      </c>
      <c r="D146" t="s">
        <v>1333</v>
      </c>
      <c r="E146" t="s">
        <v>746</v>
      </c>
      <c r="F146" t="s">
        <v>1330</v>
      </c>
      <c r="G146" s="4" t="s">
        <v>748</v>
      </c>
      <c r="H146" s="4" t="s">
        <v>767</v>
      </c>
      <c r="I146" s="4">
        <v>22</v>
      </c>
      <c r="J146" s="4">
        <v>16</v>
      </c>
      <c r="K146">
        <v>0</v>
      </c>
      <c r="L146" s="5">
        <v>9.53</v>
      </c>
      <c r="M146" s="5">
        <v>8</v>
      </c>
      <c r="N146" s="5">
        <v>0</v>
      </c>
      <c r="O146" s="5">
        <v>0</v>
      </c>
      <c r="P146" s="5">
        <v>0</v>
      </c>
      <c r="Q146" s="5">
        <v>-3.5</v>
      </c>
      <c r="R146" s="5">
        <v>0</v>
      </c>
      <c r="S146" s="5">
        <f>IF(BM146+Y146&gt;0,ROUND((L146*(100-M146)/100*(100-N146)/100*(100-O146)/100*(100-P146)/100*(100-Q146)/100-R146)*Y146/(BM146+Y146),2),ROUND((L146*(100-M146)/100*(100-N146)/100*(100-O146)/100*(100-P146)/100*(100-Q146)/100-R146),2))</f>
        <v>9.07</v>
      </c>
      <c r="T146" s="5">
        <v>16.99</v>
      </c>
      <c r="U146" s="5">
        <f>ROUND(T146*(100/(100+I146))-S146,2)</f>
        <v>4.86</v>
      </c>
      <c r="V146" s="5">
        <f>IF(T146&lt;&gt;0,ROUND(U146/(T146*(100/(100+I146)))*100,2),0)</f>
        <v>34.9</v>
      </c>
      <c r="W146" s="5">
        <f>ROUND(U146*(Y146+BM146),2)</f>
        <v>9.72</v>
      </c>
      <c r="X146" s="5">
        <f>ROUND(S146*(Y146+BM146),2)</f>
        <v>18.14</v>
      </c>
      <c r="Y146" s="4">
        <f>SUM(Z146:BH146)</f>
        <v>2</v>
      </c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>
        <v>2</v>
      </c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>
        <f>SUM(BJ146:CR146)</f>
        <v>0</v>
      </c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</row>
    <row r="147" spans="1:96">
      <c r="A147" t="s">
        <v>820</v>
      </c>
      <c r="B147" s="4" t="s">
        <v>1334</v>
      </c>
      <c r="C147" s="4" t="s">
        <v>1335</v>
      </c>
      <c r="D147" t="s">
        <v>1336</v>
      </c>
      <c r="E147" t="s">
        <v>746</v>
      </c>
      <c r="F147" t="s">
        <v>1337</v>
      </c>
      <c r="G147" s="4" t="s">
        <v>748</v>
      </c>
      <c r="H147" s="4" t="s">
        <v>767</v>
      </c>
      <c r="I147" s="4">
        <v>22</v>
      </c>
      <c r="J147" s="4">
        <v>16</v>
      </c>
      <c r="K147">
        <v>0</v>
      </c>
      <c r="L147" s="5">
        <v>8.41</v>
      </c>
      <c r="M147" s="5">
        <v>8</v>
      </c>
      <c r="N147" s="5">
        <v>0</v>
      </c>
      <c r="O147" s="5">
        <v>0</v>
      </c>
      <c r="P147" s="5">
        <v>0</v>
      </c>
      <c r="Q147" s="5">
        <v>-3.5</v>
      </c>
      <c r="R147" s="5">
        <v>0</v>
      </c>
      <c r="S147" s="5">
        <f>IF(BM147+Y147&gt;0,ROUND((L147*(100-M147)/100*(100-N147)/100*(100-O147)/100*(100-P147)/100*(100-Q147)/100-R147)*Y147/(BM147+Y147),2),ROUND((L147*(100-M147)/100*(100-N147)/100*(100-O147)/100*(100-P147)/100*(100-Q147)/100-R147),2))</f>
        <v>8.01</v>
      </c>
      <c r="T147" s="5">
        <v>14.99</v>
      </c>
      <c r="U147" s="5">
        <f>ROUND(T147*(100/(100+I147))-S147,2)</f>
        <v>4.28</v>
      </c>
      <c r="V147" s="5">
        <f>IF(T147&lt;&gt;0,ROUND(U147/(T147*(100/(100+I147)))*100,2),0)</f>
        <v>34.83</v>
      </c>
      <c r="W147" s="5">
        <f>ROUND(U147*(Y147+BM147),2)</f>
        <v>4.28</v>
      </c>
      <c r="X147" s="5">
        <f>ROUND(S147*(Y147+BM147),2)</f>
        <v>8.01</v>
      </c>
      <c r="Y147" s="4">
        <f>SUM(Z147:BH147)</f>
        <v>1</v>
      </c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>
        <v>1</v>
      </c>
      <c r="BA147" s="4"/>
      <c r="BB147" s="4"/>
      <c r="BC147" s="4"/>
      <c r="BD147" s="4"/>
      <c r="BE147" s="4"/>
      <c r="BF147" s="4"/>
      <c r="BG147" s="4"/>
      <c r="BH147" s="4"/>
      <c r="BI147" s="4">
        <f>SUM(BJ147:CR147)</f>
        <v>0</v>
      </c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</row>
    <row r="148" spans="1:96">
      <c r="A148" t="s">
        <v>1338</v>
      </c>
      <c r="B148" s="4" t="s">
        <v>1339</v>
      </c>
      <c r="C148" s="4" t="s">
        <v>1340</v>
      </c>
      <c r="D148" t="s">
        <v>1341</v>
      </c>
      <c r="E148" t="s">
        <v>746</v>
      </c>
      <c r="F148" t="s">
        <v>1338</v>
      </c>
      <c r="G148" s="4" t="s">
        <v>748</v>
      </c>
      <c r="H148" s="4" t="s">
        <v>767</v>
      </c>
      <c r="I148" s="4">
        <v>22</v>
      </c>
      <c r="J148" s="4">
        <v>16</v>
      </c>
      <c r="K148">
        <v>0</v>
      </c>
      <c r="L148" s="5">
        <v>11.21</v>
      </c>
      <c r="M148" s="5">
        <v>8</v>
      </c>
      <c r="N148" s="5">
        <v>0</v>
      </c>
      <c r="O148" s="5">
        <v>0</v>
      </c>
      <c r="P148" s="5">
        <v>0</v>
      </c>
      <c r="Q148" s="5">
        <v>-3.5</v>
      </c>
      <c r="R148" s="5">
        <v>0</v>
      </c>
      <c r="S148" s="5">
        <f>IF(BM148+Y148&gt;0,ROUND((L148*(100-M148)/100*(100-N148)/100*(100-O148)/100*(100-P148)/100*(100-Q148)/100-R148)*Y148/(BM148+Y148),2),ROUND((L148*(100-M148)/100*(100-N148)/100*(100-O148)/100*(100-P148)/100*(100-Q148)/100-R148),2))</f>
        <v>10.67</v>
      </c>
      <c r="T148" s="5">
        <v>19.99</v>
      </c>
      <c r="U148" s="5">
        <f>ROUND(T148*(100/(100+I148))-S148,2)</f>
        <v>5.72</v>
      </c>
      <c r="V148" s="5">
        <f>IF(T148&lt;&gt;0,ROUND(U148/(T148*(100/(100+I148)))*100,2),0)</f>
        <v>34.91</v>
      </c>
      <c r="W148" s="5">
        <f>ROUND(U148*(Y148+BM148),2)</f>
        <v>5.72</v>
      </c>
      <c r="X148" s="5">
        <f>ROUND(S148*(Y148+BM148),2)</f>
        <v>10.67</v>
      </c>
      <c r="Y148" s="4">
        <f>SUM(Z148:BH148)</f>
        <v>1</v>
      </c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>
        <v>1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>
        <f>SUM(BJ148:CR148)</f>
        <v>0</v>
      </c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</row>
    <row r="149" spans="1:96">
      <c r="A149" t="s">
        <v>1342</v>
      </c>
      <c r="B149" s="4" t="s">
        <v>1343</v>
      </c>
      <c r="C149" s="4" t="s">
        <v>1344</v>
      </c>
      <c r="D149" t="s">
        <v>1345</v>
      </c>
      <c r="E149" t="s">
        <v>746</v>
      </c>
      <c r="F149" t="s">
        <v>1346</v>
      </c>
      <c r="G149" s="4" t="s">
        <v>748</v>
      </c>
      <c r="H149" s="4" t="s">
        <v>922</v>
      </c>
      <c r="I149" s="4">
        <v>22</v>
      </c>
      <c r="J149" s="4">
        <v>16</v>
      </c>
      <c r="K149">
        <v>0</v>
      </c>
      <c r="L149" s="5">
        <v>13.09</v>
      </c>
      <c r="M149" s="5">
        <v>8</v>
      </c>
      <c r="N149" s="5">
        <v>0</v>
      </c>
      <c r="O149" s="5">
        <v>0</v>
      </c>
      <c r="P149" s="5">
        <v>0</v>
      </c>
      <c r="Q149" s="5">
        <v>-3.5</v>
      </c>
      <c r="R149" s="5">
        <v>0</v>
      </c>
      <c r="S149" s="5">
        <f>IF(BM149+Y149&gt;0,ROUND((L149*(100-M149)/100*(100-N149)/100*(100-O149)/100*(100-P149)/100*(100-Q149)/100-R149)*Y149/(BM149+Y149),2),ROUND((L149*(100-M149)/100*(100-N149)/100*(100-O149)/100*(100-P149)/100*(100-Q149)/100-R149),2))</f>
        <v>12.46</v>
      </c>
      <c r="T149" s="5">
        <v>22.99</v>
      </c>
      <c r="U149" s="5">
        <f>ROUND(T149*(100/(100+I149))-S149,2)</f>
        <v>6.38</v>
      </c>
      <c r="V149" s="5">
        <f>IF(T149&lt;&gt;0,ROUND(U149/(T149*(100/(100+I149)))*100,2),0)</f>
        <v>33.86</v>
      </c>
      <c r="W149" s="5">
        <f>ROUND(U149*(Y149+BM149),2)</f>
        <v>6.38</v>
      </c>
      <c r="X149" s="5">
        <f>ROUND(S149*(Y149+BM149),2)</f>
        <v>12.46</v>
      </c>
      <c r="Y149" s="4">
        <f>SUM(Z149:BH149)</f>
        <v>1</v>
      </c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>
        <v>1</v>
      </c>
      <c r="BA149" s="4"/>
      <c r="BB149" s="4"/>
      <c r="BC149" s="4"/>
      <c r="BD149" s="4"/>
      <c r="BE149" s="4"/>
      <c r="BF149" s="4"/>
      <c r="BG149" s="4"/>
      <c r="BH149" s="4"/>
      <c r="BI149" s="4">
        <f>SUM(BJ149:CR149)</f>
        <v>0</v>
      </c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</row>
    <row r="150" spans="1:96">
      <c r="A150" t="s">
        <v>1347</v>
      </c>
      <c r="B150" s="4" t="s">
        <v>1348</v>
      </c>
      <c r="C150" s="4" t="s">
        <v>1349</v>
      </c>
      <c r="D150" t="s">
        <v>1350</v>
      </c>
      <c r="E150" t="s">
        <v>746</v>
      </c>
      <c r="F150" t="s">
        <v>1347</v>
      </c>
      <c r="G150" s="4" t="s">
        <v>748</v>
      </c>
      <c r="H150" s="4" t="s">
        <v>922</v>
      </c>
      <c r="I150" s="4">
        <v>22</v>
      </c>
      <c r="J150" s="4">
        <v>16</v>
      </c>
      <c r="K150">
        <v>0</v>
      </c>
      <c r="L150" s="5">
        <v>11.41</v>
      </c>
      <c r="M150" s="5">
        <v>8</v>
      </c>
      <c r="N150" s="5">
        <v>0</v>
      </c>
      <c r="O150" s="5">
        <v>0</v>
      </c>
      <c r="P150" s="5">
        <v>0</v>
      </c>
      <c r="Q150" s="5">
        <v>-3.5</v>
      </c>
      <c r="R150" s="5">
        <v>0</v>
      </c>
      <c r="S150" s="5">
        <f>IF(BM150+Y150&gt;0,ROUND((L150*(100-M150)/100*(100-N150)/100*(100-O150)/100*(100-P150)/100*(100-Q150)/100-R150)*Y150/(BM150+Y150),2),ROUND((L150*(100-M150)/100*(100-N150)/100*(100-O150)/100*(100-P150)/100*(100-Q150)/100-R150),2))</f>
        <v>10.86</v>
      </c>
      <c r="T150" s="5">
        <v>19.99</v>
      </c>
      <c r="U150" s="5">
        <f>ROUND(T150*(100/(100+I150))-S150,2)</f>
        <v>5.53</v>
      </c>
      <c r="V150" s="5">
        <f>IF(T150&lt;&gt;0,ROUND(U150/(T150*(100/(100+I150)))*100,2),0)</f>
        <v>33.75</v>
      </c>
      <c r="W150" s="5">
        <f>ROUND(U150*(Y150+BM150),2)</f>
        <v>5.53</v>
      </c>
      <c r="X150" s="5">
        <f>ROUND(S150*(Y150+BM150),2)</f>
        <v>10.86</v>
      </c>
      <c r="Y150" s="4">
        <f>SUM(Z150:BH150)</f>
        <v>1</v>
      </c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>
        <v>1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>
        <f>SUM(BJ150:CR150)</f>
        <v>0</v>
      </c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</row>
    <row r="151" spans="1:96">
      <c r="A151" t="s">
        <v>1351</v>
      </c>
      <c r="B151" s="4" t="s">
        <v>1352</v>
      </c>
      <c r="C151" s="4" t="s">
        <v>1353</v>
      </c>
      <c r="D151" t="s">
        <v>1354</v>
      </c>
      <c r="E151" t="s">
        <v>746</v>
      </c>
      <c r="F151" t="s">
        <v>1355</v>
      </c>
      <c r="G151" s="4" t="s">
        <v>748</v>
      </c>
      <c r="H151" s="4" t="s">
        <v>922</v>
      </c>
      <c r="I151" s="4">
        <v>22</v>
      </c>
      <c r="J151" s="4">
        <v>16</v>
      </c>
      <c r="K151">
        <v>0</v>
      </c>
      <c r="L151" s="5">
        <v>8.55</v>
      </c>
      <c r="M151" s="5">
        <v>8</v>
      </c>
      <c r="N151" s="5">
        <v>0</v>
      </c>
      <c r="O151" s="5">
        <v>0</v>
      </c>
      <c r="P151" s="5">
        <v>0</v>
      </c>
      <c r="Q151" s="5">
        <v>-3.5</v>
      </c>
      <c r="R151" s="5">
        <v>0</v>
      </c>
      <c r="S151" s="5">
        <f>IF(BM151+Y151&gt;0,ROUND((L151*(100-M151)/100*(100-N151)/100*(100-O151)/100*(100-P151)/100*(100-Q151)/100-R151)*Y151/(BM151+Y151),2),ROUND((L151*(100-M151)/100*(100-N151)/100*(100-O151)/100*(100-P151)/100*(100-Q151)/100-R151),2))</f>
        <v>8.14</v>
      </c>
      <c r="T151" s="5">
        <v>14.99</v>
      </c>
      <c r="U151" s="5">
        <f>ROUND(T151*(100/(100+I151))-S151,2)</f>
        <v>4.15</v>
      </c>
      <c r="V151" s="5">
        <f>IF(T151&lt;&gt;0,ROUND(U151/(T151*(100/(100+I151)))*100,2),0)</f>
        <v>33.78</v>
      </c>
      <c r="W151" s="5">
        <f>ROUND(U151*(Y151+BM151),2)</f>
        <v>12.45</v>
      </c>
      <c r="X151" s="5">
        <f>ROUND(S151*(Y151+BM151),2)</f>
        <v>24.42</v>
      </c>
      <c r="Y151" s="4">
        <f>SUM(Z151:BH151)</f>
        <v>3</v>
      </c>
      <c r="Z151" s="4">
        <v>3</v>
      </c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>
        <f>SUM(BJ151:CR151)</f>
        <v>0</v>
      </c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</row>
    <row r="152" spans="1:96">
      <c r="A152" t="s">
        <v>1356</v>
      </c>
      <c r="B152" s="4" t="s">
        <v>1357</v>
      </c>
      <c r="C152" s="4" t="s">
        <v>1358</v>
      </c>
      <c r="D152" t="s">
        <v>1359</v>
      </c>
      <c r="E152" t="s">
        <v>746</v>
      </c>
      <c r="F152" t="s">
        <v>1356</v>
      </c>
      <c r="G152" s="4" t="s">
        <v>748</v>
      </c>
      <c r="H152" s="4" t="s">
        <v>922</v>
      </c>
      <c r="I152" s="4">
        <v>22</v>
      </c>
      <c r="J152" s="4">
        <v>16</v>
      </c>
      <c r="K152">
        <v>0</v>
      </c>
      <c r="L152" s="5">
        <v>11.41</v>
      </c>
      <c r="M152" s="5">
        <v>8</v>
      </c>
      <c r="N152" s="5">
        <v>0</v>
      </c>
      <c r="O152" s="5">
        <v>0</v>
      </c>
      <c r="P152" s="5">
        <v>0</v>
      </c>
      <c r="Q152" s="5">
        <v>-3.5</v>
      </c>
      <c r="R152" s="5">
        <v>0</v>
      </c>
      <c r="S152" s="5">
        <f>IF(BM152+Y152&gt;0,ROUND((L152*(100-M152)/100*(100-N152)/100*(100-O152)/100*(100-P152)/100*(100-Q152)/100-R152)*Y152/(BM152+Y152),2),ROUND((L152*(100-M152)/100*(100-N152)/100*(100-O152)/100*(100-P152)/100*(100-Q152)/100-R152),2))</f>
        <v>10.86</v>
      </c>
      <c r="T152" s="5">
        <v>19.99</v>
      </c>
      <c r="U152" s="5">
        <f>ROUND(T152*(100/(100+I152))-S152,2)</f>
        <v>5.53</v>
      </c>
      <c r="V152" s="5">
        <f>IF(T152&lt;&gt;0,ROUND(U152/(T152*(100/(100+I152)))*100,2),0)</f>
        <v>33.75</v>
      </c>
      <c r="W152" s="5">
        <f>ROUND(U152*(Y152+BM152),2)</f>
        <v>33.18</v>
      </c>
      <c r="X152" s="5">
        <f>ROUND(S152*(Y152+BM152),2)</f>
        <v>65.16</v>
      </c>
      <c r="Y152" s="4">
        <f>SUM(Z152:BH152)</f>
        <v>6</v>
      </c>
      <c r="Z152" s="4">
        <v>2</v>
      </c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>
        <v>2</v>
      </c>
      <c r="AX152" s="4"/>
      <c r="AY152" s="4"/>
      <c r="AZ152" s="4">
        <v>2</v>
      </c>
      <c r="BA152" s="4"/>
      <c r="BB152" s="4"/>
      <c r="BC152" s="4"/>
      <c r="BD152" s="4"/>
      <c r="BE152" s="4"/>
      <c r="BF152" s="4"/>
      <c r="BG152" s="4"/>
      <c r="BH152" s="4"/>
      <c r="BI152" s="4">
        <f>SUM(BJ152:CR152)</f>
        <v>0</v>
      </c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</row>
    <row r="153" spans="1:96">
      <c r="A153" t="s">
        <v>1360</v>
      </c>
      <c r="B153" s="4" t="s">
        <v>1361</v>
      </c>
      <c r="C153" s="4" t="s">
        <v>1362</v>
      </c>
      <c r="D153" t="s">
        <v>1363</v>
      </c>
      <c r="E153" t="s">
        <v>746</v>
      </c>
      <c r="F153" t="s">
        <v>1360</v>
      </c>
      <c r="G153" s="4" t="s">
        <v>748</v>
      </c>
      <c r="H153" s="4" t="s">
        <v>922</v>
      </c>
      <c r="I153" s="4">
        <v>22</v>
      </c>
      <c r="J153" s="4">
        <v>16</v>
      </c>
      <c r="K153">
        <v>0</v>
      </c>
      <c r="L153" s="5">
        <v>11.41</v>
      </c>
      <c r="M153" s="5">
        <v>8</v>
      </c>
      <c r="N153" s="5">
        <v>0</v>
      </c>
      <c r="O153" s="5">
        <v>0</v>
      </c>
      <c r="P153" s="5">
        <v>0</v>
      </c>
      <c r="Q153" s="5">
        <v>-3.5</v>
      </c>
      <c r="R153" s="5">
        <v>0</v>
      </c>
      <c r="S153" s="5">
        <f>IF(BM153+Y153&gt;0,ROUND((L153*(100-M153)/100*(100-N153)/100*(100-O153)/100*(100-P153)/100*(100-Q153)/100-R153)*Y153/(BM153+Y153),2),ROUND((L153*(100-M153)/100*(100-N153)/100*(100-O153)/100*(100-P153)/100*(100-Q153)/100-R153),2))</f>
        <v>10.86</v>
      </c>
      <c r="T153" s="5">
        <v>19.99</v>
      </c>
      <c r="U153" s="5">
        <f>ROUND(T153*(100/(100+I153))-S153,2)</f>
        <v>5.53</v>
      </c>
      <c r="V153" s="5">
        <f>IF(T153&lt;&gt;0,ROUND(U153/(T153*(100/(100+I153)))*100,2),0)</f>
        <v>33.75</v>
      </c>
      <c r="W153" s="5">
        <f>ROUND(U153*(Y153+BM153),2)</f>
        <v>11.06</v>
      </c>
      <c r="X153" s="5">
        <f>ROUND(S153*(Y153+BM153),2)</f>
        <v>21.72</v>
      </c>
      <c r="Y153" s="4">
        <f>SUM(Z153:BH153)</f>
        <v>2</v>
      </c>
      <c r="Z153" s="4"/>
      <c r="AA153" s="4"/>
      <c r="AB153" s="4"/>
      <c r="AC153" s="4"/>
      <c r="AD153" s="4"/>
      <c r="AE153" s="4"/>
      <c r="AF153" s="4">
        <v>1</v>
      </c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>
        <v>1</v>
      </c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>
        <f>SUM(BJ153:CR153)</f>
        <v>0</v>
      </c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</row>
    <row r="154" spans="1:96">
      <c r="A154" t="s">
        <v>1364</v>
      </c>
      <c r="B154" s="4" t="s">
        <v>1365</v>
      </c>
      <c r="C154" s="4" t="s">
        <v>1366</v>
      </c>
      <c r="D154" t="s">
        <v>1367</v>
      </c>
      <c r="E154" t="s">
        <v>746</v>
      </c>
      <c r="F154" t="s">
        <v>1364</v>
      </c>
      <c r="G154" s="4" t="s">
        <v>748</v>
      </c>
      <c r="H154" s="4" t="s">
        <v>922</v>
      </c>
      <c r="I154" s="4">
        <v>22</v>
      </c>
      <c r="J154" s="4">
        <v>16</v>
      </c>
      <c r="K154">
        <v>0</v>
      </c>
      <c r="L154" s="5">
        <v>7.41</v>
      </c>
      <c r="M154" s="5">
        <v>8</v>
      </c>
      <c r="N154" s="5">
        <v>0</v>
      </c>
      <c r="O154" s="5">
        <v>0</v>
      </c>
      <c r="P154" s="5">
        <v>0</v>
      </c>
      <c r="Q154" s="5">
        <v>-3.5</v>
      </c>
      <c r="R154" s="5">
        <v>0</v>
      </c>
      <c r="S154" s="5">
        <f>IF(BM154+Y154&gt;0,ROUND((L154*(100-M154)/100*(100-N154)/100*(100-O154)/100*(100-P154)/100*(100-Q154)/100-R154)*Y154/(BM154+Y154),2),ROUND((L154*(100-M154)/100*(100-N154)/100*(100-O154)/100*(100-P154)/100*(100-Q154)/100-R154),2))</f>
        <v>7.06</v>
      </c>
      <c r="T154" s="5">
        <v>12.99</v>
      </c>
      <c r="U154" s="5">
        <f>ROUND(T154*(100/(100+I154))-S154,2)</f>
        <v>3.59</v>
      </c>
      <c r="V154" s="5">
        <f>IF(T154&lt;&gt;0,ROUND(U154/(T154*(100/(100+I154)))*100,2),0)</f>
        <v>33.72</v>
      </c>
      <c r="W154" s="5">
        <f>ROUND(U154*(Y154+BM154),2)</f>
        <v>3.59</v>
      </c>
      <c r="X154" s="5">
        <f>ROUND(S154*(Y154+BM154),2)</f>
        <v>7.06</v>
      </c>
      <c r="Y154" s="4">
        <f>SUM(Z154:BH154)</f>
        <v>1</v>
      </c>
      <c r="Z154" s="4">
        <v>1</v>
      </c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>
        <f>SUM(BJ154:CR154)</f>
        <v>0</v>
      </c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</row>
    <row r="155" spans="1:96">
      <c r="A155" t="s">
        <v>1368</v>
      </c>
      <c r="B155" s="4" t="s">
        <v>1369</v>
      </c>
      <c r="C155" s="4" t="s">
        <v>1370</v>
      </c>
      <c r="D155" t="s">
        <v>1371</v>
      </c>
      <c r="E155" t="s">
        <v>746</v>
      </c>
      <c r="F155" t="s">
        <v>1368</v>
      </c>
      <c r="G155" s="4" t="s">
        <v>748</v>
      </c>
      <c r="H155" s="4" t="s">
        <v>922</v>
      </c>
      <c r="I155" s="4">
        <v>22</v>
      </c>
      <c r="J155" s="4">
        <v>16</v>
      </c>
      <c r="K155">
        <v>0</v>
      </c>
      <c r="L155" s="5">
        <v>5.7</v>
      </c>
      <c r="M155" s="5">
        <v>8</v>
      </c>
      <c r="N155" s="5">
        <v>0</v>
      </c>
      <c r="O155" s="5">
        <v>0</v>
      </c>
      <c r="P155" s="5">
        <v>0</v>
      </c>
      <c r="Q155" s="5">
        <v>-3.5</v>
      </c>
      <c r="R155" s="5">
        <v>0</v>
      </c>
      <c r="S155" s="5">
        <f>IF(BM155+Y155&gt;0,ROUND((L155*(100-M155)/100*(100-N155)/100*(100-O155)/100*(100-P155)/100*(100-Q155)/100-R155)*Y155/(BM155+Y155),2),ROUND((L155*(100-M155)/100*(100-N155)/100*(100-O155)/100*(100-P155)/100*(100-Q155)/100-R155),2))</f>
        <v>5.43</v>
      </c>
      <c r="T155" s="5">
        <v>9.99</v>
      </c>
      <c r="U155" s="5">
        <f>ROUND(T155*(100/(100+I155))-S155,2)</f>
        <v>2.76</v>
      </c>
      <c r="V155" s="5">
        <f>IF(T155&lt;&gt;0,ROUND(U155/(T155*(100/(100+I155)))*100,2),0)</f>
        <v>33.71</v>
      </c>
      <c r="W155" s="5">
        <f>ROUND(U155*(Y155+BM155),2)</f>
        <v>8.28</v>
      </c>
      <c r="X155" s="5">
        <f>ROUND(S155*(Y155+BM155),2)</f>
        <v>16.29</v>
      </c>
      <c r="Y155" s="4">
        <f>SUM(Z155:BH155)</f>
        <v>3</v>
      </c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>
        <v>3</v>
      </c>
      <c r="AZ155" s="4"/>
      <c r="BA155" s="4"/>
      <c r="BB155" s="4"/>
      <c r="BC155" s="4"/>
      <c r="BD155" s="4"/>
      <c r="BE155" s="4"/>
      <c r="BF155" s="4"/>
      <c r="BG155" s="4"/>
      <c r="BH155" s="4"/>
      <c r="BI155" s="4">
        <f>SUM(BJ155:CR155)</f>
        <v>0</v>
      </c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</row>
    <row r="156" spans="1:96">
      <c r="A156" t="s">
        <v>1372</v>
      </c>
      <c r="B156" s="4" t="s">
        <v>1373</v>
      </c>
      <c r="C156" s="4" t="s">
        <v>1374</v>
      </c>
      <c r="D156" t="s">
        <v>1375</v>
      </c>
      <c r="E156" t="s">
        <v>746</v>
      </c>
      <c r="F156" t="s">
        <v>1372</v>
      </c>
      <c r="G156" s="4" t="s">
        <v>748</v>
      </c>
      <c r="H156" s="4" t="s">
        <v>922</v>
      </c>
      <c r="I156" s="4">
        <v>22</v>
      </c>
      <c r="J156" s="4">
        <v>16</v>
      </c>
      <c r="K156">
        <v>0</v>
      </c>
      <c r="L156" s="5">
        <v>5.7</v>
      </c>
      <c r="M156" s="5">
        <v>8</v>
      </c>
      <c r="N156" s="5">
        <v>0</v>
      </c>
      <c r="O156" s="5">
        <v>0</v>
      </c>
      <c r="P156" s="5">
        <v>0</v>
      </c>
      <c r="Q156" s="5">
        <v>-3.5</v>
      </c>
      <c r="R156" s="5">
        <v>0</v>
      </c>
      <c r="S156" s="5">
        <f>IF(BM156+Y156&gt;0,ROUND((L156*(100-M156)/100*(100-N156)/100*(100-O156)/100*(100-P156)/100*(100-Q156)/100-R156)*Y156/(BM156+Y156),2),ROUND((L156*(100-M156)/100*(100-N156)/100*(100-O156)/100*(100-P156)/100*(100-Q156)/100-R156),2))</f>
        <v>5.43</v>
      </c>
      <c r="T156" s="5">
        <v>9.99</v>
      </c>
      <c r="U156" s="5">
        <f>ROUND(T156*(100/(100+I156))-S156,2)</f>
        <v>2.76</v>
      </c>
      <c r="V156" s="5">
        <f>IF(T156&lt;&gt;0,ROUND(U156/(T156*(100/(100+I156)))*100,2),0)</f>
        <v>33.71</v>
      </c>
      <c r="W156" s="5">
        <f>ROUND(U156*(Y156+BM156),2)</f>
        <v>2.76</v>
      </c>
      <c r="X156" s="5">
        <f>ROUND(S156*(Y156+BM156),2)</f>
        <v>5.43</v>
      </c>
      <c r="Y156" s="4">
        <f>SUM(Z156:BH156)</f>
        <v>1</v>
      </c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>
        <v>1</v>
      </c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>
        <f>SUM(BJ156:CR156)</f>
        <v>0</v>
      </c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</row>
    <row r="157" spans="1:96">
      <c r="A157" t="s">
        <v>1376</v>
      </c>
      <c r="B157" s="4" t="s">
        <v>1377</v>
      </c>
      <c r="C157" s="4" t="s">
        <v>1378</v>
      </c>
      <c r="D157" t="s">
        <v>1379</v>
      </c>
      <c r="E157" t="s">
        <v>746</v>
      </c>
      <c r="F157" t="s">
        <v>1376</v>
      </c>
      <c r="G157" s="4" t="s">
        <v>748</v>
      </c>
      <c r="H157" s="4" t="s">
        <v>922</v>
      </c>
      <c r="I157" s="4">
        <v>22</v>
      </c>
      <c r="J157" s="4">
        <v>16</v>
      </c>
      <c r="K157">
        <v>0</v>
      </c>
      <c r="L157" s="5">
        <v>5.7</v>
      </c>
      <c r="M157" s="5">
        <v>8</v>
      </c>
      <c r="N157" s="5">
        <v>0</v>
      </c>
      <c r="O157" s="5">
        <v>0</v>
      </c>
      <c r="P157" s="5">
        <v>0</v>
      </c>
      <c r="Q157" s="5">
        <v>-3.5</v>
      </c>
      <c r="R157" s="5">
        <v>0</v>
      </c>
      <c r="S157" s="5">
        <f>IF(BM157+Y157&gt;0,ROUND((L157*(100-M157)/100*(100-N157)/100*(100-O157)/100*(100-P157)/100*(100-Q157)/100-R157)*Y157/(BM157+Y157),2),ROUND((L157*(100-M157)/100*(100-N157)/100*(100-O157)/100*(100-P157)/100*(100-Q157)/100-R157),2))</f>
        <v>5.43</v>
      </c>
      <c r="T157" s="5">
        <v>9.99</v>
      </c>
      <c r="U157" s="5">
        <f>ROUND(T157*(100/(100+I157))-S157,2)</f>
        <v>2.76</v>
      </c>
      <c r="V157" s="5">
        <f>IF(T157&lt;&gt;0,ROUND(U157/(T157*(100/(100+I157)))*100,2),0)</f>
        <v>33.71</v>
      </c>
      <c r="W157" s="5">
        <f>ROUND(U157*(Y157+BM157),2)</f>
        <v>2.76</v>
      </c>
      <c r="X157" s="5">
        <f>ROUND(S157*(Y157+BM157),2)</f>
        <v>5.43</v>
      </c>
      <c r="Y157" s="4">
        <f>SUM(Z157:BH157)</f>
        <v>1</v>
      </c>
      <c r="Z157" s="4">
        <v>1</v>
      </c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>
        <f>SUM(BJ157:CR157)</f>
        <v>0</v>
      </c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</row>
    <row r="158" spans="1:96">
      <c r="A158" t="s">
        <v>1380</v>
      </c>
      <c r="B158" s="4" t="s">
        <v>1381</v>
      </c>
      <c r="C158" s="4" t="s">
        <v>1382</v>
      </c>
      <c r="D158" t="s">
        <v>1383</v>
      </c>
      <c r="E158" t="s">
        <v>746</v>
      </c>
      <c r="F158" t="s">
        <v>1384</v>
      </c>
      <c r="G158" s="4" t="s">
        <v>748</v>
      </c>
      <c r="H158" s="4" t="s">
        <v>922</v>
      </c>
      <c r="I158" s="4">
        <v>22</v>
      </c>
      <c r="J158" s="4">
        <v>16</v>
      </c>
      <c r="K158">
        <v>0</v>
      </c>
      <c r="L158" s="5">
        <v>14.23</v>
      </c>
      <c r="M158" s="5">
        <v>8</v>
      </c>
      <c r="N158" s="5">
        <v>0</v>
      </c>
      <c r="O158" s="5">
        <v>0</v>
      </c>
      <c r="P158" s="5">
        <v>0</v>
      </c>
      <c r="Q158" s="5">
        <v>-3.5</v>
      </c>
      <c r="R158" s="5">
        <v>0</v>
      </c>
      <c r="S158" s="5">
        <f>IF(BM158+Y158&gt;0,ROUND((L158*(100-M158)/100*(100-N158)/100*(100-O158)/100*(100-P158)/100*(100-Q158)/100-R158)*Y158/(BM158+Y158),2),ROUND((L158*(100-M158)/100*(100-N158)/100*(100-O158)/100*(100-P158)/100*(100-Q158)/100-R158),2))</f>
        <v>13.55</v>
      </c>
      <c r="T158" s="5">
        <v>24.99</v>
      </c>
      <c r="U158" s="5">
        <f>ROUND(T158*(100/(100+I158))-S158,2)</f>
        <v>6.93</v>
      </c>
      <c r="V158" s="5">
        <f>IF(T158&lt;&gt;0,ROUND(U158/(T158*(100/(100+I158)))*100,2),0)</f>
        <v>33.83</v>
      </c>
      <c r="W158" s="5">
        <f>ROUND(U158*(Y158+BM158),2)</f>
        <v>20.79</v>
      </c>
      <c r="X158" s="5">
        <f>ROUND(S158*(Y158+BM158),2)</f>
        <v>40.65</v>
      </c>
      <c r="Y158" s="4">
        <f>SUM(Z158:BH158)</f>
        <v>3</v>
      </c>
      <c r="Z158" s="4"/>
      <c r="AA158" s="4"/>
      <c r="AB158" s="4"/>
      <c r="AC158" s="4"/>
      <c r="AD158" s="4"/>
      <c r="AE158" s="4"/>
      <c r="AF158" s="4">
        <v>1</v>
      </c>
      <c r="AG158" s="4"/>
      <c r="AH158" s="4"/>
      <c r="AI158" s="4"/>
      <c r="AJ158" s="4"/>
      <c r="AK158" s="4"/>
      <c r="AL158" s="4"/>
      <c r="AM158" s="4">
        <v>2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>
        <f>SUM(BJ158:CR158)</f>
        <v>0</v>
      </c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</row>
    <row r="159" spans="1:96">
      <c r="A159" t="s">
        <v>1385</v>
      </c>
      <c r="B159" s="4" t="s">
        <v>1386</v>
      </c>
      <c r="C159" s="4" t="s">
        <v>1387</v>
      </c>
      <c r="D159" t="s">
        <v>1388</v>
      </c>
      <c r="E159" t="s">
        <v>746</v>
      </c>
      <c r="F159" t="s">
        <v>1389</v>
      </c>
      <c r="G159" s="4" t="s">
        <v>748</v>
      </c>
      <c r="H159" s="4" t="s">
        <v>922</v>
      </c>
      <c r="I159" s="4">
        <v>22</v>
      </c>
      <c r="J159" s="4">
        <v>16</v>
      </c>
      <c r="K159">
        <v>0</v>
      </c>
      <c r="L159" s="5">
        <v>14.23</v>
      </c>
      <c r="M159" s="5">
        <v>8</v>
      </c>
      <c r="N159" s="5">
        <v>0</v>
      </c>
      <c r="O159" s="5">
        <v>0</v>
      </c>
      <c r="P159" s="5">
        <v>0</v>
      </c>
      <c r="Q159" s="5">
        <v>-3.5</v>
      </c>
      <c r="R159" s="5">
        <v>0</v>
      </c>
      <c r="S159" s="5">
        <f>IF(BM159+Y159&gt;0,ROUND((L159*(100-M159)/100*(100-N159)/100*(100-O159)/100*(100-P159)/100*(100-Q159)/100-R159)*Y159/(BM159+Y159),2),ROUND((L159*(100-M159)/100*(100-N159)/100*(100-O159)/100*(100-P159)/100*(100-Q159)/100-R159),2))</f>
        <v>13.55</v>
      </c>
      <c r="T159" s="5">
        <v>24.99</v>
      </c>
      <c r="U159" s="5">
        <f>ROUND(T159*(100/(100+I159))-S159,2)</f>
        <v>6.93</v>
      </c>
      <c r="V159" s="5">
        <f>IF(T159&lt;&gt;0,ROUND(U159/(T159*(100/(100+I159)))*100,2),0)</f>
        <v>33.83</v>
      </c>
      <c r="W159" s="5">
        <f>ROUND(U159*(Y159+BM159),2)</f>
        <v>6.93</v>
      </c>
      <c r="X159" s="5">
        <f>ROUND(S159*(Y159+BM159),2)</f>
        <v>13.55</v>
      </c>
      <c r="Y159" s="4">
        <f>SUM(Z159:BH159)</f>
        <v>1</v>
      </c>
      <c r="Z159" s="4">
        <v>1</v>
      </c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>
        <f>SUM(BJ159:CR159)</f>
        <v>0</v>
      </c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</row>
    <row r="160" spans="1:96">
      <c r="A160" t="s">
        <v>1390</v>
      </c>
      <c r="B160" s="4" t="s">
        <v>1391</v>
      </c>
      <c r="C160" s="4" t="s">
        <v>1392</v>
      </c>
      <c r="D160" t="s">
        <v>1393</v>
      </c>
      <c r="E160" t="s">
        <v>746</v>
      </c>
      <c r="F160" t="s">
        <v>1390</v>
      </c>
      <c r="G160" s="4" t="s">
        <v>748</v>
      </c>
      <c r="H160" s="4" t="s">
        <v>922</v>
      </c>
      <c r="I160" s="4">
        <v>22</v>
      </c>
      <c r="J160" s="4">
        <v>16</v>
      </c>
      <c r="K160">
        <v>0</v>
      </c>
      <c r="L160" s="5">
        <v>8.55</v>
      </c>
      <c r="M160" s="5">
        <v>8</v>
      </c>
      <c r="N160" s="5">
        <v>0</v>
      </c>
      <c r="O160" s="5">
        <v>0</v>
      </c>
      <c r="P160" s="5">
        <v>0</v>
      </c>
      <c r="Q160" s="5">
        <v>-3.5</v>
      </c>
      <c r="R160" s="5">
        <v>0</v>
      </c>
      <c r="S160" s="5">
        <f>IF(BM160+Y160&gt;0,ROUND((L160*(100-M160)/100*(100-N160)/100*(100-O160)/100*(100-P160)/100*(100-Q160)/100-R160)*Y160/(BM160+Y160),2),ROUND((L160*(100-M160)/100*(100-N160)/100*(100-O160)/100*(100-P160)/100*(100-Q160)/100-R160),2))</f>
        <v>8.14</v>
      </c>
      <c r="T160" s="5">
        <v>14.99</v>
      </c>
      <c r="U160" s="5">
        <f>ROUND(T160*(100/(100+I160))-S160,2)</f>
        <v>4.15</v>
      </c>
      <c r="V160" s="5">
        <f>IF(T160&lt;&gt;0,ROUND(U160/(T160*(100/(100+I160)))*100,2),0)</f>
        <v>33.78</v>
      </c>
      <c r="W160" s="5">
        <f>ROUND(U160*(Y160+BM160),2)</f>
        <v>8.3</v>
      </c>
      <c r="X160" s="5">
        <f>ROUND(S160*(Y160+BM160),2)</f>
        <v>16.28</v>
      </c>
      <c r="Y160" s="4">
        <f>SUM(Z160:BH160)</f>
        <v>2</v>
      </c>
      <c r="Z160" s="4">
        <v>1</v>
      </c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>
        <v>1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>
        <f>SUM(BJ160:CR160)</f>
        <v>0</v>
      </c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</row>
    <row r="161" spans="1:96">
      <c r="A161" t="s">
        <v>1394</v>
      </c>
      <c r="B161" s="4" t="s">
        <v>1395</v>
      </c>
      <c r="C161" s="4" t="s">
        <v>1396</v>
      </c>
      <c r="D161" t="s">
        <v>1397</v>
      </c>
      <c r="E161" t="s">
        <v>746</v>
      </c>
      <c r="F161" t="s">
        <v>1394</v>
      </c>
      <c r="G161" s="4" t="s">
        <v>748</v>
      </c>
      <c r="H161" s="4" t="s">
        <v>922</v>
      </c>
      <c r="I161" s="4">
        <v>22</v>
      </c>
      <c r="J161" s="4">
        <v>16</v>
      </c>
      <c r="K161">
        <v>0</v>
      </c>
      <c r="L161" s="5">
        <v>14.23</v>
      </c>
      <c r="M161" s="5">
        <v>8</v>
      </c>
      <c r="N161" s="5">
        <v>0</v>
      </c>
      <c r="O161" s="5">
        <v>0</v>
      </c>
      <c r="P161" s="5">
        <v>0</v>
      </c>
      <c r="Q161" s="5">
        <v>-3.5</v>
      </c>
      <c r="R161" s="5">
        <v>0</v>
      </c>
      <c r="S161" s="5">
        <f>IF(BM161+Y161&gt;0,ROUND((L161*(100-M161)/100*(100-N161)/100*(100-O161)/100*(100-P161)/100*(100-Q161)/100-R161)*Y161/(BM161+Y161),2),ROUND((L161*(100-M161)/100*(100-N161)/100*(100-O161)/100*(100-P161)/100*(100-Q161)/100-R161),2))</f>
        <v>13.55</v>
      </c>
      <c r="T161" s="5">
        <v>24.99</v>
      </c>
      <c r="U161" s="5">
        <f>ROUND(T161*(100/(100+I161))-S161,2)</f>
        <v>6.93</v>
      </c>
      <c r="V161" s="5">
        <f>IF(T161&lt;&gt;0,ROUND(U161/(T161*(100/(100+I161)))*100,2),0)</f>
        <v>33.83</v>
      </c>
      <c r="W161" s="5">
        <f>ROUND(U161*(Y161+BM161),2)</f>
        <v>6.93</v>
      </c>
      <c r="X161" s="5">
        <f>ROUND(S161*(Y161+BM161),2)</f>
        <v>13.55</v>
      </c>
      <c r="Y161" s="4">
        <f>SUM(Z161:BH161)</f>
        <v>1</v>
      </c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>
        <v>1</v>
      </c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>
        <f>SUM(BJ161:CR161)</f>
        <v>0</v>
      </c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</row>
    <row r="162" spans="1:96">
      <c r="A162" t="s">
        <v>1398</v>
      </c>
      <c r="B162" s="4" t="s">
        <v>1399</v>
      </c>
      <c r="C162" s="4" t="s">
        <v>1400</v>
      </c>
      <c r="D162" t="s">
        <v>1401</v>
      </c>
      <c r="E162" t="s">
        <v>746</v>
      </c>
      <c r="F162" t="s">
        <v>1398</v>
      </c>
      <c r="G162" s="4" t="s">
        <v>748</v>
      </c>
      <c r="H162" s="4" t="s">
        <v>842</v>
      </c>
      <c r="I162" s="4">
        <v>22</v>
      </c>
      <c r="J162" s="4">
        <v>16</v>
      </c>
      <c r="K162">
        <v>0</v>
      </c>
      <c r="L162" s="5">
        <v>9.02</v>
      </c>
      <c r="M162" s="5">
        <v>8</v>
      </c>
      <c r="N162" s="5">
        <v>0</v>
      </c>
      <c r="O162" s="5">
        <v>0</v>
      </c>
      <c r="P162" s="5">
        <v>0</v>
      </c>
      <c r="Q162" s="5">
        <v>-3.5</v>
      </c>
      <c r="R162" s="5">
        <v>0</v>
      </c>
      <c r="S162" s="5">
        <f>IF(BM162+Y162&gt;0,ROUND((L162*(100-M162)/100*(100-N162)/100*(100-O162)/100*(100-P162)/100*(100-Q162)/100-R162)*Y162/(BM162+Y162),2),ROUND((L162*(100-M162)/100*(100-N162)/100*(100-O162)/100*(100-P162)/100*(100-Q162)/100-R162),2))</f>
        <v>8.59</v>
      </c>
      <c r="T162" s="5">
        <v>16.99</v>
      </c>
      <c r="U162" s="5">
        <f>ROUND(T162*(100/(100+I162))-S162,2)</f>
        <v>5.34</v>
      </c>
      <c r="V162" s="5">
        <f>IF(T162&lt;&gt;0,ROUND(U162/(T162*(100/(100+I162)))*100,2),0)</f>
        <v>38.34</v>
      </c>
      <c r="W162" s="5">
        <f>ROUND(U162*(Y162+BM162),2)</f>
        <v>32.04</v>
      </c>
      <c r="X162" s="5">
        <f>ROUND(S162*(Y162+BM162),2)</f>
        <v>51.54</v>
      </c>
      <c r="Y162" s="4">
        <f>SUM(Z162:BH162)</f>
        <v>6</v>
      </c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>
        <v>6</v>
      </c>
      <c r="AZ162" s="4"/>
      <c r="BA162" s="4"/>
      <c r="BB162" s="4"/>
      <c r="BC162" s="4"/>
      <c r="BD162" s="4"/>
      <c r="BE162" s="4"/>
      <c r="BF162" s="4"/>
      <c r="BG162" s="4"/>
      <c r="BH162" s="4"/>
      <c r="BI162" s="4">
        <f>SUM(BJ162:CR162)</f>
        <v>0</v>
      </c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</row>
    <row r="163" spans="1:96">
      <c r="A163" t="s">
        <v>1402</v>
      </c>
      <c r="B163" s="4" t="s">
        <v>1403</v>
      </c>
      <c r="C163" s="4" t="s">
        <v>1404</v>
      </c>
      <c r="D163" t="s">
        <v>1405</v>
      </c>
      <c r="E163" t="s">
        <v>746</v>
      </c>
      <c r="F163" t="s">
        <v>1406</v>
      </c>
      <c r="G163" s="4" t="s">
        <v>748</v>
      </c>
      <c r="H163" s="4" t="s">
        <v>842</v>
      </c>
      <c r="I163" s="4">
        <v>22</v>
      </c>
      <c r="J163" s="4">
        <v>16</v>
      </c>
      <c r="K163">
        <v>0</v>
      </c>
      <c r="L163" s="5">
        <v>9.02</v>
      </c>
      <c r="M163" s="5">
        <v>8</v>
      </c>
      <c r="N163" s="5">
        <v>0</v>
      </c>
      <c r="O163" s="5">
        <v>0</v>
      </c>
      <c r="P163" s="5">
        <v>0</v>
      </c>
      <c r="Q163" s="5">
        <v>-3.5</v>
      </c>
      <c r="R163" s="5">
        <v>0</v>
      </c>
      <c r="S163" s="5">
        <f>IF(BM163+Y163&gt;0,ROUND((L163*(100-M163)/100*(100-N163)/100*(100-O163)/100*(100-P163)/100*(100-Q163)/100-R163)*Y163/(BM163+Y163),2),ROUND((L163*(100-M163)/100*(100-N163)/100*(100-O163)/100*(100-P163)/100*(100-Q163)/100-R163),2))</f>
        <v>8.59</v>
      </c>
      <c r="T163" s="5">
        <v>16.99</v>
      </c>
      <c r="U163" s="5">
        <f>ROUND(T163*(100/(100+I163))-S163,2)</f>
        <v>5.34</v>
      </c>
      <c r="V163" s="5">
        <f>IF(T163&lt;&gt;0,ROUND(U163/(T163*(100/(100+I163)))*100,2),0)</f>
        <v>38.34</v>
      </c>
      <c r="W163" s="5">
        <f>ROUND(U163*(Y163+BM163),2)</f>
        <v>16.02</v>
      </c>
      <c r="X163" s="5">
        <f>ROUND(S163*(Y163+BM163),2)</f>
        <v>25.77</v>
      </c>
      <c r="Y163" s="4">
        <f>SUM(Z163:BH163)</f>
        <v>3</v>
      </c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>
        <v>3</v>
      </c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>
        <f>SUM(BJ163:CR163)</f>
        <v>0</v>
      </c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</row>
    <row r="164" spans="1:96">
      <c r="A164" t="s">
        <v>1407</v>
      </c>
      <c r="B164" s="4" t="s">
        <v>1408</v>
      </c>
      <c r="C164" s="4" t="s">
        <v>1409</v>
      </c>
      <c r="D164" t="s">
        <v>1410</v>
      </c>
      <c r="E164" t="s">
        <v>746</v>
      </c>
      <c r="F164" t="s">
        <v>1411</v>
      </c>
      <c r="G164" s="4" t="s">
        <v>748</v>
      </c>
      <c r="H164" s="4" t="s">
        <v>842</v>
      </c>
      <c r="I164" s="4">
        <v>22</v>
      </c>
      <c r="J164" s="4">
        <v>16</v>
      </c>
      <c r="K164">
        <v>0</v>
      </c>
      <c r="L164" s="5">
        <v>10.61</v>
      </c>
      <c r="M164" s="5">
        <v>8</v>
      </c>
      <c r="N164" s="5">
        <v>0</v>
      </c>
      <c r="O164" s="5">
        <v>0</v>
      </c>
      <c r="P164" s="5">
        <v>0</v>
      </c>
      <c r="Q164" s="5">
        <v>-3.5</v>
      </c>
      <c r="R164" s="5">
        <v>0</v>
      </c>
      <c r="S164" s="5">
        <f>IF(BM164+Y164&gt;0,ROUND((L164*(100-M164)/100*(100-N164)/100*(100-O164)/100*(100-P164)/100*(100-Q164)/100-R164)*Y164/(BM164+Y164),2),ROUND((L164*(100-M164)/100*(100-N164)/100*(100-O164)/100*(100-P164)/100*(100-Q164)/100-R164),2))</f>
        <v>10.1</v>
      </c>
      <c r="T164" s="5">
        <v>19.99</v>
      </c>
      <c r="U164" s="5">
        <f>ROUND(T164*(100/(100+I164))-S164,2)</f>
        <v>6.29</v>
      </c>
      <c r="V164" s="5">
        <f>IF(T164&lt;&gt;0,ROUND(U164/(T164*(100/(100+I164)))*100,2),0)</f>
        <v>38.39</v>
      </c>
      <c r="W164" s="5">
        <f>ROUND(U164*(Y164+BM164),2)</f>
        <v>31.45</v>
      </c>
      <c r="X164" s="5">
        <f>ROUND(S164*(Y164+BM164),2)</f>
        <v>50.5</v>
      </c>
      <c r="Y164" s="4">
        <f>SUM(Z164:BH164)</f>
        <v>5</v>
      </c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>
        <v>2</v>
      </c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>
        <v>3</v>
      </c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>
        <f>SUM(BJ164:CR164)</f>
        <v>0</v>
      </c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</row>
    <row r="165" spans="1:96">
      <c r="A165" t="s">
        <v>1412</v>
      </c>
      <c r="B165" s="4" t="s">
        <v>1413</v>
      </c>
      <c r="C165" s="4" t="s">
        <v>1414</v>
      </c>
      <c r="D165" t="s">
        <v>1415</v>
      </c>
      <c r="E165" t="s">
        <v>746</v>
      </c>
      <c r="F165" t="s">
        <v>1412</v>
      </c>
      <c r="G165" s="4" t="s">
        <v>748</v>
      </c>
      <c r="H165" s="4" t="s">
        <v>842</v>
      </c>
      <c r="I165" s="4">
        <v>22</v>
      </c>
      <c r="J165" s="4">
        <v>16</v>
      </c>
      <c r="K165">
        <v>0</v>
      </c>
      <c r="L165" s="5">
        <v>12.17</v>
      </c>
      <c r="M165" s="5">
        <v>8</v>
      </c>
      <c r="N165" s="5">
        <v>0</v>
      </c>
      <c r="O165" s="5">
        <v>0</v>
      </c>
      <c r="P165" s="5">
        <v>0</v>
      </c>
      <c r="Q165" s="5">
        <v>-3.5</v>
      </c>
      <c r="R165" s="5">
        <v>0</v>
      </c>
      <c r="S165" s="5">
        <f>IF(BM165+Y165&gt;0,ROUND((L165*(100-M165)/100*(100-N165)/100*(100-O165)/100*(100-P165)/100*(100-Q165)/100-R165)*Y165/(BM165+Y165),2),ROUND((L165*(100-M165)/100*(100-N165)/100*(100-O165)/100*(100-P165)/100*(100-Q165)/100-R165),2))</f>
        <v>11.59</v>
      </c>
      <c r="T165" s="5">
        <v>24.99</v>
      </c>
      <c r="U165" s="5">
        <f>ROUND(T165*(100/(100+I165))-S165,2)</f>
        <v>8.89</v>
      </c>
      <c r="V165" s="5">
        <f>IF(T165&lt;&gt;0,ROUND(U165/(T165*(100/(100+I165)))*100,2),0)</f>
        <v>43.4</v>
      </c>
      <c r="W165" s="5">
        <f>ROUND(U165*(Y165+BM165),2)</f>
        <v>35.56</v>
      </c>
      <c r="X165" s="5">
        <f>ROUND(S165*(Y165+BM165),2)</f>
        <v>46.36</v>
      </c>
      <c r="Y165" s="4">
        <f>SUM(Z165:BH165)</f>
        <v>4</v>
      </c>
      <c r="Z165" s="4">
        <v>1</v>
      </c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>
        <v>3</v>
      </c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>
        <f>SUM(BJ165:CR165)</f>
        <v>0</v>
      </c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</row>
    <row r="166" spans="1:96">
      <c r="A166" t="s">
        <v>1416</v>
      </c>
      <c r="B166" s="4" t="s">
        <v>1417</v>
      </c>
      <c r="C166" s="4" t="s">
        <v>1418</v>
      </c>
      <c r="D166" t="s">
        <v>1419</v>
      </c>
      <c r="E166" t="s">
        <v>746</v>
      </c>
      <c r="F166" t="s">
        <v>1416</v>
      </c>
      <c r="G166" s="4" t="s">
        <v>748</v>
      </c>
      <c r="H166" s="4" t="s">
        <v>749</v>
      </c>
      <c r="I166" s="4">
        <v>22</v>
      </c>
      <c r="J166" s="4">
        <v>16</v>
      </c>
      <c r="K166">
        <v>0</v>
      </c>
      <c r="L166" s="5">
        <v>23.78</v>
      </c>
      <c r="M166" s="5">
        <v>8</v>
      </c>
      <c r="N166" s="5">
        <v>0</v>
      </c>
      <c r="O166" s="5">
        <v>0</v>
      </c>
      <c r="P166" s="5">
        <v>0</v>
      </c>
      <c r="Q166" s="5">
        <v>-3.5</v>
      </c>
      <c r="R166" s="5">
        <v>0</v>
      </c>
      <c r="S166" s="5">
        <f>IF(BM166+Y166&gt;0,ROUND((L166*(100-M166)/100*(100-N166)/100*(100-O166)/100*(100-P166)/100*(100-Q166)/100-R166)*Y166/(BM166+Y166),2),ROUND((L166*(100-M166)/100*(100-N166)/100*(100-O166)/100*(100-P166)/100*(100-Q166)/100-R166),2))</f>
        <v>22.64</v>
      </c>
      <c r="T166" s="5">
        <v>34.99</v>
      </c>
      <c r="U166" s="5">
        <f>ROUND(T166*(100/(100+I166))-S166,2)</f>
        <v>6.04</v>
      </c>
      <c r="V166" s="5">
        <f>IF(T166&lt;&gt;0,ROUND(U166/(T166*(100/(100+I166)))*100,2),0)</f>
        <v>21.06</v>
      </c>
      <c r="W166" s="5">
        <f>ROUND(U166*(Y166+BM166),2)</f>
        <v>6.04</v>
      </c>
      <c r="X166" s="5">
        <f>ROUND(S166*(Y166+BM166),2)</f>
        <v>22.64</v>
      </c>
      <c r="Y166" s="4">
        <f>SUM(Z166:BH166)</f>
        <v>1</v>
      </c>
      <c r="Z166" s="4"/>
      <c r="AA166" s="4"/>
      <c r="AB166" s="4"/>
      <c r="AC166" s="4"/>
      <c r="AD166" s="4"/>
      <c r="AE166" s="4"/>
      <c r="AF166" s="4">
        <v>1</v>
      </c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>
        <f>SUM(BJ166:CR166)</f>
        <v>0</v>
      </c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</row>
    <row r="167" spans="1:96">
      <c r="A167" t="s">
        <v>1420</v>
      </c>
      <c r="B167" s="4" t="s">
        <v>1421</v>
      </c>
      <c r="C167" s="4" t="s">
        <v>1422</v>
      </c>
      <c r="D167" t="s">
        <v>1423</v>
      </c>
      <c r="E167" t="s">
        <v>746</v>
      </c>
      <c r="F167" t="s">
        <v>1420</v>
      </c>
      <c r="G167" s="4" t="s">
        <v>748</v>
      </c>
      <c r="H167" s="4" t="s">
        <v>749</v>
      </c>
      <c r="I167" s="4">
        <v>22</v>
      </c>
      <c r="J167" s="4">
        <v>16</v>
      </c>
      <c r="K167">
        <v>0</v>
      </c>
      <c r="L167" s="5">
        <v>23.78</v>
      </c>
      <c r="M167" s="5">
        <v>8</v>
      </c>
      <c r="N167" s="5">
        <v>0</v>
      </c>
      <c r="O167" s="5">
        <v>0</v>
      </c>
      <c r="P167" s="5">
        <v>0</v>
      </c>
      <c r="Q167" s="5">
        <v>-3.5</v>
      </c>
      <c r="R167" s="5">
        <v>0</v>
      </c>
      <c r="S167" s="5">
        <f>IF(BM167+Y167&gt;0,ROUND((L167*(100-M167)/100*(100-N167)/100*(100-O167)/100*(100-P167)/100*(100-Q167)/100-R167)*Y167/(BM167+Y167),2),ROUND((L167*(100-M167)/100*(100-N167)/100*(100-O167)/100*(100-P167)/100*(100-Q167)/100-R167),2))</f>
        <v>22.64</v>
      </c>
      <c r="T167" s="5">
        <v>34.99</v>
      </c>
      <c r="U167" s="5">
        <f>ROUND(T167*(100/(100+I167))-S167,2)</f>
        <v>6.04</v>
      </c>
      <c r="V167" s="5">
        <f>IF(T167&lt;&gt;0,ROUND(U167/(T167*(100/(100+I167)))*100,2),0)</f>
        <v>21.06</v>
      </c>
      <c r="W167" s="5">
        <f>ROUND(U167*(Y167+BM167),2)</f>
        <v>6.04</v>
      </c>
      <c r="X167" s="5">
        <f>ROUND(S167*(Y167+BM167),2)</f>
        <v>22.64</v>
      </c>
      <c r="Y167" s="4">
        <f>SUM(Z167:BH167)</f>
        <v>1</v>
      </c>
      <c r="Z167" s="4"/>
      <c r="AA167" s="4"/>
      <c r="AB167" s="4"/>
      <c r="AC167" s="4"/>
      <c r="AD167" s="4"/>
      <c r="AE167" s="4"/>
      <c r="AF167" s="4">
        <v>1</v>
      </c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>
        <f>SUM(BJ167:CR167)</f>
        <v>0</v>
      </c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</row>
    <row r="168" spans="1:96">
      <c r="A168" t="s">
        <v>1424</v>
      </c>
      <c r="B168" s="4" t="s">
        <v>1425</v>
      </c>
      <c r="C168" s="4" t="s">
        <v>1426</v>
      </c>
      <c r="D168" t="s">
        <v>1427</v>
      </c>
      <c r="E168" t="s">
        <v>746</v>
      </c>
      <c r="F168" t="s">
        <v>1424</v>
      </c>
      <c r="G168" s="4" t="s">
        <v>748</v>
      </c>
      <c r="H168" s="4" t="s">
        <v>255</v>
      </c>
      <c r="I168" s="4">
        <v>22</v>
      </c>
      <c r="J168" s="4">
        <v>16</v>
      </c>
      <c r="K168">
        <v>0</v>
      </c>
      <c r="L168" s="5">
        <v>8.78</v>
      </c>
      <c r="M168" s="5">
        <v>8</v>
      </c>
      <c r="N168" s="5">
        <v>0</v>
      </c>
      <c r="O168" s="5">
        <v>0</v>
      </c>
      <c r="P168" s="5">
        <v>0</v>
      </c>
      <c r="Q168" s="5">
        <v>-3.5</v>
      </c>
      <c r="R168" s="5">
        <v>0</v>
      </c>
      <c r="S168" s="5">
        <f>IF(BM168+Y168&gt;0,ROUND((L168*(100-M168)/100*(100-N168)/100*(100-O168)/100*(100-P168)/100*(100-Q168)/100-R168)*Y168/(BM168+Y168),2),ROUND((L168*(100-M168)/100*(100-N168)/100*(100-O168)/100*(100-P168)/100*(100-Q168)/100-R168),2))</f>
        <v>8.36</v>
      </c>
      <c r="T168" s="5">
        <v>14.99</v>
      </c>
      <c r="U168" s="5">
        <f>ROUND(T168*(100/(100+I168))-S168,2)</f>
        <v>3.93</v>
      </c>
      <c r="V168" s="5">
        <f>IF(T168&lt;&gt;0,ROUND(U168/(T168*(100/(100+I168)))*100,2),0)</f>
        <v>31.99</v>
      </c>
      <c r="W168" s="5">
        <f>ROUND(U168*(Y168+BM168),2)</f>
        <v>74.67</v>
      </c>
      <c r="X168" s="5">
        <f>ROUND(S168*(Y168+BM168),2)</f>
        <v>158.84</v>
      </c>
      <c r="Y168" s="4">
        <f>SUM(Z168:BH168)</f>
        <v>19</v>
      </c>
      <c r="Z168" s="4"/>
      <c r="AA168" s="4"/>
      <c r="AB168" s="4"/>
      <c r="AC168" s="4"/>
      <c r="AD168" s="4"/>
      <c r="AE168" s="4"/>
      <c r="AF168" s="4">
        <v>4</v>
      </c>
      <c r="AG168" s="4"/>
      <c r="AH168" s="4"/>
      <c r="AI168" s="4"/>
      <c r="AJ168" s="4">
        <v>5</v>
      </c>
      <c r="AK168" s="4"/>
      <c r="AL168" s="4"/>
      <c r="AM168" s="4">
        <v>2</v>
      </c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>
        <v>3</v>
      </c>
      <c r="AZ168" s="4">
        <v>5</v>
      </c>
      <c r="BA168" s="4"/>
      <c r="BB168" s="4"/>
      <c r="BC168" s="4"/>
      <c r="BD168" s="4"/>
      <c r="BE168" s="4"/>
      <c r="BF168" s="4"/>
      <c r="BG168" s="4"/>
      <c r="BH168" s="4"/>
      <c r="BI168" s="4">
        <f>SUM(BJ168:CR168)</f>
        <v>0</v>
      </c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</row>
    <row r="169" spans="1:96">
      <c r="A169" t="s">
        <v>1428</v>
      </c>
      <c r="B169" s="4" t="s">
        <v>1429</v>
      </c>
      <c r="C169" s="4" t="s">
        <v>1430</v>
      </c>
      <c r="D169" t="s">
        <v>1431</v>
      </c>
      <c r="E169" t="s">
        <v>746</v>
      </c>
      <c r="F169" t="s">
        <v>1428</v>
      </c>
      <c r="G169" s="4" t="s">
        <v>748</v>
      </c>
      <c r="H169" s="4" t="s">
        <v>255</v>
      </c>
      <c r="I169" s="4">
        <v>22</v>
      </c>
      <c r="J169" s="4">
        <v>16</v>
      </c>
      <c r="K169">
        <v>0</v>
      </c>
      <c r="L169" s="5">
        <v>8.78</v>
      </c>
      <c r="M169" s="5">
        <v>8</v>
      </c>
      <c r="N169" s="5">
        <v>0</v>
      </c>
      <c r="O169" s="5">
        <v>0</v>
      </c>
      <c r="P169" s="5">
        <v>0</v>
      </c>
      <c r="Q169" s="5">
        <v>-3.5</v>
      </c>
      <c r="R169" s="5">
        <v>0</v>
      </c>
      <c r="S169" s="5">
        <f>IF(BM169+Y169&gt;0,ROUND((L169*(100-M169)/100*(100-N169)/100*(100-O169)/100*(100-P169)/100*(100-Q169)/100-R169)*Y169/(BM169+Y169),2),ROUND((L169*(100-M169)/100*(100-N169)/100*(100-O169)/100*(100-P169)/100*(100-Q169)/100-R169),2))</f>
        <v>8.36</v>
      </c>
      <c r="T169" s="5">
        <v>14.99</v>
      </c>
      <c r="U169" s="5">
        <f>ROUND(T169*(100/(100+I169))-S169,2)</f>
        <v>3.93</v>
      </c>
      <c r="V169" s="5">
        <f>IF(T169&lt;&gt;0,ROUND(U169/(T169*(100/(100+I169)))*100,2),0)</f>
        <v>31.99</v>
      </c>
      <c r="W169" s="5">
        <f>ROUND(U169*(Y169+BM169),2)</f>
        <v>19.65</v>
      </c>
      <c r="X169" s="5">
        <f>ROUND(S169*(Y169+BM169),2)</f>
        <v>41.8</v>
      </c>
      <c r="Y169" s="4">
        <f>SUM(Z169:BH169)</f>
        <v>5</v>
      </c>
      <c r="Z169" s="4"/>
      <c r="AA169" s="4"/>
      <c r="AB169" s="4"/>
      <c r="AC169" s="4"/>
      <c r="AD169" s="4"/>
      <c r="AE169" s="4"/>
      <c r="AF169" s="4">
        <v>3</v>
      </c>
      <c r="AG169" s="4"/>
      <c r="AH169" s="4"/>
      <c r="AI169" s="4"/>
      <c r="AJ169" s="4"/>
      <c r="AK169" s="4"/>
      <c r="AL169" s="4"/>
      <c r="AM169" s="4">
        <v>2</v>
      </c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>
        <f>SUM(BJ169:CR169)</f>
        <v>0</v>
      </c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</row>
    <row r="170" spans="1:96">
      <c r="A170" t="s">
        <v>1432</v>
      </c>
      <c r="B170" s="4" t="s">
        <v>1433</v>
      </c>
      <c r="C170" s="4" t="s">
        <v>1434</v>
      </c>
      <c r="D170" t="s">
        <v>1435</v>
      </c>
      <c r="E170" t="s">
        <v>746</v>
      </c>
      <c r="F170" t="s">
        <v>1432</v>
      </c>
      <c r="G170" s="4" t="s">
        <v>748</v>
      </c>
      <c r="H170" s="4" t="s">
        <v>749</v>
      </c>
      <c r="I170" s="4">
        <v>22</v>
      </c>
      <c r="J170" s="4">
        <v>16</v>
      </c>
      <c r="K170">
        <v>0</v>
      </c>
      <c r="L170" s="5">
        <v>13.6</v>
      </c>
      <c r="M170" s="5">
        <v>8</v>
      </c>
      <c r="N170" s="5">
        <v>0</v>
      </c>
      <c r="O170" s="5">
        <v>0</v>
      </c>
      <c r="P170" s="5">
        <v>0</v>
      </c>
      <c r="Q170" s="5">
        <v>-3.5</v>
      </c>
      <c r="R170" s="5">
        <v>0</v>
      </c>
      <c r="S170" s="5">
        <f>IF(BM170+Y170&gt;0,ROUND((L170*(100-M170)/100*(100-N170)/100*(100-O170)/100*(100-P170)/100*(100-Q170)/100-R170)*Y170/(BM170+Y170),2),ROUND((L170*(100-M170)/100*(100-N170)/100*(100-O170)/100*(100-P170)/100*(100-Q170)/100-R170),2))</f>
        <v>12.95</v>
      </c>
      <c r="T170" s="5">
        <v>19.99</v>
      </c>
      <c r="U170" s="5">
        <f>ROUND(T170*(100/(100+I170))-S170,2)</f>
        <v>3.44</v>
      </c>
      <c r="V170" s="5">
        <f>IF(T170&lt;&gt;0,ROUND(U170/(T170*(100/(100+I170)))*100,2),0)</f>
        <v>20.99</v>
      </c>
      <c r="W170" s="5">
        <f>ROUND(U170*(Y170+BM170),2)</f>
        <v>3.44</v>
      </c>
      <c r="X170" s="5">
        <f>ROUND(S170*(Y170+BM170),2)</f>
        <v>12.95</v>
      </c>
      <c r="Y170" s="4">
        <f>SUM(Z170:BH170)</f>
        <v>1</v>
      </c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>
        <v>1</v>
      </c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>
        <f>SUM(BJ170:CR170)</f>
        <v>0</v>
      </c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</row>
    <row r="171" spans="1:96">
      <c r="A171" t="s">
        <v>1436</v>
      </c>
      <c r="B171" s="4" t="s">
        <v>1437</v>
      </c>
      <c r="C171" s="4" t="s">
        <v>1438</v>
      </c>
      <c r="D171" t="s">
        <v>1439</v>
      </c>
      <c r="E171" t="s">
        <v>746</v>
      </c>
      <c r="F171" t="s">
        <v>1436</v>
      </c>
      <c r="G171" s="4" t="s">
        <v>748</v>
      </c>
      <c r="H171" s="4" t="s">
        <v>749</v>
      </c>
      <c r="I171" s="4">
        <v>22</v>
      </c>
      <c r="J171" s="4">
        <v>16</v>
      </c>
      <c r="K171">
        <v>0</v>
      </c>
      <c r="L171" s="5">
        <v>11.56</v>
      </c>
      <c r="M171" s="5">
        <v>8</v>
      </c>
      <c r="N171" s="5">
        <v>0</v>
      </c>
      <c r="O171" s="5">
        <v>0</v>
      </c>
      <c r="P171" s="5">
        <v>0</v>
      </c>
      <c r="Q171" s="5">
        <v>-3.5</v>
      </c>
      <c r="R171" s="5">
        <v>0</v>
      </c>
      <c r="S171" s="5">
        <f>IF(BM171+Y171&gt;0,ROUND((L171*(100-M171)/100*(100-N171)/100*(100-O171)/100*(100-P171)/100*(100-Q171)/100-R171)*Y171/(BM171+Y171),2),ROUND((L171*(100-M171)/100*(100-N171)/100*(100-O171)/100*(100-P171)/100*(100-Q171)/100-R171),2))</f>
        <v>11.01</v>
      </c>
      <c r="T171" s="5">
        <v>16.99</v>
      </c>
      <c r="U171" s="5">
        <f>ROUND(T171*(100/(100+I171))-S171,2)</f>
        <v>2.92</v>
      </c>
      <c r="V171" s="5">
        <f>IF(T171&lt;&gt;0,ROUND(U171/(T171*(100/(100+I171)))*100,2),0)</f>
        <v>20.97</v>
      </c>
      <c r="W171" s="5">
        <f>ROUND(U171*(Y171+BM171),2)</f>
        <v>11.68</v>
      </c>
      <c r="X171" s="5">
        <f>ROUND(S171*(Y171+BM171),2)</f>
        <v>44.04</v>
      </c>
      <c r="Y171" s="4">
        <f>SUM(Z171:BH171)</f>
        <v>4</v>
      </c>
      <c r="Z171" s="4"/>
      <c r="AA171" s="4"/>
      <c r="AB171" s="4"/>
      <c r="AC171" s="4"/>
      <c r="AD171" s="4"/>
      <c r="AE171" s="4"/>
      <c r="AF171" s="4">
        <v>4</v>
      </c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>
        <f>SUM(BJ171:CR171)</f>
        <v>0</v>
      </c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</row>
    <row r="172" spans="1:96">
      <c r="A172" t="s">
        <v>1440</v>
      </c>
      <c r="B172" s="4" t="s">
        <v>1441</v>
      </c>
      <c r="C172" s="4" t="s">
        <v>1442</v>
      </c>
      <c r="D172" t="s">
        <v>1443</v>
      </c>
      <c r="E172" t="s">
        <v>746</v>
      </c>
      <c r="F172" t="s">
        <v>1440</v>
      </c>
      <c r="G172" s="4" t="s">
        <v>748</v>
      </c>
      <c r="H172" s="4" t="s">
        <v>255</v>
      </c>
      <c r="I172" s="4">
        <v>22</v>
      </c>
      <c r="J172" s="4">
        <v>16</v>
      </c>
      <c r="K172">
        <v>0</v>
      </c>
      <c r="L172" s="5">
        <v>7.6</v>
      </c>
      <c r="M172" s="5">
        <v>8</v>
      </c>
      <c r="N172" s="5">
        <v>0</v>
      </c>
      <c r="O172" s="5">
        <v>0</v>
      </c>
      <c r="P172" s="5">
        <v>0</v>
      </c>
      <c r="Q172" s="5">
        <v>-3.5</v>
      </c>
      <c r="R172" s="5">
        <v>0</v>
      </c>
      <c r="S172" s="5">
        <f>IF(BM172+Y172&gt;0,ROUND((L172*(100-M172)/100*(100-N172)/100*(100-O172)/100*(100-P172)/100*(100-Q172)/100-R172)*Y172/(BM172+Y172),2),ROUND((L172*(100-M172)/100*(100-N172)/100*(100-O172)/100*(100-P172)/100*(100-Q172)/100-R172),2))</f>
        <v>7.24</v>
      </c>
      <c r="T172" s="5">
        <v>12.99</v>
      </c>
      <c r="U172" s="5">
        <f>ROUND(T172*(100/(100+I172))-S172,2)</f>
        <v>3.41</v>
      </c>
      <c r="V172" s="5">
        <f>IF(T172&lt;&gt;0,ROUND(U172/(T172*(100/(100+I172)))*100,2),0)</f>
        <v>32.03</v>
      </c>
      <c r="W172" s="5">
        <f>ROUND(U172*(Y172+BM172),2)</f>
        <v>61.38</v>
      </c>
      <c r="X172" s="5">
        <f>ROUND(S172*(Y172+BM172),2)</f>
        <v>130.32</v>
      </c>
      <c r="Y172" s="4">
        <f>SUM(Z172:BH172)</f>
        <v>18</v>
      </c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>
        <v>15</v>
      </c>
      <c r="AZ172" s="4">
        <v>3</v>
      </c>
      <c r="BA172" s="4"/>
      <c r="BB172" s="4"/>
      <c r="BC172" s="4"/>
      <c r="BD172" s="4"/>
      <c r="BE172" s="4"/>
      <c r="BF172" s="4"/>
      <c r="BG172" s="4"/>
      <c r="BH172" s="4"/>
      <c r="BI172" s="4">
        <f>SUM(BJ172:CR172)</f>
        <v>0</v>
      </c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</row>
    <row r="173" spans="1:96">
      <c r="A173" t="s">
        <v>1444</v>
      </c>
      <c r="B173" s="4" t="s">
        <v>1445</v>
      </c>
      <c r="C173" s="4" t="s">
        <v>1446</v>
      </c>
      <c r="D173" t="s">
        <v>1447</v>
      </c>
      <c r="E173" t="s">
        <v>746</v>
      </c>
      <c r="F173" t="s">
        <v>1444</v>
      </c>
      <c r="G173" s="4" t="s">
        <v>748</v>
      </c>
      <c r="H173" s="4" t="s">
        <v>255</v>
      </c>
      <c r="I173" s="4">
        <v>22</v>
      </c>
      <c r="J173" s="4">
        <v>16</v>
      </c>
      <c r="K173">
        <v>0</v>
      </c>
      <c r="L173" s="5">
        <v>7.6</v>
      </c>
      <c r="M173" s="5">
        <v>8</v>
      </c>
      <c r="N173" s="5">
        <v>0</v>
      </c>
      <c r="O173" s="5">
        <v>0</v>
      </c>
      <c r="P173" s="5">
        <v>0</v>
      </c>
      <c r="Q173" s="5">
        <v>-3.5</v>
      </c>
      <c r="R173" s="5">
        <v>0</v>
      </c>
      <c r="S173" s="5">
        <f>IF(BM173+Y173&gt;0,ROUND((L173*(100-M173)/100*(100-N173)/100*(100-O173)/100*(100-P173)/100*(100-Q173)/100-R173)*Y173/(BM173+Y173),2),ROUND((L173*(100-M173)/100*(100-N173)/100*(100-O173)/100*(100-P173)/100*(100-Q173)/100-R173),2))</f>
        <v>7.24</v>
      </c>
      <c r="T173" s="5">
        <v>12.99</v>
      </c>
      <c r="U173" s="5">
        <f>ROUND(T173*(100/(100+I173))-S173,2)</f>
        <v>3.41</v>
      </c>
      <c r="V173" s="5">
        <f>IF(T173&lt;&gt;0,ROUND(U173/(T173*(100/(100+I173)))*100,2),0)</f>
        <v>32.03</v>
      </c>
      <c r="W173" s="5">
        <f>ROUND(U173*(Y173+BM173),2)</f>
        <v>30.69</v>
      </c>
      <c r="X173" s="5">
        <f>ROUND(S173*(Y173+BM173),2)</f>
        <v>65.16</v>
      </c>
      <c r="Y173" s="4">
        <f>SUM(Z173:BH173)</f>
        <v>9</v>
      </c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>
        <v>6</v>
      </c>
      <c r="AZ173" s="4">
        <v>3</v>
      </c>
      <c r="BA173" s="4"/>
      <c r="BB173" s="4"/>
      <c r="BC173" s="4"/>
      <c r="BD173" s="4"/>
      <c r="BE173" s="4"/>
      <c r="BF173" s="4"/>
      <c r="BG173" s="4"/>
      <c r="BH173" s="4"/>
      <c r="BI173" s="4">
        <f>SUM(BJ173:CR173)</f>
        <v>0</v>
      </c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</row>
    <row r="174" spans="1:96">
      <c r="A174" t="s">
        <v>1448</v>
      </c>
      <c r="B174" s="4" t="s">
        <v>1449</v>
      </c>
      <c r="C174" s="4" t="s">
        <v>1450</v>
      </c>
      <c r="D174" t="s">
        <v>1451</v>
      </c>
      <c r="E174" t="s">
        <v>746</v>
      </c>
      <c r="F174" t="s">
        <v>1448</v>
      </c>
      <c r="G174" s="4" t="s">
        <v>748</v>
      </c>
      <c r="H174" s="4" t="s">
        <v>255</v>
      </c>
      <c r="I174" s="4">
        <v>22</v>
      </c>
      <c r="J174" s="4">
        <v>16</v>
      </c>
      <c r="K174">
        <v>0</v>
      </c>
      <c r="L174" s="5">
        <v>7.6</v>
      </c>
      <c r="M174" s="5">
        <v>8</v>
      </c>
      <c r="N174" s="5">
        <v>0</v>
      </c>
      <c r="O174" s="5">
        <v>0</v>
      </c>
      <c r="P174" s="5">
        <v>0</v>
      </c>
      <c r="Q174" s="5">
        <v>-3.5</v>
      </c>
      <c r="R174" s="5">
        <v>0</v>
      </c>
      <c r="S174" s="5">
        <f>IF(BM174+Y174&gt;0,ROUND((L174*(100-M174)/100*(100-N174)/100*(100-O174)/100*(100-P174)/100*(100-Q174)/100-R174)*Y174/(BM174+Y174),2),ROUND((L174*(100-M174)/100*(100-N174)/100*(100-O174)/100*(100-P174)/100*(100-Q174)/100-R174),2))</f>
        <v>7.24</v>
      </c>
      <c r="T174" s="5">
        <v>12.99</v>
      </c>
      <c r="U174" s="5">
        <f>ROUND(T174*(100/(100+I174))-S174,2)</f>
        <v>3.41</v>
      </c>
      <c r="V174" s="5">
        <f>IF(T174&lt;&gt;0,ROUND(U174/(T174*(100/(100+I174)))*100,2),0)</f>
        <v>32.03</v>
      </c>
      <c r="W174" s="5">
        <f>ROUND(U174*(Y174+BM174),2)</f>
        <v>6.82</v>
      </c>
      <c r="X174" s="5">
        <f>ROUND(S174*(Y174+BM174),2)</f>
        <v>14.48</v>
      </c>
      <c r="Y174" s="4">
        <f>SUM(Z174:BH174)</f>
        <v>2</v>
      </c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>
        <v>2</v>
      </c>
      <c r="BA174" s="4"/>
      <c r="BB174" s="4"/>
      <c r="BC174" s="4"/>
      <c r="BD174" s="4"/>
      <c r="BE174" s="4"/>
      <c r="BF174" s="4"/>
      <c r="BG174" s="4"/>
      <c r="BH174" s="4"/>
      <c r="BI174" s="4">
        <f>SUM(BJ174:CR174)</f>
        <v>0</v>
      </c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</row>
    <row r="175" spans="1:96">
      <c r="A175" t="s">
        <v>1452</v>
      </c>
      <c r="B175" s="4" t="s">
        <v>1453</v>
      </c>
      <c r="C175" s="4" t="s">
        <v>1454</v>
      </c>
      <c r="D175" t="s">
        <v>1455</v>
      </c>
      <c r="E175" t="s">
        <v>746</v>
      </c>
      <c r="F175" t="s">
        <v>1452</v>
      </c>
      <c r="G175" s="4" t="s">
        <v>748</v>
      </c>
      <c r="H175" s="4" t="s">
        <v>255</v>
      </c>
      <c r="I175" s="4">
        <v>22</v>
      </c>
      <c r="J175" s="4">
        <v>16</v>
      </c>
      <c r="K175">
        <v>0</v>
      </c>
      <c r="L175" s="5">
        <v>7.6</v>
      </c>
      <c r="M175" s="5">
        <v>8</v>
      </c>
      <c r="N175" s="5">
        <v>0</v>
      </c>
      <c r="O175" s="5">
        <v>0</v>
      </c>
      <c r="P175" s="5">
        <v>0</v>
      </c>
      <c r="Q175" s="5">
        <v>-3.5</v>
      </c>
      <c r="R175" s="5">
        <v>0</v>
      </c>
      <c r="S175" s="5">
        <f>IF(BM175+Y175&gt;0,ROUND((L175*(100-M175)/100*(100-N175)/100*(100-O175)/100*(100-P175)/100*(100-Q175)/100-R175)*Y175/(BM175+Y175),2),ROUND((L175*(100-M175)/100*(100-N175)/100*(100-O175)/100*(100-P175)/100*(100-Q175)/100-R175),2))</f>
        <v>7.24</v>
      </c>
      <c r="T175" s="5">
        <v>12.99</v>
      </c>
      <c r="U175" s="5">
        <f>ROUND(T175*(100/(100+I175))-S175,2)</f>
        <v>3.41</v>
      </c>
      <c r="V175" s="5">
        <f>IF(T175&lt;&gt;0,ROUND(U175/(T175*(100/(100+I175)))*100,2),0)</f>
        <v>32.03</v>
      </c>
      <c r="W175" s="5">
        <f>ROUND(U175*(Y175+BM175),2)</f>
        <v>13.64</v>
      </c>
      <c r="X175" s="5">
        <f>ROUND(S175*(Y175+BM175),2)</f>
        <v>28.96</v>
      </c>
      <c r="Y175" s="4">
        <f>SUM(Z175:BH175)</f>
        <v>4</v>
      </c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>
        <v>4</v>
      </c>
      <c r="AZ175" s="4"/>
      <c r="BA175" s="4"/>
      <c r="BB175" s="4"/>
      <c r="BC175" s="4"/>
      <c r="BD175" s="4"/>
      <c r="BE175" s="4"/>
      <c r="BF175" s="4"/>
      <c r="BG175" s="4"/>
      <c r="BH175" s="4"/>
      <c r="BI175" s="4">
        <f>SUM(BJ175:CR175)</f>
        <v>0</v>
      </c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</row>
    <row r="176" spans="1:96">
      <c r="A176" t="s">
        <v>1456</v>
      </c>
      <c r="B176" s="4" t="s">
        <v>1457</v>
      </c>
      <c r="C176" s="4" t="s">
        <v>1458</v>
      </c>
      <c r="D176" t="s">
        <v>1459</v>
      </c>
      <c r="E176" t="s">
        <v>746</v>
      </c>
      <c r="F176" t="s">
        <v>1460</v>
      </c>
      <c r="G176" s="4" t="s">
        <v>748</v>
      </c>
      <c r="H176" s="4" t="s">
        <v>778</v>
      </c>
      <c r="I176" s="4">
        <v>22</v>
      </c>
      <c r="J176" s="4">
        <v>16</v>
      </c>
      <c r="K176">
        <v>0</v>
      </c>
      <c r="L176" s="5">
        <v>13.09</v>
      </c>
      <c r="M176" s="5">
        <v>8</v>
      </c>
      <c r="N176" s="5">
        <v>0</v>
      </c>
      <c r="O176" s="5">
        <v>0</v>
      </c>
      <c r="P176" s="5">
        <v>0</v>
      </c>
      <c r="Q176" s="5">
        <v>-3.5</v>
      </c>
      <c r="R176" s="5">
        <v>0</v>
      </c>
      <c r="S176" s="5">
        <f>IF(BM176+Y176&gt;0,ROUND((L176*(100-M176)/100*(100-N176)/100*(100-O176)/100*(100-P176)/100*(100-Q176)/100-R176)*Y176/(BM176+Y176),2),ROUND((L176*(100-M176)/100*(100-N176)/100*(100-O176)/100*(100-P176)/100*(100-Q176)/100-R176),2))</f>
        <v>12.46</v>
      </c>
      <c r="T176" s="5">
        <v>22.99</v>
      </c>
      <c r="U176" s="5">
        <f>ROUND(T176*(100/(100+I176))-S176,2)</f>
        <v>6.38</v>
      </c>
      <c r="V176" s="5">
        <f>IF(T176&lt;&gt;0,ROUND(U176/(T176*(100/(100+I176)))*100,2),0)</f>
        <v>33.86</v>
      </c>
      <c r="W176" s="5">
        <f>ROUND(U176*(Y176+BM176),2)</f>
        <v>6.38</v>
      </c>
      <c r="X176" s="5">
        <f>ROUND(S176*(Y176+BM176),2)</f>
        <v>12.46</v>
      </c>
      <c r="Y176" s="4">
        <f>SUM(Z176:BH176)</f>
        <v>1</v>
      </c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>
        <v>1</v>
      </c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>
        <f>SUM(BJ176:CR176)</f>
        <v>0</v>
      </c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</row>
    <row r="177" spans="1:96">
      <c r="A177" t="s">
        <v>1461</v>
      </c>
      <c r="B177" s="4" t="s">
        <v>1462</v>
      </c>
      <c r="C177" s="4" t="s">
        <v>1463</v>
      </c>
      <c r="D177" t="s">
        <v>1464</v>
      </c>
      <c r="E177" t="s">
        <v>746</v>
      </c>
      <c r="F177" t="s">
        <v>1461</v>
      </c>
      <c r="G177" s="4" t="s">
        <v>748</v>
      </c>
      <c r="H177" s="4" t="s">
        <v>778</v>
      </c>
      <c r="I177" s="4">
        <v>22</v>
      </c>
      <c r="J177" s="4">
        <v>16</v>
      </c>
      <c r="K177">
        <v>0</v>
      </c>
      <c r="L177" s="5">
        <v>11.41</v>
      </c>
      <c r="M177" s="5">
        <v>8</v>
      </c>
      <c r="N177" s="5">
        <v>7</v>
      </c>
      <c r="O177" s="5">
        <v>0</v>
      </c>
      <c r="P177" s="5">
        <v>0</v>
      </c>
      <c r="Q177" s="5">
        <v>-3.5</v>
      </c>
      <c r="R177" s="5">
        <v>0</v>
      </c>
      <c r="S177" s="5">
        <f>IF(BM177+Y177&gt;0,ROUND((L177*(100-M177)/100*(100-N177)/100*(100-O177)/100*(100-P177)/100*(100-Q177)/100-R177)*Y177/(BM177+Y177),2),ROUND((L177*(100-M177)/100*(100-N177)/100*(100-O177)/100*(100-P177)/100*(100-Q177)/100-R177),2))</f>
        <v>10.1</v>
      </c>
      <c r="T177" s="5">
        <v>19.99</v>
      </c>
      <c r="U177" s="5">
        <f>ROUND(T177*(100/(100+I177))-S177,2)</f>
        <v>6.29</v>
      </c>
      <c r="V177" s="5">
        <f>IF(T177&lt;&gt;0,ROUND(U177/(T177*(100/(100+I177)))*100,2),0)</f>
        <v>38.39</v>
      </c>
      <c r="W177" s="5">
        <f>ROUND(U177*(Y177+BM177),2)</f>
        <v>12.58</v>
      </c>
      <c r="X177" s="5">
        <f>ROUND(S177*(Y177+BM177),2)</f>
        <v>20.2</v>
      </c>
      <c r="Y177" s="4">
        <f>SUM(Z177:BH177)</f>
        <v>2</v>
      </c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>
        <v>2</v>
      </c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>
        <f>SUM(BJ177:CR177)</f>
        <v>0</v>
      </c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</row>
    <row r="178" spans="1:96">
      <c r="A178" t="s">
        <v>1465</v>
      </c>
      <c r="B178" s="4" t="s">
        <v>1466</v>
      </c>
      <c r="C178" s="4" t="s">
        <v>1467</v>
      </c>
      <c r="D178" t="s">
        <v>1468</v>
      </c>
      <c r="E178" t="s">
        <v>746</v>
      </c>
      <c r="F178" t="s">
        <v>1465</v>
      </c>
      <c r="G178" s="4" t="s">
        <v>748</v>
      </c>
      <c r="H178" s="4" t="s">
        <v>778</v>
      </c>
      <c r="I178" s="4">
        <v>22</v>
      </c>
      <c r="J178" s="4">
        <v>16</v>
      </c>
      <c r="K178">
        <v>0</v>
      </c>
      <c r="L178" s="5">
        <v>13.09</v>
      </c>
      <c r="M178" s="5">
        <v>8</v>
      </c>
      <c r="N178" s="5">
        <v>0</v>
      </c>
      <c r="O178" s="5">
        <v>0</v>
      </c>
      <c r="P178" s="5">
        <v>0</v>
      </c>
      <c r="Q178" s="5">
        <v>-3.5</v>
      </c>
      <c r="R178" s="5">
        <v>0</v>
      </c>
      <c r="S178" s="5">
        <f>IF(BM178+Y178&gt;0,ROUND((L178*(100-M178)/100*(100-N178)/100*(100-O178)/100*(100-P178)/100*(100-Q178)/100-R178)*Y178/(BM178+Y178),2),ROUND((L178*(100-M178)/100*(100-N178)/100*(100-O178)/100*(100-P178)/100*(100-Q178)/100-R178),2))</f>
        <v>12.46</v>
      </c>
      <c r="T178" s="5">
        <v>22.99</v>
      </c>
      <c r="U178" s="5">
        <f>ROUND(T178*(100/(100+I178))-S178,2)</f>
        <v>6.38</v>
      </c>
      <c r="V178" s="5">
        <f>IF(T178&lt;&gt;0,ROUND(U178/(T178*(100/(100+I178)))*100,2),0)</f>
        <v>33.86</v>
      </c>
      <c r="W178" s="5">
        <f>ROUND(U178*(Y178+BM178),2)</f>
        <v>31.9</v>
      </c>
      <c r="X178" s="5">
        <f>ROUND(S178*(Y178+BM178),2)</f>
        <v>62.3</v>
      </c>
      <c r="Y178" s="4">
        <f>SUM(Z178:BH178)</f>
        <v>5</v>
      </c>
      <c r="Z178" s="4"/>
      <c r="AA178" s="4"/>
      <c r="AB178" s="4"/>
      <c r="AC178" s="4"/>
      <c r="AD178" s="4"/>
      <c r="AE178" s="4"/>
      <c r="AF178" s="4">
        <v>2</v>
      </c>
      <c r="AG178" s="4"/>
      <c r="AH178" s="4"/>
      <c r="AI178" s="4"/>
      <c r="AJ178" s="4"/>
      <c r="AK178" s="4"/>
      <c r="AL178" s="4"/>
      <c r="AM178" s="4">
        <v>3</v>
      </c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>
        <f>SUM(BJ178:CR178)</f>
        <v>0</v>
      </c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</row>
    <row r="179" spans="1:96">
      <c r="A179" t="s">
        <v>1469</v>
      </c>
      <c r="B179" s="4" t="s">
        <v>1470</v>
      </c>
      <c r="C179" s="4" t="s">
        <v>1471</v>
      </c>
      <c r="D179" t="s">
        <v>1472</v>
      </c>
      <c r="E179" t="s">
        <v>746</v>
      </c>
      <c r="F179" t="s">
        <v>1469</v>
      </c>
      <c r="G179" s="4" t="s">
        <v>748</v>
      </c>
      <c r="H179" s="4" t="s">
        <v>778</v>
      </c>
      <c r="I179" s="4">
        <v>22</v>
      </c>
      <c r="J179" s="4">
        <v>16</v>
      </c>
      <c r="K179">
        <v>0</v>
      </c>
      <c r="L179" s="5">
        <v>7.41</v>
      </c>
      <c r="M179" s="5">
        <v>8</v>
      </c>
      <c r="N179" s="5">
        <v>0</v>
      </c>
      <c r="O179" s="5">
        <v>0</v>
      </c>
      <c r="P179" s="5">
        <v>0</v>
      </c>
      <c r="Q179" s="5">
        <v>-3.5</v>
      </c>
      <c r="R179" s="5">
        <v>0</v>
      </c>
      <c r="S179" s="5">
        <f>IF(BM179+Y179&gt;0,ROUND((L179*(100-M179)/100*(100-N179)/100*(100-O179)/100*(100-P179)/100*(100-Q179)/100-R179)*Y179/(BM179+Y179),2),ROUND((L179*(100-M179)/100*(100-N179)/100*(100-O179)/100*(100-P179)/100*(100-Q179)/100-R179),2))</f>
        <v>7.06</v>
      </c>
      <c r="T179" s="5">
        <v>12.99</v>
      </c>
      <c r="U179" s="5">
        <f>ROUND(T179*(100/(100+I179))-S179,2)</f>
        <v>3.59</v>
      </c>
      <c r="V179" s="5">
        <f>IF(T179&lt;&gt;0,ROUND(U179/(T179*(100/(100+I179)))*100,2),0)</f>
        <v>33.72</v>
      </c>
      <c r="W179" s="5">
        <f>ROUND(U179*(Y179+BM179),2)</f>
        <v>25.13</v>
      </c>
      <c r="X179" s="5">
        <f>ROUND(S179*(Y179+BM179),2)</f>
        <v>49.42</v>
      </c>
      <c r="Y179" s="4">
        <f>SUM(Z179:BH179)</f>
        <v>7</v>
      </c>
      <c r="Z179" s="4">
        <v>1</v>
      </c>
      <c r="AA179" s="4"/>
      <c r="AB179" s="4"/>
      <c r="AC179" s="4"/>
      <c r="AD179" s="4"/>
      <c r="AE179" s="4"/>
      <c r="AF179" s="4">
        <v>2</v>
      </c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>
        <v>4</v>
      </c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>
        <f>SUM(BJ179:CR179)</f>
        <v>0</v>
      </c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</row>
    <row r="180" spans="1:96">
      <c r="A180" t="s">
        <v>1473</v>
      </c>
      <c r="B180" s="4" t="s">
        <v>1474</v>
      </c>
      <c r="C180" s="4" t="s">
        <v>1475</v>
      </c>
      <c r="D180" t="s">
        <v>1476</v>
      </c>
      <c r="E180" t="s">
        <v>746</v>
      </c>
      <c r="F180" t="s">
        <v>1473</v>
      </c>
      <c r="G180" s="4" t="s">
        <v>748</v>
      </c>
      <c r="H180" s="4" t="s">
        <v>778</v>
      </c>
      <c r="I180" s="4">
        <v>22</v>
      </c>
      <c r="J180" s="4">
        <v>16</v>
      </c>
      <c r="K180">
        <v>0</v>
      </c>
      <c r="L180" s="5">
        <v>13.09</v>
      </c>
      <c r="M180" s="5">
        <v>8</v>
      </c>
      <c r="N180" s="5">
        <v>0</v>
      </c>
      <c r="O180" s="5">
        <v>0</v>
      </c>
      <c r="P180" s="5">
        <v>0</v>
      </c>
      <c r="Q180" s="5">
        <v>-3.5</v>
      </c>
      <c r="R180" s="5">
        <v>0</v>
      </c>
      <c r="S180" s="5">
        <f>IF(BM180+Y180&gt;0,ROUND((L180*(100-M180)/100*(100-N180)/100*(100-O180)/100*(100-P180)/100*(100-Q180)/100-R180)*Y180/(BM180+Y180),2),ROUND((L180*(100-M180)/100*(100-N180)/100*(100-O180)/100*(100-P180)/100*(100-Q180)/100-R180),2))</f>
        <v>12.46</v>
      </c>
      <c r="T180" s="5">
        <v>22.99</v>
      </c>
      <c r="U180" s="5">
        <f>ROUND(T180*(100/(100+I180))-S180,2)</f>
        <v>6.38</v>
      </c>
      <c r="V180" s="5">
        <f>IF(T180&lt;&gt;0,ROUND(U180/(T180*(100/(100+I180)))*100,2),0)</f>
        <v>33.86</v>
      </c>
      <c r="W180" s="5">
        <f>ROUND(U180*(Y180+BM180),2)</f>
        <v>31.9</v>
      </c>
      <c r="X180" s="5">
        <f>ROUND(S180*(Y180+BM180),2)</f>
        <v>62.3</v>
      </c>
      <c r="Y180" s="4">
        <f>SUM(Z180:BH180)</f>
        <v>5</v>
      </c>
      <c r="Z180" s="4">
        <v>2</v>
      </c>
      <c r="AA180" s="4"/>
      <c r="AB180" s="4"/>
      <c r="AC180" s="4"/>
      <c r="AD180" s="4"/>
      <c r="AE180" s="4"/>
      <c r="AF180" s="4"/>
      <c r="AG180" s="4"/>
      <c r="AH180" s="4"/>
      <c r="AI180" s="4"/>
      <c r="AJ180" s="4">
        <v>3</v>
      </c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>
        <f>SUM(BJ180:CR180)</f>
        <v>0</v>
      </c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</row>
    <row r="181" spans="1:96">
      <c r="A181" t="s">
        <v>1477</v>
      </c>
      <c r="B181" s="4" t="s">
        <v>1478</v>
      </c>
      <c r="C181" s="4" t="s">
        <v>1479</v>
      </c>
      <c r="D181" t="s">
        <v>1480</v>
      </c>
      <c r="E181" t="s">
        <v>746</v>
      </c>
      <c r="F181" t="s">
        <v>1481</v>
      </c>
      <c r="G181" s="4" t="s">
        <v>748</v>
      </c>
      <c r="H181" s="4" t="s">
        <v>90</v>
      </c>
      <c r="I181" s="4">
        <v>22</v>
      </c>
      <c r="J181" s="4">
        <v>16</v>
      </c>
      <c r="K181">
        <v>0</v>
      </c>
      <c r="L181" s="5">
        <v>11.41</v>
      </c>
      <c r="M181" s="5">
        <v>8</v>
      </c>
      <c r="N181" s="5">
        <v>0</v>
      </c>
      <c r="O181" s="5">
        <v>0</v>
      </c>
      <c r="P181" s="5">
        <v>0</v>
      </c>
      <c r="Q181" s="5">
        <v>-3.5</v>
      </c>
      <c r="R181" s="5">
        <v>0</v>
      </c>
      <c r="S181" s="5">
        <f>IF(BM181+Y181&gt;0,ROUND((L181*(100-M181)/100*(100-N181)/100*(100-O181)/100*(100-P181)/100*(100-Q181)/100-R181)*Y181/(BM181+Y181),2),ROUND((L181*(100-M181)/100*(100-N181)/100*(100-O181)/100*(100-P181)/100*(100-Q181)/100-R181),2))</f>
        <v>10.86</v>
      </c>
      <c r="T181" s="5">
        <v>19.99</v>
      </c>
      <c r="U181" s="5">
        <f>ROUND(T181*(100/(100+I181))-S181,2)</f>
        <v>5.53</v>
      </c>
      <c r="V181" s="5">
        <f>IF(T181&lt;&gt;0,ROUND(U181/(T181*(100/(100+I181)))*100,2),0)</f>
        <v>33.75</v>
      </c>
      <c r="W181" s="5">
        <f>ROUND(U181*(Y181+BM181),2)</f>
        <v>60.83</v>
      </c>
      <c r="X181" s="5">
        <f>ROUND(S181*(Y181+BM181),2)</f>
        <v>119.46</v>
      </c>
      <c r="Y181" s="4">
        <f>SUM(Z181:BH181)</f>
        <v>11</v>
      </c>
      <c r="Z181" s="4">
        <v>3</v>
      </c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>
        <v>5</v>
      </c>
      <c r="AN181" s="4"/>
      <c r="AO181" s="4"/>
      <c r="AP181" s="4"/>
      <c r="AQ181" s="4"/>
      <c r="AR181" s="4"/>
      <c r="AS181" s="4"/>
      <c r="AT181" s="4"/>
      <c r="AU181" s="4"/>
      <c r="AV181" s="4"/>
      <c r="AW181" s="4">
        <v>3</v>
      </c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>
        <f>SUM(BJ181:CR181)</f>
        <v>0</v>
      </c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</row>
    <row r="182" spans="1:96">
      <c r="A182" t="s">
        <v>1482</v>
      </c>
      <c r="B182" s="4" t="s">
        <v>1483</v>
      </c>
      <c r="C182" s="4" t="s">
        <v>1484</v>
      </c>
      <c r="D182" t="s">
        <v>1485</v>
      </c>
      <c r="E182" t="s">
        <v>746</v>
      </c>
      <c r="F182" t="s">
        <v>1482</v>
      </c>
      <c r="G182" s="4" t="s">
        <v>748</v>
      </c>
      <c r="H182" s="4" t="s">
        <v>90</v>
      </c>
      <c r="I182" s="4">
        <v>22</v>
      </c>
      <c r="J182" s="4">
        <v>16</v>
      </c>
      <c r="K182">
        <v>0</v>
      </c>
      <c r="L182" s="5">
        <v>9.7</v>
      </c>
      <c r="M182" s="5">
        <v>8</v>
      </c>
      <c r="N182" s="5">
        <v>7</v>
      </c>
      <c r="O182" s="5">
        <v>0</v>
      </c>
      <c r="P182" s="5">
        <v>0</v>
      </c>
      <c r="Q182" s="5">
        <v>-3.5</v>
      </c>
      <c r="R182" s="5">
        <v>0</v>
      </c>
      <c r="S182" s="5">
        <f>IF(BM182+Y182&gt;0,ROUND((L182*(100-M182)/100*(100-N182)/100*(100-O182)/100*(100-P182)/100*(100-Q182)/100-R182)*Y182/(BM182+Y182),2),ROUND((L182*(100-M182)/100*(100-N182)/100*(100-O182)/100*(100-P182)/100*(100-Q182)/100-R182),2))</f>
        <v>8.59</v>
      </c>
      <c r="T182" s="5">
        <v>16.99</v>
      </c>
      <c r="U182" s="5">
        <f>ROUND(T182*(100/(100+I182))-S182,2)</f>
        <v>5.34</v>
      </c>
      <c r="V182" s="5">
        <f>IF(T182&lt;&gt;0,ROUND(U182/(T182*(100/(100+I182)))*100,2),0)</f>
        <v>38.34</v>
      </c>
      <c r="W182" s="5">
        <f>ROUND(U182*(Y182+BM182),2)</f>
        <v>5.34</v>
      </c>
      <c r="X182" s="5">
        <f>ROUND(S182*(Y182+BM182),2)</f>
        <v>8.59</v>
      </c>
      <c r="Y182" s="4">
        <f>SUM(Z182:BH182)</f>
        <v>1</v>
      </c>
      <c r="Z182" s="4">
        <v>1</v>
      </c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>
        <f>SUM(BJ182:CR182)</f>
        <v>0</v>
      </c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</row>
    <row r="183" spans="1:96">
      <c r="A183" t="s">
        <v>1486</v>
      </c>
      <c r="B183" s="4" t="s">
        <v>1487</v>
      </c>
      <c r="C183" s="4" t="s">
        <v>1488</v>
      </c>
      <c r="D183" t="s">
        <v>1489</v>
      </c>
      <c r="E183" t="s">
        <v>746</v>
      </c>
      <c r="F183" t="s">
        <v>1490</v>
      </c>
      <c r="G183" s="4" t="s">
        <v>748</v>
      </c>
      <c r="H183" s="4" t="s">
        <v>90</v>
      </c>
      <c r="I183" s="4">
        <v>22</v>
      </c>
      <c r="J183" s="4">
        <v>16</v>
      </c>
      <c r="K183">
        <v>0</v>
      </c>
      <c r="L183" s="5">
        <v>13.09</v>
      </c>
      <c r="M183" s="5">
        <v>8</v>
      </c>
      <c r="N183" s="5">
        <v>0</v>
      </c>
      <c r="O183" s="5">
        <v>0</v>
      </c>
      <c r="P183" s="5">
        <v>0</v>
      </c>
      <c r="Q183" s="5">
        <v>-3.5</v>
      </c>
      <c r="R183" s="5">
        <v>0</v>
      </c>
      <c r="S183" s="5">
        <f>IF(BM183+Y183&gt;0,ROUND((L183*(100-M183)/100*(100-N183)/100*(100-O183)/100*(100-P183)/100*(100-Q183)/100-R183)*Y183/(BM183+Y183),2),ROUND((L183*(100-M183)/100*(100-N183)/100*(100-O183)/100*(100-P183)/100*(100-Q183)/100-R183),2))</f>
        <v>12.46</v>
      </c>
      <c r="T183" s="5">
        <v>22.99</v>
      </c>
      <c r="U183" s="5">
        <f>ROUND(T183*(100/(100+I183))-S183,2)</f>
        <v>6.38</v>
      </c>
      <c r="V183" s="5">
        <f>IF(T183&lt;&gt;0,ROUND(U183/(T183*(100/(100+I183)))*100,2),0)</f>
        <v>33.86</v>
      </c>
      <c r="W183" s="5">
        <f>ROUND(U183*(Y183+BM183),2)</f>
        <v>31.9</v>
      </c>
      <c r="X183" s="5">
        <f>ROUND(S183*(Y183+BM183),2)</f>
        <v>62.3</v>
      </c>
      <c r="Y183" s="4">
        <f>SUM(Z183:BH183)</f>
        <v>5</v>
      </c>
      <c r="Z183" s="4">
        <v>2</v>
      </c>
      <c r="AA183" s="4"/>
      <c r="AB183" s="4"/>
      <c r="AC183" s="4"/>
      <c r="AD183" s="4"/>
      <c r="AE183" s="4"/>
      <c r="AF183" s="4">
        <v>3</v>
      </c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>
        <f>SUM(BJ183:CR183)</f>
        <v>0</v>
      </c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</row>
    <row r="184" spans="1:96">
      <c r="A184" t="s">
        <v>1491</v>
      </c>
      <c r="B184" s="4" t="s">
        <v>1492</v>
      </c>
      <c r="C184" s="4" t="s">
        <v>1493</v>
      </c>
      <c r="D184" t="s">
        <v>1494</v>
      </c>
      <c r="E184" t="s">
        <v>746</v>
      </c>
      <c r="F184" t="s">
        <v>1491</v>
      </c>
      <c r="G184" s="4" t="s">
        <v>748</v>
      </c>
      <c r="H184" s="4" t="s">
        <v>90</v>
      </c>
      <c r="I184" s="4">
        <v>22</v>
      </c>
      <c r="J184" s="4">
        <v>16</v>
      </c>
      <c r="K184">
        <v>0</v>
      </c>
      <c r="L184" s="5">
        <v>13.09</v>
      </c>
      <c r="M184" s="5">
        <v>8</v>
      </c>
      <c r="N184" s="5">
        <v>0</v>
      </c>
      <c r="O184" s="5">
        <v>0</v>
      </c>
      <c r="P184" s="5">
        <v>0</v>
      </c>
      <c r="Q184" s="5">
        <v>-3.5</v>
      </c>
      <c r="R184" s="5">
        <v>0</v>
      </c>
      <c r="S184" s="5">
        <f>IF(BM184+Y184&gt;0,ROUND((L184*(100-M184)/100*(100-N184)/100*(100-O184)/100*(100-P184)/100*(100-Q184)/100-R184)*Y184/(BM184+Y184),2),ROUND((L184*(100-M184)/100*(100-N184)/100*(100-O184)/100*(100-P184)/100*(100-Q184)/100-R184),2))</f>
        <v>12.46</v>
      </c>
      <c r="T184" s="5">
        <v>22.99</v>
      </c>
      <c r="U184" s="5">
        <f>ROUND(T184*(100/(100+I184))-S184,2)</f>
        <v>6.38</v>
      </c>
      <c r="V184" s="5">
        <f>IF(T184&lt;&gt;0,ROUND(U184/(T184*(100/(100+I184)))*100,2),0)</f>
        <v>33.86</v>
      </c>
      <c r="W184" s="5">
        <f>ROUND(U184*(Y184+BM184),2)</f>
        <v>19.14</v>
      </c>
      <c r="X184" s="5">
        <f>ROUND(S184*(Y184+BM184),2)</f>
        <v>37.38</v>
      </c>
      <c r="Y184" s="4">
        <f>SUM(Z184:BH184)</f>
        <v>3</v>
      </c>
      <c r="Z184" s="4">
        <v>1</v>
      </c>
      <c r="AA184" s="4"/>
      <c r="AB184" s="4"/>
      <c r="AC184" s="4"/>
      <c r="AD184" s="4"/>
      <c r="AE184" s="4"/>
      <c r="AF184" s="4">
        <v>2</v>
      </c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>
        <f>SUM(BJ184:CR184)</f>
        <v>0</v>
      </c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</row>
    <row r="185" spans="1:96">
      <c r="A185" t="s">
        <v>1495</v>
      </c>
      <c r="B185" s="4" t="s">
        <v>1496</v>
      </c>
      <c r="C185" s="4" t="s">
        <v>1497</v>
      </c>
      <c r="D185" t="s">
        <v>1498</v>
      </c>
      <c r="E185" t="s">
        <v>746</v>
      </c>
      <c r="F185" t="s">
        <v>1495</v>
      </c>
      <c r="G185" s="4" t="s">
        <v>748</v>
      </c>
      <c r="H185" s="4" t="s">
        <v>90</v>
      </c>
      <c r="I185" s="4">
        <v>22</v>
      </c>
      <c r="J185" s="4">
        <v>16</v>
      </c>
      <c r="K185">
        <v>0</v>
      </c>
      <c r="L185" s="5">
        <v>8.55</v>
      </c>
      <c r="M185" s="5">
        <v>8</v>
      </c>
      <c r="N185" s="5">
        <v>0</v>
      </c>
      <c r="O185" s="5">
        <v>0</v>
      </c>
      <c r="P185" s="5">
        <v>0</v>
      </c>
      <c r="Q185" s="5">
        <v>-3.5</v>
      </c>
      <c r="R185" s="5">
        <v>0</v>
      </c>
      <c r="S185" s="5">
        <f>IF(BM185+Y185&gt;0,ROUND((L185*(100-M185)/100*(100-N185)/100*(100-O185)/100*(100-P185)/100*(100-Q185)/100-R185)*Y185/(BM185+Y185),2),ROUND((L185*(100-M185)/100*(100-N185)/100*(100-O185)/100*(100-P185)/100*(100-Q185)/100-R185),2))</f>
        <v>8.14</v>
      </c>
      <c r="T185" s="5">
        <v>14.99</v>
      </c>
      <c r="U185" s="5">
        <f>ROUND(T185*(100/(100+I185))-S185,2)</f>
        <v>4.15</v>
      </c>
      <c r="V185" s="5">
        <f>IF(T185&lt;&gt;0,ROUND(U185/(T185*(100/(100+I185)))*100,2),0)</f>
        <v>33.78</v>
      </c>
      <c r="W185" s="5">
        <f>ROUND(U185*(Y185+BM185),2)</f>
        <v>41.5</v>
      </c>
      <c r="X185" s="5">
        <f>ROUND(S185*(Y185+BM185),2)</f>
        <v>81.4</v>
      </c>
      <c r="Y185" s="4">
        <f>SUM(Z185:BH185)</f>
        <v>10</v>
      </c>
      <c r="Z185" s="4"/>
      <c r="AA185" s="4"/>
      <c r="AB185" s="4"/>
      <c r="AC185" s="4"/>
      <c r="AD185" s="4"/>
      <c r="AE185" s="4"/>
      <c r="AF185" s="4">
        <v>10</v>
      </c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>
        <f>SUM(BJ185:CR185)</f>
        <v>0</v>
      </c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</row>
    <row r="186" spans="1:96">
      <c r="A186" t="s">
        <v>1499</v>
      </c>
      <c r="B186" s="4" t="s">
        <v>1500</v>
      </c>
      <c r="C186" s="4" t="s">
        <v>1501</v>
      </c>
      <c r="D186" t="s">
        <v>1502</v>
      </c>
      <c r="E186" t="s">
        <v>746</v>
      </c>
      <c r="F186" t="s">
        <v>1499</v>
      </c>
      <c r="G186" s="4" t="s">
        <v>748</v>
      </c>
      <c r="H186" s="4" t="s">
        <v>90</v>
      </c>
      <c r="I186" s="4">
        <v>22</v>
      </c>
      <c r="J186" s="4">
        <v>16</v>
      </c>
      <c r="K186">
        <v>0</v>
      </c>
      <c r="L186" s="5">
        <v>7.41</v>
      </c>
      <c r="M186" s="5">
        <v>8</v>
      </c>
      <c r="N186" s="5">
        <v>7</v>
      </c>
      <c r="O186" s="5">
        <v>0</v>
      </c>
      <c r="P186" s="5">
        <v>0</v>
      </c>
      <c r="Q186" s="5">
        <v>-3.5</v>
      </c>
      <c r="R186" s="5">
        <v>0</v>
      </c>
      <c r="S186" s="5">
        <f>IF(BM186+Y186&gt;0,ROUND((L186*(100-M186)/100*(100-N186)/100*(100-O186)/100*(100-P186)/100*(100-Q186)/100-R186)*Y186/(BM186+Y186),2),ROUND((L186*(100-M186)/100*(100-N186)/100*(100-O186)/100*(100-P186)/100*(100-Q186)/100-R186),2))</f>
        <v>6.56</v>
      </c>
      <c r="T186" s="5">
        <v>12.99</v>
      </c>
      <c r="U186" s="5">
        <f>ROUND(T186*(100/(100+I186))-S186,2)</f>
        <v>4.09</v>
      </c>
      <c r="V186" s="5">
        <f>IF(T186&lt;&gt;0,ROUND(U186/(T186*(100/(100+I186)))*100,2),0)</f>
        <v>38.41</v>
      </c>
      <c r="W186" s="5">
        <f>ROUND(U186*(Y186+BM186),2)</f>
        <v>16.36</v>
      </c>
      <c r="X186" s="5">
        <f>ROUND(S186*(Y186+BM186),2)</f>
        <v>26.24</v>
      </c>
      <c r="Y186" s="4">
        <f>SUM(Z186:BH186)</f>
        <v>4</v>
      </c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>
        <v>4</v>
      </c>
      <c r="BA186" s="4"/>
      <c r="BB186" s="4"/>
      <c r="BC186" s="4"/>
      <c r="BD186" s="4"/>
      <c r="BE186" s="4"/>
      <c r="BF186" s="4"/>
      <c r="BG186" s="4"/>
      <c r="BH186" s="4"/>
      <c r="BI186" s="4">
        <f>SUM(BJ186:CR186)</f>
        <v>0</v>
      </c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</row>
    <row r="187" spans="1:96">
      <c r="A187" t="s">
        <v>1503</v>
      </c>
      <c r="B187" s="4" t="s">
        <v>1504</v>
      </c>
      <c r="C187" s="4" t="s">
        <v>1505</v>
      </c>
      <c r="D187" t="s">
        <v>1506</v>
      </c>
      <c r="E187" t="s">
        <v>746</v>
      </c>
      <c r="F187" t="s">
        <v>1503</v>
      </c>
      <c r="G187" s="4" t="s">
        <v>748</v>
      </c>
      <c r="H187" s="4" t="s">
        <v>90</v>
      </c>
      <c r="I187" s="4">
        <v>22</v>
      </c>
      <c r="J187" s="4">
        <v>16</v>
      </c>
      <c r="K187">
        <v>0</v>
      </c>
      <c r="L187" s="5">
        <v>13.09</v>
      </c>
      <c r="M187" s="5">
        <v>8</v>
      </c>
      <c r="N187" s="5">
        <v>0</v>
      </c>
      <c r="O187" s="5">
        <v>0</v>
      </c>
      <c r="P187" s="5">
        <v>0</v>
      </c>
      <c r="Q187" s="5">
        <v>-3.5</v>
      </c>
      <c r="R187" s="5">
        <v>0</v>
      </c>
      <c r="S187" s="5">
        <f>IF(BM187+Y187&gt;0,ROUND((L187*(100-M187)/100*(100-N187)/100*(100-O187)/100*(100-P187)/100*(100-Q187)/100-R187)*Y187/(BM187+Y187),2),ROUND((L187*(100-M187)/100*(100-N187)/100*(100-O187)/100*(100-P187)/100*(100-Q187)/100-R187),2))</f>
        <v>12.46</v>
      </c>
      <c r="T187" s="5">
        <v>22.99</v>
      </c>
      <c r="U187" s="5">
        <f>ROUND(T187*(100/(100+I187))-S187,2)</f>
        <v>6.38</v>
      </c>
      <c r="V187" s="5">
        <f>IF(T187&lt;&gt;0,ROUND(U187/(T187*(100/(100+I187)))*100,2),0)</f>
        <v>33.86</v>
      </c>
      <c r="W187" s="5">
        <f>ROUND(U187*(Y187+BM187),2)</f>
        <v>12.76</v>
      </c>
      <c r="X187" s="5">
        <f>ROUND(S187*(Y187+BM187),2)</f>
        <v>24.92</v>
      </c>
      <c r="Y187" s="4">
        <f>SUM(Z187:BH187)</f>
        <v>2</v>
      </c>
      <c r="Z187" s="4"/>
      <c r="AA187" s="4"/>
      <c r="AB187" s="4"/>
      <c r="AC187" s="4"/>
      <c r="AD187" s="4"/>
      <c r="AE187" s="4"/>
      <c r="AF187" s="4">
        <v>2</v>
      </c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>
        <f>SUM(BJ187:CR187)</f>
        <v>0</v>
      </c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</row>
    <row r="188" spans="1:96">
      <c r="A188" t="s">
        <v>1507</v>
      </c>
      <c r="B188" s="4" t="s">
        <v>1508</v>
      </c>
      <c r="C188" s="4" t="s">
        <v>1509</v>
      </c>
      <c r="D188" t="s">
        <v>1510</v>
      </c>
      <c r="E188" t="s">
        <v>746</v>
      </c>
      <c r="F188" t="s">
        <v>1511</v>
      </c>
      <c r="G188" s="4" t="s">
        <v>748</v>
      </c>
      <c r="H188" s="4" t="s">
        <v>90</v>
      </c>
      <c r="I188" s="4">
        <v>22</v>
      </c>
      <c r="J188" s="4">
        <v>16</v>
      </c>
      <c r="K188">
        <v>0</v>
      </c>
      <c r="L188" s="5">
        <v>28.49</v>
      </c>
      <c r="M188" s="5">
        <v>8</v>
      </c>
      <c r="N188" s="5">
        <v>0</v>
      </c>
      <c r="O188" s="5">
        <v>0</v>
      </c>
      <c r="P188" s="5">
        <v>0</v>
      </c>
      <c r="Q188" s="5">
        <v>-3.5</v>
      </c>
      <c r="R188" s="5">
        <v>0</v>
      </c>
      <c r="S188" s="5">
        <f>IF(BM188+Y188&gt;0,ROUND((L188*(100-M188)/100*(100-N188)/100*(100-O188)/100*(100-P188)/100*(100-Q188)/100-R188)*Y188/(BM188+Y188),2),ROUND((L188*(100-M188)/100*(100-N188)/100*(100-O188)/100*(100-P188)/100*(100-Q188)/100-R188),2))</f>
        <v>27.13</v>
      </c>
      <c r="T188" s="5">
        <v>49.99</v>
      </c>
      <c r="U188" s="5">
        <f>ROUND(T188*(100/(100+I188))-S188,2)</f>
        <v>13.85</v>
      </c>
      <c r="V188" s="5">
        <f>IF(T188&lt;&gt;0,ROUND(U188/(T188*(100/(100+I188)))*100,2),0)</f>
        <v>33.8</v>
      </c>
      <c r="W188" s="5">
        <f>ROUND(U188*(Y188+BM188),2)</f>
        <v>13.85</v>
      </c>
      <c r="X188" s="5">
        <f>ROUND(S188*(Y188+BM188),2)</f>
        <v>27.13</v>
      </c>
      <c r="Y188" s="4">
        <f>SUM(Z188:BH188)</f>
        <v>1</v>
      </c>
      <c r="Z188" s="4"/>
      <c r="AA188" s="4"/>
      <c r="AB188" s="4"/>
      <c r="AC188" s="4"/>
      <c r="AD188" s="4"/>
      <c r="AE188" s="4"/>
      <c r="AF188" s="4">
        <v>1</v>
      </c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>
        <f>SUM(BJ188:CR188)</f>
        <v>0</v>
      </c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</row>
    <row r="189" spans="1:96">
      <c r="A189" t="s">
        <v>1512</v>
      </c>
      <c r="B189" s="4" t="s">
        <v>1513</v>
      </c>
      <c r="C189" s="4" t="s">
        <v>1514</v>
      </c>
      <c r="D189" t="s">
        <v>1515</v>
      </c>
      <c r="E189" t="s">
        <v>746</v>
      </c>
      <c r="F189" t="s">
        <v>1512</v>
      </c>
      <c r="G189" s="4" t="s">
        <v>748</v>
      </c>
      <c r="H189" s="4" t="s">
        <v>767</v>
      </c>
      <c r="I189" s="4">
        <v>22</v>
      </c>
      <c r="J189" s="4">
        <v>16</v>
      </c>
      <c r="K189">
        <v>0</v>
      </c>
      <c r="L189" s="5">
        <v>9.53</v>
      </c>
      <c r="M189" s="5">
        <v>8</v>
      </c>
      <c r="N189" s="5">
        <v>0</v>
      </c>
      <c r="O189" s="5">
        <v>0</v>
      </c>
      <c r="P189" s="5">
        <v>0</v>
      </c>
      <c r="Q189" s="5">
        <v>-3.5</v>
      </c>
      <c r="R189" s="5">
        <v>0</v>
      </c>
      <c r="S189" s="5">
        <f>IF(BM189+Y189&gt;0,ROUND((L189*(100-M189)/100*(100-N189)/100*(100-O189)/100*(100-P189)/100*(100-Q189)/100-R189)*Y189/(BM189+Y189),2),ROUND((L189*(100-M189)/100*(100-N189)/100*(100-O189)/100*(100-P189)/100*(100-Q189)/100-R189),2))</f>
        <v>9.07</v>
      </c>
      <c r="T189" s="5">
        <v>16.99</v>
      </c>
      <c r="U189" s="5">
        <f>ROUND(T189*(100/(100+I189))-S189,2)</f>
        <v>4.86</v>
      </c>
      <c r="V189" s="5">
        <f>IF(T189&lt;&gt;0,ROUND(U189/(T189*(100/(100+I189)))*100,2),0)</f>
        <v>34.9</v>
      </c>
      <c r="W189" s="5">
        <f>ROUND(U189*(Y189+BM189),2)</f>
        <v>9.72</v>
      </c>
      <c r="X189" s="5">
        <f>ROUND(S189*(Y189+BM189),2)</f>
        <v>18.14</v>
      </c>
      <c r="Y189" s="4">
        <f>SUM(Z189:BH189)</f>
        <v>2</v>
      </c>
      <c r="Z189" s="4"/>
      <c r="AA189" s="4"/>
      <c r="AB189" s="4"/>
      <c r="AC189" s="4"/>
      <c r="AD189" s="4"/>
      <c r="AE189" s="4"/>
      <c r="AF189" s="4">
        <v>1</v>
      </c>
      <c r="AG189" s="4"/>
      <c r="AH189" s="4"/>
      <c r="AI189" s="4"/>
      <c r="AJ189" s="4"/>
      <c r="AK189" s="4"/>
      <c r="AL189" s="4"/>
      <c r="AM189" s="4">
        <v>1</v>
      </c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>
        <f>SUM(BJ189:CR189)</f>
        <v>0</v>
      </c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</row>
    <row r="190" spans="1:96">
      <c r="A190" t="s">
        <v>1516</v>
      </c>
      <c r="B190" s="4" t="s">
        <v>1517</v>
      </c>
      <c r="C190" s="4" t="s">
        <v>1518</v>
      </c>
      <c r="D190" t="s">
        <v>1519</v>
      </c>
      <c r="E190" t="s">
        <v>746</v>
      </c>
      <c r="F190" t="s">
        <v>1520</v>
      </c>
      <c r="G190" s="4" t="s">
        <v>748</v>
      </c>
      <c r="H190" s="4" t="s">
        <v>922</v>
      </c>
      <c r="I190" s="4">
        <v>22</v>
      </c>
      <c r="J190" s="4">
        <v>16</v>
      </c>
      <c r="K190">
        <v>0</v>
      </c>
      <c r="L190" s="5">
        <v>11.41</v>
      </c>
      <c r="M190" s="5">
        <v>8</v>
      </c>
      <c r="N190" s="5">
        <v>0</v>
      </c>
      <c r="O190" s="5">
        <v>0</v>
      </c>
      <c r="P190" s="5">
        <v>0</v>
      </c>
      <c r="Q190" s="5">
        <v>-3.5</v>
      </c>
      <c r="R190" s="5">
        <v>0</v>
      </c>
      <c r="S190" s="5">
        <f>IF(BM190+Y190&gt;0,ROUND((L190*(100-M190)/100*(100-N190)/100*(100-O190)/100*(100-P190)/100*(100-Q190)/100-R190)*Y190/(BM190+Y190),2),ROUND((L190*(100-M190)/100*(100-N190)/100*(100-O190)/100*(100-P190)/100*(100-Q190)/100-R190),2))</f>
        <v>10.86</v>
      </c>
      <c r="T190" s="5">
        <v>19.99</v>
      </c>
      <c r="U190" s="5">
        <f>ROUND(T190*(100/(100+I190))-S190,2)</f>
        <v>5.53</v>
      </c>
      <c r="V190" s="5">
        <f>IF(T190&lt;&gt;0,ROUND(U190/(T190*(100/(100+I190)))*100,2),0)</f>
        <v>33.75</v>
      </c>
      <c r="W190" s="5">
        <f>ROUND(U190*(Y190+BM190),2)</f>
        <v>22.12</v>
      </c>
      <c r="X190" s="5">
        <f>ROUND(S190*(Y190+BM190),2)</f>
        <v>43.44</v>
      </c>
      <c r="Y190" s="4">
        <f>SUM(Z190:BH190)</f>
        <v>4</v>
      </c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>
        <v>2</v>
      </c>
      <c r="AN190" s="4"/>
      <c r="AO190" s="4"/>
      <c r="AP190" s="4"/>
      <c r="AQ190" s="4"/>
      <c r="AR190" s="4"/>
      <c r="AS190" s="4"/>
      <c r="AT190" s="4"/>
      <c r="AU190" s="4"/>
      <c r="AV190" s="4"/>
      <c r="AW190" s="4">
        <v>2</v>
      </c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>
        <f>SUM(BJ190:CR190)</f>
        <v>0</v>
      </c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</row>
    <row r="191" spans="1:96">
      <c r="A191" t="s">
        <v>1521</v>
      </c>
      <c r="B191" s="4" t="s">
        <v>1522</v>
      </c>
      <c r="C191" s="4" t="s">
        <v>1523</v>
      </c>
      <c r="D191" t="s">
        <v>1524</v>
      </c>
      <c r="E191" t="s">
        <v>746</v>
      </c>
      <c r="F191" t="s">
        <v>1521</v>
      </c>
      <c r="G191" s="4" t="s">
        <v>748</v>
      </c>
      <c r="H191" s="4" t="s">
        <v>922</v>
      </c>
      <c r="I191" s="4">
        <v>22</v>
      </c>
      <c r="J191" s="4">
        <v>16</v>
      </c>
      <c r="K191">
        <v>0</v>
      </c>
      <c r="L191" s="5">
        <v>7.41</v>
      </c>
      <c r="M191" s="5">
        <v>8</v>
      </c>
      <c r="N191" s="5">
        <v>0</v>
      </c>
      <c r="O191" s="5">
        <v>0</v>
      </c>
      <c r="P191" s="5">
        <v>0</v>
      </c>
      <c r="Q191" s="5">
        <v>-3.5</v>
      </c>
      <c r="R191" s="5">
        <v>0</v>
      </c>
      <c r="S191" s="5">
        <f>IF(BM191+Y191&gt;0,ROUND((L191*(100-M191)/100*(100-N191)/100*(100-O191)/100*(100-P191)/100*(100-Q191)/100-R191)*Y191/(BM191+Y191),2),ROUND((L191*(100-M191)/100*(100-N191)/100*(100-O191)/100*(100-P191)/100*(100-Q191)/100-R191),2))</f>
        <v>7.06</v>
      </c>
      <c r="T191" s="5">
        <v>12.99</v>
      </c>
      <c r="U191" s="5">
        <f>ROUND(T191*(100/(100+I191))-S191,2)</f>
        <v>3.59</v>
      </c>
      <c r="V191" s="5">
        <f>IF(T191&lt;&gt;0,ROUND(U191/(T191*(100/(100+I191)))*100,2),0)</f>
        <v>33.72</v>
      </c>
      <c r="W191" s="5">
        <f>ROUND(U191*(Y191+BM191),2)</f>
        <v>7.18</v>
      </c>
      <c r="X191" s="5">
        <f>ROUND(S191*(Y191+BM191),2)</f>
        <v>14.12</v>
      </c>
      <c r="Y191" s="4">
        <f>SUM(Z191:BH191)</f>
        <v>2</v>
      </c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>
        <v>2</v>
      </c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>
        <f>SUM(BJ191:CR191)</f>
        <v>0</v>
      </c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</row>
    <row r="192" spans="1:96">
      <c r="A192" t="s">
        <v>1525</v>
      </c>
      <c r="B192" s="4" t="s">
        <v>1526</v>
      </c>
      <c r="C192" s="4" t="s">
        <v>1527</v>
      </c>
      <c r="D192" t="s">
        <v>1528</v>
      </c>
      <c r="E192" t="s">
        <v>746</v>
      </c>
      <c r="F192" t="s">
        <v>1525</v>
      </c>
      <c r="G192" s="4" t="s">
        <v>748</v>
      </c>
      <c r="H192" s="4" t="s">
        <v>922</v>
      </c>
      <c r="I192" s="4">
        <v>22</v>
      </c>
      <c r="J192" s="4">
        <v>16</v>
      </c>
      <c r="K192">
        <v>0</v>
      </c>
      <c r="L192" s="5">
        <v>5.7</v>
      </c>
      <c r="M192" s="5">
        <v>8</v>
      </c>
      <c r="N192" s="5">
        <v>0</v>
      </c>
      <c r="O192" s="5">
        <v>0</v>
      </c>
      <c r="P192" s="5">
        <v>0</v>
      </c>
      <c r="Q192" s="5">
        <v>-3.5</v>
      </c>
      <c r="R192" s="5">
        <v>0</v>
      </c>
      <c r="S192" s="5">
        <f>IF(BM192+Y192&gt;0,ROUND((L192*(100-M192)/100*(100-N192)/100*(100-O192)/100*(100-P192)/100*(100-Q192)/100-R192)*Y192/(BM192+Y192),2),ROUND((L192*(100-M192)/100*(100-N192)/100*(100-O192)/100*(100-P192)/100*(100-Q192)/100-R192),2))</f>
        <v>5.43</v>
      </c>
      <c r="T192" s="5">
        <v>9.99</v>
      </c>
      <c r="U192" s="5">
        <f>ROUND(T192*(100/(100+I192))-S192,2)</f>
        <v>2.76</v>
      </c>
      <c r="V192" s="5">
        <f>IF(T192&lt;&gt;0,ROUND(U192/(T192*(100/(100+I192)))*100,2),0)</f>
        <v>33.71</v>
      </c>
      <c r="W192" s="5">
        <f>ROUND(U192*(Y192+BM192),2)</f>
        <v>5.52</v>
      </c>
      <c r="X192" s="5">
        <f>ROUND(S192*(Y192+BM192),2)</f>
        <v>10.86</v>
      </c>
      <c r="Y192" s="4">
        <f>SUM(Z192:BH192)</f>
        <v>2</v>
      </c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>
        <v>2</v>
      </c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>
        <f>SUM(BJ192:CR192)</f>
        <v>0</v>
      </c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</row>
    <row r="193" spans="1:96">
      <c r="A193" t="s">
        <v>1529</v>
      </c>
      <c r="B193" s="4" t="s">
        <v>1530</v>
      </c>
      <c r="C193" s="4" t="s">
        <v>1531</v>
      </c>
      <c r="D193" t="s">
        <v>1532</v>
      </c>
      <c r="E193" t="s">
        <v>746</v>
      </c>
      <c r="F193" t="s">
        <v>1529</v>
      </c>
      <c r="G193" s="4" t="s">
        <v>748</v>
      </c>
      <c r="H193" s="4" t="s">
        <v>922</v>
      </c>
      <c r="I193" s="4">
        <v>22</v>
      </c>
      <c r="J193" s="4">
        <v>16</v>
      </c>
      <c r="K193">
        <v>0</v>
      </c>
      <c r="L193" s="5">
        <v>11.41</v>
      </c>
      <c r="M193" s="5">
        <v>8</v>
      </c>
      <c r="N193" s="5">
        <v>0</v>
      </c>
      <c r="O193" s="5">
        <v>0</v>
      </c>
      <c r="P193" s="5">
        <v>0</v>
      </c>
      <c r="Q193" s="5">
        <v>-3.5</v>
      </c>
      <c r="R193" s="5">
        <v>0</v>
      </c>
      <c r="S193" s="5">
        <f>IF(BM193+Y193&gt;0,ROUND((L193*(100-M193)/100*(100-N193)/100*(100-O193)/100*(100-P193)/100*(100-Q193)/100-R193)*Y193/(BM193+Y193),2),ROUND((L193*(100-M193)/100*(100-N193)/100*(100-O193)/100*(100-P193)/100*(100-Q193)/100-R193),2))</f>
        <v>10.86</v>
      </c>
      <c r="T193" s="5">
        <v>19.99</v>
      </c>
      <c r="U193" s="5">
        <f>ROUND(T193*(100/(100+I193))-S193,2)</f>
        <v>5.53</v>
      </c>
      <c r="V193" s="5">
        <f>IF(T193&lt;&gt;0,ROUND(U193/(T193*(100/(100+I193)))*100,2),0)</f>
        <v>33.75</v>
      </c>
      <c r="W193" s="5">
        <f>ROUND(U193*(Y193+BM193),2)</f>
        <v>16.59</v>
      </c>
      <c r="X193" s="5">
        <f>ROUND(S193*(Y193+BM193),2)</f>
        <v>32.58</v>
      </c>
      <c r="Y193" s="4">
        <f>SUM(Z193:BH193)</f>
        <v>3</v>
      </c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>
        <v>3</v>
      </c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>
        <f>SUM(BJ193:CR193)</f>
        <v>0</v>
      </c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</row>
    <row r="194" spans="1:96">
      <c r="A194" t="s">
        <v>1533</v>
      </c>
      <c r="B194" s="4" t="s">
        <v>1534</v>
      </c>
      <c r="C194" s="4" t="s">
        <v>1535</v>
      </c>
      <c r="D194" t="s">
        <v>1536</v>
      </c>
      <c r="E194" t="s">
        <v>746</v>
      </c>
      <c r="F194" t="s">
        <v>1533</v>
      </c>
      <c r="G194" s="4" t="s">
        <v>748</v>
      </c>
      <c r="H194" s="4" t="s">
        <v>758</v>
      </c>
      <c r="I194" s="4">
        <v>22</v>
      </c>
      <c r="J194" s="4">
        <v>16</v>
      </c>
      <c r="K194">
        <v>0</v>
      </c>
      <c r="L194" s="5">
        <v>11.41</v>
      </c>
      <c r="M194" s="5">
        <v>8</v>
      </c>
      <c r="N194" s="5">
        <v>0</v>
      </c>
      <c r="O194" s="5">
        <v>0</v>
      </c>
      <c r="P194" s="5">
        <v>0</v>
      </c>
      <c r="Q194" s="5">
        <v>-3.5</v>
      </c>
      <c r="R194" s="5">
        <v>0</v>
      </c>
      <c r="S194" s="5">
        <f>IF(BM194+Y194&gt;0,ROUND((L194*(100-M194)/100*(100-N194)/100*(100-O194)/100*(100-P194)/100*(100-Q194)/100-R194)*Y194/(BM194+Y194),2),ROUND((L194*(100-M194)/100*(100-N194)/100*(100-O194)/100*(100-P194)/100*(100-Q194)/100-R194),2))</f>
        <v>10.86</v>
      </c>
      <c r="T194" s="5">
        <v>19.99</v>
      </c>
      <c r="U194" s="5">
        <f>ROUND(T194*(100/(100+I194))-S194,2)</f>
        <v>5.53</v>
      </c>
      <c r="V194" s="5">
        <f>IF(T194&lt;&gt;0,ROUND(U194/(T194*(100/(100+I194)))*100,2),0)</f>
        <v>33.75</v>
      </c>
      <c r="W194" s="5">
        <f>ROUND(U194*(Y194+BM194),2)</f>
        <v>11.06</v>
      </c>
      <c r="X194" s="5">
        <f>ROUND(S194*(Y194+BM194),2)</f>
        <v>21.72</v>
      </c>
      <c r="Y194" s="4">
        <f>SUM(Z194:BH194)</f>
        <v>2</v>
      </c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>
        <v>2</v>
      </c>
      <c r="BA194" s="4"/>
      <c r="BB194" s="4"/>
      <c r="BC194" s="4"/>
      <c r="BD194" s="4"/>
      <c r="BE194" s="4"/>
      <c r="BF194" s="4"/>
      <c r="BG194" s="4"/>
      <c r="BH194" s="4"/>
      <c r="BI194" s="4">
        <f>SUM(BJ194:CR194)</f>
        <v>0</v>
      </c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</row>
    <row r="195" spans="1:96">
      <c r="A195" t="s">
        <v>1537</v>
      </c>
      <c r="B195" s="4" t="s">
        <v>1538</v>
      </c>
      <c r="C195" s="4" t="s">
        <v>1539</v>
      </c>
      <c r="D195" t="s">
        <v>1540</v>
      </c>
      <c r="E195" t="s">
        <v>746</v>
      </c>
      <c r="F195" t="s">
        <v>1537</v>
      </c>
      <c r="G195" s="4" t="s">
        <v>748</v>
      </c>
      <c r="H195" s="4" t="s">
        <v>842</v>
      </c>
      <c r="I195" s="4">
        <v>22</v>
      </c>
      <c r="J195" s="4">
        <v>16</v>
      </c>
      <c r="K195">
        <v>0</v>
      </c>
      <c r="L195" s="5">
        <v>14.23</v>
      </c>
      <c r="M195" s="5">
        <v>8</v>
      </c>
      <c r="N195" s="5">
        <v>7</v>
      </c>
      <c r="O195" s="5">
        <v>0</v>
      </c>
      <c r="P195" s="5">
        <v>0</v>
      </c>
      <c r="Q195" s="5">
        <v>-3.5</v>
      </c>
      <c r="R195" s="5">
        <v>0</v>
      </c>
      <c r="S195" s="5">
        <f>IF(BM195+Y195&gt;0,ROUND((L195*(100-M195)/100*(100-N195)/100*(100-O195)/100*(100-P195)/100*(100-Q195)/100-R195)*Y195/(BM195+Y195),2),ROUND((L195*(100-M195)/100*(100-N195)/100*(100-O195)/100*(100-P195)/100*(100-Q195)/100-R195),2))</f>
        <v>12.6</v>
      </c>
      <c r="T195" s="5">
        <v>24.99</v>
      </c>
      <c r="U195" s="5">
        <f>ROUND(T195*(100/(100+I195))-S195,2)</f>
        <v>7.88</v>
      </c>
      <c r="V195" s="5">
        <f>IF(T195&lt;&gt;0,ROUND(U195/(T195*(100/(100+I195)))*100,2),0)</f>
        <v>38.47</v>
      </c>
      <c r="W195" s="5">
        <f>ROUND(U195*(Y195+BM195),2)</f>
        <v>7.88</v>
      </c>
      <c r="X195" s="5">
        <f>ROUND(S195*(Y195+BM195),2)</f>
        <v>12.6</v>
      </c>
      <c r="Y195" s="4">
        <f>SUM(Z195:BH195)</f>
        <v>1</v>
      </c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>
        <v>1</v>
      </c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>
        <f>SUM(BJ195:CR195)</f>
        <v>0</v>
      </c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</row>
    <row r="196" spans="1:96">
      <c r="A196" t="s">
        <v>1541</v>
      </c>
      <c r="B196" s="4" t="s">
        <v>1542</v>
      </c>
      <c r="C196" s="4" t="s">
        <v>1543</v>
      </c>
      <c r="D196" t="s">
        <v>1544</v>
      </c>
      <c r="E196" t="s">
        <v>746</v>
      </c>
      <c r="F196" t="s">
        <v>1541</v>
      </c>
      <c r="G196" s="4" t="s">
        <v>748</v>
      </c>
      <c r="H196" s="4" t="s">
        <v>842</v>
      </c>
      <c r="I196" s="4">
        <v>22</v>
      </c>
      <c r="J196" s="4">
        <v>16</v>
      </c>
      <c r="K196">
        <v>0</v>
      </c>
      <c r="L196" s="5">
        <v>13.09</v>
      </c>
      <c r="M196" s="5">
        <v>8</v>
      </c>
      <c r="N196" s="5">
        <v>7</v>
      </c>
      <c r="O196" s="5">
        <v>0</v>
      </c>
      <c r="P196" s="5">
        <v>0</v>
      </c>
      <c r="Q196" s="5">
        <v>-3.5</v>
      </c>
      <c r="R196" s="5">
        <v>0</v>
      </c>
      <c r="S196" s="5">
        <f>IF(BM196+Y196&gt;0,ROUND((L196*(100-M196)/100*(100-N196)/100*(100-O196)/100*(100-P196)/100*(100-Q196)/100-R196)*Y196/(BM196+Y196),2),ROUND((L196*(100-M196)/100*(100-N196)/100*(100-O196)/100*(100-P196)/100*(100-Q196)/100-R196),2))</f>
        <v>11.59</v>
      </c>
      <c r="T196" s="5">
        <v>22.99</v>
      </c>
      <c r="U196" s="5">
        <f>ROUND(T196*(100/(100+I196))-S196,2)</f>
        <v>7.25</v>
      </c>
      <c r="V196" s="5">
        <f>IF(T196&lt;&gt;0,ROUND(U196/(T196*(100/(100+I196)))*100,2),0)</f>
        <v>38.47</v>
      </c>
      <c r="W196" s="5">
        <f>ROUND(U196*(Y196+BM196),2)</f>
        <v>14.5</v>
      </c>
      <c r="X196" s="5">
        <f>ROUND(S196*(Y196+BM196),2)</f>
        <v>23.18</v>
      </c>
      <c r="Y196" s="4">
        <f>SUM(Z196:BH196)</f>
        <v>2</v>
      </c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>
        <v>2</v>
      </c>
      <c r="BA196" s="4"/>
      <c r="BB196" s="4"/>
      <c r="BC196" s="4"/>
      <c r="BD196" s="4"/>
      <c r="BE196" s="4"/>
      <c r="BF196" s="4"/>
      <c r="BG196" s="4"/>
      <c r="BH196" s="4"/>
      <c r="BI196" s="4">
        <f>SUM(BJ196:CR196)</f>
        <v>0</v>
      </c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</row>
    <row r="197" spans="1:96">
      <c r="A197" t="s">
        <v>1545</v>
      </c>
      <c r="B197" s="4" t="s">
        <v>1546</v>
      </c>
      <c r="C197" s="4" t="s">
        <v>1547</v>
      </c>
      <c r="D197" t="s">
        <v>1548</v>
      </c>
      <c r="E197" t="s">
        <v>746</v>
      </c>
      <c r="F197" t="s">
        <v>1545</v>
      </c>
      <c r="G197" s="4" t="s">
        <v>748</v>
      </c>
      <c r="H197" s="4" t="s">
        <v>1036</v>
      </c>
      <c r="I197" s="4">
        <v>22</v>
      </c>
      <c r="J197" s="4">
        <v>16</v>
      </c>
      <c r="K197">
        <v>0</v>
      </c>
      <c r="L197" s="5">
        <v>8.03</v>
      </c>
      <c r="M197" s="5">
        <v>8</v>
      </c>
      <c r="N197" s="5">
        <v>0</v>
      </c>
      <c r="O197" s="5">
        <v>0</v>
      </c>
      <c r="P197" s="5">
        <v>0</v>
      </c>
      <c r="Q197" s="5">
        <v>-3.5</v>
      </c>
      <c r="R197" s="5">
        <v>0</v>
      </c>
      <c r="S197" s="5">
        <f>IF(BM197+Y197&gt;0,ROUND((L197*(100-M197)/100*(100-N197)/100*(100-O197)/100*(100-P197)/100*(100-Q197)/100-R197)*Y197/(BM197+Y197),2),ROUND((L197*(100-M197)/100*(100-N197)/100*(100-O197)/100*(100-P197)/100*(100-Q197)/100-R197),2))</f>
        <v>7.65</v>
      </c>
      <c r="T197" s="5">
        <v>12.99</v>
      </c>
      <c r="U197" s="5">
        <f>ROUND(T197*(100/(100+I197))-S197,2)</f>
        <v>3</v>
      </c>
      <c r="V197" s="5">
        <f>IF(T197&lt;&gt;0,ROUND(U197/(T197*(100/(100+I197)))*100,2),0)</f>
        <v>28.18</v>
      </c>
      <c r="W197" s="5">
        <f>ROUND(U197*(Y197+BM197),2)</f>
        <v>12</v>
      </c>
      <c r="X197" s="5">
        <f>ROUND(S197*(Y197+BM197),2)</f>
        <v>30.6</v>
      </c>
      <c r="Y197" s="4">
        <f>SUM(Z197:BH197)</f>
        <v>4</v>
      </c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>
        <v>4</v>
      </c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>
        <f>SUM(BJ197:CR197)</f>
        <v>0</v>
      </c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</row>
    <row r="198" spans="1:96">
      <c r="A198" t="s">
        <v>1549</v>
      </c>
      <c r="B198" s="4" t="s">
        <v>1550</v>
      </c>
      <c r="C198" s="4" t="s">
        <v>1551</v>
      </c>
      <c r="D198" t="s">
        <v>1552</v>
      </c>
      <c r="E198" t="s">
        <v>746</v>
      </c>
      <c r="F198" t="s">
        <v>1549</v>
      </c>
      <c r="G198" s="4" t="s">
        <v>748</v>
      </c>
      <c r="H198" s="4" t="s">
        <v>1036</v>
      </c>
      <c r="I198" s="4">
        <v>22</v>
      </c>
      <c r="J198" s="4">
        <v>16</v>
      </c>
      <c r="K198">
        <v>0</v>
      </c>
      <c r="L198" s="5">
        <v>8.03</v>
      </c>
      <c r="M198" s="5">
        <v>8</v>
      </c>
      <c r="N198" s="5">
        <v>0</v>
      </c>
      <c r="O198" s="5">
        <v>0</v>
      </c>
      <c r="P198" s="5">
        <v>0</v>
      </c>
      <c r="Q198" s="5">
        <v>-3.5</v>
      </c>
      <c r="R198" s="5">
        <v>0</v>
      </c>
      <c r="S198" s="5">
        <f>IF(BM198+Y198&gt;0,ROUND((L198*(100-M198)/100*(100-N198)/100*(100-O198)/100*(100-P198)/100*(100-Q198)/100-R198)*Y198/(BM198+Y198),2),ROUND((L198*(100-M198)/100*(100-N198)/100*(100-O198)/100*(100-P198)/100*(100-Q198)/100-R198),2))</f>
        <v>7.65</v>
      </c>
      <c r="T198" s="5">
        <v>12.99</v>
      </c>
      <c r="U198" s="5">
        <f>ROUND(T198*(100/(100+I198))-S198,2)</f>
        <v>3</v>
      </c>
      <c r="V198" s="5">
        <f>IF(T198&lt;&gt;0,ROUND(U198/(T198*(100/(100+I198)))*100,2),0)</f>
        <v>28.18</v>
      </c>
      <c r="W198" s="5">
        <f>ROUND(U198*(Y198+BM198),2)</f>
        <v>3</v>
      </c>
      <c r="X198" s="5">
        <f>ROUND(S198*(Y198+BM198),2)</f>
        <v>7.65</v>
      </c>
      <c r="Y198" s="4">
        <f>SUM(Z198:BH198)</f>
        <v>1</v>
      </c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>
        <v>1</v>
      </c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>
        <f>SUM(BJ198:CR198)</f>
        <v>0</v>
      </c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</row>
    <row r="199" spans="1:96">
      <c r="A199" t="s">
        <v>1553</v>
      </c>
      <c r="B199" s="4" t="s">
        <v>1554</v>
      </c>
      <c r="C199" s="4" t="s">
        <v>1555</v>
      </c>
      <c r="D199" t="s">
        <v>1556</v>
      </c>
      <c r="E199" t="s">
        <v>746</v>
      </c>
      <c r="F199" t="s">
        <v>1553</v>
      </c>
      <c r="G199" s="4" t="s">
        <v>748</v>
      </c>
      <c r="H199" s="4" t="s">
        <v>1036</v>
      </c>
      <c r="I199" s="4">
        <v>22</v>
      </c>
      <c r="J199" s="4">
        <v>16</v>
      </c>
      <c r="K199">
        <v>0</v>
      </c>
      <c r="L199" s="5">
        <v>8.03</v>
      </c>
      <c r="M199" s="5">
        <v>8</v>
      </c>
      <c r="N199" s="5">
        <v>0</v>
      </c>
      <c r="O199" s="5">
        <v>0</v>
      </c>
      <c r="P199" s="5">
        <v>0</v>
      </c>
      <c r="Q199" s="5">
        <v>-3.5</v>
      </c>
      <c r="R199" s="5">
        <v>0</v>
      </c>
      <c r="S199" s="5">
        <f>IF(BM199+Y199&gt;0,ROUND((L199*(100-M199)/100*(100-N199)/100*(100-O199)/100*(100-P199)/100*(100-Q199)/100-R199)*Y199/(BM199+Y199),2),ROUND((L199*(100-M199)/100*(100-N199)/100*(100-O199)/100*(100-P199)/100*(100-Q199)/100-R199),2))</f>
        <v>7.65</v>
      </c>
      <c r="T199" s="5">
        <v>12.99</v>
      </c>
      <c r="U199" s="5">
        <f>ROUND(T199*(100/(100+I199))-S199,2)</f>
        <v>3</v>
      </c>
      <c r="V199" s="5">
        <f>IF(T199&lt;&gt;0,ROUND(U199/(T199*(100/(100+I199)))*100,2),0)</f>
        <v>28.18</v>
      </c>
      <c r="W199" s="5">
        <f>ROUND(U199*(Y199+BM199),2)</f>
        <v>3</v>
      </c>
      <c r="X199" s="5">
        <f>ROUND(S199*(Y199+BM199),2)</f>
        <v>7.65</v>
      </c>
      <c r="Y199" s="4">
        <f>SUM(Z199:BH199)</f>
        <v>1</v>
      </c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>
        <v>1</v>
      </c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>
        <f>SUM(BJ199:CR199)</f>
        <v>0</v>
      </c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</row>
    <row r="200" spans="1:96">
      <c r="A200" t="s">
        <v>1557</v>
      </c>
      <c r="B200" s="4" t="s">
        <v>1558</v>
      </c>
      <c r="C200" s="4" t="s">
        <v>1559</v>
      </c>
      <c r="D200" t="s">
        <v>1560</v>
      </c>
      <c r="E200" t="s">
        <v>746</v>
      </c>
      <c r="F200" t="s">
        <v>1557</v>
      </c>
      <c r="G200" s="4" t="s">
        <v>748</v>
      </c>
      <c r="H200" s="4" t="s">
        <v>1036</v>
      </c>
      <c r="I200" s="4">
        <v>22</v>
      </c>
      <c r="J200" s="4">
        <v>16</v>
      </c>
      <c r="K200">
        <v>0</v>
      </c>
      <c r="L200" s="5">
        <v>8.03</v>
      </c>
      <c r="M200" s="5">
        <v>8</v>
      </c>
      <c r="N200" s="5">
        <v>0</v>
      </c>
      <c r="O200" s="5">
        <v>0</v>
      </c>
      <c r="P200" s="5">
        <v>0</v>
      </c>
      <c r="Q200" s="5">
        <v>-3.5</v>
      </c>
      <c r="R200" s="5">
        <v>0</v>
      </c>
      <c r="S200" s="5">
        <f>IF(BM200+Y200&gt;0,ROUND((L200*(100-M200)/100*(100-N200)/100*(100-O200)/100*(100-P200)/100*(100-Q200)/100-R200)*Y200/(BM200+Y200),2),ROUND((L200*(100-M200)/100*(100-N200)/100*(100-O200)/100*(100-P200)/100*(100-Q200)/100-R200),2))</f>
        <v>7.65</v>
      </c>
      <c r="T200" s="5">
        <v>12.99</v>
      </c>
      <c r="U200" s="5">
        <f>ROUND(T200*(100/(100+I200))-S200,2)</f>
        <v>3</v>
      </c>
      <c r="V200" s="5">
        <f>IF(T200&lt;&gt;0,ROUND(U200/(T200*(100/(100+I200)))*100,2),0)</f>
        <v>28.18</v>
      </c>
      <c r="W200" s="5">
        <f>ROUND(U200*(Y200+BM200),2)</f>
        <v>9</v>
      </c>
      <c r="X200" s="5">
        <f>ROUND(S200*(Y200+BM200),2)</f>
        <v>22.95</v>
      </c>
      <c r="Y200" s="4">
        <f>SUM(Z200:BH200)</f>
        <v>3</v>
      </c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>
        <v>3</v>
      </c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>
        <f>SUM(BJ200:CR200)</f>
        <v>0</v>
      </c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</row>
    <row r="201" spans="1:96">
      <c r="A201" t="s">
        <v>1561</v>
      </c>
      <c r="B201" s="4" t="s">
        <v>1562</v>
      </c>
      <c r="C201" s="4" t="s">
        <v>1563</v>
      </c>
      <c r="D201" t="s">
        <v>1564</v>
      </c>
      <c r="E201" t="s">
        <v>746</v>
      </c>
      <c r="F201" t="s">
        <v>1561</v>
      </c>
      <c r="G201" s="4" t="s">
        <v>748</v>
      </c>
      <c r="H201" s="4" t="s">
        <v>749</v>
      </c>
      <c r="I201" s="4">
        <v>22</v>
      </c>
      <c r="J201" s="4">
        <v>16</v>
      </c>
      <c r="K201">
        <v>0</v>
      </c>
      <c r="L201" s="5">
        <v>23.78</v>
      </c>
      <c r="M201" s="5">
        <v>8</v>
      </c>
      <c r="N201" s="5">
        <v>0</v>
      </c>
      <c r="O201" s="5">
        <v>0</v>
      </c>
      <c r="P201" s="5">
        <v>0</v>
      </c>
      <c r="Q201" s="5">
        <v>-3.5</v>
      </c>
      <c r="R201" s="5">
        <v>0</v>
      </c>
      <c r="S201" s="5">
        <f>IF(BM201+Y201&gt;0,ROUND((L201*(100-M201)/100*(100-N201)/100*(100-O201)/100*(100-P201)/100*(100-Q201)/100-R201)*Y201/(BM201+Y201),2),ROUND((L201*(100-M201)/100*(100-N201)/100*(100-O201)/100*(100-P201)/100*(100-Q201)/100-R201),2))</f>
        <v>22.64</v>
      </c>
      <c r="T201" s="5">
        <v>34.99</v>
      </c>
      <c r="U201" s="5">
        <f>ROUND(T201*(100/(100+I201))-S201,2)</f>
        <v>6.04</v>
      </c>
      <c r="V201" s="5">
        <f>IF(T201&lt;&gt;0,ROUND(U201/(T201*(100/(100+I201)))*100,2),0)</f>
        <v>21.06</v>
      </c>
      <c r="W201" s="5">
        <f>ROUND(U201*(Y201+BM201),2)</f>
        <v>6.04</v>
      </c>
      <c r="X201" s="5">
        <f>ROUND(S201*(Y201+BM201),2)</f>
        <v>22.64</v>
      </c>
      <c r="Y201" s="4">
        <f>SUM(Z201:BH201)</f>
        <v>1</v>
      </c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>
        <v>1</v>
      </c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>
        <f>SUM(BJ201:CR201)</f>
        <v>0</v>
      </c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</row>
    <row r="202" spans="1:96">
      <c r="A202" t="s">
        <v>1565</v>
      </c>
      <c r="B202" s="4" t="s">
        <v>1566</v>
      </c>
      <c r="C202" s="4" t="s">
        <v>1567</v>
      </c>
      <c r="D202" t="s">
        <v>1568</v>
      </c>
      <c r="E202" t="s">
        <v>746</v>
      </c>
      <c r="F202" t="s">
        <v>1569</v>
      </c>
      <c r="G202" s="4" t="s">
        <v>1163</v>
      </c>
      <c r="H202" s="4" t="s">
        <v>855</v>
      </c>
      <c r="I202" s="4">
        <v>22</v>
      </c>
      <c r="J202" s="4">
        <v>16</v>
      </c>
      <c r="K202">
        <v>0</v>
      </c>
      <c r="L202" s="5">
        <v>47.59</v>
      </c>
      <c r="M202" s="5">
        <v>8</v>
      </c>
      <c r="N202" s="5">
        <v>0</v>
      </c>
      <c r="O202" s="5">
        <v>0</v>
      </c>
      <c r="P202" s="5">
        <v>0</v>
      </c>
      <c r="Q202" s="5">
        <v>-3.5</v>
      </c>
      <c r="R202" s="5">
        <v>0</v>
      </c>
      <c r="S202" s="5">
        <f>IF(BM202+Y202&gt;0,ROUND((L202*(100-M202)/100*(100-N202)/100*(100-O202)/100*(100-P202)/100*(100-Q202)/100-R202)*Y202/(BM202+Y202),2),ROUND((L202*(100-M202)/100*(100-N202)/100*(100-O202)/100*(100-P202)/100*(100-Q202)/100-R202),2))</f>
        <v>45.32</v>
      </c>
      <c r="T202" s="5">
        <v>69.99</v>
      </c>
      <c r="U202" s="5">
        <f>ROUND(T202*(100/(100+I202))-S202,2)</f>
        <v>12.05</v>
      </c>
      <c r="V202" s="5">
        <f>IF(T202&lt;&gt;0,ROUND(U202/(T202*(100/(100+I202)))*100,2),0)</f>
        <v>21</v>
      </c>
      <c r="W202" s="5">
        <f>ROUND(U202*(Y202+BM202),2)</f>
        <v>12.05</v>
      </c>
      <c r="X202" s="5">
        <f>ROUND(S202*(Y202+BM202),2)</f>
        <v>45.32</v>
      </c>
      <c r="Y202" s="4">
        <f>SUM(Z202:BH202)</f>
        <v>1</v>
      </c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>
        <v>1</v>
      </c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>
        <f>SUM(BJ202:CR202)</f>
        <v>0</v>
      </c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</row>
    <row r="203" spans="1:96">
      <c r="A203" t="s">
        <v>1570</v>
      </c>
      <c r="B203" s="4" t="s">
        <v>1571</v>
      </c>
      <c r="C203" s="4" t="s">
        <v>1572</v>
      </c>
      <c r="D203" t="s">
        <v>1573</v>
      </c>
      <c r="E203" t="s">
        <v>746</v>
      </c>
      <c r="F203" t="s">
        <v>1570</v>
      </c>
      <c r="G203" s="4" t="s">
        <v>748</v>
      </c>
      <c r="H203" s="4" t="s">
        <v>90</v>
      </c>
      <c r="I203" s="4">
        <v>22</v>
      </c>
      <c r="J203" s="4">
        <v>16</v>
      </c>
      <c r="K203">
        <v>0</v>
      </c>
      <c r="L203" s="5">
        <v>7.41</v>
      </c>
      <c r="M203" s="5">
        <v>8</v>
      </c>
      <c r="N203" s="5">
        <v>7</v>
      </c>
      <c r="O203" s="5">
        <v>0</v>
      </c>
      <c r="P203" s="5">
        <v>0</v>
      </c>
      <c r="Q203" s="5">
        <v>-3.5</v>
      </c>
      <c r="R203" s="5">
        <v>0</v>
      </c>
      <c r="S203" s="5">
        <f>IF(BM203+Y203&gt;0,ROUND((L203*(100-M203)/100*(100-N203)/100*(100-O203)/100*(100-P203)/100*(100-Q203)/100-R203)*Y203/(BM203+Y203),2),ROUND((L203*(100-M203)/100*(100-N203)/100*(100-O203)/100*(100-P203)/100*(100-Q203)/100-R203),2))</f>
        <v>6.56</v>
      </c>
      <c r="T203" s="5">
        <v>12.99</v>
      </c>
      <c r="U203" s="5">
        <f>ROUND(T203*(100/(100+I203))-S203,2)</f>
        <v>4.09</v>
      </c>
      <c r="V203" s="5">
        <f>IF(T203&lt;&gt;0,ROUND(U203/(T203*(100/(100+I203)))*100,2),0)</f>
        <v>38.41</v>
      </c>
      <c r="W203" s="5">
        <f>ROUND(U203*(Y203+BM203),2)</f>
        <v>16.36</v>
      </c>
      <c r="X203" s="5">
        <f>ROUND(S203*(Y203+BM203),2)</f>
        <v>26.24</v>
      </c>
      <c r="Y203" s="4">
        <f>SUM(Z203:BH203)</f>
        <v>4</v>
      </c>
      <c r="Z203" s="4"/>
      <c r="AA203" s="4"/>
      <c r="AB203" s="4"/>
      <c r="AC203" s="4"/>
      <c r="AD203" s="4"/>
      <c r="AE203" s="4"/>
      <c r="AF203" s="4">
        <v>4</v>
      </c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>
        <f>SUM(BJ203:CR203)</f>
        <v>0</v>
      </c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</row>
    <row r="204" spans="1:96">
      <c r="A204" t="s">
        <v>1574</v>
      </c>
      <c r="B204" s="4" t="s">
        <v>1575</v>
      </c>
      <c r="C204" s="4" t="s">
        <v>1576</v>
      </c>
      <c r="D204" t="s">
        <v>1577</v>
      </c>
      <c r="E204" t="s">
        <v>746</v>
      </c>
      <c r="F204" t="s">
        <v>1574</v>
      </c>
      <c r="G204" s="4" t="s">
        <v>748</v>
      </c>
      <c r="H204" s="4" t="s">
        <v>767</v>
      </c>
      <c r="I204" s="4">
        <v>22</v>
      </c>
      <c r="J204" s="4">
        <v>16</v>
      </c>
      <c r="K204">
        <v>0</v>
      </c>
      <c r="L204" s="5">
        <v>7.28</v>
      </c>
      <c r="M204" s="5">
        <v>8</v>
      </c>
      <c r="N204" s="5">
        <v>0</v>
      </c>
      <c r="O204" s="5">
        <v>0</v>
      </c>
      <c r="P204" s="5">
        <v>0</v>
      </c>
      <c r="Q204" s="5">
        <v>-3.5</v>
      </c>
      <c r="R204" s="5">
        <v>0</v>
      </c>
      <c r="S204" s="5">
        <f>IF(BM204+Y204&gt;0,ROUND((L204*(100-M204)/100*(100-N204)/100*(100-O204)/100*(100-P204)/100*(100-Q204)/100-R204)*Y204/(BM204+Y204),2),ROUND((L204*(100-M204)/100*(100-N204)/100*(100-O204)/100*(100-P204)/100*(100-Q204)/100-R204),2))</f>
        <v>6.93</v>
      </c>
      <c r="T204" s="5">
        <v>12.99</v>
      </c>
      <c r="U204" s="5">
        <f>ROUND(T204*(100/(100+I204))-S204,2)</f>
        <v>3.72</v>
      </c>
      <c r="V204" s="5">
        <f>IF(T204&lt;&gt;0,ROUND(U204/(T204*(100/(100+I204)))*100,2),0)</f>
        <v>34.94</v>
      </c>
      <c r="W204" s="5">
        <f>ROUND(U204*(Y204+BM204),2)</f>
        <v>44.64</v>
      </c>
      <c r="X204" s="5">
        <f>ROUND(S204*(Y204+BM204),2)</f>
        <v>83.16</v>
      </c>
      <c r="Y204" s="4">
        <f>SUM(Z204:BH204)</f>
        <v>12</v>
      </c>
      <c r="Z204" s="4"/>
      <c r="AA204" s="4"/>
      <c r="AB204" s="4"/>
      <c r="AC204" s="4"/>
      <c r="AD204" s="4"/>
      <c r="AE204" s="4"/>
      <c r="AF204" s="4">
        <v>2</v>
      </c>
      <c r="AG204" s="4"/>
      <c r="AH204" s="4"/>
      <c r="AI204" s="4"/>
      <c r="AJ204" s="4">
        <v>6</v>
      </c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>
        <v>4</v>
      </c>
      <c r="AZ204" s="4"/>
      <c r="BA204" s="4"/>
      <c r="BB204" s="4"/>
      <c r="BC204" s="4"/>
      <c r="BD204" s="4"/>
      <c r="BE204" s="4"/>
      <c r="BF204" s="4"/>
      <c r="BG204" s="4"/>
      <c r="BH204" s="4"/>
      <c r="BI204" s="4">
        <f>SUM(BJ204:CR204)</f>
        <v>0</v>
      </c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</row>
    <row r="205" spans="1:96">
      <c r="A205" t="s">
        <v>1578</v>
      </c>
      <c r="B205" s="4" t="s">
        <v>1579</v>
      </c>
      <c r="C205" s="4" t="s">
        <v>1580</v>
      </c>
      <c r="D205" t="s">
        <v>1581</v>
      </c>
      <c r="E205" t="s">
        <v>746</v>
      </c>
      <c r="F205" t="s">
        <v>1578</v>
      </c>
      <c r="G205" s="4" t="s">
        <v>748</v>
      </c>
      <c r="H205" s="4" t="s">
        <v>767</v>
      </c>
      <c r="I205" s="4">
        <v>22</v>
      </c>
      <c r="J205" s="4">
        <v>16</v>
      </c>
      <c r="K205">
        <v>0</v>
      </c>
      <c r="L205" s="5">
        <v>8.41</v>
      </c>
      <c r="M205" s="5">
        <v>8</v>
      </c>
      <c r="N205" s="5">
        <v>0</v>
      </c>
      <c r="O205" s="5">
        <v>0</v>
      </c>
      <c r="P205" s="5">
        <v>0</v>
      </c>
      <c r="Q205" s="5">
        <v>-3.5</v>
      </c>
      <c r="R205" s="5">
        <v>0</v>
      </c>
      <c r="S205" s="5">
        <f>IF(BM205+Y205&gt;0,ROUND((L205*(100-M205)/100*(100-N205)/100*(100-O205)/100*(100-P205)/100*(100-Q205)/100-R205)*Y205/(BM205+Y205),2),ROUND((L205*(100-M205)/100*(100-N205)/100*(100-O205)/100*(100-P205)/100*(100-Q205)/100-R205),2))</f>
        <v>8.01</v>
      </c>
      <c r="T205" s="5">
        <v>14.99</v>
      </c>
      <c r="U205" s="5">
        <f>ROUND(T205*(100/(100+I205))-S205,2)</f>
        <v>4.28</v>
      </c>
      <c r="V205" s="5">
        <f>IF(T205&lt;&gt;0,ROUND(U205/(T205*(100/(100+I205)))*100,2),0)</f>
        <v>34.83</v>
      </c>
      <c r="W205" s="5">
        <f>ROUND(U205*(Y205+BM205),2)</f>
        <v>12.84</v>
      </c>
      <c r="X205" s="5">
        <f>ROUND(S205*(Y205+BM205),2)</f>
        <v>24.03</v>
      </c>
      <c r="Y205" s="4">
        <f>SUM(Z205:BH205)</f>
        <v>3</v>
      </c>
      <c r="Z205" s="4">
        <v>3</v>
      </c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>
        <f>SUM(BJ205:CR205)</f>
        <v>0</v>
      </c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</row>
    <row r="206" spans="1:96">
      <c r="A206" t="s">
        <v>1582</v>
      </c>
      <c r="B206" s="4" t="s">
        <v>1583</v>
      </c>
      <c r="C206" s="4" t="s">
        <v>1584</v>
      </c>
      <c r="D206" t="s">
        <v>1585</v>
      </c>
      <c r="E206" t="s">
        <v>746</v>
      </c>
      <c r="F206" t="s">
        <v>1582</v>
      </c>
      <c r="G206" s="4" t="s">
        <v>748</v>
      </c>
      <c r="H206" s="4" t="s">
        <v>922</v>
      </c>
      <c r="I206" s="4">
        <v>22</v>
      </c>
      <c r="J206" s="4">
        <v>16</v>
      </c>
      <c r="K206">
        <v>0</v>
      </c>
      <c r="L206" s="5">
        <v>5.7</v>
      </c>
      <c r="M206" s="5">
        <v>8</v>
      </c>
      <c r="N206" s="5">
        <v>0</v>
      </c>
      <c r="O206" s="5">
        <v>0</v>
      </c>
      <c r="P206" s="5">
        <v>0</v>
      </c>
      <c r="Q206" s="5">
        <v>-3.5</v>
      </c>
      <c r="R206" s="5">
        <v>0</v>
      </c>
      <c r="S206" s="5">
        <f>IF(BM206+Y206&gt;0,ROUND((L206*(100-M206)/100*(100-N206)/100*(100-O206)/100*(100-P206)/100*(100-Q206)/100-R206)*Y206/(BM206+Y206),2),ROUND((L206*(100-M206)/100*(100-N206)/100*(100-O206)/100*(100-P206)/100*(100-Q206)/100-R206),2))</f>
        <v>5.43</v>
      </c>
      <c r="T206" s="5">
        <v>9.99</v>
      </c>
      <c r="U206" s="5">
        <f>ROUND(T206*(100/(100+I206))-S206,2)</f>
        <v>2.76</v>
      </c>
      <c r="V206" s="5">
        <f>IF(T206&lt;&gt;0,ROUND(U206/(T206*(100/(100+I206)))*100,2),0)</f>
        <v>33.71</v>
      </c>
      <c r="W206" s="5">
        <f>ROUND(U206*(Y206+BM206),2)</f>
        <v>11.04</v>
      </c>
      <c r="X206" s="5">
        <f>ROUND(S206*(Y206+BM206),2)</f>
        <v>21.72</v>
      </c>
      <c r="Y206" s="4">
        <f>SUM(Z206:BH206)</f>
        <v>4</v>
      </c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>
        <v>4</v>
      </c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>
        <f>SUM(BJ206:CR206)</f>
        <v>0</v>
      </c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</row>
    <row r="207" spans="1:96">
      <c r="A207" t="s">
        <v>1586</v>
      </c>
      <c r="B207" s="4" t="s">
        <v>1587</v>
      </c>
      <c r="C207" s="4" t="s">
        <v>1588</v>
      </c>
      <c r="D207" t="s">
        <v>1589</v>
      </c>
      <c r="E207" t="s">
        <v>746</v>
      </c>
      <c r="F207" t="s">
        <v>1590</v>
      </c>
      <c r="G207" s="4" t="s">
        <v>748</v>
      </c>
      <c r="H207" s="4" t="s">
        <v>922</v>
      </c>
      <c r="I207" s="4">
        <v>22</v>
      </c>
      <c r="J207" s="4">
        <v>16</v>
      </c>
      <c r="K207">
        <v>0</v>
      </c>
      <c r="L207" s="5">
        <v>5.7</v>
      </c>
      <c r="M207" s="5">
        <v>8</v>
      </c>
      <c r="N207" s="5">
        <v>0</v>
      </c>
      <c r="O207" s="5">
        <v>0</v>
      </c>
      <c r="P207" s="5">
        <v>0</v>
      </c>
      <c r="Q207" s="5">
        <v>-3.5</v>
      </c>
      <c r="R207" s="5">
        <v>0</v>
      </c>
      <c r="S207" s="5">
        <f>IF(BM207+Y207&gt;0,ROUND((L207*(100-M207)/100*(100-N207)/100*(100-O207)/100*(100-P207)/100*(100-Q207)/100-R207)*Y207/(BM207+Y207),2),ROUND((L207*(100-M207)/100*(100-N207)/100*(100-O207)/100*(100-P207)/100*(100-Q207)/100-R207),2))</f>
        <v>5.43</v>
      </c>
      <c r="T207" s="5">
        <v>9.99</v>
      </c>
      <c r="U207" s="5">
        <f>ROUND(T207*(100/(100+I207))-S207,2)</f>
        <v>2.76</v>
      </c>
      <c r="V207" s="5">
        <f>IF(T207&lt;&gt;0,ROUND(U207/(T207*(100/(100+I207)))*100,2),0)</f>
        <v>33.71</v>
      </c>
      <c r="W207" s="5">
        <f>ROUND(U207*(Y207+BM207),2)</f>
        <v>8.28</v>
      </c>
      <c r="X207" s="5">
        <f>ROUND(S207*(Y207+BM207),2)</f>
        <v>16.29</v>
      </c>
      <c r="Y207" s="4">
        <f>SUM(Z207:BH207)</f>
        <v>3</v>
      </c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>
        <v>3</v>
      </c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>
        <f>SUM(BJ207:CR207)</f>
        <v>0</v>
      </c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</row>
    <row r="208" spans="1:96">
      <c r="A208" t="s">
        <v>1591</v>
      </c>
      <c r="B208" s="4" t="s">
        <v>1592</v>
      </c>
      <c r="C208" s="4" t="s">
        <v>1593</v>
      </c>
      <c r="D208" t="s">
        <v>1594</v>
      </c>
      <c r="E208" t="s">
        <v>746</v>
      </c>
      <c r="F208" t="s">
        <v>1591</v>
      </c>
      <c r="G208" s="4" t="s">
        <v>748</v>
      </c>
      <c r="H208" s="4" t="s">
        <v>922</v>
      </c>
      <c r="I208" s="4">
        <v>22</v>
      </c>
      <c r="J208" s="4">
        <v>16</v>
      </c>
      <c r="K208">
        <v>0</v>
      </c>
      <c r="L208" s="5">
        <v>5.7</v>
      </c>
      <c r="M208" s="5">
        <v>8</v>
      </c>
      <c r="N208" s="5">
        <v>0</v>
      </c>
      <c r="O208" s="5">
        <v>0</v>
      </c>
      <c r="P208" s="5">
        <v>0</v>
      </c>
      <c r="Q208" s="5">
        <v>-3.5</v>
      </c>
      <c r="R208" s="5">
        <v>0</v>
      </c>
      <c r="S208" s="5">
        <f>IF(BM208+Y208&gt;0,ROUND((L208*(100-M208)/100*(100-N208)/100*(100-O208)/100*(100-P208)/100*(100-Q208)/100-R208)*Y208/(BM208+Y208),2),ROUND((L208*(100-M208)/100*(100-N208)/100*(100-O208)/100*(100-P208)/100*(100-Q208)/100-R208),2))</f>
        <v>5.43</v>
      </c>
      <c r="T208" s="5">
        <v>9.99</v>
      </c>
      <c r="U208" s="5">
        <f>ROUND(T208*(100/(100+I208))-S208,2)</f>
        <v>2.76</v>
      </c>
      <c r="V208" s="5">
        <f>IF(T208&lt;&gt;0,ROUND(U208/(T208*(100/(100+I208)))*100,2),0)</f>
        <v>33.71</v>
      </c>
      <c r="W208" s="5">
        <f>ROUND(U208*(Y208+BM208),2)</f>
        <v>5.52</v>
      </c>
      <c r="X208" s="5">
        <f>ROUND(S208*(Y208+BM208),2)</f>
        <v>10.86</v>
      </c>
      <c r="Y208" s="4">
        <f>SUM(Z208:BH208)</f>
        <v>2</v>
      </c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>
        <v>2</v>
      </c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>
        <f>SUM(BJ208:CR208)</f>
        <v>0</v>
      </c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</row>
    <row r="209" spans="1:96">
      <c r="A209" t="s">
        <v>1595</v>
      </c>
      <c r="B209" s="4" t="s">
        <v>1596</v>
      </c>
      <c r="C209" s="4" t="s">
        <v>1597</v>
      </c>
      <c r="D209" t="s">
        <v>1598</v>
      </c>
      <c r="E209" t="s">
        <v>746</v>
      </c>
      <c r="F209" t="s">
        <v>1599</v>
      </c>
      <c r="G209" s="4" t="s">
        <v>748</v>
      </c>
      <c r="H209" s="4" t="s">
        <v>842</v>
      </c>
      <c r="I209" s="4">
        <v>22</v>
      </c>
      <c r="J209" s="4">
        <v>16</v>
      </c>
      <c r="K209">
        <v>0</v>
      </c>
      <c r="L209" s="5">
        <v>13.09</v>
      </c>
      <c r="M209" s="5">
        <v>8</v>
      </c>
      <c r="N209" s="5">
        <v>7</v>
      </c>
      <c r="O209" s="5">
        <v>0</v>
      </c>
      <c r="P209" s="5">
        <v>0</v>
      </c>
      <c r="Q209" s="5">
        <v>-3.5</v>
      </c>
      <c r="R209" s="5">
        <v>0</v>
      </c>
      <c r="S209" s="5">
        <f>IF(BM209+Y209&gt;0,ROUND((L209*(100-M209)/100*(100-N209)/100*(100-O209)/100*(100-P209)/100*(100-Q209)/100-R209)*Y209/(BM209+Y209),2),ROUND((L209*(100-M209)/100*(100-N209)/100*(100-O209)/100*(100-P209)/100*(100-Q209)/100-R209),2))</f>
        <v>11.59</v>
      </c>
      <c r="T209" s="5">
        <v>22.99</v>
      </c>
      <c r="U209" s="5">
        <f>ROUND(T209*(100/(100+I209))-S209,2)</f>
        <v>7.25</v>
      </c>
      <c r="V209" s="5">
        <f>IF(T209&lt;&gt;0,ROUND(U209/(T209*(100/(100+I209)))*100,2),0)</f>
        <v>38.47</v>
      </c>
      <c r="W209" s="5">
        <f>ROUND(U209*(Y209+BM209),2)</f>
        <v>7.25</v>
      </c>
      <c r="X209" s="5">
        <f>ROUND(S209*(Y209+BM209),2)</f>
        <v>11.59</v>
      </c>
      <c r="Y209" s="4">
        <f>SUM(Z209:BH209)</f>
        <v>1</v>
      </c>
      <c r="Z209" s="4">
        <v>1</v>
      </c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>
        <f>SUM(BJ209:CR209)</f>
        <v>0</v>
      </c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</row>
    <row r="210" spans="1:96">
      <c r="A210" t="s">
        <v>1600</v>
      </c>
      <c r="B210" s="4" t="s">
        <v>1601</v>
      </c>
      <c r="C210" s="4" t="s">
        <v>1602</v>
      </c>
      <c r="D210" t="s">
        <v>1603</v>
      </c>
      <c r="E210" t="s">
        <v>746</v>
      </c>
      <c r="F210" t="s">
        <v>1600</v>
      </c>
      <c r="G210" s="4" t="s">
        <v>748</v>
      </c>
      <c r="H210" s="4" t="s">
        <v>842</v>
      </c>
      <c r="I210" s="4">
        <v>22</v>
      </c>
      <c r="J210" s="4">
        <v>16</v>
      </c>
      <c r="K210">
        <v>0</v>
      </c>
      <c r="L210" s="5">
        <v>9.7</v>
      </c>
      <c r="M210" s="5">
        <v>8</v>
      </c>
      <c r="N210" s="5">
        <v>7</v>
      </c>
      <c r="O210" s="5">
        <v>0</v>
      </c>
      <c r="P210" s="5">
        <v>0</v>
      </c>
      <c r="Q210" s="5">
        <v>-3.5</v>
      </c>
      <c r="R210" s="5">
        <v>0</v>
      </c>
      <c r="S210" s="5">
        <f>IF(BM210+Y210&gt;0,ROUND((L210*(100-M210)/100*(100-N210)/100*(100-O210)/100*(100-P210)/100*(100-Q210)/100-R210)*Y210/(BM210+Y210),2),ROUND((L210*(100-M210)/100*(100-N210)/100*(100-O210)/100*(100-P210)/100*(100-Q210)/100-R210),2))</f>
        <v>8.59</v>
      </c>
      <c r="T210" s="5">
        <v>16.99</v>
      </c>
      <c r="U210" s="5">
        <f>ROUND(T210*(100/(100+I210))-S210,2)</f>
        <v>5.34</v>
      </c>
      <c r="V210" s="5">
        <f>IF(T210&lt;&gt;0,ROUND(U210/(T210*(100/(100+I210)))*100,2),0)</f>
        <v>38.34</v>
      </c>
      <c r="W210" s="5">
        <f>ROUND(U210*(Y210+BM210),2)</f>
        <v>21.36</v>
      </c>
      <c r="X210" s="5">
        <f>ROUND(S210*(Y210+BM210),2)</f>
        <v>34.36</v>
      </c>
      <c r="Y210" s="4">
        <f>SUM(Z210:BH210)</f>
        <v>4</v>
      </c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>
        <v>4</v>
      </c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>
        <f>SUM(BJ210:CR210)</f>
        <v>0</v>
      </c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</row>
    <row r="211" spans="1:96">
      <c r="A211" t="s">
        <v>1604</v>
      </c>
      <c r="B211" s="4" t="s">
        <v>1605</v>
      </c>
      <c r="C211" s="4" t="s">
        <v>1606</v>
      </c>
      <c r="D211" t="s">
        <v>1607</v>
      </c>
      <c r="E211" t="s">
        <v>746</v>
      </c>
      <c r="F211" t="s">
        <v>1608</v>
      </c>
      <c r="G211" s="4" t="s">
        <v>748</v>
      </c>
      <c r="H211" s="4" t="s">
        <v>842</v>
      </c>
      <c r="I211" s="4">
        <v>22</v>
      </c>
      <c r="J211" s="4">
        <v>16</v>
      </c>
      <c r="K211">
        <v>0</v>
      </c>
      <c r="L211" s="5">
        <v>13.09</v>
      </c>
      <c r="M211" s="5">
        <v>8</v>
      </c>
      <c r="N211" s="5">
        <v>7</v>
      </c>
      <c r="O211" s="5">
        <v>0</v>
      </c>
      <c r="P211" s="5">
        <v>0</v>
      </c>
      <c r="Q211" s="5">
        <v>-3.5</v>
      </c>
      <c r="R211" s="5">
        <v>0</v>
      </c>
      <c r="S211" s="5">
        <f>IF(BM211+Y211&gt;0,ROUND((L211*(100-M211)/100*(100-N211)/100*(100-O211)/100*(100-P211)/100*(100-Q211)/100-R211)*Y211/(BM211+Y211),2),ROUND((L211*(100-M211)/100*(100-N211)/100*(100-O211)/100*(100-P211)/100*(100-Q211)/100-R211),2))</f>
        <v>11.59</v>
      </c>
      <c r="T211" s="5">
        <v>22.99</v>
      </c>
      <c r="U211" s="5">
        <f>ROUND(T211*(100/(100+I211))-S211,2)</f>
        <v>7.25</v>
      </c>
      <c r="V211" s="5">
        <f>IF(T211&lt;&gt;0,ROUND(U211/(T211*(100/(100+I211)))*100,2),0)</f>
        <v>38.47</v>
      </c>
      <c r="W211" s="5">
        <f>ROUND(U211*(Y211+BM211),2)</f>
        <v>21.75</v>
      </c>
      <c r="X211" s="5">
        <f>ROUND(S211*(Y211+BM211),2)</f>
        <v>34.77</v>
      </c>
      <c r="Y211" s="4">
        <f>SUM(Z211:BH211)</f>
        <v>3</v>
      </c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>
        <v>3</v>
      </c>
      <c r="AZ211" s="4"/>
      <c r="BA211" s="4"/>
      <c r="BB211" s="4"/>
      <c r="BC211" s="4"/>
      <c r="BD211" s="4"/>
      <c r="BE211" s="4"/>
      <c r="BF211" s="4"/>
      <c r="BG211" s="4"/>
      <c r="BH211" s="4"/>
      <c r="BI211" s="4">
        <f>SUM(BJ211:CR211)</f>
        <v>0</v>
      </c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</row>
    <row r="212" spans="1:96">
      <c r="A212" t="s">
        <v>1609</v>
      </c>
      <c r="B212" s="4" t="s">
        <v>1610</v>
      </c>
      <c r="C212" s="4" t="s">
        <v>1611</v>
      </c>
      <c r="D212" t="s">
        <v>1612</v>
      </c>
      <c r="E212" t="s">
        <v>746</v>
      </c>
      <c r="F212" t="s">
        <v>1609</v>
      </c>
      <c r="G212" s="4" t="s">
        <v>748</v>
      </c>
      <c r="H212" s="4" t="s">
        <v>842</v>
      </c>
      <c r="I212" s="4">
        <v>22</v>
      </c>
      <c r="J212" s="4">
        <v>16</v>
      </c>
      <c r="K212">
        <v>0</v>
      </c>
      <c r="L212" s="5">
        <v>14.23</v>
      </c>
      <c r="M212" s="5">
        <v>8</v>
      </c>
      <c r="N212" s="5">
        <v>7</v>
      </c>
      <c r="O212" s="5">
        <v>0</v>
      </c>
      <c r="P212" s="5">
        <v>0</v>
      </c>
      <c r="Q212" s="5">
        <v>-3.5</v>
      </c>
      <c r="R212" s="5">
        <v>0</v>
      </c>
      <c r="S212" s="5">
        <f>IF(BM212+Y212&gt;0,ROUND((L212*(100-M212)/100*(100-N212)/100*(100-O212)/100*(100-P212)/100*(100-Q212)/100-R212)*Y212/(BM212+Y212),2),ROUND((L212*(100-M212)/100*(100-N212)/100*(100-O212)/100*(100-P212)/100*(100-Q212)/100-R212),2))</f>
        <v>12.6</v>
      </c>
      <c r="T212" s="5">
        <v>24.99</v>
      </c>
      <c r="U212" s="5">
        <f>ROUND(T212*(100/(100+I212))-S212,2)</f>
        <v>7.88</v>
      </c>
      <c r="V212" s="5">
        <f>IF(T212&lt;&gt;0,ROUND(U212/(T212*(100/(100+I212)))*100,2),0)</f>
        <v>38.47</v>
      </c>
      <c r="W212" s="5">
        <f>ROUND(U212*(Y212+BM212),2)</f>
        <v>31.52</v>
      </c>
      <c r="X212" s="5">
        <f>ROUND(S212*(Y212+BM212),2)</f>
        <v>50.4</v>
      </c>
      <c r="Y212" s="4">
        <f>SUM(Z212:BH212)</f>
        <v>4</v>
      </c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>
        <v>4</v>
      </c>
      <c r="BA212" s="4"/>
      <c r="BB212" s="4"/>
      <c r="BC212" s="4"/>
      <c r="BD212" s="4"/>
      <c r="BE212" s="4"/>
      <c r="BF212" s="4"/>
      <c r="BG212" s="4"/>
      <c r="BH212" s="4"/>
      <c r="BI212" s="4">
        <f>SUM(BJ212:CR212)</f>
        <v>0</v>
      </c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</row>
    <row r="213" spans="1:96">
      <c r="A213" t="s">
        <v>1613</v>
      </c>
      <c r="B213" s="4" t="s">
        <v>1614</v>
      </c>
      <c r="C213" s="4" t="s">
        <v>1615</v>
      </c>
      <c r="D213" t="s">
        <v>1616</v>
      </c>
      <c r="E213" t="s">
        <v>746</v>
      </c>
      <c r="F213" t="s">
        <v>1613</v>
      </c>
      <c r="G213" s="4" t="s">
        <v>748</v>
      </c>
      <c r="H213" s="4" t="s">
        <v>922</v>
      </c>
      <c r="I213" s="4">
        <v>22</v>
      </c>
      <c r="J213" s="4">
        <v>16</v>
      </c>
      <c r="K213">
        <v>0</v>
      </c>
      <c r="L213" s="5">
        <v>11.41</v>
      </c>
      <c r="M213" s="5">
        <v>8</v>
      </c>
      <c r="N213" s="5">
        <v>0</v>
      </c>
      <c r="O213" s="5">
        <v>0</v>
      </c>
      <c r="P213" s="5">
        <v>0</v>
      </c>
      <c r="Q213" s="5">
        <v>-3.5</v>
      </c>
      <c r="R213" s="5">
        <v>0</v>
      </c>
      <c r="S213" s="5">
        <f>IF(BM213+Y213&gt;0,ROUND((L213*(100-M213)/100*(100-N213)/100*(100-O213)/100*(100-P213)/100*(100-Q213)/100-R213)*Y213/(BM213+Y213),2),ROUND((L213*(100-M213)/100*(100-N213)/100*(100-O213)/100*(100-P213)/100*(100-Q213)/100-R213),2))</f>
        <v>10.86</v>
      </c>
      <c r="T213" s="5">
        <v>19.99</v>
      </c>
      <c r="U213" s="5">
        <f>ROUND(T213*(100/(100+I213))-S213,2)</f>
        <v>5.53</v>
      </c>
      <c r="V213" s="5">
        <f>IF(T213&lt;&gt;0,ROUND(U213/(T213*(100/(100+I213)))*100,2),0)</f>
        <v>33.75</v>
      </c>
      <c r="W213" s="5">
        <f>ROUND(U213*(Y213+BM213),2)</f>
        <v>16.59</v>
      </c>
      <c r="X213" s="5">
        <f>ROUND(S213*(Y213+BM213),2)</f>
        <v>32.58</v>
      </c>
      <c r="Y213" s="4">
        <f>SUM(Z213:BH213)</f>
        <v>3</v>
      </c>
      <c r="Z213" s="4">
        <v>1</v>
      </c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>
        <v>2</v>
      </c>
      <c r="BA213" s="4"/>
      <c r="BB213" s="4"/>
      <c r="BC213" s="4"/>
      <c r="BD213" s="4"/>
      <c r="BE213" s="4"/>
      <c r="BF213" s="4"/>
      <c r="BG213" s="4"/>
      <c r="BH213" s="4"/>
      <c r="BI213" s="4">
        <f>SUM(BJ213:CR213)</f>
        <v>0</v>
      </c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</row>
    <row r="214" spans="1:96">
      <c r="A214" t="s">
        <v>1617</v>
      </c>
      <c r="B214" s="4" t="s">
        <v>1618</v>
      </c>
      <c r="C214" s="4" t="s">
        <v>1619</v>
      </c>
      <c r="D214" t="s">
        <v>1620</v>
      </c>
      <c r="E214" t="s">
        <v>746</v>
      </c>
      <c r="F214" t="s">
        <v>1621</v>
      </c>
      <c r="G214" s="4" t="s">
        <v>748</v>
      </c>
      <c r="H214" s="4" t="s">
        <v>922</v>
      </c>
      <c r="I214" s="4">
        <v>22</v>
      </c>
      <c r="J214" s="4">
        <v>16</v>
      </c>
      <c r="K214">
        <v>0</v>
      </c>
      <c r="L214" s="5">
        <v>14.23</v>
      </c>
      <c r="M214" s="5">
        <v>8</v>
      </c>
      <c r="N214" s="5">
        <v>0</v>
      </c>
      <c r="O214" s="5">
        <v>0</v>
      </c>
      <c r="P214" s="5">
        <v>0</v>
      </c>
      <c r="Q214" s="5">
        <v>-3.5</v>
      </c>
      <c r="R214" s="5">
        <v>0</v>
      </c>
      <c r="S214" s="5">
        <f>IF(BM214+Y214&gt;0,ROUND((L214*(100-M214)/100*(100-N214)/100*(100-O214)/100*(100-P214)/100*(100-Q214)/100-R214)*Y214/(BM214+Y214),2),ROUND((L214*(100-M214)/100*(100-N214)/100*(100-O214)/100*(100-P214)/100*(100-Q214)/100-R214),2))</f>
        <v>13.55</v>
      </c>
      <c r="T214" s="5">
        <v>24.99</v>
      </c>
      <c r="U214" s="5">
        <f>ROUND(T214*(100/(100+I214))-S214,2)</f>
        <v>6.93</v>
      </c>
      <c r="V214" s="5">
        <f>IF(T214&lt;&gt;0,ROUND(U214/(T214*(100/(100+I214)))*100,2),0)</f>
        <v>33.83</v>
      </c>
      <c r="W214" s="5">
        <f>ROUND(U214*(Y214+BM214),2)</f>
        <v>20.79</v>
      </c>
      <c r="X214" s="5">
        <f>ROUND(S214*(Y214+BM214),2)</f>
        <v>40.65</v>
      </c>
      <c r="Y214" s="4">
        <f>SUM(Z214:BH214)</f>
        <v>3</v>
      </c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>
        <v>3</v>
      </c>
      <c r="BA214" s="4"/>
      <c r="BB214" s="4"/>
      <c r="BC214" s="4"/>
      <c r="BD214" s="4"/>
      <c r="BE214" s="4"/>
      <c r="BF214" s="4"/>
      <c r="BG214" s="4"/>
      <c r="BH214" s="4"/>
      <c r="BI214" s="4">
        <f>SUM(BJ214:CR214)</f>
        <v>0</v>
      </c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</row>
    <row r="215" spans="1:96">
      <c r="A215" t="s">
        <v>1622</v>
      </c>
      <c r="B215" s="4" t="s">
        <v>1623</v>
      </c>
      <c r="C215" s="4" t="s">
        <v>1624</v>
      </c>
      <c r="D215" t="s">
        <v>1625</v>
      </c>
      <c r="E215" t="s">
        <v>746</v>
      </c>
      <c r="F215" t="s">
        <v>1626</v>
      </c>
      <c r="G215" s="4" t="s">
        <v>748</v>
      </c>
      <c r="H215" s="4" t="s">
        <v>842</v>
      </c>
      <c r="I215" s="4">
        <v>22</v>
      </c>
      <c r="J215" s="4">
        <v>16</v>
      </c>
      <c r="K215">
        <v>0</v>
      </c>
      <c r="L215" s="5">
        <v>13.09</v>
      </c>
      <c r="M215" s="5">
        <v>8</v>
      </c>
      <c r="N215" s="5">
        <v>7</v>
      </c>
      <c r="O215" s="5">
        <v>0</v>
      </c>
      <c r="P215" s="5">
        <v>0</v>
      </c>
      <c r="Q215" s="5">
        <v>-3.5</v>
      </c>
      <c r="R215" s="5">
        <v>0</v>
      </c>
      <c r="S215" s="5">
        <f>IF(BM215+Y215&gt;0,ROUND((L215*(100-M215)/100*(100-N215)/100*(100-O215)/100*(100-P215)/100*(100-Q215)/100-R215)*Y215/(BM215+Y215),2),ROUND((L215*(100-M215)/100*(100-N215)/100*(100-O215)/100*(100-P215)/100*(100-Q215)/100-R215),2))</f>
        <v>11.59</v>
      </c>
      <c r="T215" s="5">
        <v>22.99</v>
      </c>
      <c r="U215" s="5">
        <f>ROUND(T215*(100/(100+I215))-S215,2)</f>
        <v>7.25</v>
      </c>
      <c r="V215" s="5">
        <f>IF(T215&lt;&gt;0,ROUND(U215/(T215*(100/(100+I215)))*100,2),0)</f>
        <v>38.47</v>
      </c>
      <c r="W215" s="5">
        <f>ROUND(U215*(Y215+BM215),2)</f>
        <v>36.25</v>
      </c>
      <c r="X215" s="5">
        <f>ROUND(S215*(Y215+BM215),2)</f>
        <v>57.95</v>
      </c>
      <c r="Y215" s="4">
        <f>SUM(Z215:BH215)</f>
        <v>5</v>
      </c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>
        <v>2</v>
      </c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>
        <v>3</v>
      </c>
      <c r="AZ215" s="4"/>
      <c r="BA215" s="4"/>
      <c r="BB215" s="4"/>
      <c r="BC215" s="4"/>
      <c r="BD215" s="4"/>
      <c r="BE215" s="4"/>
      <c r="BF215" s="4"/>
      <c r="BG215" s="4"/>
      <c r="BH215" s="4"/>
      <c r="BI215" s="4">
        <f>SUM(BJ215:CR215)</f>
        <v>0</v>
      </c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</row>
    <row r="216" spans="1:96">
      <c r="A216" t="s">
        <v>1627</v>
      </c>
      <c r="B216" s="4" t="s">
        <v>1628</v>
      </c>
      <c r="C216" s="4" t="s">
        <v>1629</v>
      </c>
      <c r="D216" t="s">
        <v>1630</v>
      </c>
      <c r="E216" t="s">
        <v>746</v>
      </c>
      <c r="F216" t="s">
        <v>1631</v>
      </c>
      <c r="G216" s="4" t="s">
        <v>748</v>
      </c>
      <c r="H216" s="4" t="s">
        <v>922</v>
      </c>
      <c r="I216" s="4">
        <v>22</v>
      </c>
      <c r="J216" s="4">
        <v>16</v>
      </c>
      <c r="K216">
        <v>0</v>
      </c>
      <c r="L216" s="5">
        <v>14.23</v>
      </c>
      <c r="M216" s="5">
        <v>8</v>
      </c>
      <c r="N216" s="5">
        <v>0</v>
      </c>
      <c r="O216" s="5">
        <v>0</v>
      </c>
      <c r="P216" s="5">
        <v>0</v>
      </c>
      <c r="Q216" s="5">
        <v>-3.5</v>
      </c>
      <c r="R216" s="5">
        <v>0</v>
      </c>
      <c r="S216" s="5">
        <f>IF(BM216+Y216&gt;0,ROUND((L216*(100-M216)/100*(100-N216)/100*(100-O216)/100*(100-P216)/100*(100-Q216)/100-R216)*Y216/(BM216+Y216),2),ROUND((L216*(100-M216)/100*(100-N216)/100*(100-O216)/100*(100-P216)/100*(100-Q216)/100-R216),2))</f>
        <v>13.55</v>
      </c>
      <c r="T216" s="5">
        <v>24.99</v>
      </c>
      <c r="U216" s="5">
        <f>ROUND(T216*(100/(100+I216))-S216,2)</f>
        <v>6.93</v>
      </c>
      <c r="V216" s="5">
        <f>IF(T216&lt;&gt;0,ROUND(U216/(T216*(100/(100+I216)))*100,2),0)</f>
        <v>33.83</v>
      </c>
      <c r="W216" s="5">
        <f>ROUND(U216*(Y216+BM216),2)</f>
        <v>27.72</v>
      </c>
      <c r="X216" s="5">
        <f>ROUND(S216*(Y216+BM216),2)</f>
        <v>54.2</v>
      </c>
      <c r="Y216" s="4">
        <f>SUM(Z216:BH216)</f>
        <v>4</v>
      </c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>
        <v>2</v>
      </c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>
        <v>2</v>
      </c>
      <c r="BA216" s="4"/>
      <c r="BB216" s="4"/>
      <c r="BC216" s="4"/>
      <c r="BD216" s="4"/>
      <c r="BE216" s="4"/>
      <c r="BF216" s="4"/>
      <c r="BG216" s="4"/>
      <c r="BH216" s="4"/>
      <c r="BI216" s="4">
        <f>SUM(BJ216:CR216)</f>
        <v>0</v>
      </c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</row>
    <row r="217" spans="1:96">
      <c r="A217" t="s">
        <v>1632</v>
      </c>
      <c r="B217" s="4" t="s">
        <v>1633</v>
      </c>
      <c r="C217" s="4" t="s">
        <v>1634</v>
      </c>
      <c r="D217" t="s">
        <v>1635</v>
      </c>
      <c r="E217" t="s">
        <v>746</v>
      </c>
      <c r="F217" t="s">
        <v>1632</v>
      </c>
      <c r="G217" s="4" t="s">
        <v>748</v>
      </c>
      <c r="H217" s="4" t="s">
        <v>749</v>
      </c>
      <c r="I217" s="4">
        <v>22</v>
      </c>
      <c r="J217" s="4">
        <v>16</v>
      </c>
      <c r="K217">
        <v>0</v>
      </c>
      <c r="L217" s="5">
        <v>13.6</v>
      </c>
      <c r="M217" s="5">
        <v>8</v>
      </c>
      <c r="N217" s="5">
        <v>0</v>
      </c>
      <c r="O217" s="5">
        <v>0</v>
      </c>
      <c r="P217" s="5">
        <v>0</v>
      </c>
      <c r="Q217" s="5">
        <v>-3.5</v>
      </c>
      <c r="R217" s="5">
        <v>0</v>
      </c>
      <c r="S217" s="5">
        <f>IF(BM217+Y217&gt;0,ROUND((L217*(100-M217)/100*(100-N217)/100*(100-O217)/100*(100-P217)/100*(100-Q217)/100-R217)*Y217/(BM217+Y217),2),ROUND((L217*(100-M217)/100*(100-N217)/100*(100-O217)/100*(100-P217)/100*(100-Q217)/100-R217),2))</f>
        <v>12.95</v>
      </c>
      <c r="T217" s="5">
        <v>19.99</v>
      </c>
      <c r="U217" s="5">
        <f>ROUND(T217*(100/(100+I217))-S217,2)</f>
        <v>3.44</v>
      </c>
      <c r="V217" s="5">
        <f>IF(T217&lt;&gt;0,ROUND(U217/(T217*(100/(100+I217)))*100,2),0)</f>
        <v>20.99</v>
      </c>
      <c r="W217" s="5">
        <f>ROUND(U217*(Y217+BM217),2)</f>
        <v>6.88</v>
      </c>
      <c r="X217" s="5">
        <f>ROUND(S217*(Y217+BM217),2)</f>
        <v>25.9</v>
      </c>
      <c r="Y217" s="4">
        <f>SUM(Z217:BH217)</f>
        <v>2</v>
      </c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>
        <v>2</v>
      </c>
      <c r="BA217" s="4"/>
      <c r="BB217" s="4"/>
      <c r="BC217" s="4"/>
      <c r="BD217" s="4"/>
      <c r="BE217" s="4"/>
      <c r="BF217" s="4"/>
      <c r="BG217" s="4"/>
      <c r="BH217" s="4"/>
      <c r="BI217" s="4">
        <f>SUM(BJ217:CR217)</f>
        <v>0</v>
      </c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</row>
    <row r="218" spans="1:96">
      <c r="A218" t="s">
        <v>1636</v>
      </c>
      <c r="B218" s="4" t="s">
        <v>1637</v>
      </c>
      <c r="C218" s="4" t="s">
        <v>1638</v>
      </c>
      <c r="D218" t="s">
        <v>1639</v>
      </c>
      <c r="E218" t="s">
        <v>746</v>
      </c>
      <c r="F218" t="s">
        <v>1636</v>
      </c>
      <c r="G218" s="4" t="s">
        <v>748</v>
      </c>
      <c r="H218" s="4" t="s">
        <v>922</v>
      </c>
      <c r="I218" s="4">
        <v>22</v>
      </c>
      <c r="J218" s="4">
        <v>16</v>
      </c>
      <c r="K218">
        <v>0</v>
      </c>
      <c r="L218" s="5">
        <v>14.23</v>
      </c>
      <c r="M218" s="5">
        <v>8</v>
      </c>
      <c r="N218" s="5">
        <v>0</v>
      </c>
      <c r="O218" s="5">
        <v>0</v>
      </c>
      <c r="P218" s="5">
        <v>0</v>
      </c>
      <c r="Q218" s="5">
        <v>-3.5</v>
      </c>
      <c r="R218" s="5">
        <v>0</v>
      </c>
      <c r="S218" s="5">
        <f>IF(BM218+Y218&gt;0,ROUND((L218*(100-M218)/100*(100-N218)/100*(100-O218)/100*(100-P218)/100*(100-Q218)/100-R218)*Y218/(BM218+Y218),2),ROUND((L218*(100-M218)/100*(100-N218)/100*(100-O218)/100*(100-P218)/100*(100-Q218)/100-R218),2))</f>
        <v>13.55</v>
      </c>
      <c r="T218" s="5">
        <v>24.99</v>
      </c>
      <c r="U218" s="5">
        <f>ROUND(T218*(100/(100+I218))-S218,2)</f>
        <v>6.93</v>
      </c>
      <c r="V218" s="5">
        <f>IF(T218&lt;&gt;0,ROUND(U218/(T218*(100/(100+I218)))*100,2),0)</f>
        <v>33.83</v>
      </c>
      <c r="W218" s="5">
        <f>ROUND(U218*(Y218+BM218),2)</f>
        <v>20.79</v>
      </c>
      <c r="X218" s="5">
        <f>ROUND(S218*(Y218+BM218),2)</f>
        <v>40.65</v>
      </c>
      <c r="Y218" s="4">
        <f>SUM(Z218:BH218)</f>
        <v>3</v>
      </c>
      <c r="Z218" s="4">
        <v>1</v>
      </c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>
        <v>2</v>
      </c>
      <c r="BA218" s="4"/>
      <c r="BB218" s="4"/>
      <c r="BC218" s="4"/>
      <c r="BD218" s="4"/>
      <c r="BE218" s="4"/>
      <c r="BF218" s="4"/>
      <c r="BG218" s="4"/>
      <c r="BH218" s="4"/>
      <c r="BI218" s="4">
        <f>SUM(BJ218:CR218)</f>
        <v>0</v>
      </c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</row>
    <row r="219" spans="1:96">
      <c r="A219" t="s">
        <v>1640</v>
      </c>
      <c r="B219" s="4" t="s">
        <v>1641</v>
      </c>
      <c r="C219" s="4" t="s">
        <v>1642</v>
      </c>
      <c r="D219" t="s">
        <v>1643</v>
      </c>
      <c r="E219" t="s">
        <v>746</v>
      </c>
      <c r="F219" t="s">
        <v>1640</v>
      </c>
      <c r="G219" s="4" t="s">
        <v>748</v>
      </c>
      <c r="H219" s="4" t="s">
        <v>922</v>
      </c>
      <c r="I219" s="4">
        <v>22</v>
      </c>
      <c r="J219" s="4">
        <v>16</v>
      </c>
      <c r="K219">
        <v>0</v>
      </c>
      <c r="L219" s="5">
        <v>7.41</v>
      </c>
      <c r="M219" s="5">
        <v>8</v>
      </c>
      <c r="N219" s="5">
        <v>0</v>
      </c>
      <c r="O219" s="5">
        <v>0</v>
      </c>
      <c r="P219" s="5">
        <v>0</v>
      </c>
      <c r="Q219" s="5">
        <v>-3.5</v>
      </c>
      <c r="R219" s="5">
        <v>0</v>
      </c>
      <c r="S219" s="5">
        <f>IF(BM219+Y219&gt;0,ROUND((L219*(100-M219)/100*(100-N219)/100*(100-O219)/100*(100-P219)/100*(100-Q219)/100-R219)*Y219/(BM219+Y219),2),ROUND((L219*(100-M219)/100*(100-N219)/100*(100-O219)/100*(100-P219)/100*(100-Q219)/100-R219),2))</f>
        <v>7.06</v>
      </c>
      <c r="T219" s="5">
        <v>12.99</v>
      </c>
      <c r="U219" s="5">
        <f>ROUND(T219*(100/(100+I219))-S219,2)</f>
        <v>3.59</v>
      </c>
      <c r="V219" s="5">
        <f>IF(T219&lt;&gt;0,ROUND(U219/(T219*(100/(100+I219)))*100,2),0)</f>
        <v>33.72</v>
      </c>
      <c r="W219" s="5">
        <f>ROUND(U219*(Y219+BM219),2)</f>
        <v>7.18</v>
      </c>
      <c r="X219" s="5">
        <f>ROUND(S219*(Y219+BM219),2)</f>
        <v>14.12</v>
      </c>
      <c r="Y219" s="4">
        <f>SUM(Z219:BH219)</f>
        <v>2</v>
      </c>
      <c r="Z219" s="4">
        <v>2</v>
      </c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>
        <f>SUM(BJ219:CR219)</f>
        <v>0</v>
      </c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</row>
    <row r="220" spans="1:96">
      <c r="A220" t="s">
        <v>1644</v>
      </c>
      <c r="B220" s="4" t="s">
        <v>1645</v>
      </c>
      <c r="C220" s="4" t="s">
        <v>1646</v>
      </c>
      <c r="D220" t="s">
        <v>1647</v>
      </c>
      <c r="E220" t="s">
        <v>746</v>
      </c>
      <c r="F220" t="s">
        <v>1648</v>
      </c>
      <c r="G220" s="4" t="s">
        <v>748</v>
      </c>
      <c r="H220" s="4" t="s">
        <v>922</v>
      </c>
      <c r="I220" s="4">
        <v>22</v>
      </c>
      <c r="J220" s="4">
        <v>16</v>
      </c>
      <c r="K220">
        <v>0</v>
      </c>
      <c r="L220" s="5">
        <v>8.55</v>
      </c>
      <c r="M220" s="5">
        <v>8</v>
      </c>
      <c r="N220" s="5">
        <v>0</v>
      </c>
      <c r="O220" s="5">
        <v>0</v>
      </c>
      <c r="P220" s="5">
        <v>0</v>
      </c>
      <c r="Q220" s="5">
        <v>-3.5</v>
      </c>
      <c r="R220" s="5">
        <v>0</v>
      </c>
      <c r="S220" s="5">
        <f>IF(BM220+Y220&gt;0,ROUND((L220*(100-M220)/100*(100-N220)/100*(100-O220)/100*(100-P220)/100*(100-Q220)/100-R220)*Y220/(BM220+Y220),2),ROUND((L220*(100-M220)/100*(100-N220)/100*(100-O220)/100*(100-P220)/100*(100-Q220)/100-R220),2))</f>
        <v>8.14</v>
      </c>
      <c r="T220" s="5">
        <v>14.99</v>
      </c>
      <c r="U220" s="5">
        <f>ROUND(T220*(100/(100+I220))-S220,2)</f>
        <v>4.15</v>
      </c>
      <c r="V220" s="5">
        <f>IF(T220&lt;&gt;0,ROUND(U220/(T220*(100/(100+I220)))*100,2),0)</f>
        <v>33.78</v>
      </c>
      <c r="W220" s="5">
        <f>ROUND(U220*(Y220+BM220),2)</f>
        <v>8.3</v>
      </c>
      <c r="X220" s="5">
        <f>ROUND(S220*(Y220+BM220),2)</f>
        <v>16.28</v>
      </c>
      <c r="Y220" s="4">
        <f>SUM(Z220:BH220)</f>
        <v>2</v>
      </c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>
        <v>2</v>
      </c>
      <c r="BA220" s="4"/>
      <c r="BB220" s="4"/>
      <c r="BC220" s="4"/>
      <c r="BD220" s="4"/>
      <c r="BE220" s="4"/>
      <c r="BF220" s="4"/>
      <c r="BG220" s="4"/>
      <c r="BH220" s="4"/>
      <c r="BI220" s="4">
        <f>SUM(BJ220:CR220)</f>
        <v>0</v>
      </c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</row>
    <row r="221" spans="1:96">
      <c r="A221" t="s">
        <v>1649</v>
      </c>
      <c r="B221" s="4" t="s">
        <v>1650</v>
      </c>
      <c r="C221" s="4" t="s">
        <v>1651</v>
      </c>
      <c r="D221" t="s">
        <v>1652</v>
      </c>
      <c r="E221" t="s">
        <v>746</v>
      </c>
      <c r="F221" t="s">
        <v>1653</v>
      </c>
      <c r="G221" s="4" t="s">
        <v>748</v>
      </c>
      <c r="H221" s="4" t="s">
        <v>922</v>
      </c>
      <c r="I221" s="4">
        <v>22</v>
      </c>
      <c r="J221" s="4">
        <v>16</v>
      </c>
      <c r="K221">
        <v>0</v>
      </c>
      <c r="L221" s="5">
        <v>14.23</v>
      </c>
      <c r="M221" s="5">
        <v>8</v>
      </c>
      <c r="N221" s="5">
        <v>0</v>
      </c>
      <c r="O221" s="5">
        <v>0</v>
      </c>
      <c r="P221" s="5">
        <v>0</v>
      </c>
      <c r="Q221" s="5">
        <v>-3.5</v>
      </c>
      <c r="R221" s="5">
        <v>0</v>
      </c>
      <c r="S221" s="5">
        <f>IF(BM221+Y221&gt;0,ROUND((L221*(100-M221)/100*(100-N221)/100*(100-O221)/100*(100-P221)/100*(100-Q221)/100-R221)*Y221/(BM221+Y221),2),ROUND((L221*(100-M221)/100*(100-N221)/100*(100-O221)/100*(100-P221)/100*(100-Q221)/100-R221),2))</f>
        <v>13.55</v>
      </c>
      <c r="T221" s="5">
        <v>24.99</v>
      </c>
      <c r="U221" s="5">
        <f>ROUND(T221*(100/(100+I221))-S221,2)</f>
        <v>6.93</v>
      </c>
      <c r="V221" s="5">
        <f>IF(T221&lt;&gt;0,ROUND(U221/(T221*(100/(100+I221)))*100,2),0)</f>
        <v>33.83</v>
      </c>
      <c r="W221" s="5">
        <f>ROUND(U221*(Y221+BM221),2)</f>
        <v>13.86</v>
      </c>
      <c r="X221" s="5">
        <f>ROUND(S221*(Y221+BM221),2)</f>
        <v>27.1</v>
      </c>
      <c r="Y221" s="4">
        <f>SUM(Z221:BH221)</f>
        <v>2</v>
      </c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>
        <v>2</v>
      </c>
      <c r="BA221" s="4"/>
      <c r="BB221" s="4"/>
      <c r="BC221" s="4"/>
      <c r="BD221" s="4"/>
      <c r="BE221" s="4"/>
      <c r="BF221" s="4"/>
      <c r="BG221" s="4"/>
      <c r="BH221" s="4"/>
      <c r="BI221" s="4">
        <f>SUM(BJ221:CR221)</f>
        <v>0</v>
      </c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</row>
    <row r="222" spans="1:96">
      <c r="A222" t="s">
        <v>1654</v>
      </c>
      <c r="B222" s="4" t="s">
        <v>1655</v>
      </c>
      <c r="C222" s="4" t="s">
        <v>1656</v>
      </c>
      <c r="D222" t="s">
        <v>1657</v>
      </c>
      <c r="E222" t="s">
        <v>746</v>
      </c>
      <c r="F222" t="s">
        <v>1658</v>
      </c>
      <c r="G222" s="4" t="s">
        <v>748</v>
      </c>
      <c r="H222" s="4" t="s">
        <v>922</v>
      </c>
      <c r="I222" s="4">
        <v>22</v>
      </c>
      <c r="J222" s="4">
        <v>16</v>
      </c>
      <c r="K222">
        <v>0</v>
      </c>
      <c r="L222" s="5">
        <v>11.41</v>
      </c>
      <c r="M222" s="5">
        <v>8</v>
      </c>
      <c r="N222" s="5">
        <v>0</v>
      </c>
      <c r="O222" s="5">
        <v>0</v>
      </c>
      <c r="P222" s="5">
        <v>0</v>
      </c>
      <c r="Q222" s="5">
        <v>-3.5</v>
      </c>
      <c r="R222" s="5">
        <v>0</v>
      </c>
      <c r="S222" s="5">
        <f>IF(BM222+Y222&gt;0,ROUND((L222*(100-M222)/100*(100-N222)/100*(100-O222)/100*(100-P222)/100*(100-Q222)/100-R222)*Y222/(BM222+Y222),2),ROUND((L222*(100-M222)/100*(100-N222)/100*(100-O222)/100*(100-P222)/100*(100-Q222)/100-R222),2))</f>
        <v>10.86</v>
      </c>
      <c r="T222" s="5">
        <v>19.99</v>
      </c>
      <c r="U222" s="5">
        <f>ROUND(T222*(100/(100+I222))-S222,2)</f>
        <v>5.53</v>
      </c>
      <c r="V222" s="5">
        <f>IF(T222&lt;&gt;0,ROUND(U222/(T222*(100/(100+I222)))*100,2),0)</f>
        <v>33.75</v>
      </c>
      <c r="W222" s="5">
        <f>ROUND(U222*(Y222+BM222),2)</f>
        <v>5.53</v>
      </c>
      <c r="X222" s="5">
        <f>ROUND(S222*(Y222+BM222),2)</f>
        <v>10.86</v>
      </c>
      <c r="Y222" s="4">
        <f>SUM(Z222:BH222)</f>
        <v>1</v>
      </c>
      <c r="Z222" s="4">
        <v>1</v>
      </c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>
        <f>SUM(BJ222:CR222)</f>
        <v>0</v>
      </c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</row>
    <row r="223" spans="1:96">
      <c r="A223" t="s">
        <v>1659</v>
      </c>
      <c r="B223" s="4" t="s">
        <v>1660</v>
      </c>
      <c r="C223" s="4" t="s">
        <v>1661</v>
      </c>
      <c r="D223" t="s">
        <v>1662</v>
      </c>
      <c r="E223" t="s">
        <v>746</v>
      </c>
      <c r="F223" t="s">
        <v>1663</v>
      </c>
      <c r="G223" s="4" t="s">
        <v>748</v>
      </c>
      <c r="H223" s="4" t="s">
        <v>842</v>
      </c>
      <c r="I223" s="4">
        <v>22</v>
      </c>
      <c r="J223" s="4">
        <v>16</v>
      </c>
      <c r="K223">
        <v>0</v>
      </c>
      <c r="L223" s="5">
        <v>9.7</v>
      </c>
      <c r="M223" s="5">
        <v>8</v>
      </c>
      <c r="N223" s="5">
        <v>7</v>
      </c>
      <c r="O223" s="5">
        <v>0</v>
      </c>
      <c r="P223" s="5">
        <v>0</v>
      </c>
      <c r="Q223" s="5">
        <v>-3.5</v>
      </c>
      <c r="R223" s="5">
        <v>0</v>
      </c>
      <c r="S223" s="5">
        <f>IF(BM223+Y223&gt;0,ROUND((L223*(100-M223)/100*(100-N223)/100*(100-O223)/100*(100-P223)/100*(100-Q223)/100-R223)*Y223/(BM223+Y223),2),ROUND((L223*(100-M223)/100*(100-N223)/100*(100-O223)/100*(100-P223)/100*(100-Q223)/100-R223),2))</f>
        <v>8.59</v>
      </c>
      <c r="T223" s="5">
        <v>16.99</v>
      </c>
      <c r="U223" s="5">
        <f>ROUND(T223*(100/(100+I223))-S223,2)</f>
        <v>5.34</v>
      </c>
      <c r="V223" s="5">
        <f>IF(T223&lt;&gt;0,ROUND(U223/(T223*(100/(100+I223)))*100,2),0)</f>
        <v>38.34</v>
      </c>
      <c r="W223" s="5">
        <f>ROUND(U223*(Y223+BM223),2)</f>
        <v>37.38</v>
      </c>
      <c r="X223" s="5">
        <f>ROUND(S223*(Y223+BM223),2)</f>
        <v>60.13</v>
      </c>
      <c r="Y223" s="4">
        <f>SUM(Z223:BH223)</f>
        <v>7</v>
      </c>
      <c r="Z223" s="4">
        <v>3</v>
      </c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>
        <v>4</v>
      </c>
      <c r="AZ223" s="4"/>
      <c r="BA223" s="4"/>
      <c r="BB223" s="4"/>
      <c r="BC223" s="4"/>
      <c r="BD223" s="4"/>
      <c r="BE223" s="4"/>
      <c r="BF223" s="4"/>
      <c r="BG223" s="4"/>
      <c r="BH223" s="4"/>
      <c r="BI223" s="4">
        <f>SUM(BJ223:CR223)</f>
        <v>0</v>
      </c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</row>
    <row r="224" spans="1:96">
      <c r="A224" t="s">
        <v>1664</v>
      </c>
      <c r="B224" s="4" t="s">
        <v>1665</v>
      </c>
      <c r="C224" s="4" t="s">
        <v>1666</v>
      </c>
      <c r="D224" t="s">
        <v>1667</v>
      </c>
      <c r="E224" t="s">
        <v>746</v>
      </c>
      <c r="F224" t="s">
        <v>1664</v>
      </c>
      <c r="G224" s="4" t="s">
        <v>748</v>
      </c>
      <c r="H224" s="4" t="s">
        <v>922</v>
      </c>
      <c r="I224" s="4">
        <v>22</v>
      </c>
      <c r="J224" s="4">
        <v>16</v>
      </c>
      <c r="K224">
        <v>0</v>
      </c>
      <c r="L224" s="5">
        <v>11.41</v>
      </c>
      <c r="M224" s="5">
        <v>8</v>
      </c>
      <c r="N224" s="5">
        <v>0</v>
      </c>
      <c r="O224" s="5">
        <v>0</v>
      </c>
      <c r="P224" s="5">
        <v>0</v>
      </c>
      <c r="Q224" s="5">
        <v>-3.5</v>
      </c>
      <c r="R224" s="5">
        <v>0</v>
      </c>
      <c r="S224" s="5">
        <f>IF(BM224+Y224&gt;0,ROUND((L224*(100-M224)/100*(100-N224)/100*(100-O224)/100*(100-P224)/100*(100-Q224)/100-R224)*Y224/(BM224+Y224),2),ROUND((L224*(100-M224)/100*(100-N224)/100*(100-O224)/100*(100-P224)/100*(100-Q224)/100-R224),2))</f>
        <v>10.86</v>
      </c>
      <c r="T224" s="5">
        <v>19.99</v>
      </c>
      <c r="U224" s="5">
        <f>ROUND(T224*(100/(100+I224))-S224,2)</f>
        <v>5.53</v>
      </c>
      <c r="V224" s="5">
        <f>IF(T224&lt;&gt;0,ROUND(U224/(T224*(100/(100+I224)))*100,2),0)</f>
        <v>33.75</v>
      </c>
      <c r="W224" s="5">
        <f>ROUND(U224*(Y224+BM224),2)</f>
        <v>11.06</v>
      </c>
      <c r="X224" s="5">
        <f>ROUND(S224*(Y224+BM224),2)</f>
        <v>21.72</v>
      </c>
      <c r="Y224" s="4">
        <f>SUM(Z224:BH224)</f>
        <v>2</v>
      </c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>
        <v>2</v>
      </c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>
        <f>SUM(BJ224:CR224)</f>
        <v>0</v>
      </c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</row>
    <row r="225" spans="1:96">
      <c r="A225" t="s">
        <v>1668</v>
      </c>
      <c r="B225" s="4" t="s">
        <v>1669</v>
      </c>
      <c r="C225" s="4" t="s">
        <v>1670</v>
      </c>
      <c r="D225" t="s">
        <v>1671</v>
      </c>
      <c r="E225" t="s">
        <v>746</v>
      </c>
      <c r="F225" t="s">
        <v>1672</v>
      </c>
      <c r="G225" s="4" t="s">
        <v>748</v>
      </c>
      <c r="H225" s="4" t="s">
        <v>842</v>
      </c>
      <c r="I225" s="4">
        <v>22</v>
      </c>
      <c r="J225" s="4">
        <v>16</v>
      </c>
      <c r="K225">
        <v>0</v>
      </c>
      <c r="L225" s="5">
        <v>11.41</v>
      </c>
      <c r="M225" s="5">
        <v>8</v>
      </c>
      <c r="N225" s="5">
        <v>7</v>
      </c>
      <c r="O225" s="5">
        <v>0</v>
      </c>
      <c r="P225" s="5">
        <v>0</v>
      </c>
      <c r="Q225" s="5">
        <v>-3.5</v>
      </c>
      <c r="R225" s="5">
        <v>0</v>
      </c>
      <c r="S225" s="5">
        <f>IF(BM225+Y225&gt;0,ROUND((L225*(100-M225)/100*(100-N225)/100*(100-O225)/100*(100-P225)/100*(100-Q225)/100-R225)*Y225/(BM225+Y225),2),ROUND((L225*(100-M225)/100*(100-N225)/100*(100-O225)/100*(100-P225)/100*(100-Q225)/100-R225),2))</f>
        <v>10.1</v>
      </c>
      <c r="T225" s="5">
        <v>19.99</v>
      </c>
      <c r="U225" s="5">
        <f>ROUND(T225*(100/(100+I225))-S225,2)</f>
        <v>6.29</v>
      </c>
      <c r="V225" s="5">
        <f>IF(T225&lt;&gt;0,ROUND(U225/(T225*(100/(100+I225)))*100,2),0)</f>
        <v>38.39</v>
      </c>
      <c r="W225" s="5">
        <f>ROUND(U225*(Y225+BM225),2)</f>
        <v>6.29</v>
      </c>
      <c r="X225" s="5">
        <f>ROUND(S225*(Y225+BM225),2)</f>
        <v>10.1</v>
      </c>
      <c r="Y225" s="4">
        <f>SUM(Z225:BH225)</f>
        <v>1</v>
      </c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>
        <v>1</v>
      </c>
      <c r="BA225" s="4"/>
      <c r="BB225" s="4"/>
      <c r="BC225" s="4"/>
      <c r="BD225" s="4"/>
      <c r="BE225" s="4"/>
      <c r="BF225" s="4"/>
      <c r="BG225" s="4"/>
      <c r="BH225" s="4"/>
      <c r="BI225" s="4">
        <f>SUM(BJ225:CR225)</f>
        <v>0</v>
      </c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</row>
    <row r="226" spans="1:96">
      <c r="A226" t="s">
        <v>1402</v>
      </c>
      <c r="B226" s="4" t="s">
        <v>1673</v>
      </c>
      <c r="C226" s="4" t="s">
        <v>1674</v>
      </c>
      <c r="D226" t="s">
        <v>1675</v>
      </c>
      <c r="E226" t="s">
        <v>746</v>
      </c>
      <c r="F226" t="s">
        <v>1676</v>
      </c>
      <c r="G226" s="4" t="s">
        <v>748</v>
      </c>
      <c r="H226" s="4" t="s">
        <v>842</v>
      </c>
      <c r="I226" s="4">
        <v>22</v>
      </c>
      <c r="J226" s="4">
        <v>16</v>
      </c>
      <c r="K226">
        <v>0</v>
      </c>
      <c r="L226" s="5">
        <v>11.41</v>
      </c>
      <c r="M226" s="5">
        <v>8</v>
      </c>
      <c r="N226" s="5">
        <v>7</v>
      </c>
      <c r="O226" s="5">
        <v>0</v>
      </c>
      <c r="P226" s="5">
        <v>0</v>
      </c>
      <c r="Q226" s="5">
        <v>-3.5</v>
      </c>
      <c r="R226" s="5">
        <v>0</v>
      </c>
      <c r="S226" s="5">
        <f>IF(BM226+Y226&gt;0,ROUND((L226*(100-M226)/100*(100-N226)/100*(100-O226)/100*(100-P226)/100*(100-Q226)/100-R226)*Y226/(BM226+Y226),2),ROUND((L226*(100-M226)/100*(100-N226)/100*(100-O226)/100*(100-P226)/100*(100-Q226)/100-R226),2))</f>
        <v>10.1</v>
      </c>
      <c r="T226" s="5">
        <v>19.99</v>
      </c>
      <c r="U226" s="5">
        <f>ROUND(T226*(100/(100+I226))-S226,2)</f>
        <v>6.29</v>
      </c>
      <c r="V226" s="5">
        <f>IF(T226&lt;&gt;0,ROUND(U226/(T226*(100/(100+I226)))*100,2),0)</f>
        <v>38.39</v>
      </c>
      <c r="W226" s="5">
        <f>ROUND(U226*(Y226+BM226),2)</f>
        <v>44.03</v>
      </c>
      <c r="X226" s="5">
        <f>ROUND(S226*(Y226+BM226),2)</f>
        <v>70.7</v>
      </c>
      <c r="Y226" s="4">
        <f>SUM(Z226:BH226)</f>
        <v>7</v>
      </c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>
        <v>4</v>
      </c>
      <c r="AN226" s="4"/>
      <c r="AO226" s="4"/>
      <c r="AP226" s="4"/>
      <c r="AQ226" s="4"/>
      <c r="AR226" s="4"/>
      <c r="AS226" s="4"/>
      <c r="AT226" s="4"/>
      <c r="AU226" s="4"/>
      <c r="AV226" s="4"/>
      <c r="AW226" s="4">
        <v>3</v>
      </c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>
        <f>SUM(BJ226:CR226)</f>
        <v>0</v>
      </c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</row>
    <row r="227" spans="1:96">
      <c r="A227" t="s">
        <v>1677</v>
      </c>
      <c r="B227" s="4" t="s">
        <v>1678</v>
      </c>
      <c r="C227" s="4" t="s">
        <v>1679</v>
      </c>
      <c r="D227" t="s">
        <v>1680</v>
      </c>
      <c r="E227" t="s">
        <v>746</v>
      </c>
      <c r="F227" t="s">
        <v>1681</v>
      </c>
      <c r="G227" s="4" t="s">
        <v>748</v>
      </c>
      <c r="H227" s="4" t="s">
        <v>842</v>
      </c>
      <c r="I227" s="4">
        <v>22</v>
      </c>
      <c r="J227" s="4">
        <v>16</v>
      </c>
      <c r="K227">
        <v>0</v>
      </c>
      <c r="L227" s="5">
        <v>11.41</v>
      </c>
      <c r="M227" s="5">
        <v>8</v>
      </c>
      <c r="N227" s="5">
        <v>7</v>
      </c>
      <c r="O227" s="5">
        <v>0</v>
      </c>
      <c r="P227" s="5">
        <v>0</v>
      </c>
      <c r="Q227" s="5">
        <v>-3.5</v>
      </c>
      <c r="R227" s="5">
        <v>0</v>
      </c>
      <c r="S227" s="5">
        <f>IF(BM227+Y227&gt;0,ROUND((L227*(100-M227)/100*(100-N227)/100*(100-O227)/100*(100-P227)/100*(100-Q227)/100-R227)*Y227/(BM227+Y227),2),ROUND((L227*(100-M227)/100*(100-N227)/100*(100-O227)/100*(100-P227)/100*(100-Q227)/100-R227),2))</f>
        <v>10.1</v>
      </c>
      <c r="T227" s="5">
        <v>19.99</v>
      </c>
      <c r="U227" s="5">
        <f>ROUND(T227*(100/(100+I227))-S227,2)</f>
        <v>6.29</v>
      </c>
      <c r="V227" s="5">
        <f>IF(T227&lt;&gt;0,ROUND(U227/(T227*(100/(100+I227)))*100,2),0)</f>
        <v>38.39</v>
      </c>
      <c r="W227" s="5">
        <f>ROUND(U227*(Y227+BM227),2)</f>
        <v>12.58</v>
      </c>
      <c r="X227" s="5">
        <f>ROUND(S227*(Y227+BM227),2)</f>
        <v>20.2</v>
      </c>
      <c r="Y227" s="4">
        <f>SUM(Z227:BH227)</f>
        <v>2</v>
      </c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>
        <v>2</v>
      </c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>
        <f>SUM(BJ227:CR227)</f>
        <v>0</v>
      </c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</row>
    <row r="228" spans="1:96">
      <c r="A228" t="s">
        <v>1682</v>
      </c>
      <c r="B228" s="4" t="s">
        <v>1683</v>
      </c>
      <c r="C228" s="4" t="s">
        <v>1684</v>
      </c>
      <c r="D228" t="s">
        <v>1685</v>
      </c>
      <c r="E228" t="s">
        <v>746</v>
      </c>
      <c r="F228" t="s">
        <v>1682</v>
      </c>
      <c r="G228" s="4" t="s">
        <v>748</v>
      </c>
      <c r="H228" s="4" t="s">
        <v>842</v>
      </c>
      <c r="I228" s="4">
        <v>22</v>
      </c>
      <c r="J228" s="4">
        <v>16</v>
      </c>
      <c r="K228">
        <v>0</v>
      </c>
      <c r="L228" s="5">
        <v>17.09</v>
      </c>
      <c r="M228" s="5">
        <v>8</v>
      </c>
      <c r="N228" s="5">
        <v>7</v>
      </c>
      <c r="O228" s="5">
        <v>0</v>
      </c>
      <c r="P228" s="5">
        <v>0</v>
      </c>
      <c r="Q228" s="5">
        <v>-3.5</v>
      </c>
      <c r="R228" s="5">
        <v>0</v>
      </c>
      <c r="S228" s="5">
        <f>IF(BM228+Y228&gt;0,ROUND((L228*(100-M228)/100*(100-N228)/100*(100-O228)/100*(100-P228)/100*(100-Q228)/100-R228)*Y228/(BM228+Y228),2),ROUND((L228*(100-M228)/100*(100-N228)/100*(100-O228)/100*(100-P228)/100*(100-Q228)/100-R228),2))</f>
        <v>15.13</v>
      </c>
      <c r="T228" s="5">
        <v>29.99</v>
      </c>
      <c r="U228" s="5">
        <f>ROUND(T228*(100/(100+I228))-S228,2)</f>
        <v>9.45</v>
      </c>
      <c r="V228" s="5">
        <f>IF(T228&lt;&gt;0,ROUND(U228/(T228*(100/(100+I228)))*100,2),0)</f>
        <v>38.44</v>
      </c>
      <c r="W228" s="5">
        <f>ROUND(U228*(Y228+BM228),2)</f>
        <v>18.9</v>
      </c>
      <c r="X228" s="5">
        <f>ROUND(S228*(Y228+BM228),2)</f>
        <v>30.26</v>
      </c>
      <c r="Y228" s="4">
        <f>SUM(Z228:BH228)</f>
        <v>2</v>
      </c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>
        <v>2</v>
      </c>
      <c r="AZ228" s="4"/>
      <c r="BA228" s="4"/>
      <c r="BB228" s="4"/>
      <c r="BC228" s="4"/>
      <c r="BD228" s="4"/>
      <c r="BE228" s="4"/>
      <c r="BF228" s="4"/>
      <c r="BG228" s="4"/>
      <c r="BH228" s="4"/>
      <c r="BI228" s="4">
        <f>SUM(BJ228:CR228)</f>
        <v>0</v>
      </c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</row>
    <row r="229" spans="1:96">
      <c r="A229" t="s">
        <v>1686</v>
      </c>
      <c r="B229" s="4" t="s">
        <v>1687</v>
      </c>
      <c r="C229" s="4" t="s">
        <v>1688</v>
      </c>
      <c r="D229" t="s">
        <v>1689</v>
      </c>
      <c r="E229" t="s">
        <v>746</v>
      </c>
      <c r="F229" t="s">
        <v>1686</v>
      </c>
      <c r="G229" s="4" t="s">
        <v>748</v>
      </c>
      <c r="H229" s="4" t="s">
        <v>842</v>
      </c>
      <c r="I229" s="4">
        <v>22</v>
      </c>
      <c r="J229" s="4">
        <v>16</v>
      </c>
      <c r="K229">
        <v>0</v>
      </c>
      <c r="L229" s="5">
        <v>5.7</v>
      </c>
      <c r="M229" s="5">
        <v>8</v>
      </c>
      <c r="N229" s="5">
        <v>0</v>
      </c>
      <c r="O229" s="5">
        <v>0</v>
      </c>
      <c r="P229" s="5">
        <v>0</v>
      </c>
      <c r="Q229" s="5">
        <v>-3.5</v>
      </c>
      <c r="R229" s="5">
        <v>0</v>
      </c>
      <c r="S229" s="5">
        <f>IF(BM229+Y229&gt;0,ROUND((L229*(100-M229)/100*(100-N229)/100*(100-O229)/100*(100-P229)/100*(100-Q229)/100-R229)*Y229/(BM229+Y229),2),ROUND((L229*(100-M229)/100*(100-N229)/100*(100-O229)/100*(100-P229)/100*(100-Q229)/100-R229),2))</f>
        <v>5.43</v>
      </c>
      <c r="T229" s="5">
        <v>9.99</v>
      </c>
      <c r="U229" s="5">
        <f>ROUND(T229*(100/(100+I229))-S229,2)</f>
        <v>2.76</v>
      </c>
      <c r="V229" s="5">
        <f>IF(T229&lt;&gt;0,ROUND(U229/(T229*(100/(100+I229)))*100,2),0)</f>
        <v>33.71</v>
      </c>
      <c r="W229" s="5">
        <f>ROUND(U229*(Y229+BM229),2)</f>
        <v>38.64</v>
      </c>
      <c r="X229" s="5">
        <f>ROUND(S229*(Y229+BM229),2)</f>
        <v>76.02</v>
      </c>
      <c r="Y229" s="4">
        <f>SUM(Z229:BH229)</f>
        <v>14</v>
      </c>
      <c r="Z229" s="4">
        <v>10</v>
      </c>
      <c r="AA229" s="4"/>
      <c r="AB229" s="4"/>
      <c r="AC229" s="4"/>
      <c r="AD229" s="4"/>
      <c r="AE229" s="4"/>
      <c r="AF229" s="4"/>
      <c r="AG229" s="4"/>
      <c r="AH229" s="4"/>
      <c r="AI229" s="4"/>
      <c r="AJ229" s="4">
        <v>4</v>
      </c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>
        <f>SUM(BJ229:CR229)</f>
        <v>0</v>
      </c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</row>
    <row r="230" spans="1:96">
      <c r="A230" t="s">
        <v>1690</v>
      </c>
      <c r="B230" s="4" t="s">
        <v>1691</v>
      </c>
      <c r="C230" s="4" t="s">
        <v>1692</v>
      </c>
      <c r="D230" t="s">
        <v>1693</v>
      </c>
      <c r="E230" t="s">
        <v>746</v>
      </c>
      <c r="F230" t="s">
        <v>1694</v>
      </c>
      <c r="G230" s="4" t="s">
        <v>748</v>
      </c>
      <c r="H230" s="4" t="s">
        <v>922</v>
      </c>
      <c r="I230" s="4">
        <v>22</v>
      </c>
      <c r="J230" s="4">
        <v>16</v>
      </c>
      <c r="K230">
        <v>0</v>
      </c>
      <c r="L230" s="5">
        <v>8.55</v>
      </c>
      <c r="M230" s="5">
        <v>8</v>
      </c>
      <c r="N230" s="5">
        <v>0</v>
      </c>
      <c r="O230" s="5">
        <v>0</v>
      </c>
      <c r="P230" s="5">
        <v>0</v>
      </c>
      <c r="Q230" s="5">
        <v>-3.5</v>
      </c>
      <c r="R230" s="5">
        <v>0</v>
      </c>
      <c r="S230" s="5">
        <f>IF(BM230+Y230&gt;0,ROUND((L230*(100-M230)/100*(100-N230)/100*(100-O230)/100*(100-P230)/100*(100-Q230)/100-R230)*Y230/(BM230+Y230),2),ROUND((L230*(100-M230)/100*(100-N230)/100*(100-O230)/100*(100-P230)/100*(100-Q230)/100-R230),2))</f>
        <v>8.14</v>
      </c>
      <c r="T230" s="5">
        <v>14.99</v>
      </c>
      <c r="U230" s="5">
        <f>ROUND(T230*(100/(100+I230))-S230,2)</f>
        <v>4.15</v>
      </c>
      <c r="V230" s="5">
        <f>IF(T230&lt;&gt;0,ROUND(U230/(T230*(100/(100+I230)))*100,2),0)</f>
        <v>33.78</v>
      </c>
      <c r="W230" s="5">
        <f>ROUND(U230*(Y230+BM230),2)</f>
        <v>20.75</v>
      </c>
      <c r="X230" s="5">
        <f>ROUND(S230*(Y230+BM230),2)</f>
        <v>40.7</v>
      </c>
      <c r="Y230" s="4">
        <f>SUM(Z230:BH230)</f>
        <v>5</v>
      </c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>
        <v>2</v>
      </c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>
        <v>3</v>
      </c>
      <c r="BA230" s="4"/>
      <c r="BB230" s="4"/>
      <c r="BC230" s="4"/>
      <c r="BD230" s="4"/>
      <c r="BE230" s="4"/>
      <c r="BF230" s="4"/>
      <c r="BG230" s="4"/>
      <c r="BH230" s="4"/>
      <c r="BI230" s="4">
        <f>SUM(BJ230:CR230)</f>
        <v>0</v>
      </c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</row>
    <row r="231" spans="1:96">
      <c r="A231" t="s">
        <v>1695</v>
      </c>
      <c r="B231" s="4" t="s">
        <v>1696</v>
      </c>
      <c r="C231" s="4" t="s">
        <v>1697</v>
      </c>
      <c r="D231" t="s">
        <v>1698</v>
      </c>
      <c r="E231" t="s">
        <v>746</v>
      </c>
      <c r="F231" t="s">
        <v>1695</v>
      </c>
      <c r="G231" s="4" t="s">
        <v>748</v>
      </c>
      <c r="H231" s="4" t="s">
        <v>922</v>
      </c>
      <c r="I231" s="4">
        <v>22</v>
      </c>
      <c r="J231" s="4">
        <v>16</v>
      </c>
      <c r="K231">
        <v>0</v>
      </c>
      <c r="L231" s="5">
        <v>8.55</v>
      </c>
      <c r="M231" s="5">
        <v>8</v>
      </c>
      <c r="N231" s="5">
        <v>0</v>
      </c>
      <c r="O231" s="5">
        <v>0</v>
      </c>
      <c r="P231" s="5">
        <v>0</v>
      </c>
      <c r="Q231" s="5">
        <v>-3.5</v>
      </c>
      <c r="R231" s="5">
        <v>0</v>
      </c>
      <c r="S231" s="5">
        <f>IF(BM231+Y231&gt;0,ROUND((L231*(100-M231)/100*(100-N231)/100*(100-O231)/100*(100-P231)/100*(100-Q231)/100-R231)*Y231/(BM231+Y231),2),ROUND((L231*(100-M231)/100*(100-N231)/100*(100-O231)/100*(100-P231)/100*(100-Q231)/100-R231),2))</f>
        <v>8.14</v>
      </c>
      <c r="T231" s="5">
        <v>14.99</v>
      </c>
      <c r="U231" s="5">
        <f>ROUND(T231*(100/(100+I231))-S231,2)</f>
        <v>4.15</v>
      </c>
      <c r="V231" s="5">
        <f>IF(T231&lt;&gt;0,ROUND(U231/(T231*(100/(100+I231)))*100,2),0)</f>
        <v>33.78</v>
      </c>
      <c r="W231" s="5">
        <f>ROUND(U231*(Y231+BM231),2)</f>
        <v>4.15</v>
      </c>
      <c r="X231" s="5">
        <f>ROUND(S231*(Y231+BM231),2)</f>
        <v>8.14</v>
      </c>
      <c r="Y231" s="4">
        <f>SUM(Z231:BH231)</f>
        <v>1</v>
      </c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>
        <v>1</v>
      </c>
      <c r="BA231" s="4"/>
      <c r="BB231" s="4"/>
      <c r="BC231" s="4"/>
      <c r="BD231" s="4"/>
      <c r="BE231" s="4"/>
      <c r="BF231" s="4"/>
      <c r="BG231" s="4"/>
      <c r="BH231" s="4"/>
      <c r="BI231" s="4">
        <f>SUM(BJ231:CR231)</f>
        <v>0</v>
      </c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</row>
    <row r="232" spans="1:96">
      <c r="A232" t="s">
        <v>1699</v>
      </c>
      <c r="B232" s="4" t="s">
        <v>1700</v>
      </c>
      <c r="C232" s="4" t="s">
        <v>1701</v>
      </c>
      <c r="D232" t="s">
        <v>1702</v>
      </c>
      <c r="E232" t="s">
        <v>746</v>
      </c>
      <c r="F232" t="s">
        <v>1703</v>
      </c>
      <c r="G232" s="4" t="s">
        <v>748</v>
      </c>
      <c r="H232" s="4" t="s">
        <v>922</v>
      </c>
      <c r="I232" s="4">
        <v>22</v>
      </c>
      <c r="J232" s="4">
        <v>16</v>
      </c>
      <c r="K232">
        <v>0</v>
      </c>
      <c r="L232" s="5">
        <v>14.23</v>
      </c>
      <c r="M232" s="5">
        <v>8</v>
      </c>
      <c r="N232" s="5">
        <v>0</v>
      </c>
      <c r="O232" s="5">
        <v>0</v>
      </c>
      <c r="P232" s="5">
        <v>0</v>
      </c>
      <c r="Q232" s="5">
        <v>-3.5</v>
      </c>
      <c r="R232" s="5">
        <v>0</v>
      </c>
      <c r="S232" s="5">
        <f>IF(BM232+Y232&gt;0,ROUND((L232*(100-M232)/100*(100-N232)/100*(100-O232)/100*(100-P232)/100*(100-Q232)/100-R232)*Y232/(BM232+Y232),2),ROUND((L232*(100-M232)/100*(100-N232)/100*(100-O232)/100*(100-P232)/100*(100-Q232)/100-R232),2))</f>
        <v>13.55</v>
      </c>
      <c r="T232" s="5">
        <v>24.99</v>
      </c>
      <c r="U232" s="5">
        <f>ROUND(T232*(100/(100+I232))-S232,2)</f>
        <v>6.93</v>
      </c>
      <c r="V232" s="5">
        <f>IF(T232&lt;&gt;0,ROUND(U232/(T232*(100/(100+I232)))*100,2),0)</f>
        <v>33.83</v>
      </c>
      <c r="W232" s="5">
        <f>ROUND(U232*(Y232+BM232),2)</f>
        <v>6.93</v>
      </c>
      <c r="X232" s="5">
        <f>ROUND(S232*(Y232+BM232),2)</f>
        <v>13.55</v>
      </c>
      <c r="Y232" s="4">
        <f>SUM(Z232:BH232)</f>
        <v>1</v>
      </c>
      <c r="Z232" s="4"/>
      <c r="AA232" s="4"/>
      <c r="AB232" s="4"/>
      <c r="AC232" s="4"/>
      <c r="AD232" s="4"/>
      <c r="AE232" s="4"/>
      <c r="AF232" s="4">
        <v>1</v>
      </c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>
        <f>SUM(BJ232:CR232)</f>
        <v>0</v>
      </c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</row>
    <row r="233" spans="1:96">
      <c r="A233" t="s">
        <v>1699</v>
      </c>
      <c r="B233" s="4" t="s">
        <v>1704</v>
      </c>
      <c r="C233" s="4" t="s">
        <v>1705</v>
      </c>
      <c r="D233" t="s">
        <v>1706</v>
      </c>
      <c r="E233" t="s">
        <v>746</v>
      </c>
      <c r="F233" t="s">
        <v>1707</v>
      </c>
      <c r="G233" s="4" t="s">
        <v>748</v>
      </c>
      <c r="H233" s="4" t="s">
        <v>922</v>
      </c>
      <c r="I233" s="4">
        <v>22</v>
      </c>
      <c r="J233" s="4">
        <v>16</v>
      </c>
      <c r="K233">
        <v>0</v>
      </c>
      <c r="L233" s="5">
        <v>14.23</v>
      </c>
      <c r="M233" s="5">
        <v>8</v>
      </c>
      <c r="N233" s="5">
        <v>0</v>
      </c>
      <c r="O233" s="5">
        <v>0</v>
      </c>
      <c r="P233" s="5">
        <v>0</v>
      </c>
      <c r="Q233" s="5">
        <v>-3.5</v>
      </c>
      <c r="R233" s="5">
        <v>0</v>
      </c>
      <c r="S233" s="5">
        <f>IF(BM233+Y233&gt;0,ROUND((L233*(100-M233)/100*(100-N233)/100*(100-O233)/100*(100-P233)/100*(100-Q233)/100-R233)*Y233/(BM233+Y233),2),ROUND((L233*(100-M233)/100*(100-N233)/100*(100-O233)/100*(100-P233)/100*(100-Q233)/100-R233),2))</f>
        <v>13.55</v>
      </c>
      <c r="T233" s="5">
        <v>24.99</v>
      </c>
      <c r="U233" s="5">
        <f>ROUND(T233*(100/(100+I233))-S233,2)</f>
        <v>6.93</v>
      </c>
      <c r="V233" s="5">
        <f>IF(T233&lt;&gt;0,ROUND(U233/(T233*(100/(100+I233)))*100,2),0)</f>
        <v>33.83</v>
      </c>
      <c r="W233" s="5">
        <f>ROUND(U233*(Y233+BM233),2)</f>
        <v>55.44</v>
      </c>
      <c r="X233" s="5">
        <f>ROUND(S233*(Y233+BM233),2)</f>
        <v>108.4</v>
      </c>
      <c r="Y233" s="4">
        <f>SUM(Z233:BH233)</f>
        <v>8</v>
      </c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>
        <v>1</v>
      </c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>
        <v>3</v>
      </c>
      <c r="AZ233" s="4">
        <v>4</v>
      </c>
      <c r="BA233" s="4"/>
      <c r="BB233" s="4"/>
      <c r="BC233" s="4"/>
      <c r="BD233" s="4"/>
      <c r="BE233" s="4"/>
      <c r="BF233" s="4"/>
      <c r="BG233" s="4"/>
      <c r="BH233" s="4"/>
      <c r="BI233" s="4">
        <f>SUM(BJ233:CR233)</f>
        <v>0</v>
      </c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</row>
    <row r="234" spans="1:96">
      <c r="A234" t="s">
        <v>1708</v>
      </c>
      <c r="B234" s="4" t="s">
        <v>1709</v>
      </c>
      <c r="C234" s="4" t="s">
        <v>1710</v>
      </c>
      <c r="D234" t="s">
        <v>1711</v>
      </c>
      <c r="E234" t="s">
        <v>746</v>
      </c>
      <c r="F234" t="s">
        <v>1708</v>
      </c>
      <c r="G234" s="4" t="s">
        <v>748</v>
      </c>
      <c r="H234" s="4" t="s">
        <v>922</v>
      </c>
      <c r="I234" s="4">
        <v>22</v>
      </c>
      <c r="J234" s="4">
        <v>16</v>
      </c>
      <c r="K234">
        <v>0</v>
      </c>
      <c r="L234" s="5">
        <v>5.7</v>
      </c>
      <c r="M234" s="5">
        <v>8</v>
      </c>
      <c r="N234" s="5">
        <v>0</v>
      </c>
      <c r="O234" s="5">
        <v>0</v>
      </c>
      <c r="P234" s="5">
        <v>0</v>
      </c>
      <c r="Q234" s="5">
        <v>-3.5</v>
      </c>
      <c r="R234" s="5">
        <v>0</v>
      </c>
      <c r="S234" s="5">
        <f>IF(BM234+Y234&gt;0,ROUND((L234*(100-M234)/100*(100-N234)/100*(100-O234)/100*(100-P234)/100*(100-Q234)/100-R234)*Y234/(BM234+Y234),2),ROUND((L234*(100-M234)/100*(100-N234)/100*(100-O234)/100*(100-P234)/100*(100-Q234)/100-R234),2))</f>
        <v>5.43</v>
      </c>
      <c r="T234" s="5">
        <v>9.99</v>
      </c>
      <c r="U234" s="5">
        <f>ROUND(T234*(100/(100+I234))-S234,2)</f>
        <v>2.76</v>
      </c>
      <c r="V234" s="5">
        <f>IF(T234&lt;&gt;0,ROUND(U234/(T234*(100/(100+I234)))*100,2),0)</f>
        <v>33.71</v>
      </c>
      <c r="W234" s="5">
        <f>ROUND(U234*(Y234+BM234),2)</f>
        <v>38.64</v>
      </c>
      <c r="X234" s="5">
        <f>ROUND(S234*(Y234+BM234),2)</f>
        <v>76.02</v>
      </c>
      <c r="Y234" s="4">
        <f>SUM(Z234:BH234)</f>
        <v>14</v>
      </c>
      <c r="Z234" s="4">
        <v>2</v>
      </c>
      <c r="AA234" s="4"/>
      <c r="AB234" s="4"/>
      <c r="AC234" s="4"/>
      <c r="AD234" s="4"/>
      <c r="AE234" s="4"/>
      <c r="AF234" s="4">
        <v>3</v>
      </c>
      <c r="AG234" s="4"/>
      <c r="AH234" s="4"/>
      <c r="AI234" s="4"/>
      <c r="AJ234" s="4">
        <v>5</v>
      </c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>
        <v>4</v>
      </c>
      <c r="BA234" s="4"/>
      <c r="BB234" s="4"/>
      <c r="BC234" s="4"/>
      <c r="BD234" s="4"/>
      <c r="BE234" s="4"/>
      <c r="BF234" s="4"/>
      <c r="BG234" s="4"/>
      <c r="BH234" s="4"/>
      <c r="BI234" s="4">
        <f>SUM(BJ234:CR234)</f>
        <v>0</v>
      </c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</row>
    <row r="235" spans="1:96">
      <c r="A235" t="s">
        <v>1712</v>
      </c>
      <c r="B235" s="4" t="s">
        <v>1713</v>
      </c>
      <c r="C235" s="4" t="s">
        <v>1714</v>
      </c>
      <c r="D235" t="s">
        <v>1715</v>
      </c>
      <c r="E235" t="s">
        <v>746</v>
      </c>
      <c r="F235" t="s">
        <v>1712</v>
      </c>
      <c r="G235" s="4" t="s">
        <v>748</v>
      </c>
      <c r="H235" s="4" t="s">
        <v>842</v>
      </c>
      <c r="I235" s="4">
        <v>22</v>
      </c>
      <c r="J235" s="4">
        <v>16</v>
      </c>
      <c r="K235">
        <v>0</v>
      </c>
      <c r="L235" s="5">
        <v>9.7</v>
      </c>
      <c r="M235" s="5">
        <v>8</v>
      </c>
      <c r="N235" s="5">
        <v>7</v>
      </c>
      <c r="O235" s="5">
        <v>0</v>
      </c>
      <c r="P235" s="5">
        <v>0</v>
      </c>
      <c r="Q235" s="5">
        <v>-3.5</v>
      </c>
      <c r="R235" s="5">
        <v>0</v>
      </c>
      <c r="S235" s="5">
        <f>IF(BM235+Y235&gt;0,ROUND((L235*(100-M235)/100*(100-N235)/100*(100-O235)/100*(100-P235)/100*(100-Q235)/100-R235)*Y235/(BM235+Y235),2),ROUND((L235*(100-M235)/100*(100-N235)/100*(100-O235)/100*(100-P235)/100*(100-Q235)/100-R235),2))</f>
        <v>8.59</v>
      </c>
      <c r="T235" s="5">
        <v>16.99</v>
      </c>
      <c r="U235" s="5">
        <f>ROUND(T235*(100/(100+I235))-S235,2)</f>
        <v>5.34</v>
      </c>
      <c r="V235" s="5">
        <f>IF(T235&lt;&gt;0,ROUND(U235/(T235*(100/(100+I235)))*100,2),0)</f>
        <v>38.34</v>
      </c>
      <c r="W235" s="5">
        <f>ROUND(U235*(Y235+BM235),2)</f>
        <v>42.72</v>
      </c>
      <c r="X235" s="5">
        <f>ROUND(S235*(Y235+BM235),2)</f>
        <v>68.72</v>
      </c>
      <c r="Y235" s="4">
        <f>SUM(Z235:BH235)</f>
        <v>8</v>
      </c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>
        <v>5</v>
      </c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>
        <v>3</v>
      </c>
      <c r="BA235" s="4"/>
      <c r="BB235" s="4"/>
      <c r="BC235" s="4"/>
      <c r="BD235" s="4"/>
      <c r="BE235" s="4"/>
      <c r="BF235" s="4"/>
      <c r="BG235" s="4"/>
      <c r="BH235" s="4"/>
      <c r="BI235" s="4">
        <f>SUM(BJ235:CR235)</f>
        <v>0</v>
      </c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B2:C2"/>
    <mergeCell ref="B3:C3"/>
    <mergeCell ref="B4:C4"/>
    <mergeCell ref="B5:C5"/>
    <mergeCell ref="B6:C6"/>
    <mergeCell ref="B7:C7"/>
    <mergeCell ref="A9:A10"/>
    <mergeCell ref="B9:B10"/>
    <mergeCell ref="C9:C10"/>
    <mergeCell ref="D9:D10"/>
    <mergeCell ref="E9:E10"/>
    <mergeCell ref="F9:F10"/>
    <mergeCell ref="G9:G10"/>
    <mergeCell ref="H9:H10"/>
    <mergeCell ref="I9:J9"/>
    <mergeCell ref="K9:K10"/>
    <mergeCell ref="L9:L10"/>
    <mergeCell ref="M9:R9"/>
    <mergeCell ref="S9:S10"/>
    <mergeCell ref="T9:T10"/>
    <mergeCell ref="U9:U10"/>
    <mergeCell ref="V9:V10"/>
    <mergeCell ref="W9:W10"/>
    <mergeCell ref="X9:X10"/>
    <mergeCell ref="A8:X8"/>
    <mergeCell ref="F1:X7"/>
    <mergeCell ref="Y3:Y10"/>
    <mergeCell ref="Z3:Z10"/>
    <mergeCell ref="AA3:AA10"/>
    <mergeCell ref="AB3:AB10"/>
    <mergeCell ref="AC3:AC10"/>
    <mergeCell ref="AD3:AD10"/>
    <mergeCell ref="AE3:AE10"/>
    <mergeCell ref="AF3:AF10"/>
    <mergeCell ref="AG3:AG10"/>
    <mergeCell ref="AH3:AH10"/>
    <mergeCell ref="AI3:AI10"/>
    <mergeCell ref="AJ3:AJ10"/>
    <mergeCell ref="AK3:AK10"/>
    <mergeCell ref="AL3:AL10"/>
    <mergeCell ref="AM3:AM10"/>
    <mergeCell ref="AN3:AN10"/>
    <mergeCell ref="AO3:AO10"/>
    <mergeCell ref="AP3:AP10"/>
    <mergeCell ref="AQ3:AQ10"/>
    <mergeCell ref="AR3:AR10"/>
    <mergeCell ref="AS3:AS10"/>
    <mergeCell ref="AT3:AT10"/>
    <mergeCell ref="AU3:AU10"/>
    <mergeCell ref="AV3:AV10"/>
    <mergeCell ref="AW3:AW10"/>
    <mergeCell ref="AX3:AX10"/>
    <mergeCell ref="AY3:AY10"/>
    <mergeCell ref="AZ3:AZ10"/>
    <mergeCell ref="BA3:BA10"/>
    <mergeCell ref="BB3:BB10"/>
    <mergeCell ref="BC3:BC10"/>
    <mergeCell ref="BD3:BD10"/>
    <mergeCell ref="BE3:BE10"/>
    <mergeCell ref="BF3:BF10"/>
    <mergeCell ref="BG3:BG10"/>
    <mergeCell ref="BH3:BH10"/>
    <mergeCell ref="Y1:BH2"/>
    <mergeCell ref="BI3:BI10"/>
    <mergeCell ref="BJ3:BJ10"/>
    <mergeCell ref="BK3:BK10"/>
    <mergeCell ref="BL3:BL10"/>
    <mergeCell ref="BM3:BM10"/>
    <mergeCell ref="BN3:BN10"/>
    <mergeCell ref="BO3:BO10"/>
    <mergeCell ref="BP3:BP10"/>
    <mergeCell ref="BQ3:BQ10"/>
    <mergeCell ref="BR3:BR10"/>
    <mergeCell ref="BS3:BS10"/>
    <mergeCell ref="BT3:BT10"/>
    <mergeCell ref="BU3:BU10"/>
    <mergeCell ref="BV3:BV10"/>
    <mergeCell ref="BW3:BW10"/>
    <mergeCell ref="BX3:BX10"/>
    <mergeCell ref="BY3:BY10"/>
    <mergeCell ref="BZ3:BZ10"/>
    <mergeCell ref="CA3:CA10"/>
    <mergeCell ref="CB3:CB10"/>
    <mergeCell ref="CC3:CC10"/>
    <mergeCell ref="CD3:CD10"/>
    <mergeCell ref="CE3:CE10"/>
    <mergeCell ref="CF3:CF10"/>
    <mergeCell ref="CG3:CG10"/>
    <mergeCell ref="CH3:CH10"/>
    <mergeCell ref="CI3:CI10"/>
    <mergeCell ref="CJ3:CJ10"/>
    <mergeCell ref="CK3:CK10"/>
    <mergeCell ref="CL3:CL10"/>
    <mergeCell ref="CM3:CM10"/>
    <mergeCell ref="CN3:CN10"/>
    <mergeCell ref="CO3:CO10"/>
    <mergeCell ref="CP3:CP10"/>
    <mergeCell ref="CQ3:CQ10"/>
    <mergeCell ref="CR3:CR10"/>
    <mergeCell ref="BI1:CR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R14"/>
  <sheetViews>
    <sheetView tabSelected="0" workbookViewId="0" showGridLines="true" showRowColHeaders="1">
      <selection activeCell="A9" sqref="A9"/>
    </sheetView>
  </sheetViews>
  <sheetFormatPr customHeight="true" defaultRowHeight="20" outlineLevelRow="0" outlineLevelCol="0"/>
  <cols>
    <col min="1" max="1" width="25" customWidth="true" style="0"/>
    <col min="2" max="2" width="15" customWidth="true" style="0"/>
    <col min="3" max="3" width="9" customWidth="true" style="0"/>
    <col min="4" max="4" width="28" customWidth="true" style="0"/>
    <col min="5" max="5" width="14" customWidth="true" style="0"/>
    <col min="6" max="6" width="14" customWidth="true" style="0"/>
    <col min="7" max="7" width="10" customWidth="true" style="0"/>
    <col min="8" max="8" width="10" customWidth="true" style="0"/>
    <col min="9" max="9" width="4" customWidth="true" style="0"/>
    <col min="10" max="10" width="4" customWidth="true" style="0"/>
    <col min="11" max="11" width="9" customWidth="true" style="0"/>
    <col min="12" max="12" width="9" customWidth="true" style="0"/>
    <col min="13" max="13" width="6" customWidth="true" style="0"/>
    <col min="14" max="14" width="6" customWidth="true" style="0"/>
    <col min="15" max="15" width="6" customWidth="true" style="0"/>
    <col min="16" max="16" width="6" customWidth="true" style="0"/>
    <col min="17" max="17" width="6" customWidth="true" style="0"/>
    <col min="18" max="18" width="6" customWidth="true" style="0"/>
    <col min="19" max="19" width="9" customWidth="true" style="0"/>
    <col min="20" max="20" width="9" customWidth="true" style="0"/>
    <col min="21" max="21" width="9" customWidth="true" style="0"/>
    <col min="22" max="22" width="9" customWidth="true" style="0"/>
    <col min="23" max="23" width="9" customWidth="true" style="0"/>
    <col min="24" max="24" width="9" customWidth="true" style="0"/>
    <col min="25" max="25" width="9" customWidth="true" style="0"/>
    <col min="26" max="26" width="4" customWidth="true" style="0"/>
    <col min="27" max="27" width="4" customWidth="true" style="0"/>
    <col min="28" max="28" width="4" customWidth="true" style="0"/>
    <col min="29" max="29" width="4" customWidth="true" style="0"/>
    <col min="30" max="30" width="4" customWidth="true" style="0"/>
    <col min="31" max="31" width="4" customWidth="true" style="0"/>
    <col min="32" max="32" width="4" customWidth="true" style="0"/>
    <col min="33" max="33" width="4" customWidth="true" style="0"/>
    <col min="34" max="34" width="4" customWidth="true" style="0"/>
    <col min="35" max="35" width="4" customWidth="true" style="0"/>
    <col min="36" max="36" width="4" customWidth="true" style="0"/>
    <col min="37" max="37" width="4" customWidth="true" style="0"/>
    <col min="38" max="38" width="4" customWidth="true" style="0"/>
    <col min="39" max="39" width="4" customWidth="true" style="0"/>
    <col min="40" max="40" width="4" customWidth="true" style="0"/>
    <col min="41" max="41" width="4" customWidth="true" style="0"/>
    <col min="42" max="42" width="4" customWidth="true" style="0"/>
    <col min="43" max="43" width="4" customWidth="true" style="0"/>
    <col min="44" max="44" width="4" customWidth="true" style="0"/>
    <col min="45" max="45" width="4" customWidth="true" style="0"/>
    <col min="46" max="46" width="4" customWidth="true" style="0"/>
    <col min="47" max="47" width="4" customWidth="true" style="0"/>
    <col min="48" max="48" width="4" customWidth="true" style="0"/>
    <col min="49" max="49" width="4" customWidth="true" style="0"/>
    <col min="50" max="50" width="4" customWidth="true" style="0"/>
    <col min="51" max="51" width="4" customWidth="true" style="0"/>
    <col min="52" max="52" width="4" customWidth="true" style="0"/>
    <col min="53" max="53" width="4" customWidth="true" style="0"/>
    <col min="54" max="54" width="4" customWidth="true" style="0"/>
    <col min="55" max="55" width="4" customWidth="true" style="0"/>
    <col min="56" max="56" width="4" customWidth="true" style="0"/>
    <col min="57" max="57" width="4" customWidth="true" style="0"/>
    <col min="58" max="58" width="4" customWidth="true" style="0"/>
    <col min="59" max="59" width="4" customWidth="true" style="0"/>
    <col min="60" max="60" width="4" customWidth="true" style="0"/>
    <col min="61" max="61" width="9" customWidth="true" style="0"/>
    <col min="62" max="62" width="4" customWidth="true" style="0"/>
    <col min="63" max="63" width="4" customWidth="true" style="0"/>
    <col min="64" max="64" width="4" customWidth="true" style="0"/>
    <col min="65" max="65" width="4" customWidth="true" style="0"/>
    <col min="66" max="66" width="4" customWidth="true" style="0"/>
    <col min="67" max="67" width="4" customWidth="true" style="0"/>
    <col min="68" max="68" width="4" customWidth="true" style="0"/>
    <col min="69" max="69" width="4" customWidth="true" style="0"/>
    <col min="70" max="70" width="4" customWidth="true" style="0"/>
    <col min="71" max="71" width="4" customWidth="true" style="0"/>
    <col min="72" max="72" width="4" customWidth="true" style="0"/>
    <col min="73" max="73" width="4" customWidth="true" style="0"/>
    <col min="74" max="74" width="4" customWidth="true" style="0"/>
    <col min="75" max="75" width="4" customWidth="true" style="0"/>
    <col min="76" max="76" width="4" customWidth="true" style="0"/>
    <col min="77" max="77" width="4" customWidth="true" style="0"/>
    <col min="78" max="78" width="4" customWidth="true" style="0"/>
    <col min="79" max="79" width="4" customWidth="true" style="0"/>
    <col min="80" max="80" width="4" customWidth="true" style="0"/>
    <col min="81" max="81" width="4" customWidth="true" style="0"/>
    <col min="82" max="82" width="4" customWidth="true" style="0"/>
    <col min="83" max="83" width="4" customWidth="true" style="0"/>
    <col min="84" max="84" width="4" customWidth="true" style="0"/>
    <col min="85" max="85" width="4" customWidth="true" style="0"/>
    <col min="86" max="86" width="4" customWidth="true" style="0"/>
    <col min="87" max="87" width="4" customWidth="true" style="0"/>
    <col min="88" max="88" width="4" customWidth="true" style="0"/>
    <col min="89" max="89" width="4" customWidth="true" style="0"/>
    <col min="90" max="90" width="4" customWidth="true" style="0"/>
    <col min="91" max="91" width="4" customWidth="true" style="0"/>
    <col min="92" max="92" width="4" customWidth="true" style="0"/>
    <col min="93" max="93" width="4" customWidth="true" style="0"/>
    <col min="94" max="94" width="4" customWidth="true" style="0"/>
    <col min="95" max="95" width="4" customWidth="true" style="0"/>
    <col min="96" max="96" width="4" customWidth="true" style="0"/>
  </cols>
  <sheetData>
    <row r="1" spans="1:96">
      <c r="A1" s="3" t="s">
        <v>0</v>
      </c>
      <c r="B1" s="1" t="s">
        <v>1716</v>
      </c>
      <c r="C1" s="1"/>
      <c r="D1" s="3" t="s">
        <v>2</v>
      </c>
      <c r="E1" s="1" t="s">
        <v>3</v>
      </c>
      <c r="F1"/>
      <c r="Y1" s="7" t="s">
        <v>4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7" t="s">
        <v>5</v>
      </c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</row>
    <row r="2" spans="1:96">
      <c r="A2" s="3" t="s">
        <v>6</v>
      </c>
      <c r="B2" s="1" t="s">
        <v>1717</v>
      </c>
      <c r="C2" s="1"/>
      <c r="D2" s="3" t="s">
        <v>8</v>
      </c>
      <c r="E2" s="1">
        <v>0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>
      <c r="A3" s="3" t="s">
        <v>9</v>
      </c>
      <c r="B3" s="2">
        <v>43214</v>
      </c>
      <c r="C3" s="1"/>
      <c r="D3" s="3" t="s">
        <v>10</v>
      </c>
      <c r="E3" s="1">
        <v>0</v>
      </c>
      <c r="Y3" s="6" t="s">
        <v>11</v>
      </c>
      <c r="Z3" s="6" t="s">
        <v>12</v>
      </c>
      <c r="AA3" s="6" t="s">
        <v>13</v>
      </c>
      <c r="AB3" s="6" t="s">
        <v>14</v>
      </c>
      <c r="AC3" s="6" t="s">
        <v>15</v>
      </c>
      <c r="AD3" s="6" t="s">
        <v>16</v>
      </c>
      <c r="AE3" s="6" t="s">
        <v>17</v>
      </c>
      <c r="AF3" s="6" t="s">
        <v>18</v>
      </c>
      <c r="AG3" s="6" t="s">
        <v>19</v>
      </c>
      <c r="AH3" s="6" t="s">
        <v>20</v>
      </c>
      <c r="AI3" s="6" t="s">
        <v>21</v>
      </c>
      <c r="AJ3" s="6" t="s">
        <v>22</v>
      </c>
      <c r="AK3" s="6" t="s">
        <v>23</v>
      </c>
      <c r="AL3" s="6" t="s">
        <v>24</v>
      </c>
      <c r="AM3" s="6" t="s">
        <v>25</v>
      </c>
      <c r="AN3" s="6" t="s">
        <v>26</v>
      </c>
      <c r="AO3" s="6" t="s">
        <v>27</v>
      </c>
      <c r="AP3" s="6" t="s">
        <v>28</v>
      </c>
      <c r="AQ3" s="6" t="s">
        <v>29</v>
      </c>
      <c r="AR3" s="6" t="s">
        <v>30</v>
      </c>
      <c r="AS3" s="6" t="s">
        <v>31</v>
      </c>
      <c r="AT3" s="6" t="s">
        <v>32</v>
      </c>
      <c r="AU3" s="6" t="s">
        <v>33</v>
      </c>
      <c r="AV3" s="6" t="s">
        <v>34</v>
      </c>
      <c r="AW3" s="6" t="s">
        <v>35</v>
      </c>
      <c r="AX3" s="6" t="s">
        <v>36</v>
      </c>
      <c r="AY3" s="6" t="s">
        <v>37</v>
      </c>
      <c r="AZ3" s="6" t="s">
        <v>38</v>
      </c>
      <c r="BA3" s="6" t="s">
        <v>39</v>
      </c>
      <c r="BB3" s="6" t="s">
        <v>40</v>
      </c>
      <c r="BC3" s="6" t="s">
        <v>41</v>
      </c>
      <c r="BD3" s="6" t="s">
        <v>42</v>
      </c>
      <c r="BE3" s="6" t="s">
        <v>43</v>
      </c>
      <c r="BF3" s="6" t="s">
        <v>44</v>
      </c>
      <c r="BG3" s="6" t="s">
        <v>45</v>
      </c>
      <c r="BH3" s="6" t="s">
        <v>46</v>
      </c>
      <c r="BI3" s="6" t="s">
        <v>47</v>
      </c>
      <c r="BJ3" s="6" t="s">
        <v>12</v>
      </c>
      <c r="BK3" s="6" t="s">
        <v>13</v>
      </c>
      <c r="BL3" s="6" t="s">
        <v>14</v>
      </c>
      <c r="BM3" s="6" t="s">
        <v>15</v>
      </c>
      <c r="BN3" s="6" t="s">
        <v>16</v>
      </c>
      <c r="BO3" s="6" t="s">
        <v>17</v>
      </c>
      <c r="BP3" s="6" t="s">
        <v>18</v>
      </c>
      <c r="BQ3" s="6" t="s">
        <v>19</v>
      </c>
      <c r="BR3" s="6" t="s">
        <v>20</v>
      </c>
      <c r="BS3" s="6" t="s">
        <v>21</v>
      </c>
      <c r="BT3" s="6" t="s">
        <v>22</v>
      </c>
      <c r="BU3" s="6" t="s">
        <v>23</v>
      </c>
      <c r="BV3" s="6" t="s">
        <v>24</v>
      </c>
      <c r="BW3" s="6" t="s">
        <v>25</v>
      </c>
      <c r="BX3" s="6" t="s">
        <v>26</v>
      </c>
      <c r="BY3" s="6" t="s">
        <v>27</v>
      </c>
      <c r="BZ3" s="6" t="s">
        <v>28</v>
      </c>
      <c r="CA3" s="6" t="s">
        <v>29</v>
      </c>
      <c r="CB3" s="6" t="s">
        <v>30</v>
      </c>
      <c r="CC3" s="6" t="s">
        <v>31</v>
      </c>
      <c r="CD3" s="6" t="s">
        <v>32</v>
      </c>
      <c r="CE3" s="6" t="s">
        <v>33</v>
      </c>
      <c r="CF3" s="6" t="s">
        <v>34</v>
      </c>
      <c r="CG3" s="6" t="s">
        <v>35</v>
      </c>
      <c r="CH3" s="6" t="s">
        <v>36</v>
      </c>
      <c r="CI3" s="6" t="s">
        <v>37</v>
      </c>
      <c r="CJ3" s="6" t="s">
        <v>38</v>
      </c>
      <c r="CK3" s="6" t="s">
        <v>39</v>
      </c>
      <c r="CL3" s="6" t="s">
        <v>40</v>
      </c>
      <c r="CM3" s="6" t="s">
        <v>41</v>
      </c>
      <c r="CN3" s="6" t="s">
        <v>42</v>
      </c>
      <c r="CO3" s="6" t="s">
        <v>43</v>
      </c>
      <c r="CP3" s="6" t="s">
        <v>44</v>
      </c>
      <c r="CQ3" s="6" t="s">
        <v>45</v>
      </c>
      <c r="CR3" s="6" t="s">
        <v>46</v>
      </c>
    </row>
    <row r="4" spans="1:96">
      <c r="A4" s="3" t="s">
        <v>48</v>
      </c>
      <c r="B4" s="2">
        <v>43214</v>
      </c>
      <c r="C4" s="1"/>
      <c r="D4" s="3" t="s">
        <v>49</v>
      </c>
      <c r="E4" s="1">
        <v>0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</row>
    <row r="5" spans="1:96">
      <c r="A5" s="3" t="s">
        <v>50</v>
      </c>
      <c r="B5" s="2">
        <v>43222</v>
      </c>
      <c r="C5" s="1"/>
      <c r="D5" s="3" t="s">
        <v>51</v>
      </c>
      <c r="E5" s="1">
        <f>SUM(W11:W14)</f>
        <v>848.1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</row>
    <row r="6" spans="1:96">
      <c r="A6" s="3" t="s">
        <v>52</v>
      </c>
      <c r="B6" s="2">
        <v>43245</v>
      </c>
      <c r="C6" s="1"/>
      <c r="D6" s="3" t="s">
        <v>53</v>
      </c>
      <c r="E6" s="1">
        <f>IF(E7&lt;&gt;0,ROUND(E5/(SUMPRODUCT(I11:I14,X11:X14)/100+E7)*100,2),0)</f>
        <v>43.16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>
      <c r="A7" s="3" t="s">
        <v>54</v>
      </c>
      <c r="B7" s="1" t="s">
        <v>1718</v>
      </c>
      <c r="C7" s="1"/>
      <c r="D7" s="3" t="s">
        <v>56</v>
      </c>
      <c r="E7" s="1">
        <f>SUM(X11:X14)</f>
        <v>1610.7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</row>
    <row r="8" spans="1:96">
      <c r="A8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</row>
    <row r="9" spans="1:96">
      <c r="A9" s="8" t="s">
        <v>57</v>
      </c>
      <c r="B9" s="8" t="s">
        <v>58</v>
      </c>
      <c r="C9" s="8" t="s">
        <v>59</v>
      </c>
      <c r="D9" s="8" t="s">
        <v>60</v>
      </c>
      <c r="E9" s="8" t="s">
        <v>61</v>
      </c>
      <c r="F9" s="8" t="s">
        <v>62</v>
      </c>
      <c r="G9" s="8" t="s">
        <v>63</v>
      </c>
      <c r="H9" s="8" t="s">
        <v>64</v>
      </c>
      <c r="I9" s="8" t="s">
        <v>65</v>
      </c>
      <c r="J9" s="8"/>
      <c r="K9" s="8" t="s">
        <v>66</v>
      </c>
      <c r="L9" s="8" t="s">
        <v>67</v>
      </c>
      <c r="M9" s="8" t="s">
        <v>68</v>
      </c>
      <c r="N9" s="8"/>
      <c r="O9" s="8"/>
      <c r="P9" s="8"/>
      <c r="Q9" s="8"/>
      <c r="R9" s="8"/>
      <c r="S9" s="8" t="s">
        <v>69</v>
      </c>
      <c r="T9" s="8" t="s">
        <v>70</v>
      </c>
      <c r="U9" s="8" t="s">
        <v>71</v>
      </c>
      <c r="V9" s="8" t="s">
        <v>72</v>
      </c>
      <c r="W9" s="8" t="s">
        <v>73</v>
      </c>
      <c r="X9" s="8" t="s">
        <v>74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</row>
    <row r="10" spans="1:96">
      <c r="A10" s="8"/>
      <c r="B10" s="8"/>
      <c r="C10" s="8"/>
      <c r="D10" s="8"/>
      <c r="E10" s="8"/>
      <c r="F10" s="8"/>
      <c r="G10" s="8"/>
      <c r="H10" s="8"/>
      <c r="I10" s="8" t="s">
        <v>75</v>
      </c>
      <c r="J10" s="8" t="s">
        <v>76</v>
      </c>
      <c r="K10" s="8"/>
      <c r="L10" s="8"/>
      <c r="M10" s="8" t="s">
        <v>77</v>
      </c>
      <c r="N10" s="8" t="s">
        <v>78</v>
      </c>
      <c r="O10" s="8" t="s">
        <v>79</v>
      </c>
      <c r="P10" s="8" t="s">
        <v>80</v>
      </c>
      <c r="Q10" s="8" t="s">
        <v>81</v>
      </c>
      <c r="R10" s="8" t="s">
        <v>82</v>
      </c>
      <c r="S10" s="8"/>
      <c r="T10" s="8"/>
      <c r="U10" s="8"/>
      <c r="V10" s="8"/>
      <c r="W10" s="8"/>
      <c r="X10" s="8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</row>
    <row r="11" spans="1:96">
      <c r="A11"/>
      <c r="B11" s="4" t="s">
        <v>1719</v>
      </c>
      <c r="C11" s="4" t="s">
        <v>1720</v>
      </c>
      <c r="D11" t="s">
        <v>1721</v>
      </c>
      <c r="E11" t="s">
        <v>1722</v>
      </c>
      <c r="F11" t="s">
        <v>1723</v>
      </c>
      <c r="G11" s="4" t="s">
        <v>1724</v>
      </c>
      <c r="H11" s="4" t="s">
        <v>778</v>
      </c>
      <c r="I11" s="4">
        <v>22</v>
      </c>
      <c r="J11" s="4">
        <v>16</v>
      </c>
      <c r="K11">
        <v>0</v>
      </c>
      <c r="L11" s="5">
        <v>40.36</v>
      </c>
      <c r="M11" s="5">
        <v>0</v>
      </c>
      <c r="N11" s="5">
        <v>0</v>
      </c>
      <c r="O11" s="5">
        <v>-4</v>
      </c>
      <c r="P11" s="5">
        <v>0</v>
      </c>
      <c r="Q11" s="5">
        <v>0</v>
      </c>
      <c r="R11" s="5">
        <v>0</v>
      </c>
      <c r="S11" s="5">
        <f>IF(BM11+Y11&gt;0,ROUND((L11*(100-M11)/100*(100-N11)/100*(100-O11)/100*(100-P11)/100*(100-Q11)/100-R11)*Y11/(BM11+Y11),2),ROUND((L11*(100-M11)/100*(100-N11)/100*(100-O11)/100*(100-P11)/100*(100-Q11)/100-R11),2))</f>
        <v>41.97</v>
      </c>
      <c r="T11" s="5">
        <v>79.99</v>
      </c>
      <c r="U11" s="5">
        <f>ROUND(T11*(100/(100+I11))-S11,2)</f>
        <v>23.6</v>
      </c>
      <c r="V11" s="5">
        <f>IF(T11&lt;&gt;0,ROUND(U11/(T11*(100/(100+I11)))*100,2),0)</f>
        <v>35.99</v>
      </c>
      <c r="W11" s="5">
        <f>ROUND(U11*(Y11+BM11),2)</f>
        <v>236</v>
      </c>
      <c r="X11" s="5">
        <f>ROUND(S11*(Y11+BM11),2)</f>
        <v>419.7</v>
      </c>
      <c r="Y11" s="4">
        <f>SUM(Z11:BH11)</f>
        <v>10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>
        <v>10</v>
      </c>
      <c r="BH11" s="4"/>
      <c r="BI11" s="4">
        <f>SUM(BJ11:CR11)</f>
        <v>0</v>
      </c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:96">
      <c r="A12"/>
      <c r="B12" s="4" t="s">
        <v>1725</v>
      </c>
      <c r="C12" s="4" t="s">
        <v>1726</v>
      </c>
      <c r="D12" t="s">
        <v>1727</v>
      </c>
      <c r="E12" t="s">
        <v>1722</v>
      </c>
      <c r="F12" t="s">
        <v>1728</v>
      </c>
      <c r="G12" s="4" t="s">
        <v>1724</v>
      </c>
      <c r="H12" s="4" t="s">
        <v>778</v>
      </c>
      <c r="I12" s="4">
        <v>22</v>
      </c>
      <c r="J12" s="4">
        <v>16</v>
      </c>
      <c r="K12">
        <v>0</v>
      </c>
      <c r="L12" s="5">
        <v>37.6</v>
      </c>
      <c r="M12" s="5">
        <v>0</v>
      </c>
      <c r="N12" s="5">
        <v>0</v>
      </c>
      <c r="O12" s="5">
        <v>-4</v>
      </c>
      <c r="P12" s="5">
        <v>0</v>
      </c>
      <c r="Q12" s="5">
        <v>0</v>
      </c>
      <c r="R12" s="5">
        <v>0</v>
      </c>
      <c r="S12" s="5">
        <f>IF(BM12+Y12&gt;0,ROUND((L12*(100-M12)/100*(100-N12)/100*(100-O12)/100*(100-P12)/100*(100-Q12)/100-R12)*Y12/(BM12+Y12),2),ROUND((L12*(100-M12)/100*(100-N12)/100*(100-O12)/100*(100-P12)/100*(100-Q12)/100-R12),2))</f>
        <v>39.1</v>
      </c>
      <c r="T12" s="5">
        <v>69.99</v>
      </c>
      <c r="U12" s="5">
        <f>ROUND(T12*(100/(100+I12))-S12,2)</f>
        <v>18.27</v>
      </c>
      <c r="V12" s="5">
        <f>IF(T12&lt;&gt;0,ROUND(U12/(T12*(100/(100+I12)))*100,2),0)</f>
        <v>31.85</v>
      </c>
      <c r="W12" s="5">
        <f>ROUND(U12*(Y12+BM12),2)</f>
        <v>182.7</v>
      </c>
      <c r="X12" s="5">
        <f>ROUND(S12*(Y12+BM12),2)</f>
        <v>391</v>
      </c>
      <c r="Y12" s="4">
        <f>SUM(Z12:BH12)</f>
        <v>10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>
        <v>10</v>
      </c>
      <c r="BH12" s="4"/>
      <c r="BI12" s="4">
        <f>SUM(BJ12:CR12)</f>
        <v>0</v>
      </c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:96">
      <c r="A13"/>
      <c r="B13" s="4" t="s">
        <v>1729</v>
      </c>
      <c r="C13" s="4" t="s">
        <v>1730</v>
      </c>
      <c r="D13" t="s">
        <v>1731</v>
      </c>
      <c r="E13" t="s">
        <v>1722</v>
      </c>
      <c r="F13" t="s">
        <v>1732</v>
      </c>
      <c r="G13" s="4" t="s">
        <v>1724</v>
      </c>
      <c r="H13" s="4" t="s">
        <v>778</v>
      </c>
      <c r="I13" s="4">
        <v>22</v>
      </c>
      <c r="J13" s="4">
        <v>16</v>
      </c>
      <c r="K13">
        <v>0</v>
      </c>
      <c r="L13" s="5">
        <v>36.57</v>
      </c>
      <c r="M13" s="5">
        <v>0</v>
      </c>
      <c r="N13" s="5">
        <v>0</v>
      </c>
      <c r="O13" s="5">
        <v>-4</v>
      </c>
      <c r="P13" s="5">
        <v>0</v>
      </c>
      <c r="Q13" s="5">
        <v>0</v>
      </c>
      <c r="R13" s="5">
        <v>0</v>
      </c>
      <c r="S13" s="5">
        <f>IF(BM13+Y13&gt;0,ROUND((L13*(100-M13)/100*(100-N13)/100*(100-O13)/100*(100-P13)/100*(100-Q13)/100-R13)*Y13/(BM13+Y13),2),ROUND((L13*(100-M13)/100*(100-N13)/100*(100-O13)/100*(100-P13)/100*(100-Q13)/100-R13),2))</f>
        <v>38.03</v>
      </c>
      <c r="T13" s="5">
        <v>69.99</v>
      </c>
      <c r="U13" s="5">
        <f>ROUND(T13*(100/(100+I13))-S13,2)</f>
        <v>19.34</v>
      </c>
      <c r="V13" s="5">
        <f>IF(T13&lt;&gt;0,ROUND(U13/(T13*(100/(100+I13)))*100,2),0)</f>
        <v>33.71</v>
      </c>
      <c r="W13" s="5">
        <f>ROUND(U13*(Y13+BM13),2)</f>
        <v>193.4</v>
      </c>
      <c r="X13" s="5">
        <f>ROUND(S13*(Y13+BM13),2)</f>
        <v>380.3</v>
      </c>
      <c r="Y13" s="4">
        <f>SUM(Z13:BH13)</f>
        <v>10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>
        <v>10</v>
      </c>
      <c r="BH13" s="4"/>
      <c r="BI13" s="4">
        <f>SUM(BJ13:CR13)</f>
        <v>0</v>
      </c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</row>
    <row r="14" spans="1:96">
      <c r="A14"/>
      <c r="B14" s="4" t="s">
        <v>1733</v>
      </c>
      <c r="C14" s="4" t="s">
        <v>1734</v>
      </c>
      <c r="D14" t="s">
        <v>1735</v>
      </c>
      <c r="E14" t="s">
        <v>1722</v>
      </c>
      <c r="F14" t="s">
        <v>1736</v>
      </c>
      <c r="G14" s="4" t="s">
        <v>1724</v>
      </c>
      <c r="H14" s="4" t="s">
        <v>778</v>
      </c>
      <c r="I14" s="4">
        <v>22</v>
      </c>
      <c r="J14" s="4">
        <v>16</v>
      </c>
      <c r="K14">
        <v>0</v>
      </c>
      <c r="L14" s="5">
        <v>40.36</v>
      </c>
      <c r="M14" s="5">
        <v>0</v>
      </c>
      <c r="N14" s="5">
        <v>0</v>
      </c>
      <c r="O14" s="5">
        <v>-4</v>
      </c>
      <c r="P14" s="5">
        <v>0</v>
      </c>
      <c r="Q14" s="5">
        <v>0</v>
      </c>
      <c r="R14" s="5">
        <v>0</v>
      </c>
      <c r="S14" s="5">
        <f>IF(BM14+Y14&gt;0,ROUND((L14*(100-M14)/100*(100-N14)/100*(100-O14)/100*(100-P14)/100*(100-Q14)/100-R14)*Y14/(BM14+Y14),2),ROUND((L14*(100-M14)/100*(100-N14)/100*(100-O14)/100*(100-P14)/100*(100-Q14)/100-R14),2))</f>
        <v>41.97</v>
      </c>
      <c r="T14" s="5">
        <v>79.99</v>
      </c>
      <c r="U14" s="5">
        <f>ROUND(T14*(100/(100+I14))-S14,2)</f>
        <v>23.6</v>
      </c>
      <c r="V14" s="5">
        <f>IF(T14&lt;&gt;0,ROUND(U14/(T14*(100/(100+I14)))*100,2),0)</f>
        <v>35.99</v>
      </c>
      <c r="W14" s="5">
        <f>ROUND(U14*(Y14+BM14),2)</f>
        <v>236</v>
      </c>
      <c r="X14" s="5">
        <f>ROUND(S14*(Y14+BM14),2)</f>
        <v>419.7</v>
      </c>
      <c r="Y14" s="4">
        <f>SUM(Z14:BH14)</f>
        <v>10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>
        <v>10</v>
      </c>
      <c r="BH14" s="4"/>
      <c r="BI14" s="4">
        <f>SUM(BJ14:CR14)</f>
        <v>0</v>
      </c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B2:C2"/>
    <mergeCell ref="B3:C3"/>
    <mergeCell ref="B4:C4"/>
    <mergeCell ref="B5:C5"/>
    <mergeCell ref="B6:C6"/>
    <mergeCell ref="B7:C7"/>
    <mergeCell ref="A9:A10"/>
    <mergeCell ref="B9:B10"/>
    <mergeCell ref="C9:C10"/>
    <mergeCell ref="D9:D10"/>
    <mergeCell ref="E9:E10"/>
    <mergeCell ref="F9:F10"/>
    <mergeCell ref="G9:G10"/>
    <mergeCell ref="H9:H10"/>
    <mergeCell ref="I9:J9"/>
    <mergeCell ref="K9:K10"/>
    <mergeCell ref="L9:L10"/>
    <mergeCell ref="M9:R9"/>
    <mergeCell ref="S9:S10"/>
    <mergeCell ref="T9:T10"/>
    <mergeCell ref="U9:U10"/>
    <mergeCell ref="V9:V10"/>
    <mergeCell ref="W9:W10"/>
    <mergeCell ref="X9:X10"/>
    <mergeCell ref="A8:X8"/>
    <mergeCell ref="F1:X7"/>
    <mergeCell ref="Y3:Y10"/>
    <mergeCell ref="Z3:Z10"/>
    <mergeCell ref="AA3:AA10"/>
    <mergeCell ref="AB3:AB10"/>
    <mergeCell ref="AC3:AC10"/>
    <mergeCell ref="AD3:AD10"/>
    <mergeCell ref="AE3:AE10"/>
    <mergeCell ref="AF3:AF10"/>
    <mergeCell ref="AG3:AG10"/>
    <mergeCell ref="AH3:AH10"/>
    <mergeCell ref="AI3:AI10"/>
    <mergeCell ref="AJ3:AJ10"/>
    <mergeCell ref="AK3:AK10"/>
    <mergeCell ref="AL3:AL10"/>
    <mergeCell ref="AM3:AM10"/>
    <mergeCell ref="AN3:AN10"/>
    <mergeCell ref="AO3:AO10"/>
    <mergeCell ref="AP3:AP10"/>
    <mergeCell ref="AQ3:AQ10"/>
    <mergeCell ref="AR3:AR10"/>
    <mergeCell ref="AS3:AS10"/>
    <mergeCell ref="AT3:AT10"/>
    <mergeCell ref="AU3:AU10"/>
    <mergeCell ref="AV3:AV10"/>
    <mergeCell ref="AW3:AW10"/>
    <mergeCell ref="AX3:AX10"/>
    <mergeCell ref="AY3:AY10"/>
    <mergeCell ref="AZ3:AZ10"/>
    <mergeCell ref="BA3:BA10"/>
    <mergeCell ref="BB3:BB10"/>
    <mergeCell ref="BC3:BC10"/>
    <mergeCell ref="BD3:BD10"/>
    <mergeCell ref="BE3:BE10"/>
    <mergeCell ref="BF3:BF10"/>
    <mergeCell ref="BG3:BG10"/>
    <mergeCell ref="BH3:BH10"/>
    <mergeCell ref="Y1:BH2"/>
    <mergeCell ref="BI3:BI10"/>
    <mergeCell ref="BJ3:BJ10"/>
    <mergeCell ref="BK3:BK10"/>
    <mergeCell ref="BL3:BL10"/>
    <mergeCell ref="BM3:BM10"/>
    <mergeCell ref="BN3:BN10"/>
    <mergeCell ref="BO3:BO10"/>
    <mergeCell ref="BP3:BP10"/>
    <mergeCell ref="BQ3:BQ10"/>
    <mergeCell ref="BR3:BR10"/>
    <mergeCell ref="BS3:BS10"/>
    <mergeCell ref="BT3:BT10"/>
    <mergeCell ref="BU3:BU10"/>
    <mergeCell ref="BV3:BV10"/>
    <mergeCell ref="BW3:BW10"/>
    <mergeCell ref="BX3:BX10"/>
    <mergeCell ref="BY3:BY10"/>
    <mergeCell ref="BZ3:BZ10"/>
    <mergeCell ref="CA3:CA10"/>
    <mergeCell ref="CB3:CB10"/>
    <mergeCell ref="CC3:CC10"/>
    <mergeCell ref="CD3:CD10"/>
    <mergeCell ref="CE3:CE10"/>
    <mergeCell ref="CF3:CF10"/>
    <mergeCell ref="CG3:CG10"/>
    <mergeCell ref="CH3:CH10"/>
    <mergeCell ref="CI3:CI10"/>
    <mergeCell ref="CJ3:CJ10"/>
    <mergeCell ref="CK3:CK10"/>
    <mergeCell ref="CL3:CL10"/>
    <mergeCell ref="CM3:CM10"/>
    <mergeCell ref="CN3:CN10"/>
    <mergeCell ref="CO3:CO10"/>
    <mergeCell ref="CP3:CP10"/>
    <mergeCell ref="CQ3:CQ10"/>
    <mergeCell ref="CR3:CR10"/>
    <mergeCell ref="BI1:CR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R13"/>
  <sheetViews>
    <sheetView tabSelected="0" workbookViewId="0" showGridLines="true" showRowColHeaders="1">
      <selection activeCell="A9" sqref="A9"/>
    </sheetView>
  </sheetViews>
  <sheetFormatPr customHeight="true" defaultRowHeight="20" outlineLevelRow="0" outlineLevelCol="0"/>
  <cols>
    <col min="1" max="1" width="25" customWidth="true" style="0"/>
    <col min="2" max="2" width="15" customWidth="true" style="0"/>
    <col min="3" max="3" width="9" customWidth="true" style="0"/>
    <col min="4" max="4" width="28" customWidth="true" style="0"/>
    <col min="5" max="5" width="14" customWidth="true" style="0"/>
    <col min="6" max="6" width="14" customWidth="true" style="0"/>
    <col min="7" max="7" width="10" customWidth="true" style="0"/>
    <col min="8" max="8" width="10" customWidth="true" style="0"/>
    <col min="9" max="9" width="4" customWidth="true" style="0"/>
    <col min="10" max="10" width="4" customWidth="true" style="0"/>
    <col min="11" max="11" width="9" customWidth="true" style="0"/>
    <col min="12" max="12" width="9" customWidth="true" style="0"/>
    <col min="13" max="13" width="6" customWidth="true" style="0"/>
    <col min="14" max="14" width="6" customWidth="true" style="0"/>
    <col min="15" max="15" width="6" customWidth="true" style="0"/>
    <col min="16" max="16" width="6" customWidth="true" style="0"/>
    <col min="17" max="17" width="6" customWidth="true" style="0"/>
    <col min="18" max="18" width="6" customWidth="true" style="0"/>
    <col min="19" max="19" width="9" customWidth="true" style="0"/>
    <col min="20" max="20" width="9" customWidth="true" style="0"/>
    <col min="21" max="21" width="9" customWidth="true" style="0"/>
    <col min="22" max="22" width="9" customWidth="true" style="0"/>
    <col min="23" max="23" width="9" customWidth="true" style="0"/>
    <col min="24" max="24" width="9" customWidth="true" style="0"/>
    <col min="25" max="25" width="9" customWidth="true" style="0"/>
    <col min="26" max="26" width="4" customWidth="true" style="0"/>
    <col min="27" max="27" width="4" customWidth="true" style="0"/>
    <col min="28" max="28" width="4" customWidth="true" style="0"/>
    <col min="29" max="29" width="4" customWidth="true" style="0"/>
    <col min="30" max="30" width="4" customWidth="true" style="0"/>
    <col min="31" max="31" width="4" customWidth="true" style="0"/>
    <col min="32" max="32" width="4" customWidth="true" style="0"/>
    <col min="33" max="33" width="4" customWidth="true" style="0"/>
    <col min="34" max="34" width="4" customWidth="true" style="0"/>
    <col min="35" max="35" width="4" customWidth="true" style="0"/>
    <col min="36" max="36" width="4" customWidth="true" style="0"/>
    <col min="37" max="37" width="4" customWidth="true" style="0"/>
    <col min="38" max="38" width="4" customWidth="true" style="0"/>
    <col min="39" max="39" width="4" customWidth="true" style="0"/>
    <col min="40" max="40" width="4" customWidth="true" style="0"/>
    <col min="41" max="41" width="4" customWidth="true" style="0"/>
    <col min="42" max="42" width="4" customWidth="true" style="0"/>
    <col min="43" max="43" width="4" customWidth="true" style="0"/>
    <col min="44" max="44" width="4" customWidth="true" style="0"/>
    <col min="45" max="45" width="4" customWidth="true" style="0"/>
    <col min="46" max="46" width="4" customWidth="true" style="0"/>
    <col min="47" max="47" width="4" customWidth="true" style="0"/>
    <col min="48" max="48" width="4" customWidth="true" style="0"/>
    <col min="49" max="49" width="4" customWidth="true" style="0"/>
    <col min="50" max="50" width="4" customWidth="true" style="0"/>
    <col min="51" max="51" width="4" customWidth="true" style="0"/>
    <col min="52" max="52" width="4" customWidth="true" style="0"/>
    <col min="53" max="53" width="4" customWidth="true" style="0"/>
    <col min="54" max="54" width="4" customWidth="true" style="0"/>
    <col min="55" max="55" width="4" customWidth="true" style="0"/>
    <col min="56" max="56" width="4" customWidth="true" style="0"/>
    <col min="57" max="57" width="4" customWidth="true" style="0"/>
    <col min="58" max="58" width="4" customWidth="true" style="0"/>
    <col min="59" max="59" width="4" customWidth="true" style="0"/>
    <col min="60" max="60" width="4" customWidth="true" style="0"/>
    <col min="61" max="61" width="9" customWidth="true" style="0"/>
    <col min="62" max="62" width="4" customWidth="true" style="0"/>
    <col min="63" max="63" width="4" customWidth="true" style="0"/>
    <col min="64" max="64" width="4" customWidth="true" style="0"/>
    <col min="65" max="65" width="4" customWidth="true" style="0"/>
    <col min="66" max="66" width="4" customWidth="true" style="0"/>
    <col min="67" max="67" width="4" customWidth="true" style="0"/>
    <col min="68" max="68" width="4" customWidth="true" style="0"/>
    <col min="69" max="69" width="4" customWidth="true" style="0"/>
    <col min="70" max="70" width="4" customWidth="true" style="0"/>
    <col min="71" max="71" width="4" customWidth="true" style="0"/>
    <col min="72" max="72" width="4" customWidth="true" style="0"/>
    <col min="73" max="73" width="4" customWidth="true" style="0"/>
    <col min="74" max="74" width="4" customWidth="true" style="0"/>
    <col min="75" max="75" width="4" customWidth="true" style="0"/>
    <col min="76" max="76" width="4" customWidth="true" style="0"/>
    <col min="77" max="77" width="4" customWidth="true" style="0"/>
    <col min="78" max="78" width="4" customWidth="true" style="0"/>
    <col min="79" max="79" width="4" customWidth="true" style="0"/>
    <col min="80" max="80" width="4" customWidth="true" style="0"/>
    <col min="81" max="81" width="4" customWidth="true" style="0"/>
    <col min="82" max="82" width="4" customWidth="true" style="0"/>
    <col min="83" max="83" width="4" customWidth="true" style="0"/>
    <col min="84" max="84" width="4" customWidth="true" style="0"/>
    <col min="85" max="85" width="4" customWidth="true" style="0"/>
    <col min="86" max="86" width="4" customWidth="true" style="0"/>
    <col min="87" max="87" width="4" customWidth="true" style="0"/>
    <col min="88" max="88" width="4" customWidth="true" style="0"/>
    <col min="89" max="89" width="4" customWidth="true" style="0"/>
    <col min="90" max="90" width="4" customWidth="true" style="0"/>
    <col min="91" max="91" width="4" customWidth="true" style="0"/>
    <col min="92" max="92" width="4" customWidth="true" style="0"/>
    <col min="93" max="93" width="4" customWidth="true" style="0"/>
    <col min="94" max="94" width="4" customWidth="true" style="0"/>
    <col min="95" max="95" width="4" customWidth="true" style="0"/>
    <col min="96" max="96" width="4" customWidth="true" style="0"/>
  </cols>
  <sheetData>
    <row r="1" spans="1:96">
      <c r="A1" s="3" t="s">
        <v>0</v>
      </c>
      <c r="B1" s="1" t="s">
        <v>1737</v>
      </c>
      <c r="C1" s="1"/>
      <c r="D1" s="3" t="s">
        <v>2</v>
      </c>
      <c r="E1" s="1" t="s">
        <v>111</v>
      </c>
      <c r="F1"/>
      <c r="Y1" s="7" t="s">
        <v>4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7" t="s">
        <v>5</v>
      </c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</row>
    <row r="2" spans="1:96">
      <c r="A2" s="3" t="s">
        <v>6</v>
      </c>
      <c r="B2" s="1" t="s">
        <v>1738</v>
      </c>
      <c r="C2" s="1"/>
      <c r="D2" s="3" t="s">
        <v>8</v>
      </c>
      <c r="E2" s="1">
        <v>0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>
      <c r="A3" s="3" t="s">
        <v>9</v>
      </c>
      <c r="B3" s="2">
        <v>43214</v>
      </c>
      <c r="C3" s="1"/>
      <c r="D3" s="3" t="s">
        <v>10</v>
      </c>
      <c r="E3" s="1">
        <v>0</v>
      </c>
      <c r="Y3" s="6" t="s">
        <v>11</v>
      </c>
      <c r="Z3" s="6" t="s">
        <v>12</v>
      </c>
      <c r="AA3" s="6" t="s">
        <v>13</v>
      </c>
      <c r="AB3" s="6" t="s">
        <v>14</v>
      </c>
      <c r="AC3" s="6" t="s">
        <v>15</v>
      </c>
      <c r="AD3" s="6" t="s">
        <v>16</v>
      </c>
      <c r="AE3" s="6" t="s">
        <v>17</v>
      </c>
      <c r="AF3" s="6" t="s">
        <v>18</v>
      </c>
      <c r="AG3" s="6" t="s">
        <v>19</v>
      </c>
      <c r="AH3" s="6" t="s">
        <v>20</v>
      </c>
      <c r="AI3" s="6" t="s">
        <v>21</v>
      </c>
      <c r="AJ3" s="6" t="s">
        <v>22</v>
      </c>
      <c r="AK3" s="6" t="s">
        <v>23</v>
      </c>
      <c r="AL3" s="6" t="s">
        <v>24</v>
      </c>
      <c r="AM3" s="6" t="s">
        <v>25</v>
      </c>
      <c r="AN3" s="6" t="s">
        <v>26</v>
      </c>
      <c r="AO3" s="6" t="s">
        <v>27</v>
      </c>
      <c r="AP3" s="6" t="s">
        <v>28</v>
      </c>
      <c r="AQ3" s="6" t="s">
        <v>29</v>
      </c>
      <c r="AR3" s="6" t="s">
        <v>30</v>
      </c>
      <c r="AS3" s="6" t="s">
        <v>31</v>
      </c>
      <c r="AT3" s="6" t="s">
        <v>32</v>
      </c>
      <c r="AU3" s="6" t="s">
        <v>33</v>
      </c>
      <c r="AV3" s="6" t="s">
        <v>34</v>
      </c>
      <c r="AW3" s="6" t="s">
        <v>35</v>
      </c>
      <c r="AX3" s="6" t="s">
        <v>36</v>
      </c>
      <c r="AY3" s="6" t="s">
        <v>37</v>
      </c>
      <c r="AZ3" s="6" t="s">
        <v>38</v>
      </c>
      <c r="BA3" s="6" t="s">
        <v>39</v>
      </c>
      <c r="BB3" s="6" t="s">
        <v>40</v>
      </c>
      <c r="BC3" s="6" t="s">
        <v>41</v>
      </c>
      <c r="BD3" s="6" t="s">
        <v>42</v>
      </c>
      <c r="BE3" s="6" t="s">
        <v>43</v>
      </c>
      <c r="BF3" s="6" t="s">
        <v>44</v>
      </c>
      <c r="BG3" s="6" t="s">
        <v>45</v>
      </c>
      <c r="BH3" s="6" t="s">
        <v>46</v>
      </c>
      <c r="BI3" s="6" t="s">
        <v>47</v>
      </c>
      <c r="BJ3" s="6" t="s">
        <v>12</v>
      </c>
      <c r="BK3" s="6" t="s">
        <v>13</v>
      </c>
      <c r="BL3" s="6" t="s">
        <v>14</v>
      </c>
      <c r="BM3" s="6" t="s">
        <v>15</v>
      </c>
      <c r="BN3" s="6" t="s">
        <v>16</v>
      </c>
      <c r="BO3" s="6" t="s">
        <v>17</v>
      </c>
      <c r="BP3" s="6" t="s">
        <v>18</v>
      </c>
      <c r="BQ3" s="6" t="s">
        <v>19</v>
      </c>
      <c r="BR3" s="6" t="s">
        <v>20</v>
      </c>
      <c r="BS3" s="6" t="s">
        <v>21</v>
      </c>
      <c r="BT3" s="6" t="s">
        <v>22</v>
      </c>
      <c r="BU3" s="6" t="s">
        <v>23</v>
      </c>
      <c r="BV3" s="6" t="s">
        <v>24</v>
      </c>
      <c r="BW3" s="6" t="s">
        <v>25</v>
      </c>
      <c r="BX3" s="6" t="s">
        <v>26</v>
      </c>
      <c r="BY3" s="6" t="s">
        <v>27</v>
      </c>
      <c r="BZ3" s="6" t="s">
        <v>28</v>
      </c>
      <c r="CA3" s="6" t="s">
        <v>29</v>
      </c>
      <c r="CB3" s="6" t="s">
        <v>30</v>
      </c>
      <c r="CC3" s="6" t="s">
        <v>31</v>
      </c>
      <c r="CD3" s="6" t="s">
        <v>32</v>
      </c>
      <c r="CE3" s="6" t="s">
        <v>33</v>
      </c>
      <c r="CF3" s="6" t="s">
        <v>34</v>
      </c>
      <c r="CG3" s="6" t="s">
        <v>35</v>
      </c>
      <c r="CH3" s="6" t="s">
        <v>36</v>
      </c>
      <c r="CI3" s="6" t="s">
        <v>37</v>
      </c>
      <c r="CJ3" s="6" t="s">
        <v>38</v>
      </c>
      <c r="CK3" s="6" t="s">
        <v>39</v>
      </c>
      <c r="CL3" s="6" t="s">
        <v>40</v>
      </c>
      <c r="CM3" s="6" t="s">
        <v>41</v>
      </c>
      <c r="CN3" s="6" t="s">
        <v>42</v>
      </c>
      <c r="CO3" s="6" t="s">
        <v>43</v>
      </c>
      <c r="CP3" s="6" t="s">
        <v>44</v>
      </c>
      <c r="CQ3" s="6" t="s">
        <v>45</v>
      </c>
      <c r="CR3" s="6" t="s">
        <v>46</v>
      </c>
    </row>
    <row r="4" spans="1:96">
      <c r="A4" s="3" t="s">
        <v>48</v>
      </c>
      <c r="B4" s="2">
        <v>43214</v>
      </c>
      <c r="C4" s="1"/>
      <c r="D4" s="3" t="s">
        <v>49</v>
      </c>
      <c r="E4" s="1">
        <v>0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</row>
    <row r="5" spans="1:96">
      <c r="A5" s="3" t="s">
        <v>50</v>
      </c>
      <c r="B5" s="2">
        <v>43214</v>
      </c>
      <c r="C5" s="1"/>
      <c r="D5" s="3" t="s">
        <v>51</v>
      </c>
      <c r="E5" s="1">
        <f>SUM(W11:W13)</f>
        <v>22.25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</row>
    <row r="6" spans="1:96">
      <c r="A6" s="3" t="s">
        <v>52</v>
      </c>
      <c r="B6" s="2">
        <v>43244</v>
      </c>
      <c r="C6" s="1"/>
      <c r="D6" s="3" t="s">
        <v>53</v>
      </c>
      <c r="E6" s="1">
        <f>IF(E7&lt;&gt;0,ROUND(E5/(SUMPRODUCT(I11:I13,X11:X13)/100+E7)*100,2),0)</f>
        <v>28.59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>
      <c r="A7" s="3" t="s">
        <v>54</v>
      </c>
      <c r="B7" s="1" t="s">
        <v>55</v>
      </c>
      <c r="C7" s="1"/>
      <c r="D7" s="3" t="s">
        <v>56</v>
      </c>
      <c r="E7" s="1">
        <f>SUM(X11:X13)</f>
        <v>63.8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</row>
    <row r="8" spans="1:96">
      <c r="A8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</row>
    <row r="9" spans="1:96">
      <c r="A9" s="8" t="s">
        <v>57</v>
      </c>
      <c r="B9" s="8" t="s">
        <v>58</v>
      </c>
      <c r="C9" s="8" t="s">
        <v>59</v>
      </c>
      <c r="D9" s="8" t="s">
        <v>60</v>
      </c>
      <c r="E9" s="8" t="s">
        <v>61</v>
      </c>
      <c r="F9" s="8" t="s">
        <v>62</v>
      </c>
      <c r="G9" s="8" t="s">
        <v>63</v>
      </c>
      <c r="H9" s="8" t="s">
        <v>64</v>
      </c>
      <c r="I9" s="8" t="s">
        <v>65</v>
      </c>
      <c r="J9" s="8"/>
      <c r="K9" s="8" t="s">
        <v>66</v>
      </c>
      <c r="L9" s="8" t="s">
        <v>67</v>
      </c>
      <c r="M9" s="8" t="s">
        <v>68</v>
      </c>
      <c r="N9" s="8"/>
      <c r="O9" s="8"/>
      <c r="P9" s="8"/>
      <c r="Q9" s="8"/>
      <c r="R9" s="8"/>
      <c r="S9" s="8" t="s">
        <v>69</v>
      </c>
      <c r="T9" s="8" t="s">
        <v>70</v>
      </c>
      <c r="U9" s="8" t="s">
        <v>71</v>
      </c>
      <c r="V9" s="8" t="s">
        <v>72</v>
      </c>
      <c r="W9" s="8" t="s">
        <v>73</v>
      </c>
      <c r="X9" s="8" t="s">
        <v>74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</row>
    <row r="10" spans="1:96">
      <c r="A10" s="8"/>
      <c r="B10" s="8"/>
      <c r="C10" s="8"/>
      <c r="D10" s="8"/>
      <c r="E10" s="8"/>
      <c r="F10" s="8"/>
      <c r="G10" s="8"/>
      <c r="H10" s="8"/>
      <c r="I10" s="8" t="s">
        <v>75</v>
      </c>
      <c r="J10" s="8" t="s">
        <v>76</v>
      </c>
      <c r="K10" s="8"/>
      <c r="L10" s="8"/>
      <c r="M10" s="8" t="s">
        <v>77</v>
      </c>
      <c r="N10" s="8" t="s">
        <v>78</v>
      </c>
      <c r="O10" s="8" t="s">
        <v>79</v>
      </c>
      <c r="P10" s="8" t="s">
        <v>80</v>
      </c>
      <c r="Q10" s="8" t="s">
        <v>81</v>
      </c>
      <c r="R10" s="8" t="s">
        <v>82</v>
      </c>
      <c r="S10" s="8"/>
      <c r="T10" s="8"/>
      <c r="U10" s="8"/>
      <c r="V10" s="8"/>
      <c r="W10" s="8"/>
      <c r="X10" s="8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</row>
    <row r="11" spans="1:96">
      <c r="A11" t="s">
        <v>1739</v>
      </c>
      <c r="B11" s="4" t="s">
        <v>1740</v>
      </c>
      <c r="C11" s="4" t="s">
        <v>1741</v>
      </c>
      <c r="D11" t="s">
        <v>1742</v>
      </c>
      <c r="E11" t="s">
        <v>1743</v>
      </c>
      <c r="F11" t="s">
        <v>1739</v>
      </c>
      <c r="G11" s="4" t="s">
        <v>748</v>
      </c>
      <c r="H11" s="4" t="s">
        <v>842</v>
      </c>
      <c r="I11" s="4">
        <v>22</v>
      </c>
      <c r="J11" s="4">
        <v>16</v>
      </c>
      <c r="K11">
        <v>0</v>
      </c>
      <c r="L11" s="5">
        <v>6.15</v>
      </c>
      <c r="M11" s="5">
        <v>-2</v>
      </c>
      <c r="N11" s="5">
        <v>0</v>
      </c>
      <c r="O11" s="5">
        <v>0</v>
      </c>
      <c r="P11" s="5">
        <v>0</v>
      </c>
      <c r="Q11" s="5">
        <v>-3.5</v>
      </c>
      <c r="R11" s="5">
        <v>0</v>
      </c>
      <c r="S11" s="5">
        <f>IF(BM11+Y11&gt;0,ROUND((L11*(100-M11)/100*(100-N11)/100*(100-O11)/100*(100-P11)/100*(100-Q11)/100-R11)*Y11/(BM11+Y11),2),ROUND((L11*(100-M11)/100*(100-N11)/100*(100-O11)/100*(100-P11)/100*(100-Q11)/100-R11),2))</f>
        <v>6.49</v>
      </c>
      <c r="T11" s="5">
        <v>14.99</v>
      </c>
      <c r="U11" s="5">
        <f>ROUND(T11*(100/(100+I11))-S11,2)</f>
        <v>5.8</v>
      </c>
      <c r="V11" s="5">
        <f>IF(T11&lt;&gt;0,ROUND(U11/(T11*(100/(100+I11)))*100,2),0)</f>
        <v>47.2</v>
      </c>
      <c r="W11" s="5">
        <f>ROUND(U11*(Y11+BM11),2)</f>
        <v>5.8</v>
      </c>
      <c r="X11" s="5">
        <f>ROUND(S11*(Y11+BM11),2)</f>
        <v>6.49</v>
      </c>
      <c r="Y11" s="4">
        <f>SUM(Z11:BH11)</f>
        <v>1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>
        <v>1</v>
      </c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>
        <f>SUM(BJ11:CR11)</f>
        <v>0</v>
      </c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:96">
      <c r="A12" t="s">
        <v>1744</v>
      </c>
      <c r="B12" s="4" t="s">
        <v>1745</v>
      </c>
      <c r="C12" s="4" t="s">
        <v>1746</v>
      </c>
      <c r="D12" t="s">
        <v>1747</v>
      </c>
      <c r="E12" t="s">
        <v>1743</v>
      </c>
      <c r="F12" t="s">
        <v>1744</v>
      </c>
      <c r="G12" s="4" t="s">
        <v>748</v>
      </c>
      <c r="H12" s="4" t="s">
        <v>922</v>
      </c>
      <c r="I12" s="4">
        <v>22</v>
      </c>
      <c r="J12" s="4">
        <v>16</v>
      </c>
      <c r="K12">
        <v>0</v>
      </c>
      <c r="L12" s="5">
        <v>8.38</v>
      </c>
      <c r="M12" s="5">
        <v>-2</v>
      </c>
      <c r="N12" s="5">
        <v>0</v>
      </c>
      <c r="O12" s="5">
        <v>0</v>
      </c>
      <c r="P12" s="5">
        <v>0</v>
      </c>
      <c r="Q12" s="5">
        <v>-3.5</v>
      </c>
      <c r="R12" s="5">
        <v>0</v>
      </c>
      <c r="S12" s="5">
        <f>IF(BM12+Y12&gt;0,ROUND((L12*(100-M12)/100*(100-N12)/100*(100-O12)/100*(100-P12)/100*(100-Q12)/100-R12)*Y12/(BM12+Y12),2),ROUND((L12*(100-M12)/100*(100-N12)/100*(100-O12)/100*(100-P12)/100*(100-Q12)/100-R12),2))</f>
        <v>8.85</v>
      </c>
      <c r="T12" s="5">
        <v>19.99</v>
      </c>
      <c r="U12" s="5">
        <f>ROUND(T12*(100/(100+I12))-S12,2)</f>
        <v>7.54</v>
      </c>
      <c r="V12" s="5">
        <f>IF(T12&lt;&gt;0,ROUND(U12/(T12*(100/(100+I12)))*100,2),0)</f>
        <v>46.02</v>
      </c>
      <c r="W12" s="5">
        <f>ROUND(U12*(Y12+BM12),2)</f>
        <v>7.54</v>
      </c>
      <c r="X12" s="5">
        <f>ROUND(S12*(Y12+BM12),2)</f>
        <v>8.85</v>
      </c>
      <c r="Y12" s="4">
        <f>SUM(Z12:BH12)</f>
        <v>1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>
        <v>1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>
        <f>SUM(BJ12:CR12)</f>
        <v>0</v>
      </c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:96">
      <c r="A13" t="s">
        <v>1748</v>
      </c>
      <c r="B13" s="4" t="s">
        <v>1749</v>
      </c>
      <c r="C13" s="4" t="s">
        <v>1750</v>
      </c>
      <c r="D13" t="s">
        <v>1751</v>
      </c>
      <c r="E13" t="s">
        <v>1743</v>
      </c>
      <c r="F13" t="s">
        <v>1748</v>
      </c>
      <c r="G13" s="4" t="s">
        <v>748</v>
      </c>
      <c r="H13" s="4" t="s">
        <v>922</v>
      </c>
      <c r="I13" s="4">
        <v>22</v>
      </c>
      <c r="J13" s="4">
        <v>16</v>
      </c>
      <c r="K13">
        <v>0</v>
      </c>
      <c r="L13" s="5">
        <v>45.9</v>
      </c>
      <c r="M13" s="5">
        <v>-2</v>
      </c>
      <c r="N13" s="5">
        <v>0</v>
      </c>
      <c r="O13" s="5">
        <v>0</v>
      </c>
      <c r="P13" s="5">
        <v>0</v>
      </c>
      <c r="Q13" s="5">
        <v>-3.5</v>
      </c>
      <c r="R13" s="5">
        <v>0</v>
      </c>
      <c r="S13" s="5">
        <f>IF(BM13+Y13&gt;0,ROUND((L13*(100-M13)/100*(100-N13)/100*(100-O13)/100*(100-P13)/100*(100-Q13)/100-R13)*Y13/(BM13+Y13),2),ROUND((L13*(100-M13)/100*(100-N13)/100*(100-O13)/100*(100-P13)/100*(100-Q13)/100-R13),2))</f>
        <v>48.46</v>
      </c>
      <c r="T13" s="5">
        <v>69.99</v>
      </c>
      <c r="U13" s="5">
        <f>ROUND(T13*(100/(100+I13))-S13,2)</f>
        <v>8.91</v>
      </c>
      <c r="V13" s="5">
        <f>IF(T13&lt;&gt;0,ROUND(U13/(T13*(100/(100+I13)))*100,2),0)</f>
        <v>15.53</v>
      </c>
      <c r="W13" s="5">
        <f>ROUND(U13*(Y13+BM13),2)</f>
        <v>8.91</v>
      </c>
      <c r="X13" s="5">
        <f>ROUND(S13*(Y13+BM13),2)</f>
        <v>48.46</v>
      </c>
      <c r="Y13" s="4">
        <f>SUM(Z13:BH13)</f>
        <v>1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>
        <v>1</v>
      </c>
      <c r="BC13" s="4"/>
      <c r="BD13" s="4"/>
      <c r="BE13" s="4"/>
      <c r="BF13" s="4"/>
      <c r="BG13" s="4"/>
      <c r="BH13" s="4"/>
      <c r="BI13" s="4">
        <f>SUM(BJ13:CR13)</f>
        <v>0</v>
      </c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B2:C2"/>
    <mergeCell ref="B3:C3"/>
    <mergeCell ref="B4:C4"/>
    <mergeCell ref="B5:C5"/>
    <mergeCell ref="B6:C6"/>
    <mergeCell ref="B7:C7"/>
    <mergeCell ref="A9:A10"/>
    <mergeCell ref="B9:B10"/>
    <mergeCell ref="C9:C10"/>
    <mergeCell ref="D9:D10"/>
    <mergeCell ref="E9:E10"/>
    <mergeCell ref="F9:F10"/>
    <mergeCell ref="G9:G10"/>
    <mergeCell ref="H9:H10"/>
    <mergeCell ref="I9:J9"/>
    <mergeCell ref="K9:K10"/>
    <mergeCell ref="L9:L10"/>
    <mergeCell ref="M9:R9"/>
    <mergeCell ref="S9:S10"/>
    <mergeCell ref="T9:T10"/>
    <mergeCell ref="U9:U10"/>
    <mergeCell ref="V9:V10"/>
    <mergeCell ref="W9:W10"/>
    <mergeCell ref="X9:X10"/>
    <mergeCell ref="A8:X8"/>
    <mergeCell ref="F1:X7"/>
    <mergeCell ref="Y3:Y10"/>
    <mergeCell ref="Z3:Z10"/>
    <mergeCell ref="AA3:AA10"/>
    <mergeCell ref="AB3:AB10"/>
    <mergeCell ref="AC3:AC10"/>
    <mergeCell ref="AD3:AD10"/>
    <mergeCell ref="AE3:AE10"/>
    <mergeCell ref="AF3:AF10"/>
    <mergeCell ref="AG3:AG10"/>
    <mergeCell ref="AH3:AH10"/>
    <mergeCell ref="AI3:AI10"/>
    <mergeCell ref="AJ3:AJ10"/>
    <mergeCell ref="AK3:AK10"/>
    <mergeCell ref="AL3:AL10"/>
    <mergeCell ref="AM3:AM10"/>
    <mergeCell ref="AN3:AN10"/>
    <mergeCell ref="AO3:AO10"/>
    <mergeCell ref="AP3:AP10"/>
    <mergeCell ref="AQ3:AQ10"/>
    <mergeCell ref="AR3:AR10"/>
    <mergeCell ref="AS3:AS10"/>
    <mergeCell ref="AT3:AT10"/>
    <mergeCell ref="AU3:AU10"/>
    <mergeCell ref="AV3:AV10"/>
    <mergeCell ref="AW3:AW10"/>
    <mergeCell ref="AX3:AX10"/>
    <mergeCell ref="AY3:AY10"/>
    <mergeCell ref="AZ3:AZ10"/>
    <mergeCell ref="BA3:BA10"/>
    <mergeCell ref="BB3:BB10"/>
    <mergeCell ref="BC3:BC10"/>
    <mergeCell ref="BD3:BD10"/>
    <mergeCell ref="BE3:BE10"/>
    <mergeCell ref="BF3:BF10"/>
    <mergeCell ref="BG3:BG10"/>
    <mergeCell ref="BH3:BH10"/>
    <mergeCell ref="Y1:BH2"/>
    <mergeCell ref="BI3:BI10"/>
    <mergeCell ref="BJ3:BJ10"/>
    <mergeCell ref="BK3:BK10"/>
    <mergeCell ref="BL3:BL10"/>
    <mergeCell ref="BM3:BM10"/>
    <mergeCell ref="BN3:BN10"/>
    <mergeCell ref="BO3:BO10"/>
    <mergeCell ref="BP3:BP10"/>
    <mergeCell ref="BQ3:BQ10"/>
    <mergeCell ref="BR3:BR10"/>
    <mergeCell ref="BS3:BS10"/>
    <mergeCell ref="BT3:BT10"/>
    <mergeCell ref="BU3:BU10"/>
    <mergeCell ref="BV3:BV10"/>
    <mergeCell ref="BW3:BW10"/>
    <mergeCell ref="BX3:BX10"/>
    <mergeCell ref="BY3:BY10"/>
    <mergeCell ref="BZ3:BZ10"/>
    <mergeCell ref="CA3:CA10"/>
    <mergeCell ref="CB3:CB10"/>
    <mergeCell ref="CC3:CC10"/>
    <mergeCell ref="CD3:CD10"/>
    <mergeCell ref="CE3:CE10"/>
    <mergeCell ref="CF3:CF10"/>
    <mergeCell ref="CG3:CG10"/>
    <mergeCell ref="CH3:CH10"/>
    <mergeCell ref="CI3:CI10"/>
    <mergeCell ref="CJ3:CJ10"/>
    <mergeCell ref="CK3:CK10"/>
    <mergeCell ref="CL3:CL10"/>
    <mergeCell ref="CM3:CM10"/>
    <mergeCell ref="CN3:CN10"/>
    <mergeCell ref="CO3:CO10"/>
    <mergeCell ref="CP3:CP10"/>
    <mergeCell ref="CQ3:CQ10"/>
    <mergeCell ref="CR3:CR10"/>
    <mergeCell ref="BI1:CR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6383_18</vt:lpstr>
      <vt:lpstr>6730_18</vt:lpstr>
      <vt:lpstr>7203_18</vt:lpstr>
      <vt:lpstr>7239_18</vt:lpstr>
      <vt:lpstr>7264_18</vt:lpstr>
      <vt:lpstr>7266_18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IF65 S.p.A. (Gruppo Italmark)</dc:creator>
  <cp:lastModifiedBy>IF65 S.p.A.</cp:lastModifiedBy>
  <dcterms:created xsi:type="dcterms:W3CDTF">2018-04-26T00:42:10+00:00</dcterms:created>
  <dcterms:modified xsi:type="dcterms:W3CDTF">2018-04-26T00:42:10+00:00</dcterms:modified>
  <dc:title>Ordine Acquisto</dc:title>
  <dc:description>Esportazione Ordine di Acquisto</dc:description>
  <dc:subject>Ordine Acquisto</dc:subject>
  <cp:keywords>office 2007 openxml php</cp:keywords>
  <cp:category>SM Docs</cp:category>
</cp:coreProperties>
</file>