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Desktop\"/>
    </mc:Choice>
  </mc:AlternateContent>
  <xr:revisionPtr revIDLastSave="0" documentId="13_ncr:1_{8C9DA1A4-EA65-428F-8653-A293F50FDD83}" xr6:coauthVersionLast="47" xr6:coauthVersionMax="47" xr10:uidLastSave="{00000000-0000-0000-0000-000000000000}"/>
  <bookViews>
    <workbookView xWindow="-120" yWindow="-120" windowWidth="29040" windowHeight="15840" xr2:uid="{00000000-000D-0000-FFFF-FFFF00000000}"/>
  </bookViews>
  <sheets>
    <sheet name="Sheet1" sheetId="1" r:id="rId1"/>
    <sheet name="Sheet1 (2)" sheetId="4" r:id="rId2"/>
  </sheets>
  <definedNames>
    <definedName name="binancecoin" localSheetId="0">Sheet1!$L$32:$L$286</definedName>
    <definedName name="bitcoin" localSheetId="0">Sheet1!$M$32:$M$365</definedName>
    <definedName name="bitcoincash" localSheetId="0">Sheet1!$K$32:$K$284</definedName>
    <definedName name="cardano" localSheetId="0">Sheet1!$J$32:$J$303</definedName>
    <definedName name="chainlink" localSheetId="0">Sheet1!$T$32:$T$306</definedName>
    <definedName name="coin_1" localSheetId="0">Sheet1!$AD$32:$AD$401</definedName>
    <definedName name="coin_1" localSheetId="1">'Sheet1 (2)'!$A$28:$A$397</definedName>
    <definedName name="dogecoin" localSheetId="0">Sheet1!$N$32:$N$284</definedName>
    <definedName name="eos" localSheetId="0">Sheet1!$P$32:$P$297</definedName>
    <definedName name="ethereum" localSheetId="0">Sheet1!$R$32:$R$318</definedName>
    <definedName name="ethereumclassic" localSheetId="0">Sheet1!$Q$32:$Q$297</definedName>
    <definedName name="filecoin" localSheetId="0">Sheet1!$S$32:$S$279</definedName>
    <definedName name="litecoin" localSheetId="0">Sheet1!$U$32:$U$357</definedName>
    <definedName name="matictoken" localSheetId="0">Sheet1!$V$32:$V$233</definedName>
    <definedName name="polkadot" localSheetId="0">Sheet1!$O$32:$O$271</definedName>
    <definedName name="ripple" localSheetId="0">Sheet1!$AC$32:$AC$297</definedName>
    <definedName name="shiba" localSheetId="0">Sheet1!$W$32:$W$201</definedName>
    <definedName name="shiba" localSheetId="1">'Sheet1 (2)'!$J$28:$J$197</definedName>
    <definedName name="solana" localSheetId="0">Sheet1!$X$32:$X$269</definedName>
    <definedName name="stellar" localSheetId="0">Sheet1!$AB$32:$AB$297</definedName>
    <definedName name="theta_1" localSheetId="0">Sheet1!$Y$32:$Y$297</definedName>
    <definedName name="tron" localSheetId="0">Sheet1!$Z$32:$Z$303</definedName>
    <definedName name="usdt" localSheetId="0">Sheet1!$I$32:$I$255</definedName>
    <definedName name="vechain" localSheetId="0">Sheet1!$AA$32:$AA$286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3" i="1" l="1"/>
  <c r="J25" i="1"/>
  <c r="J24" i="1"/>
  <c r="D1" i="1"/>
  <c r="E1" i="1" s="1"/>
  <c r="D20" i="1"/>
  <c r="E20" i="1" s="1"/>
  <c r="D19" i="1"/>
  <c r="E19" i="1" s="1"/>
  <c r="D18" i="1"/>
  <c r="E18" i="1" s="1"/>
  <c r="D17" i="1"/>
  <c r="E17" i="1" s="1"/>
  <c r="D16" i="1"/>
  <c r="E16" i="1" s="1"/>
  <c r="D15" i="1"/>
  <c r="E15" i="1" s="1"/>
  <c r="D14" i="1"/>
  <c r="E14" i="1" s="1"/>
  <c r="D13" i="1"/>
  <c r="E13" i="1" s="1"/>
  <c r="D12" i="1"/>
  <c r="E12" i="1" s="1"/>
  <c r="D11" i="1"/>
  <c r="E11" i="1" s="1"/>
  <c r="D10" i="1"/>
  <c r="E10" i="1" s="1"/>
  <c r="D9" i="1"/>
  <c r="E9" i="1" s="1"/>
  <c r="D8" i="1"/>
  <c r="E8" i="1" s="1"/>
  <c r="D7" i="1"/>
  <c r="E7" i="1" s="1"/>
  <c r="D6" i="1"/>
  <c r="D5" i="1"/>
  <c r="E5" i="1" s="1"/>
  <c r="D4" i="1"/>
  <c r="E4" i="1" s="1"/>
  <c r="D3" i="1"/>
  <c r="D2" i="1"/>
  <c r="E2" i="1" s="1"/>
  <c r="J22" i="1"/>
  <c r="D1" i="4"/>
  <c r="E1" i="4" s="1"/>
  <c r="D6" i="4"/>
  <c r="G6" i="4" s="1"/>
  <c r="J22" i="4"/>
  <c r="D20" i="4"/>
  <c r="E20" i="4" s="1"/>
  <c r="D2" i="4"/>
  <c r="G2" i="4" s="1"/>
  <c r="D3" i="4"/>
  <c r="G3" i="4" s="1"/>
  <c r="D4" i="4"/>
  <c r="E4" i="4" s="1"/>
  <c r="D5" i="4"/>
  <c r="G5" i="4" s="1"/>
  <c r="D9" i="4"/>
  <c r="G9" i="4" s="1"/>
  <c r="D18" i="4"/>
  <c r="E18" i="4" s="1"/>
  <c r="D15" i="4"/>
  <c r="G15" i="4" s="1"/>
  <c r="D14" i="4"/>
  <c r="E14" i="4" s="1"/>
  <c r="D7" i="4"/>
  <c r="E7" i="4" s="1"/>
  <c r="D10" i="4"/>
  <c r="G10" i="4" s="1"/>
  <c r="D12" i="4"/>
  <c r="G12" i="4" s="1"/>
  <c r="D13" i="4"/>
  <c r="G13" i="4" s="1"/>
  <c r="D16" i="4"/>
  <c r="E16" i="4" s="1"/>
  <c r="D11" i="4"/>
  <c r="G11" i="4" s="1"/>
  <c r="D8" i="4"/>
  <c r="G8" i="4" s="1"/>
  <c r="D17" i="4"/>
  <c r="E17" i="4" s="1"/>
  <c r="D19" i="4"/>
  <c r="E19" i="4" s="1"/>
  <c r="G18" i="1" l="1"/>
  <c r="G2" i="1"/>
  <c r="G12" i="1"/>
  <c r="G6" i="1"/>
  <c r="G4" i="1"/>
  <c r="G13" i="1"/>
  <c r="G19" i="1"/>
  <c r="G3" i="1"/>
  <c r="G8" i="1"/>
  <c r="G14" i="1"/>
  <c r="G1" i="1"/>
  <c r="G9" i="1"/>
  <c r="G15" i="1"/>
  <c r="G10" i="1"/>
  <c r="G5" i="1"/>
  <c r="G20" i="1"/>
  <c r="G16" i="1"/>
  <c r="G11" i="1"/>
  <c r="E6" i="1"/>
  <c r="G7" i="1"/>
  <c r="E3" i="1"/>
  <c r="G17" i="1"/>
  <c r="E6" i="4"/>
  <c r="G7" i="4"/>
  <c r="G18" i="4"/>
  <c r="G19" i="4"/>
  <c r="E12" i="4"/>
  <c r="E11" i="4"/>
  <c r="E2" i="4"/>
  <c r="G4" i="4"/>
  <c r="G14" i="4"/>
  <c r="E13" i="4"/>
  <c r="E3" i="4"/>
  <c r="G1" i="4"/>
  <c r="G16" i="4"/>
  <c r="E5" i="4"/>
  <c r="E15" i="4"/>
  <c r="E9" i="4"/>
  <c r="E10" i="4"/>
  <c r="E8" i="4"/>
  <c r="G17" i="4"/>
  <c r="G20" i="4"/>
  <c r="E2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0D42C8-0210-43D8-98E7-D6E05C2EB4E3}" keepAlive="1" name="查询 - Document" description="与工作簿中“Document”查询的连接。" type="5" refreshedVersion="7" background="1" saveData="1">
    <dbPr connection="Provider=Microsoft.Mashup.OleDb.1;Data Source=$Workbook$;Location=Document;Extended Properties=&quot;&quot;" command="SELECT * FROM [Document]"/>
  </connection>
  <connection id="2" xr16:uid="{46B71D9E-56B4-43AE-AAE5-7FE45397388E}" name="连接" type="4" refreshedVersion="7" refreshOnLoad="1" saveData="1">
    <webPr sourceData="1" parsePre="1" consecutive="1" xl2000="1" url="https://price.btcfans.com/coin"/>
  </connection>
  <connection id="3" xr16:uid="{2F117720-1713-4DCC-BD4F-93FF2C32CB86}" name="连接1" type="4" refreshedVersion="7" refreshOnLoad="1" saveData="1">
    <webPr sourceData="1" parsePre="1" consecutive="1" xl2000="1" url="https://price.btcfans.com/coin/shiba"/>
  </connection>
  <connection id="4" xr16:uid="{617AB79E-DD25-4E53-B173-6FDC4720B30D}" name="连接10" type="4" refreshedVersion="7" refreshOnLoad="1" saveData="1">
    <webPr sourceData="1" parsePre="1" consecutive="1" xl2000="1" url="https://price.btcfans.com/coin/ethereumclassic"/>
  </connection>
  <connection id="5" xr16:uid="{7CAAED9B-0474-4EBE-854E-D88D3FC8D668}" name="连接11" type="4" refreshedVersion="7" refreshOnLoad="1" saveData="1">
    <webPr sourceData="1" parsePre="1" consecutive="1" xl2000="1" url="https://price.btcfans.com/coin/ethereum"/>
  </connection>
  <connection id="6" xr16:uid="{E1F640FB-59F4-4F38-8DAD-16C477A49ED2}" name="连接12" type="4" refreshedVersion="7" refreshOnLoad="1" saveData="1">
    <webPr sourceData="1" parsePre="1" consecutive="1" xl2000="1" url="https://price.btcfans.com/coin/filecoin"/>
  </connection>
  <connection id="7" xr16:uid="{7959DAD2-C6B3-467F-B50B-415AC28DC628}" name="连接13" type="4" refreshedVersion="7" refreshOnLoad="1" saveData="1">
    <webPr sourceData="1" parsePre="1" consecutive="1" xl2000="1" url="https://price.btcfans.com/coin/chainlink"/>
  </connection>
  <connection id="8" xr16:uid="{4523BC49-A8D9-4915-B5BE-DFCDFFC269B9}" name="连接14" type="4" refreshedVersion="7" refreshOnLoad="1" saveData="1">
    <webPr sourceData="1" parsePre="1" consecutive="1" xl2000="1" url="https://price.btcfans.com/coin/litecoin"/>
  </connection>
  <connection id="9" xr16:uid="{CF81A330-E3A0-4041-8750-1B784BAEBEC2}" name="连接15" type="4" refreshedVersion="7" refreshOnLoad="1" saveData="1">
    <webPr sourceData="1" parsePre="1" consecutive="1" xl2000="1" url="https://price.btcfans.com/coin/matictoken"/>
  </connection>
  <connection id="10" xr16:uid="{C9B643B1-D922-4C20-A91C-A82DE0DB2FB2}" name="连接16" type="4" refreshedVersion="7" refreshOnLoad="1" saveData="1">
    <webPr sourceData="1" parsePre="1" consecutive="1" xl2000="1" url="https://price.btcfans.com/coin/shiba"/>
  </connection>
  <connection id="11" xr16:uid="{179E99F0-4A4D-4F6B-B255-B9EF51F5550B}" name="连接17" type="4" refreshedVersion="7" refreshOnLoad="1" saveData="1">
    <webPr sourceData="1" parsePre="1" consecutive="1" xl2000="1" url="https://price.btcfans.com/coin/solana"/>
  </connection>
  <connection id="12" xr16:uid="{CBF7A7E0-8856-4324-B7BF-2A22A283DDAE}" name="连接18" type="4" refreshedVersion="7" refreshOnLoad="1" saveData="1">
    <webPr sourceData="1" parsePre="1" consecutive="1" xl2000="1" url="https://price.btcfans.com/coin/theta"/>
  </connection>
  <connection id="13" xr16:uid="{EAC9D590-3389-4FA7-95F6-8286D8A48259}" name="连接19" type="4" refreshedVersion="7" refreshOnLoad="1" saveData="1">
    <webPr sourceData="1" parsePre="1" consecutive="1" xl2000="1" url="https://price.btcfans.com/coin/tron"/>
  </connection>
  <connection id="14" xr16:uid="{D12D9C8F-E9DB-4A31-A63D-08C9AC0BE568}" name="连接2" type="4" refreshedVersion="7" refreshOnLoad="1" saveData="1">
    <webPr sourceData="1" parsePre="1" consecutive="1" xl2000="1" url="https://price.btcfans.com/coin/cardano"/>
  </connection>
  <connection id="15" xr16:uid="{7FCD6025-64F6-4B05-9547-D355898F28D8}" name="连接20" type="4" refreshedVersion="7" refreshOnLoad="1" saveData="1">
    <webPr sourceData="1" parsePre="1" consecutive="1" xl2000="1" url="https://price.btcfans.com/coin/vechain"/>
  </connection>
  <connection id="16" xr16:uid="{DCB5CE6F-BA1C-4775-9D8A-04CD51A5C3FD}" name="连接21" type="4" refreshedVersion="7" refreshOnLoad="1" saveData="1">
    <webPr sourceData="1" parsePre="1" consecutive="1" xl2000="1" url="https://price.btcfans.com/coin/stellar"/>
  </connection>
  <connection id="17" xr16:uid="{E49457C0-EEB6-41CB-892B-0ED809D2D611}" name="连接22" type="4" refreshedVersion="7" refreshOnLoad="1" saveData="1">
    <webPr sourceData="1" parsePre="1" consecutive="1" xl2000="1" url="https://price.btcfans.com/coin/ripple"/>
  </connection>
  <connection id="18" xr16:uid="{787FD8A2-ECC0-49B9-926F-77C90E33E45E}" name="连接23" type="4" refreshedVersion="7" refreshOnLoad="1" saveData="1">
    <webPr sourceData="1" parsePre="1" consecutive="1" xl2000="1" url="https://price.btcfans.com/coin"/>
  </connection>
  <connection id="19" xr16:uid="{F7F1B7E8-9742-4B5A-B4D2-C4BB41354FDE}" name="连接3" type="4" refreshedVersion="7" refreshOnLoad="1" saveData="1">
    <webPr sourceData="1" parsePre="1" consecutive="1" xl2000="1" url="https://price.btcfans.com/coin/usdt"/>
  </connection>
  <connection id="20" xr16:uid="{1596BDDB-5D3F-4D51-BAB3-BED6003C020E}" name="连接4" type="4" refreshedVersion="7" refreshOnLoad="1" saveData="1">
    <webPr sourceData="1" parsePre="1" consecutive="1" xl2000="1" url="https://price.btcfans.com/coin/bitcoincash"/>
  </connection>
  <connection id="21" xr16:uid="{9693D921-724F-4B00-97EA-1FFBCB1C9C82}" name="连接5" type="4" refreshedVersion="7" refreshOnLoad="1" saveData="1">
    <webPr sourceData="1" parsePre="1" consecutive="1" xl2000="1" url="https://price.btcfans.com/coin/binancecoin"/>
  </connection>
  <connection id="22" xr16:uid="{97EEF29D-450D-49A9-861C-E4A6BF04A31B}" name="连接6" type="4" refreshedVersion="7" refreshOnLoad="1" saveData="1">
    <webPr sourceData="1" parsePre="1" consecutive="1" xl2000="1" url="https://price.btcfans.com/coin/bitcoin"/>
  </connection>
  <connection id="23" xr16:uid="{87449D50-448D-42E1-BD8A-723E05B85607}" name="连接7" type="4" refreshedVersion="7" refreshOnLoad="1" saveData="1">
    <webPr sourceData="1" parsePre="1" consecutive="1" xl2000="1" url="https://price.btcfans.com/coin/dogecoin"/>
  </connection>
  <connection id="24" xr16:uid="{10866FCD-0A42-41E5-8F7F-271E9542A4B8}" name="连接8" type="4" refreshedVersion="7" refreshOnLoad="1" saveData="1">
    <webPr sourceData="1" parsePre="1" consecutive="1" xl2000="1" url="https://price.btcfans.com/coin/polkadot"/>
  </connection>
  <connection id="25" xr16:uid="{6A14D727-6921-4F1D-8273-3BFAFEA25707}" name="连接9" type="4" refreshedVersion="7" refreshOnLoad="1" saveData="1">
    <webPr sourceData="1" parsePre="1" consecutive="1" xl2000="1" url="https://price.btcfans.com/coin/eos"/>
  </connection>
</connections>
</file>

<file path=xl/sharedStrings.xml><?xml version="1.0" encoding="utf-8"?>
<sst xmlns="http://schemas.openxmlformats.org/spreadsheetml/2006/main" count="3852" uniqueCount="1097">
  <si>
    <t>BTC</t>
    <phoneticPr fontId="1" type="noConversion"/>
  </si>
  <si>
    <t>ETH</t>
    <phoneticPr fontId="1" type="noConversion"/>
  </si>
  <si>
    <t>BNB</t>
    <phoneticPr fontId="1" type="noConversion"/>
  </si>
  <si>
    <t>ADA</t>
    <phoneticPr fontId="1" type="noConversion"/>
  </si>
  <si>
    <t>DOGE</t>
    <phoneticPr fontId="1" type="noConversion"/>
  </si>
  <si>
    <t>XRP</t>
    <phoneticPr fontId="1" type="noConversion"/>
  </si>
  <si>
    <t>DOT</t>
    <phoneticPr fontId="1" type="noConversion"/>
  </si>
  <si>
    <t>BCH</t>
    <phoneticPr fontId="1" type="noConversion"/>
  </si>
  <si>
    <t>LTC</t>
    <phoneticPr fontId="1" type="noConversion"/>
  </si>
  <si>
    <t>SOL</t>
    <phoneticPr fontId="1" type="noConversion"/>
  </si>
  <si>
    <t>LINK</t>
    <phoneticPr fontId="1" type="noConversion"/>
  </si>
  <si>
    <t>THETA</t>
    <phoneticPr fontId="1" type="noConversion"/>
  </si>
  <si>
    <t>XLM</t>
    <phoneticPr fontId="1" type="noConversion"/>
  </si>
  <si>
    <t>VET</t>
    <phoneticPr fontId="1" type="noConversion"/>
  </si>
  <si>
    <t>MATIC</t>
    <phoneticPr fontId="1" type="noConversion"/>
  </si>
  <si>
    <t>ETC</t>
    <phoneticPr fontId="1" type="noConversion"/>
  </si>
  <si>
    <t>FIL</t>
    <phoneticPr fontId="1" type="noConversion"/>
  </si>
  <si>
    <t>TRX</t>
    <phoneticPr fontId="1" type="noConversion"/>
  </si>
  <si>
    <t>SHIB</t>
    <phoneticPr fontId="1" type="noConversion"/>
  </si>
  <si>
    <t>期望低价</t>
    <phoneticPr fontId="1" type="noConversion"/>
  </si>
  <si>
    <t>期望高价</t>
    <phoneticPr fontId="1" type="noConversion"/>
  </si>
  <si>
    <t>目前价格</t>
    <phoneticPr fontId="1" type="noConversion"/>
  </si>
  <si>
    <t>EOS</t>
    <phoneticPr fontId="1" type="noConversion"/>
  </si>
  <si>
    <t>是否买了</t>
    <phoneticPr fontId="1" type="noConversion"/>
  </si>
  <si>
    <t>√</t>
    <phoneticPr fontId="1" type="noConversion"/>
  </si>
  <si>
    <t>1美元换多少该币</t>
    <phoneticPr fontId="1" type="noConversion"/>
  </si>
  <si>
    <t>买入价</t>
    <phoneticPr fontId="1" type="noConversion"/>
  </si>
  <si>
    <t>比特范首页 快讯 行情 挖矿 钱包 工具</t>
  </si>
  <si>
    <t>没有相关币种结果</t>
  </si>
  <si>
    <t>搜索相关资讯</t>
  </si>
  <si>
    <t>美元USD</t>
  </si>
  <si>
    <t>CNY 人民币</t>
  </si>
  <si>
    <t>USD 美元</t>
  </si>
  <si>
    <t>行情中心</t>
  </si>
  <si>
    <t>首页 币种指数 交易平台 板块 龙虎榜</t>
  </si>
  <si>
    <t>比特范&gt; 行情中心 &gt; 数字货币行情</t>
  </si>
  <si>
    <t>数字货币行情</t>
  </si>
  <si>
    <t>上涨数量：</t>
  </si>
  <si>
    <t>下跌数量：</t>
  </si>
  <si>
    <t>全部 主流币 平台币 工作量证明 权益证明 DeFi</t>
  </si>
  <si>
    <t>#</t>
  </si>
  <si>
    <t>币种</t>
  </si>
  <si>
    <t>最新价</t>
  </si>
  <si>
    <t>24h涨幅</t>
  </si>
  <si>
    <t>24h成交</t>
  </si>
  <si>
    <t>市值</t>
  </si>
  <si>
    <t xml:space="preserve">BTC,比特币/Bitcoin </t>
  </si>
  <si>
    <t>BTC</t>
  </si>
  <si>
    <t>比特币</t>
  </si>
  <si>
    <t xml:space="preserve">ETH,以太坊/Ethereum </t>
  </si>
  <si>
    <t>ETH</t>
  </si>
  <si>
    <t>以太坊</t>
  </si>
  <si>
    <t xml:space="preserve">USDT,泰达币/Tether USD </t>
  </si>
  <si>
    <t>USDT</t>
  </si>
  <si>
    <t>泰达币</t>
  </si>
  <si>
    <t xml:space="preserve">BNB,币安币/Binance Coin </t>
  </si>
  <si>
    <t>BNB</t>
  </si>
  <si>
    <t>币安币</t>
  </si>
  <si>
    <t xml:space="preserve">ADA,艾达币/Cardano </t>
  </si>
  <si>
    <t>ADA</t>
  </si>
  <si>
    <t>艾达币</t>
  </si>
  <si>
    <t xml:space="preserve">DOGE,狗狗币/Dogecoin </t>
  </si>
  <si>
    <t>DOGE</t>
  </si>
  <si>
    <t>狗狗币</t>
  </si>
  <si>
    <t xml:space="preserve">XRP,瑞波币/Ripple </t>
  </si>
  <si>
    <t>XRP</t>
  </si>
  <si>
    <t>瑞波币</t>
  </si>
  <si>
    <t xml:space="preserve">USDC,USD Coin </t>
  </si>
  <si>
    <t>USDC</t>
  </si>
  <si>
    <t>USD Coin</t>
  </si>
  <si>
    <t xml:space="preserve">DOT,波卡币/Polkadot NEW </t>
  </si>
  <si>
    <t>DOT</t>
  </si>
  <si>
    <t>波卡币</t>
  </si>
  <si>
    <t xml:space="preserve">UNI,Uniswap </t>
  </si>
  <si>
    <t>UNI</t>
  </si>
  <si>
    <t>Uniswap</t>
  </si>
  <si>
    <t xml:space="preserve">XCH,奇亚/Chia </t>
  </si>
  <si>
    <t>XCH</t>
  </si>
  <si>
    <t>奇亚</t>
  </si>
  <si>
    <t xml:space="preserve">BCH,比特现金/Bitcoin Cash </t>
  </si>
  <si>
    <t>BCH</t>
  </si>
  <si>
    <t>比特现金</t>
  </si>
  <si>
    <t xml:space="preserve">LTC,莱特币/Litecoin </t>
  </si>
  <si>
    <t>LTC</t>
  </si>
  <si>
    <t>莱特币</t>
  </si>
  <si>
    <t xml:space="preserve">SOL,Solana </t>
  </si>
  <si>
    <t>SOL</t>
  </si>
  <si>
    <t>Solana</t>
  </si>
  <si>
    <t xml:space="preserve">LINK,ChainLink </t>
  </si>
  <si>
    <t>LINK</t>
  </si>
  <si>
    <t>ChainLink</t>
  </si>
  <si>
    <t xml:space="preserve">BUSD,Binance USD </t>
  </si>
  <si>
    <t>BUSD</t>
  </si>
  <si>
    <t>Binance USD</t>
  </si>
  <si>
    <t xml:space="preserve">THETA,Theta </t>
  </si>
  <si>
    <t>THETA</t>
  </si>
  <si>
    <t>Theta</t>
  </si>
  <si>
    <t xml:space="preserve">BOT,Bounce Token </t>
  </si>
  <si>
    <t>BOT</t>
  </si>
  <si>
    <t>Bounce Token</t>
  </si>
  <si>
    <t xml:space="preserve">XLM,恒星币/Stellar </t>
  </si>
  <si>
    <t>XLM</t>
  </si>
  <si>
    <t>恒星币</t>
  </si>
  <si>
    <t xml:space="preserve">VET,唯链/Vechain </t>
  </si>
  <si>
    <t>VET</t>
  </si>
  <si>
    <t>唯链</t>
  </si>
  <si>
    <t xml:space="preserve">WBTC,Wrapped BTC </t>
  </si>
  <si>
    <t>WBTC</t>
  </si>
  <si>
    <t>Wrapped BTC</t>
  </si>
  <si>
    <t xml:space="preserve">MATIC,Matic Token </t>
  </si>
  <si>
    <t>MATIC</t>
  </si>
  <si>
    <t>Matic Token</t>
  </si>
  <si>
    <t xml:space="preserve">ETC,以太经典/Ethereum Classic </t>
  </si>
  <si>
    <t>ETC</t>
  </si>
  <si>
    <t>以太经典</t>
  </si>
  <si>
    <t xml:space="preserve">FIL,Filecoin </t>
  </si>
  <si>
    <t>FIL</t>
  </si>
  <si>
    <t>Filecoin</t>
  </si>
  <si>
    <t xml:space="preserve">TRX,波场/TRON </t>
  </si>
  <si>
    <t>TRX</t>
  </si>
  <si>
    <t>波场</t>
  </si>
  <si>
    <t xml:space="preserve">DAI,Dai Stablecoin </t>
  </si>
  <si>
    <t>DAI</t>
  </si>
  <si>
    <t>Dai Stablecoin</t>
  </si>
  <si>
    <t xml:space="preserve">XMR,门罗币/Monero </t>
  </si>
  <si>
    <t>XMR</t>
  </si>
  <si>
    <t>门罗币</t>
  </si>
  <si>
    <t xml:space="preserve">EOS,柚子/EOS </t>
  </si>
  <si>
    <t>EOS</t>
  </si>
  <si>
    <t>柚子</t>
  </si>
  <si>
    <t xml:space="preserve">AAVE,Aave </t>
  </si>
  <si>
    <t>AAVE</t>
  </si>
  <si>
    <t>Aave</t>
  </si>
  <si>
    <t xml:space="preserve">查看更多 </t>
  </si>
  <si>
    <t>24小时涨幅排行 24小时跌幅排行</t>
  </si>
  <si>
    <t>名称</t>
  </si>
  <si>
    <t xml:space="preserve">SPND,SpendcoinSPND </t>
  </si>
  <si>
    <t xml:space="preserve">VIBE,VIBEHubVIBE </t>
  </si>
  <si>
    <t>成交排行榜</t>
  </si>
  <si>
    <t xml:space="preserve">USDT,泰达币/Tether USDUSDT </t>
  </si>
  <si>
    <t xml:space="preserve">BTC,比特币/BitcoinBTC </t>
  </si>
  <si>
    <t xml:space="preserve">ETH,以太坊/EthereumETH </t>
  </si>
  <si>
    <t xml:space="preserve">BUSD,Binance USDBUSD </t>
  </si>
  <si>
    <t xml:space="preserve">BNB,币安币/Binance CoinBNB </t>
  </si>
  <si>
    <t xml:space="preserve">DOGE,狗狗币/DogecoinDOGE </t>
  </si>
  <si>
    <t>关于我们|联系我们|免责声明|访问手机版</t>
  </si>
  <si>
    <t>比特币实时行情| 以太坊实时行情| 莱特币实时行情</t>
  </si>
  <si>
    <t>Copyright© 2013-2021 比特范 All Rights Reserved • 粤ICP备20054778号</t>
  </si>
  <si>
    <t>微信扫描关注公众号</t>
  </si>
  <si>
    <t>把美元去掉,这是人民币</t>
    <phoneticPr fontId="1" type="noConversion"/>
  </si>
  <si>
    <t>能爬</t>
    <phoneticPr fontId="1" type="noConversion"/>
  </si>
  <si>
    <t>首页 &gt; 行情 &gt;SHIB,柴犬币/Shiba Inu</t>
  </si>
  <si>
    <t>SHIB,柴犬币/Shiba Inu</t>
  </si>
  <si>
    <t>柴犬币简介</t>
  </si>
  <si>
    <t>详细介绍</t>
  </si>
  <si>
    <t>Shiba Inu（SHIB）是在去中心化社区建设中进行的一项实验，它是类似于Dogecoin的另一种meme代币。SHIB是SHIBA INU的原生代币，它将是第一个被去中心化交易所ShibaSwap上线并用于激励措施的代币。</t>
  </si>
  <si>
    <t>柴犬币基本信息</t>
  </si>
  <si>
    <t>总量</t>
  </si>
  <si>
    <t>10,000,000.00亿</t>
  </si>
  <si>
    <t>流通量</t>
  </si>
  <si>
    <t>循环供应量</t>
  </si>
  <si>
    <t>3,947,960.00亿</t>
  </si>
  <si>
    <t>官网</t>
  </si>
  <si>
    <t>进入查看</t>
  </si>
  <si>
    <t>合约地址</t>
  </si>
  <si>
    <t>Ethereum</t>
  </si>
  <si>
    <t xml:space="preserve">0x95ad61...0b64c4ce </t>
  </si>
  <si>
    <t>柴犬币行情</t>
  </si>
  <si>
    <t>SHIB(Shiba Inu)</t>
  </si>
  <si>
    <t>24h高</t>
  </si>
  <si>
    <t>24h低</t>
  </si>
  <si>
    <t>柴犬币行情走势图</t>
  </si>
  <si>
    <t>柴犬币行情K线图</t>
  </si>
  <si>
    <t>走势图</t>
  </si>
  <si>
    <t>K线图</t>
  </si>
  <si>
    <t>24小时</t>
  </si>
  <si>
    <t>7天</t>
  </si>
  <si>
    <t>30天</t>
  </si>
  <si>
    <t>90天</t>
  </si>
  <si>
    <t>180天</t>
  </si>
  <si>
    <t>52周</t>
  </si>
  <si>
    <t>今年来</t>
  </si>
  <si>
    <t>所有</t>
  </si>
  <si>
    <t>1分钟</t>
  </si>
  <si>
    <t>3分钟</t>
  </si>
  <si>
    <t>5分钟</t>
  </si>
  <si>
    <t>15分钟</t>
  </si>
  <si>
    <t>30分钟</t>
  </si>
  <si>
    <t>1小时</t>
  </si>
  <si>
    <t>2小时</t>
  </si>
  <si>
    <t>4小时</t>
  </si>
  <si>
    <t>6小时</t>
  </si>
  <si>
    <t>12小时</t>
  </si>
  <si>
    <t>1日</t>
  </si>
  <si>
    <t>1周</t>
  </si>
  <si>
    <t>MA</t>
  </si>
  <si>
    <t>EMA</t>
  </si>
  <si>
    <t>BOLL</t>
  </si>
  <si>
    <t>SAR</t>
  </si>
  <si>
    <t>MACD</t>
  </si>
  <si>
    <t>KDJ</t>
  </si>
  <si>
    <t>RSI</t>
  </si>
  <si>
    <t>stochRSI</t>
  </si>
  <si>
    <t>DMI</t>
  </si>
  <si>
    <t>OBV</t>
  </si>
  <si>
    <t>DMA</t>
  </si>
  <si>
    <t>TRIX</t>
  </si>
  <si>
    <t>BRAR</t>
  </si>
  <si>
    <t>ROC</t>
  </si>
  <si>
    <t>柴犬币阶段涨幅</t>
  </si>
  <si>
    <t>柴犬币价格历史新高</t>
  </si>
  <si>
    <t>（年/月，单位$）</t>
  </si>
  <si>
    <t>1月</t>
  </si>
  <si>
    <t>2月</t>
  </si>
  <si>
    <t>3月</t>
  </si>
  <si>
    <t>4月</t>
  </si>
  <si>
    <t>5月</t>
  </si>
  <si>
    <t>6月</t>
  </si>
  <si>
    <t>7月</t>
  </si>
  <si>
    <t>8月</t>
  </si>
  <si>
    <t>9月</t>
  </si>
  <si>
    <t>10月</t>
  </si>
  <si>
    <t>11月</t>
  </si>
  <si>
    <t>12月</t>
  </si>
  <si>
    <t>柴犬币市场行情</t>
  </si>
  <si>
    <t>币对</t>
  </si>
  <si>
    <t>24h最高</t>
  </si>
  <si>
    <t>24h最低</t>
  </si>
  <si>
    <t>柴犬币</t>
  </si>
  <si>
    <t>SHIB/USDT</t>
  </si>
  <si>
    <t>币安</t>
  </si>
  <si>
    <t>火币</t>
  </si>
  <si>
    <t>SHIB/BUSD</t>
  </si>
  <si>
    <t>欧易OKEx</t>
  </si>
  <si>
    <t>柴犬币 详细介绍</t>
  </si>
  <si>
    <t>Shib是去中心化自发社区建设的实验。我们最初成立后，电报界的知名人士组成了一个领导小组。该小组的目的是将社区内的技能分配给Shibs发展中的适当角色，并就Shibs未来的决策达成一致。任何人谁有技能或时间，他们可以贡献给Shib将被邀请去帮助发展和推进Shib。这个小组迄今为止一直负责标志创作，社会媒体的存在，营销和网站开发。Shib社区是这个项目的核心，并将继续发展和扩大。</t>
  </si>
  <si>
    <t>复制成功</t>
  </si>
  <si>
    <t>刷新时间</t>
    <phoneticPr fontId="1" type="noConversion"/>
  </si>
  <si>
    <t xml:space="preserve">MATIC,Matic TokenMATIC </t>
  </si>
  <si>
    <t xml:space="preserve">DOT,波卡币/Polkadot NEWDOT </t>
  </si>
  <si>
    <t>所有 币安 火币 欧易OKEx</t>
  </si>
  <si>
    <t xml:space="preserve">QUN,QunQunQUN </t>
  </si>
  <si>
    <t xml:space="preserve">APM,APM CoinAPM </t>
  </si>
  <si>
    <t xml:space="preserve">PERL,PerlinPERL </t>
  </si>
  <si>
    <t xml:space="preserve">SHIB,柴犬币/Shiba InuSHIB </t>
  </si>
  <si>
    <t xml:space="preserve">SOC,All Sports CoinSOC </t>
  </si>
  <si>
    <t>已卖</t>
    <phoneticPr fontId="1" type="noConversion"/>
  </si>
  <si>
    <t xml:space="preserve">UNFI,Unifi Protocol DAOUNFI </t>
  </si>
  <si>
    <t xml:space="preserve">KSM,KusamaKSM </t>
  </si>
  <si>
    <t xml:space="preserve">OGN,Origin TokenOGN </t>
  </si>
  <si>
    <t>7日最低</t>
    <phoneticPr fontId="1" type="noConversion"/>
  </si>
  <si>
    <t>7日最高</t>
    <phoneticPr fontId="1" type="noConversion"/>
  </si>
  <si>
    <t>现价</t>
    <phoneticPr fontId="1" type="noConversion"/>
  </si>
  <si>
    <t>相对于平均的水平</t>
    <phoneticPr fontId="1" type="noConversion"/>
  </si>
  <si>
    <t>买入状况</t>
    <phoneticPr fontId="1" type="noConversion"/>
  </si>
  <si>
    <t>涨</t>
    <phoneticPr fontId="1" type="noConversion"/>
  </si>
  <si>
    <t>跌</t>
    <phoneticPr fontId="1" type="noConversion"/>
  </si>
  <si>
    <t>美元价格</t>
    <phoneticPr fontId="1" type="noConversion"/>
  </si>
  <si>
    <t>更新时间</t>
    <phoneticPr fontId="1" type="noConversion"/>
  </si>
  <si>
    <t>2021.6.16.1124</t>
    <phoneticPr fontId="1" type="noConversion"/>
  </si>
  <si>
    <t>首页 &gt; 行情 &gt;ADA,艾达币/Cardano</t>
  </si>
  <si>
    <t>ADA,艾达币/Cardano</t>
  </si>
  <si>
    <t>艾达币简介</t>
  </si>
  <si>
    <t>艾达币（Cardano）是一个去中心化的公共区块链和加密货币项目，并且是完全开源的。 卡尔达诺正在开发一个智能合约平台，该平台旨在提供比以前开发的任何协议都要先进的功能。</t>
  </si>
  <si>
    <t>艾达币基本信息</t>
  </si>
  <si>
    <t>发行时间</t>
  </si>
  <si>
    <t>450.00亿</t>
  </si>
  <si>
    <t>327.05亿</t>
  </si>
  <si>
    <t>319.46亿</t>
  </si>
  <si>
    <t>共识机制</t>
  </si>
  <si>
    <t>PoS</t>
  </si>
  <si>
    <t>白皮书</t>
  </si>
  <si>
    <t>相关板块</t>
  </si>
  <si>
    <t>主流币 权益证明 公链/基础链 智能合约</t>
  </si>
  <si>
    <t>社交媒体</t>
  </si>
  <si>
    <t>Github YouTube Facebook Twitter Reddit Telegram Biyong LinkedIn</t>
  </si>
  <si>
    <t>艾达币行情</t>
  </si>
  <si>
    <t>ADA(Cardano)</t>
  </si>
  <si>
    <t>艾达币行情走势图</t>
  </si>
  <si>
    <t>艾达币行情K线图</t>
  </si>
  <si>
    <t>艾达币阶段涨幅</t>
  </si>
  <si>
    <t>艾达币价格历史新高</t>
  </si>
  <si>
    <t>艾达币市场行情</t>
  </si>
  <si>
    <t>ADA/USDT</t>
  </si>
  <si>
    <t>ADA/BUSD</t>
  </si>
  <si>
    <t>ADA/BTC</t>
  </si>
  <si>
    <t>ADA/ETH</t>
  </si>
  <si>
    <t>ADA/USDC</t>
  </si>
  <si>
    <t>ADA/BNB</t>
  </si>
  <si>
    <t>艾达币 详细介绍</t>
  </si>
  <si>
    <t>艾达币（Cardano）是一个去中心化的公共区块链和加密货币项目，并且是完全开源的。 卡尔达诺正在开发一个智能合约平台，该平台旨在提供比以前开发的任何协议都要先进的功能。 它是第一个从科学哲学和研究为先的方法演变而来的区块链平台。 开发团队由全球范围内的大型专家工程师和研究人员组成。</t>
  </si>
  <si>
    <t>首页 &gt; 行情 &gt;USDT,泰达币/Tether USD</t>
  </si>
  <si>
    <t>USDT,泰达币/Tether USD</t>
  </si>
  <si>
    <t>泰达币简介</t>
  </si>
  <si>
    <t>USDT是Tether公司推出的基于稳定价值货币美元（USD）的代币Tether USD（下称USDT），1USDT=1美元，用户可以随时使用USDT与USD进行1:1兑换。Tether公司严格遵守1:1准备金保证，即每发行1个 USDT代币，其银行账户都会有1美元的资金保障。</t>
  </si>
  <si>
    <t>泰达币基本信息</t>
  </si>
  <si>
    <t>644.72亿</t>
  </si>
  <si>
    <t>625.93亿</t>
  </si>
  <si>
    <t>区块浏览器</t>
  </si>
  <si>
    <t>Omni</t>
  </si>
  <si>
    <t xml:space="preserve">0xdac17f...3d831ec7 </t>
  </si>
  <si>
    <t>Tron</t>
  </si>
  <si>
    <t xml:space="preserve">TR7NHqje...SzgjLj6t </t>
  </si>
  <si>
    <t xml:space="preserve">tethertether </t>
  </si>
  <si>
    <t>Liquid</t>
  </si>
  <si>
    <t xml:space="preserve">H4UWQS83...K2twLnZE </t>
  </si>
  <si>
    <t>Algorand Asset</t>
  </si>
  <si>
    <t>SLP</t>
  </si>
  <si>
    <t xml:space="preserve">9fc89d6b...63615c11 </t>
  </si>
  <si>
    <t>稳定币</t>
  </si>
  <si>
    <t>Email Facebook Twitter Reddit LinkedIn</t>
  </si>
  <si>
    <t>泰达币行情</t>
  </si>
  <si>
    <t>USDT(Tether USD)</t>
  </si>
  <si>
    <t>泰达币行情走势图</t>
  </si>
  <si>
    <t>泰达币行情K线图</t>
  </si>
  <si>
    <t>泰达币阶段涨幅</t>
  </si>
  <si>
    <t>泰达币价格历史新高</t>
  </si>
  <si>
    <t>泰达币市场行情</t>
  </si>
  <si>
    <t>USDT/HUSD</t>
  </si>
  <si>
    <t>USDT/DAI</t>
  </si>
  <si>
    <t>USDT/USDK</t>
  </si>
  <si>
    <t>泰达币 详细介绍</t>
  </si>
  <si>
    <t>USDT是Tether公司推出的基于稳定价值货币美元（USD）的代币Tether USD（下称USDT），1USDT=1美元，用户可以随时使用USDT与USD进行1:1兑换。Tether公司严格遵守1:1准备金保证，即每发行1个 USDT代币，其银行账户都会有1美元的资金保障。 用户可以在Tether平台进行资金查询，以保障透明度。用户可以通过SWIFT电汇美元至Tether公司提供的银行帐户，或通过交易所换取USDT；赎回美元时，反向操作即可。用户也可在交易平台用比特币换取USDT。</t>
  </si>
  <si>
    <t>首页 &gt; 行情 &gt;BCH,比特现金/Bitcoin Cash</t>
  </si>
  <si>
    <t>BCH,比特现金/Bitcoin Cash</t>
  </si>
  <si>
    <t>比特现金简介</t>
  </si>
  <si>
    <t>比特现金（BCH）全称为BitcoinCash，是矿池ViaBTC基于BitcoinABC方案推出的新的加密数字资产，与比特币相同，都是是一种基于去中心化，采用点对点网络，以区块链作为底层技术的加密货币。</t>
  </si>
  <si>
    <t>比特现金基本信息</t>
  </si>
  <si>
    <t>2,100.00万</t>
  </si>
  <si>
    <t>工作量证明 主流币 IFO概念</t>
  </si>
  <si>
    <t>比特现金行情</t>
  </si>
  <si>
    <t>BCH(Bitcoin Cash)</t>
  </si>
  <si>
    <t>比特现金行情走势图</t>
  </si>
  <si>
    <t>比特现金行情K线图</t>
  </si>
  <si>
    <t>比特现金阶段涨幅</t>
  </si>
  <si>
    <t>比特现金价格历史新高</t>
  </si>
  <si>
    <t>--</t>
  </si>
  <si>
    <t>比特现金市场行情</t>
  </si>
  <si>
    <t>BCH/USDT</t>
  </si>
  <si>
    <t>BCH/BTC</t>
  </si>
  <si>
    <t>BCH/USDK</t>
  </si>
  <si>
    <t>BCH/BUSD</t>
  </si>
  <si>
    <t>BCH/USDC</t>
  </si>
  <si>
    <t>BCH/BNB</t>
  </si>
  <si>
    <t>比特现金 详细介绍</t>
  </si>
  <si>
    <t>比特现金（BCH）全称为BitcoinCash，是矿池ViaBTC基于BitcoinABC方案推出的新的加密数字资产，与比特币相同，都是是一种基于去中心化，采用点对点网络，以区块链作为底层技术的加密货币。比特币社区围绕扩容问题争论了三年之久，终于在2017年8月1日，比特币现金在区块高度478558执行硬分叉，按照比特币1：1分发，总量2100万，删除隔离见证、区块上限升级为8M，后升级为32M，通过链上扩容解决了旧版比特币系统中手续费高、确认慢、实用性差等问题，履行比特币作为「点对点电子现金」的承诺。</t>
  </si>
  <si>
    <t>首页 &gt; 行情 &gt;BNB,币安币/Binance Coin</t>
  </si>
  <si>
    <t>BNB,币安币/Binance Coin</t>
  </si>
  <si>
    <t>币安币简介</t>
  </si>
  <si>
    <t>BNB是由币安平台发行，基于以太坊区块链的ERC 20标准代币。其发行总量恒定为2亿个，且保证永不增发。</t>
  </si>
  <si>
    <t>币安币基本信息</t>
  </si>
  <si>
    <t>17,053.28万</t>
  </si>
  <si>
    <t>16,943.29万</t>
  </si>
  <si>
    <t>15,343.29万</t>
  </si>
  <si>
    <t>众筹价格</t>
  </si>
  <si>
    <t xml:space="preserve">0xb8c774...631bdd52 </t>
  </si>
  <si>
    <t>平台币</t>
  </si>
  <si>
    <t>Email Facebook Twitter Reddit</t>
  </si>
  <si>
    <t>币安币行情</t>
  </si>
  <si>
    <t>BNB(Binance Coin)</t>
  </si>
  <si>
    <t>币安币行情走势图</t>
  </si>
  <si>
    <t>币安币行情K线图</t>
  </si>
  <si>
    <t>币安币阶段涨幅</t>
  </si>
  <si>
    <t>币安币价格历史新高</t>
  </si>
  <si>
    <t>币安币市场行情</t>
  </si>
  <si>
    <t>BNB/USDT</t>
  </si>
  <si>
    <t>BNB/BUSD</t>
  </si>
  <si>
    <t>BNB/BTC</t>
  </si>
  <si>
    <t>BNB/ETH</t>
  </si>
  <si>
    <t>BNB/USDC</t>
  </si>
  <si>
    <t>BNB/DAI</t>
  </si>
  <si>
    <t>BNB/TUSD</t>
  </si>
  <si>
    <t>BNB/PAX</t>
  </si>
  <si>
    <t>币安币 详细介绍</t>
  </si>
  <si>
    <t>BNB是由币安平台发行，基于以太坊区块链的ERC 20标准代币。其发行总量恒定为2亿个，且保证永不增发。BNB背后的价值：优惠抵扣币安平台交易手续费、币安平台高级功能“燃料”、去中心化交易“燃料”。</t>
  </si>
  <si>
    <t>首页 &gt; 行情 &gt;BTC,比特币/Bitcoin</t>
  </si>
  <si>
    <t>BTC,比特币/Bitcoin</t>
  </si>
  <si>
    <t>比特币简介</t>
  </si>
  <si>
    <t>比特币（BitCoin）的概念最初由中本聪在2008年提出，根据中本聪的思路设计发布的开源软件以及建构其上的P2P网络。比特币是一种P2P形式的数字货币。点对点的传输意味着一个去中心化的支付系统。</t>
  </si>
  <si>
    <t>比特币基本信息</t>
  </si>
  <si>
    <t>算法</t>
  </si>
  <si>
    <t>SHA256</t>
  </si>
  <si>
    <t>POW</t>
  </si>
  <si>
    <t xml:space="preserve">1 2 3 </t>
  </si>
  <si>
    <t>工作量证明 主流币 公链/基础链</t>
  </si>
  <si>
    <t>Github Facebook Twitter Reddit BBS</t>
  </si>
  <si>
    <t>比特币行情</t>
  </si>
  <si>
    <t>BTC(Bitcoin)</t>
  </si>
  <si>
    <t>比特币行情走势图</t>
  </si>
  <si>
    <t>比特币行情K线图</t>
  </si>
  <si>
    <t>比特币阶段涨幅</t>
  </si>
  <si>
    <t>比特币价格历史新高</t>
  </si>
  <si>
    <t>比特币市场行情</t>
  </si>
  <si>
    <t>BTC/USDT</t>
  </si>
  <si>
    <t>BTC/BUSD</t>
  </si>
  <si>
    <t>BTC/USDK</t>
  </si>
  <si>
    <t>BTC/USDC</t>
  </si>
  <si>
    <t>BTC/PAX</t>
  </si>
  <si>
    <t>BTC/HUSD</t>
  </si>
  <si>
    <t>BTC/TUSD</t>
  </si>
  <si>
    <t>BTC/DAI</t>
  </si>
  <si>
    <t>比特币 详细介绍</t>
  </si>
  <si>
    <t>与大多数货币不同，比特币不依靠特定货币机构发行，它依据特定算法，通过大量的计算产生，比特币经济使用整个p2p网络中众多节点构成的分布式数据库来确认并记录所有的交易行为，并使用密码学的设计来确保货币流通各个环节安全性。</t>
  </si>
  <si>
    <t>p2p的去中心化特性与算法本身可以确保无法通过大量制造比特币来人为操控币值。基于密码学的设计可以使比特币只能被真实的拥有者转移或支付。这同样确保了货币所有权与流通交易的匿名性。比特币与其他虚拟货币最大的不同，是其总数量非常有限，具有极强的稀缺性。该货币系统曾在4年内只有不超过1050万个，之后的总数量将被永久限制在2100万个。</t>
  </si>
  <si>
    <t>比特，是一种计算机专业术语，是信息量单位，是由英文BIT音译而来。二进制数的一位所包含的信息就是一比特，如二进制数0100就是4比特。那么，比特这个概念和货币联系到一起，不难看出，比特币非现实货币，而是一种计算机电子虚拟货币，存储在你的电脑上。</t>
  </si>
  <si>
    <t>首页 &gt; 行情 &gt;DOGE,狗狗币/Dogecoin</t>
  </si>
  <si>
    <t>DOGE,狗狗币/Dogecoin</t>
  </si>
  <si>
    <t>狗狗币简介</t>
  </si>
  <si>
    <t>狗狗币是一种有趣，新颖且发展迅速的数字货币形式。这种数字货币形式称为“ 加密货币”； 一种数字货币。加密货币是完全匿名的，分散的并且非常安全的。</t>
  </si>
  <si>
    <t>狗狗币基本信息</t>
  </si>
  <si>
    <t>1,300.35亿</t>
  </si>
  <si>
    <t>工作量证明 比特币山寨</t>
  </si>
  <si>
    <t>狗狗币行情</t>
  </si>
  <si>
    <t>DOGE(Dogecoin)</t>
  </si>
  <si>
    <t>狗狗币行情走势图</t>
  </si>
  <si>
    <t>狗狗币行情K线图</t>
  </si>
  <si>
    <t>狗狗币阶段涨幅</t>
  </si>
  <si>
    <t>狗狗币价格历史新高</t>
  </si>
  <si>
    <t>狗狗币市场行情</t>
  </si>
  <si>
    <t>DOGE/USDT</t>
  </si>
  <si>
    <t>DOGE/BTC</t>
  </si>
  <si>
    <t>DOGE/BUSD</t>
  </si>
  <si>
    <t>DOGE/ETH</t>
  </si>
  <si>
    <t>DOGE/HUSD</t>
  </si>
  <si>
    <t>狗狗币 详细介绍</t>
  </si>
  <si>
    <t>狗狗币是一种有趣，新颖且发展迅速的数字货币形式。这种数字货币形式称为“ 加密货币”； 一种数字货币。加密货币是完全匿名的，分散的并且非常安全的。狗狗币与计算机，智能手机或网站上的钱包一起使用。您可以使用它来购买商品和服务，或将其与其他货币（其他加密货币或美元等传统货币）进行交易。</t>
  </si>
  <si>
    <t>首页 &gt; 行情 &gt;DOT,波卡币/Polkadot NEW</t>
  </si>
  <si>
    <t>DOT,波卡币/Polkadot NEW</t>
  </si>
  <si>
    <t>波卡币简介</t>
  </si>
  <si>
    <t>Polkadot是一个由多条区块链，异构组成的区块链集合。Polkadot主要的目的是将现在各自独立的区块链连接起来。通过Polkadot，不同区块链之间可以进行通信和数据的传递。</t>
  </si>
  <si>
    <t>波卡币基本信息</t>
  </si>
  <si>
    <t>10.83亿</t>
  </si>
  <si>
    <t>权益证明 波卡生态</t>
  </si>
  <si>
    <t>波卡币行情</t>
  </si>
  <si>
    <t>DOT(Polkadot NEW)</t>
  </si>
  <si>
    <t>波卡币行情走势图</t>
  </si>
  <si>
    <t>波卡币行情K线图</t>
  </si>
  <si>
    <t>波卡币阶段涨幅</t>
  </si>
  <si>
    <t>波卡币价格历史新高</t>
  </si>
  <si>
    <t>波卡币市场行情</t>
  </si>
  <si>
    <t>DOT/USDT</t>
  </si>
  <si>
    <t>DOT/BTC</t>
  </si>
  <si>
    <t>DOT/BUSD</t>
  </si>
  <si>
    <t>DOT/BNB</t>
  </si>
  <si>
    <t>DOT/HUSD</t>
  </si>
  <si>
    <t>DOT/ETH</t>
  </si>
  <si>
    <t>波卡币 详细介绍</t>
  </si>
  <si>
    <t>Polkadot是一个由多条区块链，异构组成的区块链集合。Polkadot主要的目的是将现在各自独立的区块链连接起来。通过Polkadot，不同区块链之间可以进行通信和数据的传递。 Polkadot这个项目成立于2015年。Polkadot项目的主要负责人是大名鼎鼎的Dr. Gavin Wood。Dr. Gavin Wood是以太坊的创始人之一，也是以太坊黄皮书的制作者。Dr. Gavin Wood离开以太坊之后成立了自己的科技公司Parity。目前Polkadot这个项目由Parity公司管理。 DOT是Polkadot平台的原生代币，主要用于：管理平台；运营网络；通过粘合DOT创建区块链；支付信息传送费用。</t>
  </si>
  <si>
    <t>首页 &gt; 行情 &gt;EOS,柚子/EOS</t>
  </si>
  <si>
    <t>EOS,柚子/EOS</t>
  </si>
  <si>
    <t>柚子简介</t>
  </si>
  <si>
    <t>EOS.IO软件引入了一个区块链结构，这个结构保证了去中心化应用的垂直和水平伸缩。通过一个模拟操作系统的构想来实现这个目标，基于这个构想，可以创建新的应用。</t>
  </si>
  <si>
    <t>柚子基本信息</t>
  </si>
  <si>
    <t>10.30亿</t>
  </si>
  <si>
    <t>柚子行情</t>
  </si>
  <si>
    <t>EOS(EOS)</t>
  </si>
  <si>
    <t>柚子行情走势图</t>
  </si>
  <si>
    <t>柚子行情K线图</t>
  </si>
  <si>
    <t>柚子阶段涨幅</t>
  </si>
  <si>
    <t>柚子价格历史新高</t>
  </si>
  <si>
    <t>柚子市场行情</t>
  </si>
  <si>
    <t>EOS/USDT</t>
  </si>
  <si>
    <t>EOS/BTC</t>
  </si>
  <si>
    <t>EOS/BUSD</t>
  </si>
  <si>
    <t>EOS/ETH</t>
  </si>
  <si>
    <t>EOS/USDC</t>
  </si>
  <si>
    <t>EOS/BNB</t>
  </si>
  <si>
    <t>柚子 详细介绍</t>
  </si>
  <si>
    <t>EOS.IO软件引入了一个区块链结构，这个结构保证了去中心化应用的垂直和水平伸缩。通过一个模拟操作系统的构想来实现这个目标，基于这个构想，可以创建新的应用。这个软件可以在多个CPU核心和集群中交叉，提供账户、证明、数据库、非同步交流以及实现应用的调度。最终的技术是一个区块链体系结构，这个结构有能力实现每秒上百万的交易量，不需要用户付费并且可以快速简易地部署去中心化应用。</t>
  </si>
  <si>
    <t>首页 &gt; 行情 &gt;ETC,以太经典/Ethereum Classic</t>
  </si>
  <si>
    <t>ETC,以太经典/Ethereum Classic</t>
  </si>
  <si>
    <t>以太经典简介</t>
  </si>
  <si>
    <t>以太坊经典是一个运行智能合约的去中心化平台：可以完全按照编程方式运行的应用程序，而不会造成停机，审查或第三方干扰的任何可能性。以太坊经典由加密货币（ETC），区块链分类帐以及在其之上运行的应用程序和服务生态系统组成。</t>
  </si>
  <si>
    <t>以太经典基本信息</t>
  </si>
  <si>
    <t>21,070.00万</t>
  </si>
  <si>
    <t>11,631.33万</t>
  </si>
  <si>
    <t>工作量证明 公链/基础链 智能合约</t>
  </si>
  <si>
    <t>以太经典行情</t>
  </si>
  <si>
    <t>ETC(Ethereum Classic)</t>
  </si>
  <si>
    <t>以太经典行情走势图</t>
  </si>
  <si>
    <t>以太经典行情K线图</t>
  </si>
  <si>
    <t>以太经典阶段涨幅</t>
  </si>
  <si>
    <t>以太经典价格历史新高</t>
  </si>
  <si>
    <t>以太经典市场行情</t>
  </si>
  <si>
    <t>ETC/USDT</t>
  </si>
  <si>
    <t>ETC/OKB</t>
  </si>
  <si>
    <t>ETC/BTC</t>
  </si>
  <si>
    <t>ETC/BUSD</t>
  </si>
  <si>
    <t>ETC/USDK</t>
  </si>
  <si>
    <t>ETC/ETH</t>
  </si>
  <si>
    <t>以太经典 详细介绍</t>
  </si>
  <si>
    <t>以太坊经典是一个运行智能合约的去中心化平台：可以完全按照编程方式运行的应用程序，而不会造成停机，审查或第三方干扰的任何可能性。以太坊经典由加密货币（ETC），区块链分类帐以及在其之上运行的应用程序和服务生态系统组成。简而言之，以太坊经典提供了一种无需中介机构（例如银行和其他金融机构）即可管理数字资产的方法。ETC允许编写，部署和执行不可审查的智能合约；它实现了真正不可阻挡的可编程资金。以太坊经典是原始非分支以太坊（ETH）链的延续，并存在以保留``代码就是法律''的原则。</t>
  </si>
  <si>
    <t>首页 &gt; 行情 &gt;ETH,以太坊/Ethereum</t>
  </si>
  <si>
    <t>ETH,以太坊/Ethereum</t>
  </si>
  <si>
    <t>以太坊简介</t>
  </si>
  <si>
    <t>以太坊是一个以区块链为基础的，开源的公开的分布式计算平台，运行拥有智能合约（脚本）的系统。它通过以状态转换为基础的程序执行单元来支持一个改良过的中本聪共识版本。</t>
  </si>
  <si>
    <t>以太坊基本信息</t>
  </si>
  <si>
    <t>Ethash</t>
  </si>
  <si>
    <t>PoW/PoS</t>
  </si>
  <si>
    <t>工作量证明 主流币 公链/基础链 智能合约</t>
  </si>
  <si>
    <t>Github YouTube Facebook Twitter Reddit Telegram Discord</t>
  </si>
  <si>
    <t>以太坊行情</t>
  </si>
  <si>
    <t>ETH(Ethereum)</t>
  </si>
  <si>
    <t>以太坊行情走势图</t>
  </si>
  <si>
    <t>以太坊行情K线图</t>
  </si>
  <si>
    <t>以太坊阶段涨幅</t>
  </si>
  <si>
    <t>以太坊价格历史新高</t>
  </si>
  <si>
    <t>以太坊市场行情</t>
  </si>
  <si>
    <t>ETH/USDT</t>
  </si>
  <si>
    <t>ETH/BUSD</t>
  </si>
  <si>
    <t>ETH/BTC</t>
  </si>
  <si>
    <t>ETH/USDC</t>
  </si>
  <si>
    <t>ETH/DAI</t>
  </si>
  <si>
    <t>ETH/USDK</t>
  </si>
  <si>
    <t>以太坊 详细介绍</t>
  </si>
  <si>
    <t>以太坊是一个以区块链为基础的，开源的公开的分布式计算平台，运行拥有智能合约（脚本）的系统。它通过以状态转换为基础的程序执行单元来支持一个改良过的中本聪共识版本。 以太币是加密货币，它的区块链是由以太坊生成。以太币用来奖励那些贡献算力的矿工。以太坊提供了一个去中心化的图灵完备的虚拟机器，以太虚拟机（EVM）可以利用一个国际网络执行脚本。Gas是一个内部的交易定价机制，可以减少垃圾邮件以及在网络上实现资源配置。</t>
  </si>
  <si>
    <t>首页 &gt; 行情 &gt;FIL,Filecoin</t>
  </si>
  <si>
    <t>FIL,Filecoin</t>
  </si>
  <si>
    <t>Filecoin简介</t>
  </si>
  <si>
    <t>Filecoin是一个存储文件的对等网络，具有内置的经济激励机制，可确保随着时间的推移可靠地存储文件。在Filecoin中，用户付费将其文件存储在存储矿工上。</t>
  </si>
  <si>
    <t>Filecoin基本信息</t>
  </si>
  <si>
    <t>zk-SNARKS</t>
  </si>
  <si>
    <t>PoR/PoS</t>
  </si>
  <si>
    <t>分布式存储</t>
  </si>
  <si>
    <t>Github Facebook Twitter Reddit</t>
  </si>
  <si>
    <t>Filecoin行情</t>
  </si>
  <si>
    <t>FIL(Filecoin)</t>
  </si>
  <si>
    <t>Filecoin行情走势图</t>
  </si>
  <si>
    <t>Filecoin行情K线图</t>
  </si>
  <si>
    <t>Filecoin阶段涨幅</t>
  </si>
  <si>
    <t>Filecoin价格历史新高</t>
  </si>
  <si>
    <t>Filecoin市场行情</t>
  </si>
  <si>
    <t>FIL/USDT</t>
  </si>
  <si>
    <t>FIL/BUSD</t>
  </si>
  <si>
    <t>FIL/BTC</t>
  </si>
  <si>
    <t>FIL/BNB</t>
  </si>
  <si>
    <t>FIL/HUSD</t>
  </si>
  <si>
    <t>FIL/ETH</t>
  </si>
  <si>
    <t>Filecoin 详细介绍</t>
  </si>
  <si>
    <t>Filecoin是一个存储文件的对等网络，具有内置的经济激励机制，可确保随着时间的推移可靠地存储文件。在Filecoin中，用户付费将其文件存储在存储矿工上。存储矿工是负责存储文件并证明其已随时间正确存储文件的计算机。任何想要存储其文件或希望因存储其他用户的文件而获得报酬的人都可以加入Filecoin。可用存储空间以及该存储空间的价格不受任何一家公司的控制。相反，Filecoin促进了开放市场来存储和检索任何人都可以参与的文件。Filecoin包括区块链和本机加密货币（FIL）。存储矿工通过存储文件赚取FIL单位。Filecoin的区块链记录要发送和接收FIL的交易，以及来自存储矿工的证明，证明他们正确存储了文件。</t>
  </si>
  <si>
    <t>首页 &gt; 行情 &gt;LINK,ChainLink</t>
  </si>
  <si>
    <t>LINK,ChainLink</t>
  </si>
  <si>
    <t>ChainLink简介</t>
  </si>
  <si>
    <t>Chainlink于2017年6月由旧金山金融科技公司SmartContract推出，开发商将其描述为一种安全区块链中间件，旨在通过允许智能合约访问关键链外资源（例如数据流（数据库）、网站（微信， 淘宝等）API、 和传统的银行（支付宝、微信支付等）账户支付。</t>
  </si>
  <si>
    <t>ChainLink基本信息</t>
  </si>
  <si>
    <t>10.00亿</t>
  </si>
  <si>
    <t>43,250.96万</t>
  </si>
  <si>
    <t>$0.11 | 0.0003846 ETH</t>
  </si>
  <si>
    <t xml:space="preserve">0x514910...ecf986ca </t>
  </si>
  <si>
    <t>主流币 DeFi 智能合约 预言机</t>
  </si>
  <si>
    <t>Email Twitter</t>
  </si>
  <si>
    <t>ChainLink行情</t>
  </si>
  <si>
    <t>LINK(ChainLink)</t>
  </si>
  <si>
    <t>ChainLink行情走势图</t>
  </si>
  <si>
    <t>ChainLink行情K线图</t>
  </si>
  <si>
    <t>ChainLink阶段涨幅</t>
  </si>
  <si>
    <t>ChainLink价格历史新高</t>
  </si>
  <si>
    <t>ChainLink市场行情</t>
  </si>
  <si>
    <t>LINK/USDT</t>
  </si>
  <si>
    <t>LINK/BTC</t>
  </si>
  <si>
    <t>LINK/BUSD</t>
  </si>
  <si>
    <t>LINK/ETH</t>
  </si>
  <si>
    <t>LINK/USDC</t>
  </si>
  <si>
    <t>ChainLink 详细介绍</t>
  </si>
  <si>
    <t>Chainlink于2017年6月由旧金山金融科技公司SmartContract推出，开发商将其描述为一种安全区块链中间件，旨在通过允许智能合约访问关键链外资源（例如数据流（数据库）、网站（微信， 淘宝等）API、 和传统的银行（支付宝、微信支付等）账户支付。 ChainLink网络是ChainLink节点的分布式网络，它们都直接将特定数据、API和各种离线支付功能的使用输送给智能合约。 Chainlink网络由两个独立的部分组成，链上链和外链，它们必须交互以提供服务。该网络的构建方式使其可以升级，因此可以在更好的技术和技术出现时替换其不同的组件。网络的链上组件通过服务级别协议（SLA）基于智能合约的一方请求的度量来过滤神谕。使用这些指标，Chainlink收集对SLA查询的响应，使用声誉和聚合模型对它们进行排序，并提供可能实施到智能合约中的Chainlink查询的最终集合结果。 Chainlink的代币LINK销售上限为3200万美元，总供应量为10亿。所有LINK代币中有35％会通过节点运营商来激励生态系统，并在公开代币销售中额外销售35％。LINK代币总数中的最后30％将留在公司继续开发和员工支付。</t>
  </si>
  <si>
    <t>首页 &gt; 行情 &gt;LTC,莱特币/Litecoin</t>
  </si>
  <si>
    <t>LTC,莱特币/Litecoin</t>
  </si>
  <si>
    <t>莱特币简介</t>
  </si>
  <si>
    <t>莱特币(Litecoin)是一种基于“点对点”(peer-to-peer)技术的网络货币，其受到了比特币(BTC)的启发，并且在技术上具有相同的实现原理。它不同于比特币的地方在于，通过消费级的硬件也可以高效地“挖矿”，提供更快速的交易确认(平均2.5分钟)。</t>
  </si>
  <si>
    <t>莱特币基本信息</t>
  </si>
  <si>
    <t>8,400.00万</t>
  </si>
  <si>
    <t>Scrypt</t>
  </si>
  <si>
    <t>PoW</t>
  </si>
  <si>
    <t>工作量证明 主流币 比特币山寨</t>
  </si>
  <si>
    <t>Github Facebook Twitter Reddit Telegram</t>
  </si>
  <si>
    <t>莱特币行情</t>
  </si>
  <si>
    <t>LTC(Litecoin)</t>
  </si>
  <si>
    <t>莱特币行情走势图</t>
  </si>
  <si>
    <t>莱特币行情K线图</t>
  </si>
  <si>
    <t>莱特币阶段涨幅</t>
  </si>
  <si>
    <t>莱特币价格历史新高</t>
  </si>
  <si>
    <t>莱特币市场行情</t>
  </si>
  <si>
    <t>LTC/USDT</t>
  </si>
  <si>
    <t>LTC/BTC</t>
  </si>
  <si>
    <t>LTC/BUSD</t>
  </si>
  <si>
    <t>LTC/OKB</t>
  </si>
  <si>
    <t>LTC/ETH</t>
  </si>
  <si>
    <t>LTC/USDK</t>
  </si>
  <si>
    <t>莱特币 详细介绍</t>
  </si>
  <si>
    <t>莱特币(Litecoin)是一种基于“点对点”(peer-to-peer)技术的网络货币，其受到了比特币(BTC)的启发，并且在技术上具有相同的实现原理。它不同于比特币的地方在于，通过消费级的硬件也可以高效地“挖矿”，提供更快速的交易确认(平均2.5分钟)。莱特币网络预期将生产8400万个货币单位。</t>
  </si>
  <si>
    <t>首页 &gt; 行情 &gt;MATIC,Matic Token</t>
  </si>
  <si>
    <t>MATIC,Matic Token</t>
  </si>
  <si>
    <t>Matic Token简介</t>
  </si>
  <si>
    <t>Matic Network（“Matic”或“项目”）是一个二层扩展平台，可以实现快速，简单和安全的脱链交易，不仅可以支付交易，还可以实现广义的脱链智能合约。</t>
  </si>
  <si>
    <t>Matic Token基本信息</t>
  </si>
  <si>
    <t>100.00亿</t>
  </si>
  <si>
    <t>49.53亿</t>
  </si>
  <si>
    <t xml:space="preserve">0x7D1AfA...AaCfeBB0 </t>
  </si>
  <si>
    <t>Layer2解决方案</t>
  </si>
  <si>
    <t>Email Github Twitter Telegram Blog</t>
  </si>
  <si>
    <t>Matic Token行情</t>
  </si>
  <si>
    <t>MATIC(Matic Token)</t>
  </si>
  <si>
    <t>Matic Token行情走势图</t>
  </si>
  <si>
    <t>Matic Token行情K线图</t>
  </si>
  <si>
    <t>Matic Token阶段涨幅</t>
  </si>
  <si>
    <t>Matic Token价格历史新高</t>
  </si>
  <si>
    <t>Matic Token市场行情</t>
  </si>
  <si>
    <t>MATIC/USDT</t>
  </si>
  <si>
    <t>MATIC/BUSD</t>
  </si>
  <si>
    <t>MATIC/BTC</t>
  </si>
  <si>
    <t>MATIC/BNB</t>
  </si>
  <si>
    <t>Matic Token 详细介绍</t>
  </si>
  <si>
    <t>Matic Network（“Matic”或“项目”）是一个二层扩展平台，可以实现快速，简单和安全的脱链交易，不仅可以支付交易，还可以实现广义的脱链智能合约。Matic Network致力于解决可扩展性和可用性问题，同时不会影响权力下放和利用现有开发人员社区和生态系统。它是现有平台的关/侧链扩展解决方案，可为DApps /用户功能提供可扩展性和卓越的用户体验。</t>
  </si>
  <si>
    <t>首页 &gt; 行情 &gt;SOL,Solana</t>
  </si>
  <si>
    <t>SOL,Solana</t>
  </si>
  <si>
    <t>Solana简介</t>
  </si>
  <si>
    <t>Solana由高通、英特尔和Dropbox的前工程师于2017年底创立，是一个单链委托权益证明协议，其重点是在不牺牲去中心化或安全的情况下提供可扩展性。Solana可扩展解决方案的核心是一个名为历史证明 (PoH)的去中心化时钟，它的建立是为了解决分布式网络中没有单一可信的时间来源的时间问题。</t>
  </si>
  <si>
    <t>Solana基本信息</t>
  </si>
  <si>
    <t>49,451.92万</t>
  </si>
  <si>
    <t>27,263.74万</t>
  </si>
  <si>
    <t>Solana行情</t>
  </si>
  <si>
    <t>SOL(Solana)</t>
  </si>
  <si>
    <t>Solana行情走势图</t>
  </si>
  <si>
    <t>Solana行情K线图</t>
  </si>
  <si>
    <t>Solana阶段涨幅</t>
  </si>
  <si>
    <t>Solana价格历史新高</t>
  </si>
  <si>
    <t>Solana市场行情</t>
  </si>
  <si>
    <t>SOL/USDT</t>
  </si>
  <si>
    <t>SOL/BUSD</t>
  </si>
  <si>
    <t>SOL/BTC</t>
  </si>
  <si>
    <t>SOL/ETH</t>
  </si>
  <si>
    <t>SOL/BNB</t>
  </si>
  <si>
    <t>Solana 详细介绍</t>
  </si>
  <si>
    <t>Solana由高通、英特尔和Dropbox的前工程师于2017年底创立，是一个单链委托权益证明协议，其重点是在不牺牲去中心化或安全的情况下提供可扩展性。Solana可扩展解决方案的核心是一个名为历史证明 (PoH)的去中心化时钟，它的建立是为了解决分布式网络中没有单一可信的时间来源的时间问题。通过使用可验证的延迟函数，PoH允许每个节点通过SHA256计算在本地生成时间戳。这样就不需要在整个网络中广播时间戳，从而提高了整个网络的效率。</t>
  </si>
  <si>
    <t>首页 &gt; 行情 &gt;THETA,Theta</t>
  </si>
  <si>
    <t>THETA,Theta</t>
  </si>
  <si>
    <t>Theta简介</t>
  </si>
  <si>
    <t>暂无简介</t>
  </si>
  <si>
    <t>Theta基本信息</t>
  </si>
  <si>
    <t>权益证明 Cosmos生态</t>
  </si>
  <si>
    <t>Theta行情</t>
  </si>
  <si>
    <t>THETA(Theta)</t>
  </si>
  <si>
    <t>Theta行情走势图</t>
  </si>
  <si>
    <t>Theta行情K线图</t>
  </si>
  <si>
    <t>Theta阶段涨幅</t>
  </si>
  <si>
    <t>Theta价格历史新高</t>
  </si>
  <si>
    <t>Theta市场行情</t>
  </si>
  <si>
    <t>THETA/USDT</t>
  </si>
  <si>
    <t>THETA/BTC</t>
  </si>
  <si>
    <t>THETA/BUSD</t>
  </si>
  <si>
    <t>THETA/ETH</t>
  </si>
  <si>
    <t>THETA/BNB</t>
  </si>
  <si>
    <t>Theta 详细介绍</t>
  </si>
  <si>
    <t>暂无内容</t>
  </si>
  <si>
    <t>首页 &gt; 行情 &gt;TRX,波场/TRON</t>
  </si>
  <si>
    <t>TRX,波场/TRON</t>
  </si>
  <si>
    <t>波场简介</t>
  </si>
  <si>
    <t>波场TRON以推动互联网去中心化为己任，致力于为去中心化互联网搭建基础设施。旗下的TRON协议是全球最大的基于区块链的去中心化应用操作系统协 议之一，为协议上的去中心化应用运行提供高吞吐，高扩展，高可靠性的底层公链支持。</t>
  </si>
  <si>
    <t>波场基本信息</t>
  </si>
  <si>
    <t>1,008.51亿</t>
  </si>
  <si>
    <t>716.60亿</t>
  </si>
  <si>
    <t>DPoS</t>
  </si>
  <si>
    <t>主流币 权益证明 公链/基础链 广告娱乐</t>
  </si>
  <si>
    <t>Email Github Weibo YouTube Facebook Twitter Reddit Telegram LinkedIn Discord Instagram Blog</t>
  </si>
  <si>
    <t>波场行情</t>
  </si>
  <si>
    <t>TRX(TRON)</t>
  </si>
  <si>
    <t>波场行情走势图</t>
  </si>
  <si>
    <t>波场行情K线图</t>
  </si>
  <si>
    <t>波场阶段涨幅</t>
  </si>
  <si>
    <t>波场价格历史新高</t>
  </si>
  <si>
    <t>波场市场行情</t>
  </si>
  <si>
    <t>TRX/USDT</t>
  </si>
  <si>
    <t>TRX/ETH</t>
  </si>
  <si>
    <t>TRX/BNB</t>
  </si>
  <si>
    <t>TRX/BTC</t>
  </si>
  <si>
    <t>TRX/BUSD</t>
  </si>
  <si>
    <t>TRX/USDC</t>
  </si>
  <si>
    <t>波场 详细介绍</t>
  </si>
  <si>
    <t>波场TRON以推动互联网去中心化为己任，致力于为去中心化互联网搭建基础设施。旗下的TRON协议是全球最大的基于区块链的去中心化应用操作系统协 议之一，为协议上的去中心化应用运行提供高吞吐，高扩展，高可靠性的底层公链支持。波场TRON还通过创新的可插拔智能合约平台为以太坊智能合约提供更好的兼容性。 自2018年7月24日起，TRON收购了位于旧金山的互联网技术公司BitTorrent Inc.。 BitTorrent Inc.设计的分布式技术能够有效扩展，保持智能化，并使创作者和消费者能够控制其内容和数据。 每个月有超过1.7亿人使用BitTorrent Inc.开发的产品。 BitTorrent Inc.的协议每天可以传输全球40％的互联网流量。</t>
  </si>
  <si>
    <t>首页 &gt; 行情 &gt;VET,唯链/Vechain</t>
  </si>
  <si>
    <t>VET,唯链/Vechain</t>
  </si>
  <si>
    <t>唯链简介</t>
  </si>
  <si>
    <t>唯链（VeChain）平台是一个基于区块链技术的全球账本型信息交互协作云平台。通过 API 与应用层对接，把现实世界中的人、事或物数字化，实现信息的互通互联。</t>
  </si>
  <si>
    <t>唯链基本信息</t>
  </si>
  <si>
    <t>867.13亿</t>
  </si>
  <si>
    <t>643.16亿</t>
  </si>
  <si>
    <t>权益证明 公链/基础链</t>
  </si>
  <si>
    <t>唯链行情</t>
  </si>
  <si>
    <t>VET(Vechain)</t>
  </si>
  <si>
    <t>唯链行情走势图</t>
  </si>
  <si>
    <t>唯链行情K线图</t>
  </si>
  <si>
    <t>唯链阶段涨幅</t>
  </si>
  <si>
    <t>唯链价格历史新高</t>
  </si>
  <si>
    <t>唯链市场行情</t>
  </si>
  <si>
    <t>VET/USDT</t>
  </si>
  <si>
    <t>VET/BUSD</t>
  </si>
  <si>
    <t>VET/BTC</t>
  </si>
  <si>
    <t>VET/ETH</t>
  </si>
  <si>
    <t>VET/BNB</t>
  </si>
  <si>
    <t>VET/HUSD</t>
  </si>
  <si>
    <t>唯链 详细介绍</t>
  </si>
  <si>
    <t>唯链（VeChain）平台是一个基于区块链技术的全球账本型信息交互协作云平台。通过 API 与应用层对接，把现实世界中的人、事或物数字化，实现信息的互通互联。通过基于行业实际应用的智能合约，实现不同场景下的协同和价值转移，从而将现实的商业世界映射到区块链上。</t>
  </si>
  <si>
    <t>首页 &gt; 行情 &gt;XLM,恒星币/Stellar</t>
  </si>
  <si>
    <t>XLM,恒星币/Stellar</t>
  </si>
  <si>
    <t>恒星币简介</t>
  </si>
  <si>
    <t>恒星是货币与支付的开源网络。恒星使得创造创造、发送和交易电子形式的货币——美元、比索、比特币及其他货币变得可能。</t>
  </si>
  <si>
    <t>恒星币基本信息</t>
  </si>
  <si>
    <t>500.02亿</t>
  </si>
  <si>
    <t>231.49亿</t>
  </si>
  <si>
    <t>货币支付</t>
  </si>
  <si>
    <t>恒星币行情</t>
  </si>
  <si>
    <t>XLM(Stellar)</t>
  </si>
  <si>
    <t>恒星币行情走势图</t>
  </si>
  <si>
    <t>恒星币行情K线图</t>
  </si>
  <si>
    <t>恒星币阶段涨幅</t>
  </si>
  <si>
    <t>恒星币价格历史新高</t>
  </si>
  <si>
    <t>恒星币市场行情</t>
  </si>
  <si>
    <t>XLM/USDT</t>
  </si>
  <si>
    <t>XLM/BTC</t>
  </si>
  <si>
    <t>XLM/BUSD</t>
  </si>
  <si>
    <t>XLM/ETH</t>
  </si>
  <si>
    <t>XLM/BNB</t>
  </si>
  <si>
    <t>恒星币 详细介绍</t>
  </si>
  <si>
    <t>恒星是货币与支付的开源网络。恒星使得创造创造、发送和交易电子形式的货币——美元、比索、比特币及其他货币变得可能。它使得全世界的金融系统可以做单个网络上合作。 恒星没有私人所有者，它的所有权属于公众。它的软件运行在一个去中心化的开放网络上，每天处理了百万级别的交易。与比特币和以太坊类似，恒星依靠区块链使得网络保持同步，但是终端用户的体验更像使用现金——恒星比那些典型的基于区块链系统项目更加迅速、便宜和高效。</t>
  </si>
  <si>
    <t>首页 &gt; 行情 &gt;XRP,瑞波币/Ripple</t>
  </si>
  <si>
    <t>XRP,瑞波币/Ripple</t>
  </si>
  <si>
    <t>瑞波币简介</t>
  </si>
  <si>
    <t>瑞波币是由OpenCoin公司发行的虚拟货币，称作Ripple Credits，又称作XRP，中文名为瑞波币。Ripple是世界上第一个开放的支付网络，通过这个支付网络可以转账任意一种货币，简便易行快捷，交易确认在几秒以内完成，交易费用几乎是零，没有所谓的跨行异地以及跨国支付费用。</t>
  </si>
  <si>
    <t>瑞波币基本信息</t>
  </si>
  <si>
    <t>1,000.00亿</t>
  </si>
  <si>
    <t>999.90亿</t>
  </si>
  <si>
    <t>462.06亿</t>
  </si>
  <si>
    <t>主流币 资产交易</t>
  </si>
  <si>
    <t>瑞波币行情</t>
  </si>
  <si>
    <t>XRP(Ripple)</t>
  </si>
  <si>
    <t>瑞波币行情走势图</t>
  </si>
  <si>
    <t>瑞波币行情K线图</t>
  </si>
  <si>
    <t>瑞波币阶段涨幅</t>
  </si>
  <si>
    <t>瑞波币价格历史新高</t>
  </si>
  <si>
    <t>瑞波币市场行情</t>
  </si>
  <si>
    <t>XRP/USDT</t>
  </si>
  <si>
    <t>XRP/BTC</t>
  </si>
  <si>
    <t>XRP/BUSD</t>
  </si>
  <si>
    <t>XRP/USDC</t>
  </si>
  <si>
    <t>XRP/ETH</t>
  </si>
  <si>
    <t>XRP/BNB</t>
  </si>
  <si>
    <t>瑞波币 详细介绍</t>
  </si>
  <si>
    <t>瑞波币是由OpenCoin公司发行的虚拟货币，称作Ripple Credits，又称作XRP，中文名为瑞波币。 Ripple是世界上第一个开放的支付网络，通过这个支付网络可以转账任意一种货币，简便易行快捷，交易确认在几秒以内完成，交易费用几乎是零，没有所谓的跨行异地以及跨国支付费用。 Ripple开放式支付系统是一个虚拟货币网络（分布式的P2P清算网络）、未来的电子支付平台。2004年，RyanFugger就推出了Ripple的第一个实现版本，它的目标是构建一个去中心化的、准许任何人创建自家货币的虚拟货币系统。目前Ripple由OpenCoin公司（目前改名为RippleLabs）开发、运行、维护。</t>
  </si>
  <si>
    <t xml:space="preserve">EM,轻挖/EminerEM </t>
  </si>
  <si>
    <t xml:space="preserve">DATA,Streamr DATAcoinDATA </t>
  </si>
  <si>
    <t xml:space="preserve">DOCK,DockDOCK </t>
  </si>
  <si>
    <t xml:space="preserve">TOMO,TomocoinTOMO </t>
  </si>
  <si>
    <t xml:space="preserve">AAC,锐角币/Acute Angle CloudAAC </t>
  </si>
  <si>
    <t>1,873.61万</t>
  </si>
  <si>
    <t xml:space="preserve">SHIB,柴犬币/Shiba Inu </t>
  </si>
  <si>
    <t>SHIB</t>
  </si>
  <si>
    <t xml:space="preserve">CHZ,ChilizCHZ </t>
  </si>
  <si>
    <t>$93.82亿</t>
  </si>
  <si>
    <t>$49.55亿</t>
  </si>
  <si>
    <t>95,428.98万</t>
  </si>
  <si>
    <t xml:space="preserve">≈¥33.23 </t>
  </si>
  <si>
    <t>1,876.48万</t>
  </si>
  <si>
    <t>$117.29亿</t>
  </si>
  <si>
    <t xml:space="preserve">≈¥2.034 </t>
  </si>
  <si>
    <t>7,924.43万</t>
  </si>
  <si>
    <t>95,263.67万</t>
  </si>
  <si>
    <t xml:space="preserve">≈¥6.400 </t>
  </si>
  <si>
    <t>30.33万</t>
  </si>
  <si>
    <t>$53.63亿</t>
  </si>
  <si>
    <t xml:space="preserve">HARD,Hard ProtocolHARD </t>
  </si>
  <si>
    <t xml:space="preserve">BCPT,Blockmason Credit ProtocolBCPT </t>
  </si>
  <si>
    <t>$238.15亿</t>
  </si>
  <si>
    <t>$50.90亿</t>
  </si>
  <si>
    <t>北京时间：2021/06/16 14:36:38</t>
  </si>
  <si>
    <t xml:space="preserve">≈¥3,999.87 </t>
  </si>
  <si>
    <t>$22,295.23万</t>
  </si>
  <si>
    <t>14.39万</t>
  </si>
  <si>
    <t xml:space="preserve">≈¥10.29 </t>
  </si>
  <si>
    <t>$95,057.02万</t>
  </si>
  <si>
    <t>$79.65亿</t>
  </si>
  <si>
    <t>45,265.67万</t>
  </si>
  <si>
    <t>8,472.50万</t>
  </si>
  <si>
    <t>4,965.05万</t>
  </si>
  <si>
    <t>408.17万</t>
  </si>
  <si>
    <t>北京时间：2021/06/16 14:36:47</t>
  </si>
  <si>
    <t>$190.59亿</t>
  </si>
  <si>
    <t>$625.99亿</t>
  </si>
  <si>
    <t>2,753.40万</t>
  </si>
  <si>
    <t>1,579.62万</t>
  </si>
  <si>
    <t>92.26万</t>
  </si>
  <si>
    <t>北京时间：2021/06/16 14:36:52</t>
  </si>
  <si>
    <t xml:space="preserve">≈¥0.00005792 </t>
  </si>
  <si>
    <t>$10.18亿</t>
  </si>
  <si>
    <t>$35.72亿</t>
  </si>
  <si>
    <t>655,965.13亿</t>
  </si>
  <si>
    <t>250,454.52亿</t>
  </si>
  <si>
    <t>148,565.66亿</t>
  </si>
  <si>
    <t>70,351.04亿</t>
  </si>
  <si>
    <t>北京时间：2021/06/16 14:36:55</t>
  </si>
  <si>
    <t xml:space="preserve">≈¥372.30 </t>
  </si>
  <si>
    <t>$20,176.64万</t>
  </si>
  <si>
    <t>$67.67亿</t>
  </si>
  <si>
    <t>96.82万</t>
  </si>
  <si>
    <t>92.19万</t>
  </si>
  <si>
    <t>55.03万</t>
  </si>
  <si>
    <t>49.22万</t>
  </si>
  <si>
    <t>15.43万</t>
  </si>
  <si>
    <t>14.69万</t>
  </si>
  <si>
    <t>北京时间：2021/06/16 14:36:54</t>
  </si>
  <si>
    <t xml:space="preserve">≈¥458.90 </t>
  </si>
  <si>
    <t>$28,758.76万</t>
  </si>
  <si>
    <t>$56.83亿</t>
  </si>
  <si>
    <t>162.30万</t>
  </si>
  <si>
    <t>127.05万</t>
  </si>
  <si>
    <t>84.11万</t>
  </si>
  <si>
    <t>10.79万</t>
  </si>
  <si>
    <t>北京时间：2021/06/16 14:36:53</t>
  </si>
  <si>
    <t xml:space="preserve">≈¥156.29 </t>
  </si>
  <si>
    <t>$43,426.32万</t>
  </si>
  <si>
    <t>$105.67亿</t>
  </si>
  <si>
    <t>759.32万</t>
  </si>
  <si>
    <t>368.81万</t>
  </si>
  <si>
    <t>331.42万</t>
  </si>
  <si>
    <t>172.16万</t>
  </si>
  <si>
    <t>56.82万</t>
  </si>
  <si>
    <t>35.68万</t>
  </si>
  <si>
    <t>24.38万</t>
  </si>
  <si>
    <t>13.75万</t>
  </si>
  <si>
    <t>北京时间：2021/06/16 14:36:59</t>
  </si>
  <si>
    <t>$76.97亿</t>
  </si>
  <si>
    <t>$7,571.47亿</t>
  </si>
  <si>
    <t>$33.43亿</t>
  </si>
  <si>
    <t>$2,945.47亿</t>
  </si>
  <si>
    <t>$190.58亿</t>
  </si>
  <si>
    <t>$88,731.23万</t>
  </si>
  <si>
    <t>$561.06亿</t>
  </si>
  <si>
    <t>$45,372.16万</t>
  </si>
  <si>
    <t>$500.01亿</t>
  </si>
  <si>
    <t>$66,383.61万</t>
  </si>
  <si>
    <t>$413.58亿</t>
  </si>
  <si>
    <t>$51,966.17万</t>
  </si>
  <si>
    <t>$402.13亿</t>
  </si>
  <si>
    <t>$39,094.37万</t>
  </si>
  <si>
    <t>$88,671.17万</t>
  </si>
  <si>
    <t>$231.43亿</t>
  </si>
  <si>
    <t>$12,116.31万</t>
  </si>
  <si>
    <t>$134.69亿</t>
  </si>
  <si>
    <t>$30,217.54万</t>
  </si>
  <si>
    <t>$118.64亿</t>
  </si>
  <si>
    <t>$22,295.73万</t>
  </si>
  <si>
    <t>$117.28亿</t>
  </si>
  <si>
    <t>$29,970.25万</t>
  </si>
  <si>
    <t>$107.92亿</t>
  </si>
  <si>
    <t>$43,420.54万</t>
  </si>
  <si>
    <t>$30.42亿</t>
  </si>
  <si>
    <t>$16,727.28万</t>
  </si>
  <si>
    <t>$90.41亿</t>
  </si>
  <si>
    <t>$963.00万</t>
  </si>
  <si>
    <t>$90.13亿</t>
  </si>
  <si>
    <t>$7,105.43万</t>
  </si>
  <si>
    <t>$80.01亿</t>
  </si>
  <si>
    <t>$95,015.51万</t>
  </si>
  <si>
    <t>$79.64亿</t>
  </si>
  <si>
    <t>$10,602.05万</t>
  </si>
  <si>
    <t>$78.31亿</t>
  </si>
  <si>
    <t>$3,199.67万</t>
  </si>
  <si>
    <t>$76.46亿</t>
  </si>
  <si>
    <t>$13,813.33万</t>
  </si>
  <si>
    <t>$72.16亿</t>
  </si>
  <si>
    <t>$20,174.71万</t>
  </si>
  <si>
    <t>$28,759.38万</t>
  </si>
  <si>
    <t>$4,354.84万</t>
  </si>
  <si>
    <t>$53.64亿</t>
  </si>
  <si>
    <t>$18,749.21万</t>
  </si>
  <si>
    <t>$51.98亿</t>
  </si>
  <si>
    <t>$8,449.60万</t>
  </si>
  <si>
    <t>$23,023.49万</t>
  </si>
  <si>
    <t>$9,247.82万</t>
  </si>
  <si>
    <t>$39.68亿</t>
  </si>
  <si>
    <t xml:space="preserve">GOF,GolffGOF </t>
  </si>
  <si>
    <t xml:space="preserve">TRADE,UnitradeTRADE </t>
  </si>
  <si>
    <t>$190.56亿</t>
  </si>
  <si>
    <t>$76.96亿</t>
  </si>
  <si>
    <t>$10.17亿</t>
  </si>
  <si>
    <t>$95,020.22万</t>
  </si>
  <si>
    <t>$88,728.36万</t>
  </si>
  <si>
    <t>$88,662.00万</t>
  </si>
  <si>
    <t>$66,385.00万</t>
  </si>
  <si>
    <t>$52,548.25万</t>
  </si>
  <si>
    <t>北京时间：2021/06/16 14:36:56</t>
  </si>
  <si>
    <t xml:space="preserve">≈¥258,552.48 </t>
  </si>
  <si>
    <t>北京时间：2021/06/16 14:37:03</t>
  </si>
  <si>
    <t xml:space="preserve">≈¥10.01 </t>
  </si>
  <si>
    <t>$45,366.47万</t>
  </si>
  <si>
    <t>18,882.85万</t>
  </si>
  <si>
    <t>3,222.45万</t>
  </si>
  <si>
    <t>2,638.74万</t>
  </si>
  <si>
    <t>2,320.92万</t>
  </si>
  <si>
    <t>581.56万</t>
  </si>
  <si>
    <t>432.26万</t>
  </si>
  <si>
    <t>270.51万</t>
  </si>
  <si>
    <t>252.30万</t>
  </si>
  <si>
    <t>228.27万</t>
  </si>
  <si>
    <t>97.83万</t>
  </si>
  <si>
    <t xml:space="preserve">≈¥253.12 </t>
  </si>
  <si>
    <t>$29,954.27万</t>
  </si>
  <si>
    <t>318.44万</t>
  </si>
  <si>
    <t>237.05万</t>
  </si>
  <si>
    <t>53.90万</t>
  </si>
  <si>
    <t>45.26万</t>
  </si>
  <si>
    <t>36.20万</t>
  </si>
  <si>
    <t>29.06万</t>
  </si>
  <si>
    <t>27.65万</t>
  </si>
  <si>
    <t>北京时间：2021/06/16 14:37:07</t>
  </si>
  <si>
    <t xml:space="preserve">≈¥57.86 </t>
  </si>
  <si>
    <t>$16,718.81万</t>
  </si>
  <si>
    <t>$90.39亿</t>
  </si>
  <si>
    <t>860.93万</t>
  </si>
  <si>
    <t>532.66万</t>
  </si>
  <si>
    <t>218.38万</t>
  </si>
  <si>
    <t>98.65万</t>
  </si>
  <si>
    <t>95.09万</t>
  </si>
  <si>
    <t>21.20万</t>
  </si>
  <si>
    <t>11.03万</t>
  </si>
  <si>
    <t xml:space="preserve">≈¥2.161 </t>
  </si>
  <si>
    <t>$10,604.65万</t>
  </si>
  <si>
    <t>$78.20亿</t>
  </si>
  <si>
    <t>13,155.25万</t>
  </si>
  <si>
    <t>8,180.48万</t>
  </si>
  <si>
    <t>3,714.01万</t>
  </si>
  <si>
    <t>2,161.61万</t>
  </si>
  <si>
    <t>1,602.05万</t>
  </si>
  <si>
    <t>1,314.94万</t>
  </si>
  <si>
    <t>467.09万</t>
  </si>
  <si>
    <t>347.03万</t>
  </si>
  <si>
    <t>225.01万</t>
  </si>
  <si>
    <t>135.80万</t>
  </si>
  <si>
    <t>北京时间：2021/06/16 14:37:11</t>
  </si>
  <si>
    <t xml:space="preserve">≈¥155.30 </t>
  </si>
  <si>
    <t>$88,607.83万</t>
  </si>
  <si>
    <t>$231.27亿</t>
  </si>
  <si>
    <t>1,544.41万</t>
  </si>
  <si>
    <t>754.73万</t>
  </si>
  <si>
    <t>715.16万</t>
  </si>
  <si>
    <t>212.47万</t>
  </si>
  <si>
    <t>171.14万</t>
  </si>
  <si>
    <t>146.28万</t>
  </si>
  <si>
    <t>57.92万</t>
  </si>
  <si>
    <t>45.05万</t>
  </si>
  <si>
    <t xml:space="preserve">≈¥0.7182 </t>
  </si>
  <si>
    <t>$13,823.79万</t>
  </si>
  <si>
    <t>$72.12亿</t>
  </si>
  <si>
    <t>85,664.72万</t>
  </si>
  <si>
    <t>11,391.35万</t>
  </si>
  <si>
    <t>8,486.25万</t>
  </si>
  <si>
    <t>8,096.13万</t>
  </si>
  <si>
    <t>3,766.32万</t>
  </si>
  <si>
    <t>3,756.94万</t>
  </si>
  <si>
    <t>1,782.30万</t>
  </si>
  <si>
    <t>187.79万</t>
  </si>
  <si>
    <t>55.62万</t>
  </si>
  <si>
    <t>北京时间：2021/06/16 14:37:17</t>
  </si>
  <si>
    <t>11,631.11万</t>
  </si>
  <si>
    <t xml:space="preserve">≈¥16,203.41 </t>
  </si>
  <si>
    <t>$33.42亿</t>
  </si>
  <si>
    <t>$2,945.77亿</t>
  </si>
  <si>
    <t>52.71万</t>
  </si>
  <si>
    <t>27.55万</t>
  </si>
  <si>
    <t>17.64万</t>
  </si>
  <si>
    <t>12.55万</t>
  </si>
  <si>
    <t>北京时间：2021/06/16 14:37:14</t>
  </si>
  <si>
    <t>6,788.75万</t>
  </si>
  <si>
    <t xml:space="preserve">≈¥1,118.08 </t>
  </si>
  <si>
    <t>$30,214.69万</t>
  </si>
  <si>
    <t>$118.60亿</t>
  </si>
  <si>
    <t>68.13万</t>
  </si>
  <si>
    <t>38.61万</t>
  </si>
  <si>
    <t>30.15万</t>
  </si>
  <si>
    <t>11.13万</t>
  </si>
  <si>
    <t>北京时间：2021/06/16 14:37:18</t>
  </si>
  <si>
    <t>$66,353.35万</t>
  </si>
  <si>
    <t>$413.55亿</t>
  </si>
  <si>
    <t>10.23亿</t>
  </si>
  <si>
    <t>54,273.55万</t>
  </si>
  <si>
    <t>24,811.53万</t>
  </si>
  <si>
    <t>12,629.56万</t>
  </si>
  <si>
    <t>11,203.53万</t>
  </si>
  <si>
    <t>1,689.13万</t>
  </si>
  <si>
    <t>691.90万</t>
  </si>
  <si>
    <t>595.47万</t>
  </si>
  <si>
    <t>310.86万</t>
  </si>
  <si>
    <t>225.90万</t>
  </si>
  <si>
    <t>北京时间：2021/06/16 14:37:26</t>
  </si>
  <si>
    <t xml:space="preserve">≈¥5.568 </t>
  </si>
  <si>
    <t>$51,946.55万</t>
  </si>
  <si>
    <t>$402.07亿</t>
  </si>
  <si>
    <t>34,365.92万</t>
  </si>
  <si>
    <t>10,429.08万</t>
  </si>
  <si>
    <t>5,047.61万</t>
  </si>
  <si>
    <t>3,255.08万</t>
  </si>
  <si>
    <t>3,018.35万</t>
  </si>
  <si>
    <t>1,214.94万</t>
  </si>
  <si>
    <t>591.10万</t>
  </si>
  <si>
    <t>520.84万</t>
  </si>
  <si>
    <t>481.72万</t>
  </si>
  <si>
    <t>北京时间：2021/06/16 14:37:28</t>
  </si>
  <si>
    <t xml:space="preserve">≈¥0.4640 </t>
  </si>
  <si>
    <t>$18,748.64万</t>
  </si>
  <si>
    <t>$51.95亿</t>
  </si>
  <si>
    <t>11.39亿</t>
  </si>
  <si>
    <t>76,236.54万</t>
  </si>
  <si>
    <t>15,818.57万</t>
  </si>
  <si>
    <t>12,748.41万</t>
  </si>
  <si>
    <t>9,737.11万</t>
  </si>
  <si>
    <t>8,566.89万</t>
  </si>
  <si>
    <t>8,058.26万</t>
  </si>
  <si>
    <t>4,881.30万</t>
  </si>
  <si>
    <t>1,742.84万</t>
  </si>
  <si>
    <t>1,277.51万</t>
  </si>
  <si>
    <t>北京时间：2021/06/16 14:37:32</t>
  </si>
  <si>
    <t>$23,019.60万</t>
  </si>
  <si>
    <t>1,833.71万</t>
  </si>
  <si>
    <t>1,530.23万</t>
  </si>
  <si>
    <t>578.68万</t>
  </si>
  <si>
    <t>138.00万</t>
  </si>
  <si>
    <t>109.88万</t>
  </si>
  <si>
    <t>96.04万</t>
  </si>
  <si>
    <t>27.82万</t>
  </si>
  <si>
    <t>18.63万</t>
  </si>
  <si>
    <t>16.49万</t>
  </si>
  <si>
    <t>北京时间：2021/06/16 14:37:31</t>
  </si>
  <si>
    <t xml:space="preserve">≈¥2,338.66 </t>
  </si>
  <si>
    <t>$88,698.09万</t>
  </si>
  <si>
    <t>$560.81亿</t>
  </si>
  <si>
    <t>144.37万</t>
  </si>
  <si>
    <t>43.82万</t>
  </si>
  <si>
    <t>15.38万</t>
  </si>
  <si>
    <t>北京时间：2021/06/16 14:37:39</t>
  </si>
  <si>
    <t>$76.95亿</t>
  </si>
  <si>
    <t>$7,568.15亿</t>
  </si>
  <si>
    <t>$33.41亿</t>
  </si>
  <si>
    <t>$2,944.88亿</t>
  </si>
  <si>
    <t>$190.48亿</t>
  </si>
  <si>
    <t>$88,672.41万</t>
  </si>
  <si>
    <t>$45,359.35万</t>
  </si>
  <si>
    <t>$499.71亿</t>
  </si>
  <si>
    <t>$66,358.41万</t>
  </si>
  <si>
    <t>$413.38亿</t>
  </si>
  <si>
    <t>$51,952.50万</t>
  </si>
  <si>
    <t>$39,093.94万</t>
  </si>
  <si>
    <t>$238.14亿</t>
  </si>
  <si>
    <t>$88,559.51万</t>
  </si>
  <si>
    <t>$231.18亿</t>
  </si>
  <si>
    <t>$12,108.34万</t>
  </si>
  <si>
    <t>$134.48亿</t>
  </si>
  <si>
    <t>$30,207.68万</t>
  </si>
  <si>
    <t>$118.61亿</t>
  </si>
  <si>
    <t>$22,282.77万</t>
  </si>
  <si>
    <t>$117.25亿</t>
  </si>
  <si>
    <t>$29,960.94万</t>
  </si>
  <si>
    <t>$107.81亿</t>
  </si>
  <si>
    <t>$43,389.37万</t>
  </si>
  <si>
    <t>$105.56亿</t>
  </si>
  <si>
    <t>$30.41亿</t>
  </si>
  <si>
    <t>$93.83亿</t>
  </si>
  <si>
    <t>$16,708.10万</t>
  </si>
  <si>
    <t>$90.38亿</t>
  </si>
  <si>
    <t>$962.60万</t>
  </si>
  <si>
    <t>$90.09亿</t>
  </si>
  <si>
    <t>$7,105.03万</t>
  </si>
  <si>
    <t>$94,940.62万</t>
  </si>
  <si>
    <t>$79.62亿</t>
  </si>
  <si>
    <t>$10,605.07万</t>
  </si>
  <si>
    <t>$78.14亿</t>
  </si>
  <si>
    <t>$3,198.53万</t>
  </si>
  <si>
    <t>$76.43亿</t>
  </si>
  <si>
    <t>$13,814.23万</t>
  </si>
  <si>
    <t>$72.17亿</t>
  </si>
  <si>
    <t>$20,154.70万</t>
  </si>
  <si>
    <t>$67.62亿</t>
  </si>
  <si>
    <t>$28,762.68万</t>
  </si>
  <si>
    <t>$56.82亿</t>
  </si>
  <si>
    <t>$4,357.90万</t>
  </si>
  <si>
    <t>$18,749.79万</t>
  </si>
  <si>
    <t>$8,443.89万</t>
  </si>
  <si>
    <t>$23,017.65万</t>
  </si>
  <si>
    <t>$9,247.36万</t>
  </si>
  <si>
    <t>$39.69亿</t>
  </si>
  <si>
    <t>$10.14亿</t>
  </si>
  <si>
    <t>$35.61亿</t>
  </si>
  <si>
    <t>$52,408.88万</t>
  </si>
  <si>
    <t>北京时间：2021/06/16 14:37:37</t>
  </si>
  <si>
    <t xml:space="preserve">≈¥0.00005764 </t>
  </si>
  <si>
    <t>656,147.73亿</t>
  </si>
  <si>
    <t>250,570.30亿</t>
  </si>
  <si>
    <t>148,585.20亿</t>
  </si>
  <si>
    <t>70,361.33亿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</si>
</sst>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26" formatCode="\$#,##0.00_);[Red]\(\$#,##0.00\)"/>
    <numFmt numFmtId="176" formatCode="\$#,##0.0000_);[Red]\(\$#,##0.0000\)"/>
  </numFmts>
  <fonts count="4" x14ac:knownFonts="1">
    <font>
      <sz val="11"/>
      <color theme="1"/>
      <name val="等线"/>
      <family val="2"/>
      <scheme val="minor"/>
    </font>
    <font>
      <sz val="9"/>
      <name val="等线"/>
      <family val="3"/>
      <charset val="134"/>
      <scheme val="minor"/>
    </font>
    <font>
      <sz val="11"/>
      <color rgb="FF333333"/>
      <name val="Arial"/>
      <family val="2"/>
    </font>
    <font>
      <sz val="11"/>
      <color rgb="FF2128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6" fontId="0" fillId="0" borderId="0" xfId="0" applyNumberFormat="1"/>
    <xf numFmtId="10" fontId="0" fillId="0" borderId="0" xfId="0" applyNumberFormat="1"/>
    <xf numFmtId="176" fontId="0" fillId="0" borderId="0" xfId="0" applyNumberFormat="1"/>
    <xf numFmtId="11" fontId="2" fillId="0" borderId="0" xfId="0" applyNumberFormat="1" applyFont="1"/>
    <xf numFmtId="0" fontId="0" fillId="0" borderId="0" xfId="0" applyFont="1"/>
    <xf numFmtId="0" fontId="2" fillId="0" borderId="0" xfId="0" applyFont="1"/>
    <xf numFmtId="0" fontId="3" fillId="0" borderId="0" xfId="0" applyFont="1"/>
    <xf numFmtId="14" fontId="0" fillId="0" borderId="0" xfId="0" applyNumberFormat="1"/>
    <xf numFmtId="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tcoincash" backgroundRefresh="0" refreshOnLoad="1" connectionId="20" xr16:uid="{92088E8A-1785-4AF3-B897-F83DDBD2718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atictoken" backgroundRefresh="0" refreshOnLoad="1" connectionId="9" xr16:uid="{4C262D3E-443C-4D53-9EC8-19FF1D01288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usdt" backgroundRefresh="0" refreshOnLoad="1" connectionId="19" xr16:uid="{FB36E85E-C3D8-4D3B-829B-7B5A073691A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hiba" backgroundRefresh="0" refreshOnLoad="1" connectionId="10" xr16:uid="{C2428B58-A874-49C6-A0E9-5E6CD9EFD74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thereumclassic" backgroundRefresh="0" refreshOnLoad="1" connectionId="4" xr16:uid="{F002FD5F-AB99-4EAC-8957-8572D79E0045}"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coin" backgroundRefresh="0" refreshOnLoad="1" connectionId="6" xr16:uid="{5438A73A-4081-443F-8C74-43C92C987D1F}"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hainlink" backgroundRefresh="0" refreshOnLoad="1" connectionId="7" xr16:uid="{5AA9D73A-E2DB-42CC-B637-F0E3C37942F9}"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oin_1" backgroundRefresh="0" refreshOnLoad="1" connectionId="18" xr16:uid="{543F662D-F533-494E-9D84-DCAAD74DD461}"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bitcoin" backgroundRefresh="0" refreshOnLoad="1" connectionId="22" xr16:uid="{F89DD6F2-9E4E-499A-9D20-72F868BA4E48}"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cardano" backgroundRefresh="0" refreshOnLoad="1" connectionId="14" xr16:uid="{E5392891-2DBF-4FF1-BE4A-1430B6075984}"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olana" backgroundRefresh="0" refreshOnLoad="1" connectionId="11" xr16:uid="{7648A82E-5BBF-4524-BB27-5781752C9166}"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theta_1" backgroundRefresh="0" refreshOnLoad="1" connectionId="12" xr16:uid="{C6AF5EBE-2E85-4639-A550-190A204BBF2C}"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tellar" backgroundRefresh="0" refreshOnLoad="1" connectionId="16" xr16:uid="{B626035D-1DE2-44A6-8491-FBAB1595BBC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polkadot" backgroundRefresh="0" refreshOnLoad="1" connectionId="24" xr16:uid="{0C91D8AF-DD3E-4E7A-9760-971F7F1DAAD0}"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vechain" backgroundRefresh="0" refreshOnLoad="1" connectionId="15" xr16:uid="{7CFB8D71-4867-40A5-8308-2B814BFDFC65}"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thereum" backgroundRefresh="0" refreshOnLoad="1" connectionId="5" xr16:uid="{C746308F-A6BB-41EF-9AEC-D8A86C53202F}"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litecoin" backgroundRefresh="0" refreshOnLoad="1" connectionId="8" xr16:uid="{D64297A1-821E-4BA5-A4EF-B1FCB99D7879}"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dogecoin" backgroundRefresh="0" refreshOnLoad="1" connectionId="23" xr16:uid="{9CE21FB2-FC2E-488F-A871-8D18F088C710}"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ripple" backgroundRefresh="0" refreshOnLoad="1" connectionId="17" xr16:uid="{183C4171-1CE6-4812-A98A-3B59169EDD61}"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tron" backgroundRefresh="0" refreshOnLoad="1" connectionId="13" xr16:uid="{9507CD42-93B4-444A-9870-D500194F03AF}"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os" backgroundRefresh="0" refreshOnLoad="1" connectionId="25" xr16:uid="{C1DECF6E-A428-4DA5-B4C3-FF6AD03C4E98}"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binancecoin" backgroundRefresh="0" refreshOnLoad="1" connectionId="21" xr16:uid="{1BF27D77-89D6-447C-BE32-924199295E5D}"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coin_1" backgroundRefresh="0" refreshOnLoad="1" connectionId="2" xr16:uid="{C3824CAA-6405-482D-9562-E5AFF1E93FC2}"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shiba" backgroundRefresh="0" refreshOnLoad="1" connectionId="3" xr16:uid="{61264BEB-7092-4E96-A379-5A2612CDF29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21" Type="http://schemas.openxmlformats.org/officeDocument/2006/relationships/queryTable" Target="../queryTables/queryTable20.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20" Type="http://schemas.openxmlformats.org/officeDocument/2006/relationships/queryTable" Target="../queryTables/queryTable19.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23" Type="http://schemas.openxmlformats.org/officeDocument/2006/relationships/queryTable" Target="../queryTables/queryTable22.xml"/><Relationship Id="rId10" Type="http://schemas.openxmlformats.org/officeDocument/2006/relationships/queryTable" Target="../queryTables/queryTable9.xml"/><Relationship Id="rId19" Type="http://schemas.openxmlformats.org/officeDocument/2006/relationships/queryTable" Target="../queryTables/queryTable18.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 Id="rId22" Type="http://schemas.openxmlformats.org/officeDocument/2006/relationships/queryTable" Target="../queryTables/queryTable2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4.xml"/><Relationship Id="rId2" Type="http://schemas.openxmlformats.org/officeDocument/2006/relationships/queryTable" Target="../queryTables/queryTable2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01"/>
  <sheetViews>
    <sheetView tabSelected="1" zoomScaleNormal="100" workbookViewId="0">
      <selection activeCell="J22" sqref="J22"/>
    </sheetView>
  </sheetViews>
  <sheetFormatPr defaultRowHeight="14.25" x14ac:dyDescent="0.2"/>
  <cols>
    <col min="1" max="1" width="10.875" bestFit="1" customWidth="1"/>
    <col min="2" max="2" width="12.25" customWidth="1"/>
    <col min="3" max="3" width="9.5" bestFit="1" customWidth="1"/>
    <col min="4" max="4" width="11.125" customWidth="1"/>
    <col min="5" max="5" width="16.625" customWidth="1"/>
    <col min="6" max="6" width="16.875" customWidth="1"/>
    <col min="7" max="7" width="11" customWidth="1"/>
    <col min="8" max="8" width="13" customWidth="1"/>
    <col min="9" max="10" width="11.625" bestFit="1" customWidth="1"/>
    <col min="11" max="11" width="10" bestFit="1" customWidth="1"/>
    <col min="12" max="12" width="9.5" bestFit="1" customWidth="1"/>
    <col min="13" max="13" width="11.125" bestFit="1" customWidth="1"/>
    <col min="14" max="14" width="11.625" bestFit="1" customWidth="1"/>
    <col min="15" max="16" width="10.5" bestFit="1" customWidth="1"/>
    <col min="17" max="18" width="10" bestFit="1" customWidth="1"/>
    <col min="19" max="19" width="11.125" bestFit="1" customWidth="1"/>
    <col min="20" max="20" width="10.5" bestFit="1" customWidth="1"/>
    <col min="21" max="21" width="10" bestFit="1" customWidth="1"/>
    <col min="22" max="23" width="11.625" bestFit="1" customWidth="1"/>
    <col min="24" max="24" width="10.5" bestFit="1" customWidth="1"/>
    <col min="25" max="25" width="12.125" bestFit="1" customWidth="1"/>
    <col min="26" max="28" width="11.625" bestFit="1" customWidth="1"/>
    <col min="29" max="29" width="11.625" hidden="1" customWidth="1"/>
    <col min="30" max="30" width="10.875" bestFit="1" customWidth="1"/>
  </cols>
  <sheetData>
    <row r="1" spans="1:8" x14ac:dyDescent="0.2">
      <c r="A1" t="s">
        <v>3</v>
      </c>
      <c r="B1">
        <v>8.7100000000000009</v>
      </c>
      <c r="C1">
        <v>10.42</v>
      </c>
      <c r="D1" t="str">
        <f>REPLACE(J71,1,2,"")</f>
        <v xml:space="preserve">10.01 </v>
      </c>
      <c r="E1">
        <f>(2*D1/(C1+B1)-1)*100</f>
        <v>4.6523784631468779</v>
      </c>
      <c r="G1">
        <f>J22/D1</f>
        <v>0.63936063936063936</v>
      </c>
    </row>
    <row r="2" spans="1:8" x14ac:dyDescent="0.2">
      <c r="A2" t="s">
        <v>7</v>
      </c>
      <c r="B2">
        <v>3513.12</v>
      </c>
      <c r="C2">
        <v>4148.57</v>
      </c>
      <c r="D2" t="str">
        <f>REPLACE(K65,1,2,"")</f>
        <v xml:space="preserve">3,999.87 </v>
      </c>
      <c r="E2">
        <f t="shared" ref="E2:E20" si="0">(2*D2/(C2+B2)-1)*100</f>
        <v>4.4122119271335691</v>
      </c>
      <c r="G2">
        <f>J22/D2</f>
        <v>1.600052001690055E-3</v>
      </c>
    </row>
    <row r="3" spans="1:8" x14ac:dyDescent="0.2">
      <c r="A3" t="s">
        <v>2</v>
      </c>
      <c r="B3">
        <v>2084.7399999999998</v>
      </c>
      <c r="C3">
        <v>2421.38</v>
      </c>
      <c r="D3" t="str">
        <f>REPLACE(L72,1,2,"")</f>
        <v xml:space="preserve">2,338.66 </v>
      </c>
      <c r="E3">
        <f t="shared" si="0"/>
        <v>3.7992774271435215</v>
      </c>
      <c r="G3">
        <f>J22/D3</f>
        <v>2.7366098535058542E-3</v>
      </c>
    </row>
    <row r="4" spans="1:8" x14ac:dyDescent="0.2">
      <c r="A4" t="s">
        <v>0</v>
      </c>
      <c r="B4">
        <v>208964.8</v>
      </c>
      <c r="C4">
        <v>263391.23</v>
      </c>
      <c r="D4" t="str">
        <f>REPLACE(M75,1,2,"")</f>
        <v xml:space="preserve">258,552.48 </v>
      </c>
      <c r="E4">
        <f t="shared" si="0"/>
        <v>9.4735595944440476</v>
      </c>
      <c r="G4">
        <f>J22/D4</f>
        <v>2.4753195173374473E-5</v>
      </c>
    </row>
    <row r="5" spans="1:8" x14ac:dyDescent="0.2">
      <c r="A5" t="s">
        <v>4</v>
      </c>
      <c r="B5">
        <v>1.94</v>
      </c>
      <c r="C5">
        <v>2.2200000000000002</v>
      </c>
      <c r="D5" t="str">
        <f>REPLACE(N65,1,2,"")</f>
        <v xml:space="preserve">2.034 </v>
      </c>
      <c r="E5">
        <f t="shared" si="0"/>
        <v>-2.2115384615384759</v>
      </c>
      <c r="F5" t="s">
        <v>24</v>
      </c>
      <c r="G5">
        <f>J22/D5</f>
        <v>3.1465093411996072</v>
      </c>
      <c r="H5" s="6">
        <v>2.1494528207058998</v>
      </c>
    </row>
    <row r="6" spans="1:8" x14ac:dyDescent="0.2">
      <c r="A6" t="s">
        <v>6</v>
      </c>
      <c r="B6">
        <v>126.28</v>
      </c>
      <c r="C6">
        <v>165.51</v>
      </c>
      <c r="D6" t="str">
        <f>REPLACE(O65,1,2,"")</f>
        <v xml:space="preserve">155.30 </v>
      </c>
      <c r="E6">
        <f t="shared" si="0"/>
        <v>6.4464169436924124</v>
      </c>
      <c r="G6">
        <f>J22/D6</f>
        <v>4.12105602060528E-2</v>
      </c>
    </row>
    <row r="7" spans="1:8" x14ac:dyDescent="0.2">
      <c r="A7" t="s">
        <v>22</v>
      </c>
      <c r="B7">
        <v>29.46</v>
      </c>
      <c r="C7">
        <v>34.56</v>
      </c>
      <c r="D7" t="str">
        <f>REPLACE(P65,1,2,"")</f>
        <v xml:space="preserve">33.23 </v>
      </c>
      <c r="E7">
        <f t="shared" si="0"/>
        <v>3.8113089659481236</v>
      </c>
      <c r="F7" t="s">
        <v>24</v>
      </c>
      <c r="G7">
        <f>J22/D7</f>
        <v>0.19259705085765877</v>
      </c>
      <c r="H7" s="6">
        <v>34.444370689941003</v>
      </c>
    </row>
    <row r="8" spans="1:8" x14ac:dyDescent="0.2">
      <c r="A8" t="s">
        <v>15</v>
      </c>
      <c r="B8">
        <v>342.92</v>
      </c>
      <c r="C8">
        <v>400.98</v>
      </c>
      <c r="D8" t="str">
        <f>REPLACE(Q65,1,2,"")</f>
        <v xml:space="preserve">372.30 </v>
      </c>
      <c r="E8">
        <f t="shared" si="0"/>
        <v>9.4098669175957106E-2</v>
      </c>
      <c r="G8">
        <f>J22/D8</f>
        <v>1.7190437818963202E-2</v>
      </c>
    </row>
    <row r="9" spans="1:8" x14ac:dyDescent="0.2">
      <c r="A9" t="s">
        <v>1</v>
      </c>
      <c r="B9">
        <v>14511.55</v>
      </c>
      <c r="C9">
        <v>16852.61</v>
      </c>
      <c r="D9" t="str">
        <f>REPLACE(R73,1,2,"")</f>
        <v xml:space="preserve">16,203.41 </v>
      </c>
      <c r="E9">
        <f t="shared" si="0"/>
        <v>3.3243676859192162</v>
      </c>
      <c r="G9">
        <f>J22/D9</f>
        <v>3.9497858784046076E-4</v>
      </c>
    </row>
    <row r="10" spans="1:8" x14ac:dyDescent="0.2">
      <c r="A10" t="s">
        <v>16</v>
      </c>
      <c r="B10">
        <v>425.15</v>
      </c>
      <c r="C10">
        <v>501.89</v>
      </c>
      <c r="D10" t="str">
        <f>REPLACE(S73,1,2,"")</f>
        <v xml:space="preserve">458.90 </v>
      </c>
      <c r="E10">
        <f t="shared" si="0"/>
        <v>-0.99672074559890023</v>
      </c>
      <c r="G10">
        <f>J22/D10</f>
        <v>1.3946393549792985E-2</v>
      </c>
    </row>
    <row r="11" spans="1:8" x14ac:dyDescent="0.2">
      <c r="A11" t="s">
        <v>10</v>
      </c>
      <c r="B11">
        <v>128.6</v>
      </c>
      <c r="C11">
        <v>168.18</v>
      </c>
      <c r="D11" t="str">
        <f>REPLACE(T74,1,2,"")</f>
        <v xml:space="preserve">156.29 </v>
      </c>
      <c r="E11">
        <f t="shared" si="0"/>
        <v>5.3238088820001472</v>
      </c>
      <c r="F11" t="s">
        <v>24</v>
      </c>
      <c r="G11">
        <f>J22/D11</f>
        <v>4.0949516923667544E-2</v>
      </c>
      <c r="H11" s="7">
        <v>160.88117859574999</v>
      </c>
    </row>
    <row r="12" spans="1:8" x14ac:dyDescent="0.2">
      <c r="A12" t="s">
        <v>8</v>
      </c>
      <c r="B12">
        <v>981.82</v>
      </c>
      <c r="C12">
        <v>1153.4100000000001</v>
      </c>
      <c r="D12" t="str">
        <f>REPLACE(U73,1,2,"")</f>
        <v xml:space="preserve">1,118.08 </v>
      </c>
      <c r="E12">
        <f t="shared" si="0"/>
        <v>4.7268912482495873</v>
      </c>
      <c r="G12">
        <f>J22/D12</f>
        <v>5.7240984544934181E-3</v>
      </c>
    </row>
    <row r="13" spans="1:8" x14ac:dyDescent="0.2">
      <c r="A13" t="s">
        <v>14</v>
      </c>
      <c r="B13">
        <v>7.48</v>
      </c>
      <c r="C13">
        <v>10.9</v>
      </c>
      <c r="D13" t="str">
        <f>REPLACE(V68,1,2,"")</f>
        <v xml:space="preserve">10.29 </v>
      </c>
      <c r="E13">
        <f t="shared" si="0"/>
        <v>11.969532100108783</v>
      </c>
      <c r="G13">
        <f>J22/D13</f>
        <v>0.6219630709426629</v>
      </c>
    </row>
    <row r="14" spans="1:8" x14ac:dyDescent="0.2">
      <c r="A14" t="s">
        <v>18</v>
      </c>
      <c r="B14">
        <v>3.6000000000000001E-5</v>
      </c>
      <c r="C14">
        <v>5.8999999999999998E-5</v>
      </c>
      <c r="D14" t="str">
        <f>REPLACE(W64,1,2,"")</f>
        <v xml:space="preserve">0.00005792 </v>
      </c>
      <c r="E14">
        <f t="shared" si="0"/>
        <v>21.936842105263143</v>
      </c>
      <c r="G14">
        <f>J22/D14</f>
        <v>110497.23756906077</v>
      </c>
    </row>
    <row r="15" spans="1:8" x14ac:dyDescent="0.2">
      <c r="A15" t="s">
        <v>9</v>
      </c>
      <c r="B15">
        <v>220.68</v>
      </c>
      <c r="C15">
        <v>278.73</v>
      </c>
      <c r="D15" t="str">
        <f>REPLACE(X63,1,2,"")</f>
        <v xml:space="preserve">253.12 </v>
      </c>
      <c r="E15">
        <f t="shared" si="0"/>
        <v>1.3676137842654201</v>
      </c>
      <c r="G15">
        <f>J22/D15</f>
        <v>2.5284450063211127E-2</v>
      </c>
    </row>
    <row r="16" spans="1:8" x14ac:dyDescent="0.2">
      <c r="A16" t="s">
        <v>11</v>
      </c>
      <c r="B16">
        <v>47.67</v>
      </c>
      <c r="C16">
        <v>60.81</v>
      </c>
      <c r="D16" t="str">
        <f>REPLACE(Y65,1,2,"")</f>
        <v xml:space="preserve">57.86 </v>
      </c>
      <c r="E16">
        <f t="shared" si="0"/>
        <v>6.674041297935096</v>
      </c>
      <c r="G16">
        <f>J22/D16</f>
        <v>0.11061182163843762</v>
      </c>
    </row>
    <row r="17" spans="1:30" x14ac:dyDescent="0.2">
      <c r="A17" t="s">
        <v>17</v>
      </c>
      <c r="B17">
        <v>0.42193000000000003</v>
      </c>
      <c r="C17">
        <v>0.49035299999999998</v>
      </c>
      <c r="D17" t="str">
        <f>REPLACE(Z71,1,2,"")</f>
        <v xml:space="preserve">0.4640 </v>
      </c>
      <c r="E17">
        <f t="shared" si="0"/>
        <v>1.7228206598171925</v>
      </c>
      <c r="G17">
        <f>J22/D17</f>
        <v>13.793103448275863</v>
      </c>
    </row>
    <row r="18" spans="1:30" x14ac:dyDescent="0.2">
      <c r="A18" t="s">
        <v>13</v>
      </c>
      <c r="B18">
        <v>0.62406399999999995</v>
      </c>
      <c r="C18">
        <v>0.77510400000000002</v>
      </c>
      <c r="D18" t="str">
        <f>REPLACE(AA63,1,2,"")</f>
        <v xml:space="preserve">0.7182 </v>
      </c>
      <c r="E18">
        <f t="shared" si="0"/>
        <v>2.6610099716402935</v>
      </c>
      <c r="G18">
        <f>J22/D18</f>
        <v>8.9111668059036493</v>
      </c>
    </row>
    <row r="19" spans="1:30" x14ac:dyDescent="0.2">
      <c r="A19" t="s">
        <v>12</v>
      </c>
      <c r="B19">
        <v>1.93</v>
      </c>
      <c r="C19">
        <v>2.34</v>
      </c>
      <c r="D19" t="str">
        <f>REPLACE(AB65,1,2,"")</f>
        <v xml:space="preserve">2.161 </v>
      </c>
      <c r="E19">
        <f t="shared" si="0"/>
        <v>1.2177985948477854</v>
      </c>
      <c r="G19">
        <f>J22/D19</f>
        <v>2.9615918556223972</v>
      </c>
    </row>
    <row r="20" spans="1:30" x14ac:dyDescent="0.2">
      <c r="A20" t="s">
        <v>5</v>
      </c>
      <c r="B20">
        <v>5.18</v>
      </c>
      <c r="C20">
        <v>5.9</v>
      </c>
      <c r="D20" t="str">
        <f>REPLACE(AC65,1,2,"")</f>
        <v xml:space="preserve">5.568 </v>
      </c>
      <c r="E20">
        <f t="shared" si="0"/>
        <v>0.50541516245485862</v>
      </c>
      <c r="G20">
        <f>J22/D20</f>
        <v>1.149425287356322</v>
      </c>
    </row>
    <row r="21" spans="1:30" x14ac:dyDescent="0.2">
      <c r="B21" t="s">
        <v>250</v>
      </c>
      <c r="C21" t="s">
        <v>251</v>
      </c>
      <c r="D21" t="s">
        <v>252</v>
      </c>
      <c r="E21" t="s">
        <v>253</v>
      </c>
      <c r="F21" t="s">
        <v>254</v>
      </c>
      <c r="G21" t="s">
        <v>25</v>
      </c>
      <c r="H21" t="s">
        <v>26</v>
      </c>
    </row>
    <row r="22" spans="1:30" x14ac:dyDescent="0.2">
      <c r="A22" t="s">
        <v>258</v>
      </c>
      <c r="B22" t="s">
        <v>259</v>
      </c>
      <c r="E22">
        <f>SUM(E1:E20)</f>
        <v>90.911134276048614</v>
      </c>
      <c r="I22" t="s">
        <v>257</v>
      </c>
      <c r="J22" t="str">
        <f>REPLACE(I86,1,2,"")</f>
        <v xml:space="preserve">6.400 </v>
      </c>
    </row>
    <row r="23" spans="1:30" x14ac:dyDescent="0.2">
      <c r="I23" t="s">
        <v>237</v>
      </c>
      <c r="J23" t="str">
        <f>AD42</f>
        <v>北京时间：2021/06/16 14:36:59</v>
      </c>
    </row>
    <row r="24" spans="1:30" x14ac:dyDescent="0.2">
      <c r="I24" t="s">
        <v>255</v>
      </c>
      <c r="J24">
        <f>AD46</f>
        <v>117</v>
      </c>
    </row>
    <row r="25" spans="1:30" x14ac:dyDescent="0.2">
      <c r="I25" t="s">
        <v>256</v>
      </c>
      <c r="J25">
        <f>AD48</f>
        <v>279</v>
      </c>
    </row>
    <row r="29" spans="1:30" x14ac:dyDescent="0.2">
      <c r="A29" s="1"/>
    </row>
    <row r="30" spans="1:30" x14ac:dyDescent="0.2">
      <c r="A30" s="2"/>
    </row>
    <row r="32" spans="1:30" x14ac:dyDescent="0.2">
      <c r="I32" t="s">
        <v>27</v>
      </c>
      <c r="J32" t="s">
        <v>27</v>
      </c>
      <c r="K32" t="s">
        <v>27</v>
      </c>
      <c r="L32" t="s">
        <v>27</v>
      </c>
      <c r="M32" t="s">
        <v>27</v>
      </c>
      <c r="N32" t="s">
        <v>27</v>
      </c>
      <c r="O32" t="s">
        <v>27</v>
      </c>
      <c r="P32" t="s">
        <v>27</v>
      </c>
      <c r="Q32" t="s">
        <v>27</v>
      </c>
      <c r="R32" t="s">
        <v>27</v>
      </c>
      <c r="S32" t="s">
        <v>27</v>
      </c>
      <c r="T32" t="s">
        <v>27</v>
      </c>
      <c r="U32" t="s">
        <v>27</v>
      </c>
      <c r="V32" t="s">
        <v>27</v>
      </c>
      <c r="W32" t="s">
        <v>27</v>
      </c>
      <c r="X32" t="s">
        <v>27</v>
      </c>
      <c r="Y32" t="s">
        <v>27</v>
      </c>
      <c r="Z32" t="s">
        <v>27</v>
      </c>
      <c r="AA32" t="s">
        <v>27</v>
      </c>
      <c r="AB32" t="s">
        <v>27</v>
      </c>
      <c r="AC32" t="s">
        <v>27</v>
      </c>
      <c r="AD32" t="s">
        <v>27</v>
      </c>
    </row>
    <row r="33" spans="1:30" x14ac:dyDescent="0.2">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row>
    <row r="34" spans="1:30" x14ac:dyDescent="0.2">
      <c r="I34" t="s">
        <v>29</v>
      </c>
      <c r="J34" t="s">
        <v>29</v>
      </c>
      <c r="K34" t="s">
        <v>29</v>
      </c>
      <c r="L34" t="s">
        <v>29</v>
      </c>
      <c r="M34" t="s">
        <v>29</v>
      </c>
      <c r="N34" t="s">
        <v>29</v>
      </c>
      <c r="O34" t="s">
        <v>29</v>
      </c>
      <c r="P34" t="s">
        <v>29</v>
      </c>
      <c r="Q34" t="s">
        <v>29</v>
      </c>
      <c r="R34" t="s">
        <v>29</v>
      </c>
      <c r="S34" t="s">
        <v>29</v>
      </c>
      <c r="T34" t="s">
        <v>29</v>
      </c>
      <c r="U34" t="s">
        <v>29</v>
      </c>
      <c r="V34" t="s">
        <v>29</v>
      </c>
      <c r="W34" t="s">
        <v>29</v>
      </c>
      <c r="X34" t="s">
        <v>29</v>
      </c>
      <c r="Y34" t="s">
        <v>29</v>
      </c>
      <c r="Z34" t="s">
        <v>29</v>
      </c>
      <c r="AA34" t="s">
        <v>29</v>
      </c>
      <c r="AB34" t="s">
        <v>29</v>
      </c>
      <c r="AC34" t="s">
        <v>29</v>
      </c>
      <c r="AD34" t="s">
        <v>29</v>
      </c>
    </row>
    <row r="35" spans="1:30" x14ac:dyDescent="0.2">
      <c r="I35" t="s">
        <v>30</v>
      </c>
      <c r="J35" t="s">
        <v>30</v>
      </c>
      <c r="K35" t="s">
        <v>30</v>
      </c>
      <c r="L35" t="s">
        <v>30</v>
      </c>
      <c r="M35" t="s">
        <v>30</v>
      </c>
      <c r="N35" t="s">
        <v>30</v>
      </c>
      <c r="O35" t="s">
        <v>30</v>
      </c>
      <c r="P35" t="s">
        <v>30</v>
      </c>
      <c r="Q35" t="s">
        <v>30</v>
      </c>
      <c r="R35" t="s">
        <v>30</v>
      </c>
      <c r="S35" t="s">
        <v>30</v>
      </c>
      <c r="T35" t="s">
        <v>30</v>
      </c>
      <c r="U35" t="s">
        <v>30</v>
      </c>
      <c r="V35" t="s">
        <v>30</v>
      </c>
      <c r="W35" t="s">
        <v>30</v>
      </c>
      <c r="X35" t="s">
        <v>30</v>
      </c>
      <c r="Y35" t="s">
        <v>30</v>
      </c>
      <c r="Z35" t="s">
        <v>30</v>
      </c>
      <c r="AA35" t="s">
        <v>30</v>
      </c>
      <c r="AB35" t="s">
        <v>30</v>
      </c>
      <c r="AC35" t="s">
        <v>30</v>
      </c>
      <c r="AD35" t="s">
        <v>30</v>
      </c>
    </row>
    <row r="36" spans="1:30" x14ac:dyDescent="0.2">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row>
    <row r="37" spans="1:30" x14ac:dyDescent="0.2">
      <c r="A37" s="1"/>
      <c r="I37" t="s">
        <v>32</v>
      </c>
      <c r="J37" t="s">
        <v>32</v>
      </c>
      <c r="K37" t="s">
        <v>32</v>
      </c>
      <c r="L37" t="s">
        <v>32</v>
      </c>
      <c r="M37" t="s">
        <v>32</v>
      </c>
      <c r="N37" t="s">
        <v>32</v>
      </c>
      <c r="O37" t="s">
        <v>32</v>
      </c>
      <c r="P37" t="s">
        <v>32</v>
      </c>
      <c r="Q37" t="s">
        <v>32</v>
      </c>
      <c r="R37" t="s">
        <v>32</v>
      </c>
      <c r="S37" t="s">
        <v>32</v>
      </c>
      <c r="T37" t="s">
        <v>32</v>
      </c>
      <c r="U37" t="s">
        <v>32</v>
      </c>
      <c r="V37" t="s">
        <v>32</v>
      </c>
      <c r="W37" t="s">
        <v>32</v>
      </c>
      <c r="X37" t="s">
        <v>32</v>
      </c>
      <c r="Y37" t="s">
        <v>32</v>
      </c>
      <c r="Z37" t="s">
        <v>32</v>
      </c>
      <c r="AA37" t="s">
        <v>32</v>
      </c>
      <c r="AB37" t="s">
        <v>32</v>
      </c>
      <c r="AC37" t="s">
        <v>32</v>
      </c>
      <c r="AD37" t="s">
        <v>32</v>
      </c>
    </row>
    <row r="38" spans="1:30" x14ac:dyDescent="0.2">
      <c r="A38" s="2"/>
    </row>
    <row r="39" spans="1:30" x14ac:dyDescent="0.2">
      <c r="I39" t="s">
        <v>291</v>
      </c>
      <c r="J39" t="s">
        <v>260</v>
      </c>
      <c r="K39" t="s">
        <v>323</v>
      </c>
      <c r="L39" t="s">
        <v>346</v>
      </c>
      <c r="M39" t="s">
        <v>375</v>
      </c>
      <c r="N39" t="s">
        <v>405</v>
      </c>
      <c r="O39" t="s">
        <v>426</v>
      </c>
      <c r="P39" t="s">
        <v>448</v>
      </c>
      <c r="Q39" t="s">
        <v>469</v>
      </c>
      <c r="R39" t="s">
        <v>492</v>
      </c>
      <c r="S39" t="s">
        <v>516</v>
      </c>
      <c r="T39" t="s">
        <v>540</v>
      </c>
      <c r="U39" t="s">
        <v>565</v>
      </c>
      <c r="V39" t="s">
        <v>590</v>
      </c>
      <c r="W39" t="s">
        <v>151</v>
      </c>
      <c r="X39" t="s">
        <v>613</v>
      </c>
      <c r="Y39" t="s">
        <v>634</v>
      </c>
      <c r="Z39" t="s">
        <v>654</v>
      </c>
      <c r="AA39" t="s">
        <v>679</v>
      </c>
      <c r="AB39" t="s">
        <v>702</v>
      </c>
      <c r="AC39" t="s">
        <v>724</v>
      </c>
      <c r="AD39" t="s">
        <v>33</v>
      </c>
    </row>
    <row r="40" spans="1:30" x14ac:dyDescent="0.2">
      <c r="I40" t="s">
        <v>784</v>
      </c>
      <c r="J40" t="s">
        <v>891</v>
      </c>
      <c r="K40" t="s">
        <v>773</v>
      </c>
      <c r="L40" t="s">
        <v>1030</v>
      </c>
      <c r="M40" t="s">
        <v>889</v>
      </c>
      <c r="N40" t="s">
        <v>979</v>
      </c>
      <c r="O40" t="s">
        <v>937</v>
      </c>
      <c r="P40" t="s">
        <v>1019</v>
      </c>
      <c r="Q40" t="s">
        <v>798</v>
      </c>
      <c r="R40" t="s">
        <v>961</v>
      </c>
      <c r="S40" t="s">
        <v>808</v>
      </c>
      <c r="T40" t="s">
        <v>816</v>
      </c>
      <c r="U40" t="s">
        <v>970</v>
      </c>
      <c r="V40" t="s">
        <v>773</v>
      </c>
      <c r="W40" t="s">
        <v>790</v>
      </c>
      <c r="X40" t="s">
        <v>891</v>
      </c>
      <c r="Y40" t="s">
        <v>913</v>
      </c>
      <c r="Z40" t="s">
        <v>1005</v>
      </c>
      <c r="AA40" t="s">
        <v>937</v>
      </c>
      <c r="AB40" t="s">
        <v>913</v>
      </c>
      <c r="AC40" t="s">
        <v>992</v>
      </c>
      <c r="AD40" t="s">
        <v>34</v>
      </c>
    </row>
    <row r="41" spans="1:30" x14ac:dyDescent="0.2">
      <c r="I41" t="s">
        <v>292</v>
      </c>
      <c r="J41" t="s">
        <v>261</v>
      </c>
      <c r="K41" t="s">
        <v>324</v>
      </c>
      <c r="L41" t="s">
        <v>347</v>
      </c>
      <c r="M41" t="s">
        <v>376</v>
      </c>
      <c r="N41" t="s">
        <v>406</v>
      </c>
      <c r="O41" t="s">
        <v>427</v>
      </c>
      <c r="P41" t="s">
        <v>449</v>
      </c>
      <c r="Q41" t="s">
        <v>470</v>
      </c>
      <c r="R41" t="s">
        <v>493</v>
      </c>
      <c r="S41" t="s">
        <v>517</v>
      </c>
      <c r="T41" t="s">
        <v>541</v>
      </c>
      <c r="U41" t="s">
        <v>566</v>
      </c>
      <c r="V41" t="s">
        <v>591</v>
      </c>
      <c r="W41" t="s">
        <v>152</v>
      </c>
      <c r="X41" t="s">
        <v>614</v>
      </c>
      <c r="Y41" t="s">
        <v>635</v>
      </c>
      <c r="Z41" t="s">
        <v>655</v>
      </c>
      <c r="AA41" t="s">
        <v>680</v>
      </c>
      <c r="AB41" t="s">
        <v>703</v>
      </c>
      <c r="AC41" t="s">
        <v>725</v>
      </c>
      <c r="AD41" t="s">
        <v>35</v>
      </c>
    </row>
    <row r="42" spans="1:30" x14ac:dyDescent="0.2">
      <c r="I42" t="s">
        <v>292</v>
      </c>
      <c r="J42" t="s">
        <v>261</v>
      </c>
      <c r="K42" t="s">
        <v>324</v>
      </c>
      <c r="L42" t="s">
        <v>347</v>
      </c>
      <c r="M42" t="s">
        <v>376</v>
      </c>
      <c r="N42" t="s">
        <v>406</v>
      </c>
      <c r="O42" t="s">
        <v>427</v>
      </c>
      <c r="P42" t="s">
        <v>449</v>
      </c>
      <c r="Q42" t="s">
        <v>470</v>
      </c>
      <c r="R42" t="s">
        <v>493</v>
      </c>
      <c r="S42" t="s">
        <v>517</v>
      </c>
      <c r="T42" t="s">
        <v>541</v>
      </c>
      <c r="U42" t="s">
        <v>566</v>
      </c>
      <c r="V42" t="s">
        <v>591</v>
      </c>
      <c r="W42" t="s">
        <v>152</v>
      </c>
      <c r="X42" t="s">
        <v>614</v>
      </c>
      <c r="Y42" t="s">
        <v>635</v>
      </c>
      <c r="Z42" t="s">
        <v>655</v>
      </c>
      <c r="AA42" t="s">
        <v>680</v>
      </c>
      <c r="AB42" t="s">
        <v>703</v>
      </c>
      <c r="AC42" t="s">
        <v>725</v>
      </c>
      <c r="AD42" t="s">
        <v>828</v>
      </c>
    </row>
    <row r="43" spans="1:30" x14ac:dyDescent="0.2">
      <c r="AD43" t="s">
        <v>36</v>
      </c>
    </row>
    <row r="44" spans="1:30" x14ac:dyDescent="0.2">
      <c r="I44" t="s">
        <v>293</v>
      </c>
      <c r="J44" t="s">
        <v>262</v>
      </c>
      <c r="K44" t="s">
        <v>325</v>
      </c>
      <c r="L44" t="s">
        <v>348</v>
      </c>
      <c r="M44" t="s">
        <v>377</v>
      </c>
      <c r="N44" t="s">
        <v>407</v>
      </c>
      <c r="O44" t="s">
        <v>428</v>
      </c>
      <c r="P44" t="s">
        <v>450</v>
      </c>
      <c r="Q44" t="s">
        <v>471</v>
      </c>
      <c r="R44" t="s">
        <v>494</v>
      </c>
      <c r="S44" t="s">
        <v>518</v>
      </c>
      <c r="T44" t="s">
        <v>542</v>
      </c>
      <c r="U44" t="s">
        <v>567</v>
      </c>
      <c r="V44" t="s">
        <v>592</v>
      </c>
      <c r="W44" t="s">
        <v>153</v>
      </c>
      <c r="X44" t="s">
        <v>615</v>
      </c>
      <c r="Y44" t="s">
        <v>636</v>
      </c>
      <c r="Z44" t="s">
        <v>656</v>
      </c>
      <c r="AA44" t="s">
        <v>681</v>
      </c>
      <c r="AB44" t="s">
        <v>704</v>
      </c>
      <c r="AC44" t="s">
        <v>726</v>
      </c>
    </row>
    <row r="45" spans="1:30" x14ac:dyDescent="0.2">
      <c r="A45" s="1"/>
      <c r="AD45" t="s">
        <v>37</v>
      </c>
    </row>
    <row r="46" spans="1:30" x14ac:dyDescent="0.2">
      <c r="A46" s="2"/>
      <c r="I46" t="s">
        <v>154</v>
      </c>
      <c r="J46" t="s">
        <v>154</v>
      </c>
      <c r="K46" t="s">
        <v>154</v>
      </c>
      <c r="L46" t="s">
        <v>154</v>
      </c>
      <c r="M46" t="s">
        <v>154</v>
      </c>
      <c r="N46" t="s">
        <v>154</v>
      </c>
      <c r="O46" t="s">
        <v>154</v>
      </c>
      <c r="P46" t="s">
        <v>154</v>
      </c>
      <c r="Q46" t="s">
        <v>154</v>
      </c>
      <c r="R46" t="s">
        <v>154</v>
      </c>
      <c r="S46" t="s">
        <v>154</v>
      </c>
      <c r="T46" t="s">
        <v>154</v>
      </c>
      <c r="U46" t="s">
        <v>154</v>
      </c>
      <c r="V46" t="s">
        <v>154</v>
      </c>
      <c r="W46" t="s">
        <v>154</v>
      </c>
      <c r="X46" t="s">
        <v>154</v>
      </c>
      <c r="Y46" t="s">
        <v>154</v>
      </c>
      <c r="Z46" t="s">
        <v>154</v>
      </c>
      <c r="AA46" t="s">
        <v>154</v>
      </c>
      <c r="AB46" t="s">
        <v>154</v>
      </c>
      <c r="AC46" t="s">
        <v>154</v>
      </c>
      <c r="AD46">
        <v>117</v>
      </c>
    </row>
    <row r="47" spans="1:30" x14ac:dyDescent="0.2">
      <c r="I47" t="s">
        <v>294</v>
      </c>
      <c r="J47" t="s">
        <v>263</v>
      </c>
      <c r="K47" t="s">
        <v>326</v>
      </c>
      <c r="L47" t="s">
        <v>349</v>
      </c>
      <c r="M47" t="s">
        <v>378</v>
      </c>
      <c r="N47" t="s">
        <v>408</v>
      </c>
      <c r="O47" t="s">
        <v>429</v>
      </c>
      <c r="P47" t="s">
        <v>451</v>
      </c>
      <c r="Q47" t="s">
        <v>472</v>
      </c>
      <c r="R47" t="s">
        <v>495</v>
      </c>
      <c r="S47" t="s">
        <v>519</v>
      </c>
      <c r="T47" t="s">
        <v>543</v>
      </c>
      <c r="U47" t="s">
        <v>568</v>
      </c>
      <c r="V47" t="s">
        <v>593</v>
      </c>
      <c r="W47" t="s">
        <v>155</v>
      </c>
      <c r="X47" t="s">
        <v>616</v>
      </c>
      <c r="Y47" t="s">
        <v>637</v>
      </c>
      <c r="Z47" t="s">
        <v>657</v>
      </c>
      <c r="AA47" t="s">
        <v>682</v>
      </c>
      <c r="AB47" t="s">
        <v>705</v>
      </c>
      <c r="AC47" t="s">
        <v>727</v>
      </c>
      <c r="AD47" t="s">
        <v>38</v>
      </c>
    </row>
    <row r="48" spans="1:30" x14ac:dyDescent="0.2">
      <c r="I48" t="s">
        <v>295</v>
      </c>
      <c r="J48" t="s">
        <v>264</v>
      </c>
      <c r="K48" t="s">
        <v>327</v>
      </c>
      <c r="L48" t="s">
        <v>350</v>
      </c>
      <c r="M48" t="s">
        <v>379</v>
      </c>
      <c r="N48" t="s">
        <v>409</v>
      </c>
      <c r="O48" t="s">
        <v>430</v>
      </c>
      <c r="P48" t="s">
        <v>452</v>
      </c>
      <c r="Q48" t="s">
        <v>473</v>
      </c>
      <c r="R48" t="s">
        <v>496</v>
      </c>
      <c r="S48" t="s">
        <v>520</v>
      </c>
      <c r="T48" t="s">
        <v>544</v>
      </c>
      <c r="U48" t="s">
        <v>569</v>
      </c>
      <c r="V48" t="s">
        <v>594</v>
      </c>
      <c r="W48" t="s">
        <v>156</v>
      </c>
      <c r="X48" t="s">
        <v>617</v>
      </c>
      <c r="Y48" t="s">
        <v>638</v>
      </c>
      <c r="Z48" t="s">
        <v>658</v>
      </c>
      <c r="AA48" t="s">
        <v>683</v>
      </c>
      <c r="AB48" t="s">
        <v>706</v>
      </c>
      <c r="AC48" t="s">
        <v>728</v>
      </c>
      <c r="AD48">
        <v>279</v>
      </c>
    </row>
    <row r="49" spans="1:30" x14ac:dyDescent="0.2">
      <c r="AD49" t="s">
        <v>39</v>
      </c>
    </row>
    <row r="50" spans="1:30" x14ac:dyDescent="0.2">
      <c r="I50" t="s">
        <v>265</v>
      </c>
      <c r="J50" t="s">
        <v>265</v>
      </c>
      <c r="K50" t="s">
        <v>265</v>
      </c>
      <c r="L50" t="s">
        <v>157</v>
      </c>
      <c r="M50" t="s">
        <v>265</v>
      </c>
      <c r="N50" t="s">
        <v>265</v>
      </c>
      <c r="O50" t="s">
        <v>265</v>
      </c>
      <c r="P50" t="s">
        <v>265</v>
      </c>
      <c r="Q50" t="s">
        <v>265</v>
      </c>
      <c r="R50" t="s">
        <v>265</v>
      </c>
      <c r="S50" t="s">
        <v>265</v>
      </c>
      <c r="T50" t="s">
        <v>265</v>
      </c>
      <c r="U50" t="s">
        <v>265</v>
      </c>
      <c r="V50" t="s">
        <v>157</v>
      </c>
      <c r="W50" t="s">
        <v>157</v>
      </c>
      <c r="X50" t="s">
        <v>265</v>
      </c>
      <c r="Y50" t="s">
        <v>265</v>
      </c>
      <c r="Z50" t="s">
        <v>265</v>
      </c>
      <c r="AA50" t="s">
        <v>157</v>
      </c>
      <c r="AB50" t="s">
        <v>265</v>
      </c>
      <c r="AC50" t="s">
        <v>265</v>
      </c>
      <c r="AD50" t="s">
        <v>40</v>
      </c>
    </row>
    <row r="51" spans="1:30" x14ac:dyDescent="0.2">
      <c r="I51" s="8">
        <v>41969</v>
      </c>
      <c r="J51" s="8">
        <v>42736</v>
      </c>
      <c r="K51" s="8">
        <v>42940</v>
      </c>
      <c r="L51" t="s">
        <v>351</v>
      </c>
      <c r="M51" s="8">
        <v>39752</v>
      </c>
      <c r="N51" s="8">
        <v>41620</v>
      </c>
      <c r="O51" s="8">
        <v>43590</v>
      </c>
      <c r="P51" s="8">
        <v>42918</v>
      </c>
      <c r="Q51" s="8">
        <v>42309</v>
      </c>
      <c r="R51" s="8">
        <v>41844</v>
      </c>
      <c r="S51" s="8">
        <v>44119</v>
      </c>
      <c r="T51" s="8">
        <v>42999</v>
      </c>
      <c r="U51" s="8">
        <v>40856</v>
      </c>
      <c r="V51" t="s">
        <v>595</v>
      </c>
      <c r="W51" t="s">
        <v>158</v>
      </c>
      <c r="X51" s="8">
        <v>43913</v>
      </c>
      <c r="Y51" s="8">
        <v>43112</v>
      </c>
      <c r="Z51" s="8">
        <v>42917</v>
      </c>
      <c r="AA51" t="s">
        <v>684</v>
      </c>
      <c r="AB51" s="8">
        <v>41852</v>
      </c>
      <c r="AC51" s="8">
        <v>40651</v>
      </c>
      <c r="AD51" t="s">
        <v>41</v>
      </c>
    </row>
    <row r="52" spans="1:30" x14ac:dyDescent="0.2">
      <c r="I52" t="s">
        <v>157</v>
      </c>
      <c r="J52" t="s">
        <v>157</v>
      </c>
      <c r="K52" t="s">
        <v>157</v>
      </c>
      <c r="L52" t="s">
        <v>159</v>
      </c>
      <c r="M52" t="s">
        <v>157</v>
      </c>
      <c r="N52" t="s">
        <v>157</v>
      </c>
      <c r="O52" t="s">
        <v>157</v>
      </c>
      <c r="P52" t="s">
        <v>157</v>
      </c>
      <c r="Q52" t="s">
        <v>157</v>
      </c>
      <c r="R52" t="s">
        <v>157</v>
      </c>
      <c r="S52" t="s">
        <v>157</v>
      </c>
      <c r="T52" t="s">
        <v>157</v>
      </c>
      <c r="U52" t="s">
        <v>157</v>
      </c>
      <c r="V52" t="s">
        <v>159</v>
      </c>
      <c r="W52" t="s">
        <v>159</v>
      </c>
      <c r="X52" t="s">
        <v>157</v>
      </c>
      <c r="Y52" s="8" t="s">
        <v>157</v>
      </c>
      <c r="Z52" t="s">
        <v>157</v>
      </c>
      <c r="AA52" t="s">
        <v>159</v>
      </c>
      <c r="AB52" t="s">
        <v>157</v>
      </c>
      <c r="AC52" t="s">
        <v>157</v>
      </c>
      <c r="AD52" t="s">
        <v>42</v>
      </c>
    </row>
    <row r="53" spans="1:30" x14ac:dyDescent="0.2">
      <c r="A53" s="1"/>
      <c r="I53" t="s">
        <v>296</v>
      </c>
      <c r="J53" t="s">
        <v>266</v>
      </c>
      <c r="K53" t="s">
        <v>328</v>
      </c>
      <c r="L53" t="s">
        <v>352</v>
      </c>
      <c r="M53" t="s">
        <v>328</v>
      </c>
      <c r="N53" t="s">
        <v>410</v>
      </c>
      <c r="O53" t="s">
        <v>431</v>
      </c>
      <c r="P53" t="s">
        <v>453</v>
      </c>
      <c r="Q53" t="s">
        <v>474</v>
      </c>
      <c r="R53" t="s">
        <v>962</v>
      </c>
      <c r="S53" t="s">
        <v>764</v>
      </c>
      <c r="T53" t="s">
        <v>545</v>
      </c>
      <c r="U53" t="s">
        <v>570</v>
      </c>
      <c r="V53" t="s">
        <v>595</v>
      </c>
      <c r="W53" t="s">
        <v>158</v>
      </c>
      <c r="X53" t="s">
        <v>618</v>
      </c>
      <c r="Y53" t="s">
        <v>545</v>
      </c>
      <c r="Z53" t="s">
        <v>659</v>
      </c>
      <c r="AA53" t="s">
        <v>684</v>
      </c>
      <c r="AB53" t="s">
        <v>707</v>
      </c>
      <c r="AC53" t="s">
        <v>729</v>
      </c>
      <c r="AD53" t="s">
        <v>43</v>
      </c>
    </row>
    <row r="54" spans="1:30" x14ac:dyDescent="0.2">
      <c r="A54" s="2"/>
      <c r="I54" t="s">
        <v>159</v>
      </c>
      <c r="J54" t="s">
        <v>159</v>
      </c>
      <c r="K54" t="s">
        <v>159</v>
      </c>
      <c r="L54" t="s">
        <v>160</v>
      </c>
      <c r="M54" t="s">
        <v>159</v>
      </c>
      <c r="N54" t="s">
        <v>159</v>
      </c>
      <c r="O54" t="s">
        <v>159</v>
      </c>
      <c r="P54" t="s">
        <v>159</v>
      </c>
      <c r="Q54" t="s">
        <v>159</v>
      </c>
      <c r="R54" t="s">
        <v>159</v>
      </c>
      <c r="S54" t="s">
        <v>159</v>
      </c>
      <c r="T54" t="s">
        <v>159</v>
      </c>
      <c r="U54" t="s">
        <v>159</v>
      </c>
      <c r="V54" t="s">
        <v>160</v>
      </c>
      <c r="W54" t="s">
        <v>160</v>
      </c>
      <c r="X54" t="s">
        <v>159</v>
      </c>
      <c r="Y54" t="s">
        <v>159</v>
      </c>
      <c r="Z54" t="s">
        <v>159</v>
      </c>
      <c r="AA54" t="s">
        <v>160</v>
      </c>
      <c r="AB54" t="s">
        <v>159</v>
      </c>
      <c r="AC54" t="s">
        <v>159</v>
      </c>
      <c r="AD54" t="s">
        <v>44</v>
      </c>
    </row>
    <row r="55" spans="1:30" x14ac:dyDescent="0.2">
      <c r="I55" t="s">
        <v>296</v>
      </c>
      <c r="J55" t="s">
        <v>267</v>
      </c>
      <c r="K55" t="s">
        <v>761</v>
      </c>
      <c r="L55" t="s">
        <v>353</v>
      </c>
      <c r="M55" t="s">
        <v>753</v>
      </c>
      <c r="N55" t="s">
        <v>410</v>
      </c>
      <c r="O55" t="s">
        <v>431</v>
      </c>
      <c r="P55" t="s">
        <v>453</v>
      </c>
      <c r="Q55" t="s">
        <v>475</v>
      </c>
      <c r="R55" t="s">
        <v>962</v>
      </c>
      <c r="S55" t="s">
        <v>764</v>
      </c>
      <c r="T55" t="s">
        <v>545</v>
      </c>
      <c r="U55" t="s">
        <v>971</v>
      </c>
      <c r="V55" t="s">
        <v>596</v>
      </c>
      <c r="W55" t="s">
        <v>161</v>
      </c>
      <c r="X55" t="s">
        <v>618</v>
      </c>
      <c r="Y55" t="s">
        <v>545</v>
      </c>
      <c r="Z55" t="s">
        <v>659</v>
      </c>
      <c r="AA55" t="s">
        <v>685</v>
      </c>
      <c r="AB55" t="s">
        <v>707</v>
      </c>
      <c r="AC55" t="s">
        <v>730</v>
      </c>
      <c r="AD55" t="s">
        <v>45</v>
      </c>
    </row>
    <row r="56" spans="1:30" x14ac:dyDescent="0.2">
      <c r="I56" t="s">
        <v>160</v>
      </c>
      <c r="J56" t="s">
        <v>160</v>
      </c>
      <c r="K56" t="s">
        <v>160</v>
      </c>
      <c r="L56" t="s">
        <v>354</v>
      </c>
      <c r="M56" t="s">
        <v>160</v>
      </c>
      <c r="N56" t="s">
        <v>160</v>
      </c>
      <c r="O56" t="s">
        <v>160</v>
      </c>
      <c r="P56" t="s">
        <v>160</v>
      </c>
      <c r="Q56" t="s">
        <v>160</v>
      </c>
      <c r="R56" t="s">
        <v>160</v>
      </c>
      <c r="S56" t="s">
        <v>160</v>
      </c>
      <c r="T56" t="s">
        <v>160</v>
      </c>
      <c r="U56" t="s">
        <v>160</v>
      </c>
      <c r="V56" t="s">
        <v>162</v>
      </c>
      <c r="W56" t="s">
        <v>162</v>
      </c>
      <c r="X56" t="s">
        <v>160</v>
      </c>
      <c r="Y56" t="s">
        <v>160</v>
      </c>
      <c r="Z56" t="s">
        <v>160</v>
      </c>
      <c r="AA56" t="s">
        <v>162</v>
      </c>
      <c r="AB56" t="s">
        <v>160</v>
      </c>
      <c r="AC56" t="s">
        <v>160</v>
      </c>
      <c r="AD56">
        <v>1</v>
      </c>
    </row>
    <row r="57" spans="1:30" x14ac:dyDescent="0.2">
      <c r="I57" t="s">
        <v>297</v>
      </c>
      <c r="J57" t="s">
        <v>268</v>
      </c>
      <c r="K57" t="s">
        <v>761</v>
      </c>
      <c r="L57" s="1">
        <v>0.10630000000000001</v>
      </c>
      <c r="M57" t="s">
        <v>753</v>
      </c>
      <c r="N57" t="s">
        <v>410</v>
      </c>
      <c r="O57" t="s">
        <v>765</v>
      </c>
      <c r="P57" t="s">
        <v>759</v>
      </c>
      <c r="Q57" t="s">
        <v>475</v>
      </c>
      <c r="R57" t="s">
        <v>962</v>
      </c>
      <c r="S57" t="s">
        <v>764</v>
      </c>
      <c r="T57" t="s">
        <v>546</v>
      </c>
      <c r="U57" t="s">
        <v>971</v>
      </c>
      <c r="V57" t="s">
        <v>163</v>
      </c>
      <c r="W57" t="s">
        <v>163</v>
      </c>
      <c r="X57" t="s">
        <v>619</v>
      </c>
      <c r="Y57" t="s">
        <v>545</v>
      </c>
      <c r="Z57" t="s">
        <v>660</v>
      </c>
      <c r="AA57" t="s">
        <v>163</v>
      </c>
      <c r="AB57" t="s">
        <v>708</v>
      </c>
      <c r="AC57" t="s">
        <v>731</v>
      </c>
      <c r="AD57" t="s">
        <v>46</v>
      </c>
    </row>
    <row r="58" spans="1:30" x14ac:dyDescent="0.2">
      <c r="I58" t="s">
        <v>271</v>
      </c>
      <c r="J58" t="s">
        <v>269</v>
      </c>
      <c r="K58" t="s">
        <v>162</v>
      </c>
      <c r="L58" t="s">
        <v>271</v>
      </c>
      <c r="M58" t="s">
        <v>380</v>
      </c>
      <c r="N58" t="s">
        <v>162</v>
      </c>
      <c r="O58" t="s">
        <v>162</v>
      </c>
      <c r="P58" t="s">
        <v>162</v>
      </c>
      <c r="Q58" t="s">
        <v>162</v>
      </c>
      <c r="R58" t="s">
        <v>380</v>
      </c>
      <c r="S58" t="s">
        <v>380</v>
      </c>
      <c r="T58" t="s">
        <v>354</v>
      </c>
      <c r="U58" t="s">
        <v>354</v>
      </c>
      <c r="V58" t="s">
        <v>164</v>
      </c>
      <c r="W58" t="s">
        <v>164</v>
      </c>
      <c r="X58" t="s">
        <v>162</v>
      </c>
      <c r="Y58" t="s">
        <v>162</v>
      </c>
      <c r="Z58" t="s">
        <v>269</v>
      </c>
      <c r="AA58" t="s">
        <v>272</v>
      </c>
      <c r="AB58" t="s">
        <v>162</v>
      </c>
      <c r="AC58" t="s">
        <v>162</v>
      </c>
      <c r="AD58" t="s">
        <v>47</v>
      </c>
    </row>
    <row r="59" spans="1:30" x14ac:dyDescent="0.2">
      <c r="I59" t="s">
        <v>163</v>
      </c>
      <c r="J59" t="s">
        <v>270</v>
      </c>
      <c r="K59" t="s">
        <v>163</v>
      </c>
      <c r="L59" t="s">
        <v>163</v>
      </c>
      <c r="M59" t="s">
        <v>381</v>
      </c>
      <c r="N59" t="s">
        <v>163</v>
      </c>
      <c r="O59" t="s">
        <v>163</v>
      </c>
      <c r="P59" t="s">
        <v>163</v>
      </c>
      <c r="Q59" t="s">
        <v>163</v>
      </c>
      <c r="R59" t="s">
        <v>497</v>
      </c>
      <c r="S59" t="s">
        <v>521</v>
      </c>
      <c r="T59" t="s">
        <v>547</v>
      </c>
      <c r="U59">
        <v>66053436</v>
      </c>
      <c r="V59" t="s">
        <v>165</v>
      </c>
      <c r="W59" t="s">
        <v>165</v>
      </c>
      <c r="X59" t="s">
        <v>163</v>
      </c>
      <c r="Y59" t="s">
        <v>163</v>
      </c>
      <c r="Z59" t="s">
        <v>661</v>
      </c>
      <c r="AA59" t="s">
        <v>686</v>
      </c>
      <c r="AB59" t="s">
        <v>163</v>
      </c>
      <c r="AC59" t="s">
        <v>163</v>
      </c>
      <c r="AD59" t="s">
        <v>48</v>
      </c>
    </row>
    <row r="60" spans="1:30" x14ac:dyDescent="0.2">
      <c r="I60" t="s">
        <v>162</v>
      </c>
      <c r="J60" t="s">
        <v>271</v>
      </c>
      <c r="K60" t="s">
        <v>272</v>
      </c>
      <c r="L60" t="s">
        <v>162</v>
      </c>
      <c r="M60" t="s">
        <v>269</v>
      </c>
      <c r="N60" t="s">
        <v>272</v>
      </c>
      <c r="O60" t="s">
        <v>272</v>
      </c>
      <c r="P60" t="s">
        <v>272</v>
      </c>
      <c r="Q60" t="s">
        <v>272</v>
      </c>
      <c r="R60" t="s">
        <v>269</v>
      </c>
      <c r="S60" t="s">
        <v>269</v>
      </c>
      <c r="T60" t="s">
        <v>271</v>
      </c>
      <c r="U60" t="s">
        <v>380</v>
      </c>
      <c r="V60" t="s">
        <v>597</v>
      </c>
      <c r="W60" t="s">
        <v>166</v>
      </c>
      <c r="X60" t="s">
        <v>620</v>
      </c>
      <c r="Y60" t="s">
        <v>272</v>
      </c>
      <c r="Z60" t="s">
        <v>271</v>
      </c>
      <c r="AA60" t="s">
        <v>687</v>
      </c>
      <c r="AB60" t="s">
        <v>272</v>
      </c>
      <c r="AC60" t="s">
        <v>272</v>
      </c>
      <c r="AD60" s="1">
        <v>40402.230000000003</v>
      </c>
    </row>
    <row r="61" spans="1:30" x14ac:dyDescent="0.2">
      <c r="A61" s="1"/>
      <c r="I61" t="s">
        <v>163</v>
      </c>
      <c r="J61" t="s">
        <v>163</v>
      </c>
      <c r="K61" t="s">
        <v>329</v>
      </c>
      <c r="L61" t="s">
        <v>163</v>
      </c>
      <c r="M61" t="s">
        <v>382</v>
      </c>
      <c r="N61" t="s">
        <v>411</v>
      </c>
      <c r="O61" t="s">
        <v>432</v>
      </c>
      <c r="P61" t="s">
        <v>273</v>
      </c>
      <c r="Q61" t="s">
        <v>476</v>
      </c>
      <c r="R61" t="s">
        <v>498</v>
      </c>
      <c r="S61" t="s">
        <v>522</v>
      </c>
      <c r="T61" t="s">
        <v>163</v>
      </c>
      <c r="U61" t="s">
        <v>571</v>
      </c>
      <c r="V61" t="s">
        <v>272</v>
      </c>
      <c r="W61" t="s">
        <v>167</v>
      </c>
      <c r="X61" t="s">
        <v>621</v>
      </c>
      <c r="Y61" t="s">
        <v>639</v>
      </c>
      <c r="Z61" t="s">
        <v>163</v>
      </c>
      <c r="AA61" t="s">
        <v>688</v>
      </c>
      <c r="AB61" t="s">
        <v>709</v>
      </c>
      <c r="AC61" t="s">
        <v>732</v>
      </c>
      <c r="AD61" s="2">
        <v>2.2000000000000001E-3</v>
      </c>
    </row>
    <row r="62" spans="1:30" x14ac:dyDescent="0.2">
      <c r="A62" s="2"/>
      <c r="I62" t="s">
        <v>298</v>
      </c>
      <c r="J62" t="s">
        <v>162</v>
      </c>
      <c r="K62" t="s">
        <v>330</v>
      </c>
      <c r="L62" t="s">
        <v>164</v>
      </c>
      <c r="M62" t="s">
        <v>271</v>
      </c>
      <c r="N62" t="s">
        <v>412</v>
      </c>
      <c r="O62" t="s">
        <v>433</v>
      </c>
      <c r="P62" t="s">
        <v>454</v>
      </c>
      <c r="Q62" t="s">
        <v>477</v>
      </c>
      <c r="R62" t="s">
        <v>271</v>
      </c>
      <c r="S62" t="s">
        <v>271</v>
      </c>
      <c r="T62" t="s">
        <v>162</v>
      </c>
      <c r="U62" t="s">
        <v>269</v>
      </c>
      <c r="V62" t="s">
        <v>598</v>
      </c>
      <c r="W62" t="s">
        <v>168</v>
      </c>
      <c r="X62" s="1">
        <v>39.549999999999997</v>
      </c>
      <c r="Y62" t="s">
        <v>640</v>
      </c>
      <c r="Z62" t="s">
        <v>162</v>
      </c>
      <c r="AA62" s="1">
        <v>0.11219999999999999</v>
      </c>
      <c r="AB62" t="s">
        <v>710</v>
      </c>
      <c r="AC62" t="s">
        <v>733</v>
      </c>
      <c r="AD62" t="s">
        <v>829</v>
      </c>
    </row>
    <row r="63" spans="1:30" x14ac:dyDescent="0.2">
      <c r="I63">
        <v>1</v>
      </c>
      <c r="J63" t="s">
        <v>163</v>
      </c>
      <c r="K63" t="s">
        <v>331</v>
      </c>
      <c r="L63" t="s">
        <v>165</v>
      </c>
      <c r="M63" t="s">
        <v>163</v>
      </c>
      <c r="N63" t="s">
        <v>413</v>
      </c>
      <c r="O63" t="s">
        <v>434</v>
      </c>
      <c r="P63" t="s">
        <v>455</v>
      </c>
      <c r="Q63" t="s">
        <v>478</v>
      </c>
      <c r="R63" t="s">
        <v>163</v>
      </c>
      <c r="S63" t="s">
        <v>163</v>
      </c>
      <c r="T63" t="s">
        <v>163</v>
      </c>
      <c r="U63" t="s">
        <v>572</v>
      </c>
      <c r="V63" t="s">
        <v>274</v>
      </c>
      <c r="W63" s="1">
        <v>9.0499999999999997E-6</v>
      </c>
      <c r="X63" t="s">
        <v>904</v>
      </c>
      <c r="Y63" t="s">
        <v>641</v>
      </c>
      <c r="Z63" t="s">
        <v>163</v>
      </c>
      <c r="AA63" t="s">
        <v>949</v>
      </c>
      <c r="AB63" t="s">
        <v>711</v>
      </c>
      <c r="AC63" t="s">
        <v>734</v>
      </c>
      <c r="AD63" t="s">
        <v>830</v>
      </c>
    </row>
    <row r="64" spans="1:30" x14ac:dyDescent="0.2">
      <c r="I64" t="s">
        <v>164</v>
      </c>
      <c r="J64" t="s">
        <v>272</v>
      </c>
      <c r="K64" s="1">
        <v>625.01</v>
      </c>
      <c r="L64" t="s">
        <v>355</v>
      </c>
      <c r="M64" t="s">
        <v>162</v>
      </c>
      <c r="N64" s="1">
        <v>0.31790000000000002</v>
      </c>
      <c r="O64" s="1">
        <v>24.27</v>
      </c>
      <c r="P64" s="1">
        <v>5.1920000000000002</v>
      </c>
      <c r="Q64" s="1">
        <v>58.17</v>
      </c>
      <c r="R64" t="s">
        <v>162</v>
      </c>
      <c r="S64" t="s">
        <v>162</v>
      </c>
      <c r="T64" t="s">
        <v>164</v>
      </c>
      <c r="U64" t="s">
        <v>162</v>
      </c>
      <c r="V64" t="s">
        <v>599</v>
      </c>
      <c r="W64" t="s">
        <v>791</v>
      </c>
      <c r="X64">
        <v>-1.2669999999999999</v>
      </c>
      <c r="Y64" s="1">
        <v>9.0399999999999991</v>
      </c>
      <c r="Z64" t="s">
        <v>272</v>
      </c>
      <c r="AA64">
        <v>-2.539E-3</v>
      </c>
      <c r="AB64" s="1">
        <v>0.3377</v>
      </c>
      <c r="AC64" s="1">
        <v>0.87009999999999998</v>
      </c>
      <c r="AD64">
        <v>2</v>
      </c>
    </row>
    <row r="65" spans="1:30" x14ac:dyDescent="0.2">
      <c r="I65" t="s">
        <v>299</v>
      </c>
      <c r="J65" t="s">
        <v>273</v>
      </c>
      <c r="K65" t="s">
        <v>774</v>
      </c>
      <c r="L65" t="s">
        <v>272</v>
      </c>
      <c r="M65" t="s">
        <v>163</v>
      </c>
      <c r="N65" t="s">
        <v>763</v>
      </c>
      <c r="O65" t="s">
        <v>938</v>
      </c>
      <c r="P65" t="s">
        <v>760</v>
      </c>
      <c r="Q65" t="s">
        <v>799</v>
      </c>
      <c r="R65" t="s">
        <v>163</v>
      </c>
      <c r="S65" t="s">
        <v>163</v>
      </c>
      <c r="T65" t="s">
        <v>165</v>
      </c>
      <c r="U65" t="s">
        <v>163</v>
      </c>
      <c r="V65" t="s">
        <v>600</v>
      </c>
      <c r="W65">
        <v>1.9400000000000001E-6</v>
      </c>
      <c r="X65" s="2">
        <v>-3.1E-2</v>
      </c>
      <c r="Y65" s="1" t="s">
        <v>914</v>
      </c>
      <c r="Z65" t="s">
        <v>662</v>
      </c>
      <c r="AA65" s="2">
        <v>-2.2100000000000002E-2</v>
      </c>
      <c r="AB65" t="s">
        <v>924</v>
      </c>
      <c r="AC65" t="s">
        <v>993</v>
      </c>
      <c r="AD65" t="s">
        <v>49</v>
      </c>
    </row>
    <row r="66" spans="1:30" x14ac:dyDescent="0.2">
      <c r="I66">
        <v>31</v>
      </c>
      <c r="J66" t="s">
        <v>274</v>
      </c>
      <c r="K66">
        <v>-20.64</v>
      </c>
      <c r="L66" t="s">
        <v>356</v>
      </c>
      <c r="M66" t="s">
        <v>298</v>
      </c>
      <c r="N66">
        <v>-1.026E-2</v>
      </c>
      <c r="O66">
        <v>-0.58960000000000001</v>
      </c>
      <c r="P66">
        <v>-0.15060000000000001</v>
      </c>
      <c r="Q66">
        <v>-1.292</v>
      </c>
      <c r="R66" t="s">
        <v>272</v>
      </c>
      <c r="S66" t="s">
        <v>272</v>
      </c>
      <c r="T66" t="s">
        <v>548</v>
      </c>
      <c r="U66" t="s">
        <v>272</v>
      </c>
      <c r="V66" t="s">
        <v>601</v>
      </c>
      <c r="W66" s="2">
        <v>0.27300000000000002</v>
      </c>
      <c r="X66" t="s">
        <v>44</v>
      </c>
      <c r="Y66">
        <v>-0.10979999999999999</v>
      </c>
      <c r="Z66" t="s">
        <v>274</v>
      </c>
      <c r="AA66" t="s">
        <v>44</v>
      </c>
      <c r="AB66">
        <v>-8.8249999999999995E-3</v>
      </c>
      <c r="AC66">
        <v>-2.4799999999999999E-2</v>
      </c>
      <c r="AD66" t="s">
        <v>50</v>
      </c>
    </row>
    <row r="67" spans="1:30" x14ac:dyDescent="0.2">
      <c r="I67" t="s">
        <v>165</v>
      </c>
      <c r="J67" t="s">
        <v>275</v>
      </c>
      <c r="K67" s="2">
        <v>-3.2000000000000001E-2</v>
      </c>
      <c r="L67" t="s">
        <v>274</v>
      </c>
      <c r="M67" t="s">
        <v>383</v>
      </c>
      <c r="N67" s="2">
        <v>-3.1300000000000001E-2</v>
      </c>
      <c r="O67" s="2">
        <v>-2.3699999999999999E-2</v>
      </c>
      <c r="P67" s="2">
        <v>-2.8199999999999999E-2</v>
      </c>
      <c r="Q67" s="2">
        <v>-2.1700000000000001E-2</v>
      </c>
      <c r="R67" t="s">
        <v>499</v>
      </c>
      <c r="S67" t="s">
        <v>523</v>
      </c>
      <c r="T67" t="s">
        <v>272</v>
      </c>
      <c r="U67" t="s">
        <v>573</v>
      </c>
      <c r="V67" s="1">
        <v>1.6080000000000001</v>
      </c>
      <c r="W67" t="s">
        <v>44</v>
      </c>
      <c r="X67" t="s">
        <v>905</v>
      </c>
      <c r="Y67" s="2">
        <v>-1.2E-2</v>
      </c>
      <c r="Z67" t="s">
        <v>663</v>
      </c>
      <c r="AA67" t="s">
        <v>950</v>
      </c>
      <c r="AB67" s="2">
        <v>-2.5499999999999998E-2</v>
      </c>
      <c r="AC67" s="2">
        <v>-2.7699999999999999E-2</v>
      </c>
      <c r="AD67" t="s">
        <v>51</v>
      </c>
    </row>
    <row r="68" spans="1:30" x14ac:dyDescent="0.2">
      <c r="I68" t="s">
        <v>300</v>
      </c>
      <c r="J68" t="s">
        <v>276</v>
      </c>
      <c r="K68" t="s">
        <v>44</v>
      </c>
      <c r="L68" t="s">
        <v>357</v>
      </c>
      <c r="M68" t="s">
        <v>272</v>
      </c>
      <c r="N68" t="s">
        <v>44</v>
      </c>
      <c r="O68" t="s">
        <v>44</v>
      </c>
      <c r="P68" t="s">
        <v>44</v>
      </c>
      <c r="Q68" t="s">
        <v>44</v>
      </c>
      <c r="R68" t="s">
        <v>274</v>
      </c>
      <c r="S68" t="s">
        <v>274</v>
      </c>
      <c r="T68" t="s">
        <v>549</v>
      </c>
      <c r="U68" t="s">
        <v>274</v>
      </c>
      <c r="V68" t="s">
        <v>777</v>
      </c>
      <c r="W68" t="s">
        <v>792</v>
      </c>
      <c r="X68" t="s">
        <v>169</v>
      </c>
      <c r="Y68" s="2" t="s">
        <v>44</v>
      </c>
      <c r="Z68" t="s">
        <v>664</v>
      </c>
      <c r="AA68" t="s">
        <v>169</v>
      </c>
      <c r="AB68" t="s">
        <v>44</v>
      </c>
      <c r="AC68" t="s">
        <v>44</v>
      </c>
      <c r="AD68" s="1">
        <v>2532.66</v>
      </c>
    </row>
    <row r="69" spans="1:30" x14ac:dyDescent="0.2">
      <c r="A69" s="1"/>
      <c r="I69" t="s">
        <v>301</v>
      </c>
      <c r="J69" t="s">
        <v>277</v>
      </c>
      <c r="K69" t="s">
        <v>775</v>
      </c>
      <c r="L69" t="s">
        <v>358</v>
      </c>
      <c r="M69" t="s">
        <v>384</v>
      </c>
      <c r="N69" t="s">
        <v>980</v>
      </c>
      <c r="O69" t="s">
        <v>939</v>
      </c>
      <c r="P69" t="s">
        <v>1020</v>
      </c>
      <c r="Q69" t="s">
        <v>800</v>
      </c>
      <c r="R69" t="s">
        <v>500</v>
      </c>
      <c r="S69" t="s">
        <v>524</v>
      </c>
      <c r="T69" t="s">
        <v>274</v>
      </c>
      <c r="U69" t="s">
        <v>574</v>
      </c>
      <c r="V69">
        <v>-8.4000000000000005E-2</v>
      </c>
      <c r="W69" t="s">
        <v>169</v>
      </c>
      <c r="X69" s="1">
        <v>41.73</v>
      </c>
      <c r="Y69" t="s">
        <v>915</v>
      </c>
      <c r="Z69" t="s">
        <v>665</v>
      </c>
      <c r="AA69" s="1">
        <v>0.1153</v>
      </c>
      <c r="AB69" t="s">
        <v>925</v>
      </c>
      <c r="AC69" t="s">
        <v>994</v>
      </c>
      <c r="AD69" s="2">
        <v>-3.27E-2</v>
      </c>
    </row>
    <row r="70" spans="1:30" x14ac:dyDescent="0.2">
      <c r="A70" s="2"/>
      <c r="I70" t="s">
        <v>302</v>
      </c>
      <c r="J70" s="1">
        <v>1.5640000000000001</v>
      </c>
      <c r="K70" t="s">
        <v>169</v>
      </c>
      <c r="L70" t="s">
        <v>359</v>
      </c>
      <c r="M70" t="s">
        <v>274</v>
      </c>
      <c r="N70" t="s">
        <v>169</v>
      </c>
      <c r="O70" t="s">
        <v>169</v>
      </c>
      <c r="P70" t="s">
        <v>169</v>
      </c>
      <c r="Q70" t="s">
        <v>169</v>
      </c>
      <c r="R70" t="s">
        <v>501</v>
      </c>
      <c r="S70" t="s">
        <v>525</v>
      </c>
      <c r="T70" t="s">
        <v>550</v>
      </c>
      <c r="U70" t="s">
        <v>575</v>
      </c>
      <c r="V70" s="2">
        <v>-4.9599999999999998E-2</v>
      </c>
      <c r="W70" s="1">
        <v>9.8400000000000007E-6</v>
      </c>
      <c r="X70" t="s">
        <v>170</v>
      </c>
      <c r="Y70" t="s">
        <v>169</v>
      </c>
      <c r="Z70" s="1">
        <v>7.2510000000000005E-2</v>
      </c>
      <c r="AA70" t="s">
        <v>170</v>
      </c>
      <c r="AB70" t="s">
        <v>169</v>
      </c>
      <c r="AC70" t="s">
        <v>169</v>
      </c>
      <c r="AD70" t="s">
        <v>831</v>
      </c>
    </row>
    <row r="71" spans="1:30" x14ac:dyDescent="0.2">
      <c r="I71" t="s">
        <v>128</v>
      </c>
      <c r="J71" t="s">
        <v>892</v>
      </c>
      <c r="K71" s="1">
        <v>647.62</v>
      </c>
      <c r="L71" s="1">
        <v>365.43</v>
      </c>
      <c r="M71" t="s">
        <v>385</v>
      </c>
      <c r="N71" s="1">
        <v>0.32969999999999999</v>
      </c>
      <c r="O71" s="1">
        <v>25.08</v>
      </c>
      <c r="P71" s="1">
        <v>5.3620000000000001</v>
      </c>
      <c r="Q71" s="1">
        <v>60.18</v>
      </c>
      <c r="R71" t="s">
        <v>502</v>
      </c>
      <c r="S71" t="s">
        <v>526</v>
      </c>
      <c r="T71" t="s">
        <v>551</v>
      </c>
      <c r="U71" t="s">
        <v>576</v>
      </c>
      <c r="V71" t="s">
        <v>44</v>
      </c>
      <c r="W71" t="s">
        <v>170</v>
      </c>
      <c r="X71" s="1">
        <v>38.71</v>
      </c>
      <c r="Y71" s="1">
        <v>9.2059999999999995</v>
      </c>
      <c r="Z71" t="s">
        <v>1006</v>
      </c>
      <c r="AA71" s="1">
        <v>0.1089</v>
      </c>
      <c r="AB71" s="1">
        <v>0.34920000000000001</v>
      </c>
      <c r="AC71" s="1">
        <v>0.89559999999999995</v>
      </c>
      <c r="AD71" t="s">
        <v>832</v>
      </c>
    </row>
    <row r="72" spans="1:30" x14ac:dyDescent="0.2">
      <c r="I72" t="s">
        <v>303</v>
      </c>
      <c r="J72">
        <v>-2.836E-2</v>
      </c>
      <c r="K72" t="s">
        <v>170</v>
      </c>
      <c r="L72" t="s">
        <v>1031</v>
      </c>
      <c r="M72" t="s">
        <v>386</v>
      </c>
      <c r="N72" t="s">
        <v>170</v>
      </c>
      <c r="O72" t="s">
        <v>170</v>
      </c>
      <c r="P72" t="s">
        <v>170</v>
      </c>
      <c r="Q72" t="s">
        <v>170</v>
      </c>
      <c r="R72" s="1">
        <v>2531.9</v>
      </c>
      <c r="S72" s="1">
        <v>71.709999999999994</v>
      </c>
      <c r="T72" t="s">
        <v>552</v>
      </c>
      <c r="U72" s="1">
        <v>174.71</v>
      </c>
      <c r="V72" t="s">
        <v>778</v>
      </c>
      <c r="W72" s="1">
        <v>6.9999999999999999E-6</v>
      </c>
      <c r="X72" t="s">
        <v>45</v>
      </c>
      <c r="Y72" s="1" t="s">
        <v>170</v>
      </c>
      <c r="Z72">
        <v>-1.9330000000000001E-4</v>
      </c>
      <c r="AA72" t="s">
        <v>45</v>
      </c>
      <c r="AB72" t="s">
        <v>170</v>
      </c>
      <c r="AC72" t="s">
        <v>170</v>
      </c>
      <c r="AD72">
        <v>3</v>
      </c>
    </row>
    <row r="73" spans="1:30" x14ac:dyDescent="0.2">
      <c r="I73" t="s">
        <v>304</v>
      </c>
      <c r="J73" s="2">
        <v>-1.78E-2</v>
      </c>
      <c r="K73" s="1">
        <v>612.64</v>
      </c>
      <c r="L73">
        <v>-10.49</v>
      </c>
      <c r="M73" t="s">
        <v>387</v>
      </c>
      <c r="N73" s="1">
        <v>0.31369999999999998</v>
      </c>
      <c r="O73" s="1">
        <v>23.46</v>
      </c>
      <c r="P73" s="1">
        <v>5.0519999999999996</v>
      </c>
      <c r="Q73" s="1">
        <v>57.07</v>
      </c>
      <c r="R73" t="s">
        <v>963</v>
      </c>
      <c r="S73" t="s">
        <v>809</v>
      </c>
      <c r="T73" s="1">
        <v>24.42</v>
      </c>
      <c r="U73" t="s">
        <v>972</v>
      </c>
      <c r="V73" t="s">
        <v>169</v>
      </c>
      <c r="W73" t="s">
        <v>45</v>
      </c>
      <c r="X73" t="s">
        <v>852</v>
      </c>
      <c r="Y73" s="1">
        <v>8.65</v>
      </c>
      <c r="Z73" s="2">
        <v>-2.7000000000000001E-3</v>
      </c>
      <c r="AA73" t="s">
        <v>951</v>
      </c>
      <c r="AB73" s="1">
        <v>0.32479999999999998</v>
      </c>
      <c r="AC73" s="1">
        <v>0.85199999999999998</v>
      </c>
      <c r="AD73" t="s">
        <v>52</v>
      </c>
    </row>
    <row r="74" spans="1:30" x14ac:dyDescent="0.2">
      <c r="I74" t="s">
        <v>305</v>
      </c>
      <c r="J74" t="s">
        <v>44</v>
      </c>
      <c r="K74" t="s">
        <v>45</v>
      </c>
      <c r="L74" s="2">
        <v>-2.7900000000000001E-2</v>
      </c>
      <c r="M74" s="1">
        <v>40400.720000000001</v>
      </c>
      <c r="N74" t="s">
        <v>45</v>
      </c>
      <c r="O74" t="s">
        <v>45</v>
      </c>
      <c r="P74" t="s">
        <v>45</v>
      </c>
      <c r="Q74" t="s">
        <v>45</v>
      </c>
      <c r="R74">
        <v>-86.46</v>
      </c>
      <c r="S74">
        <v>-2.9159999999999999</v>
      </c>
      <c r="T74" t="s">
        <v>817</v>
      </c>
      <c r="U74">
        <v>-5.0410000000000004</v>
      </c>
      <c r="V74" s="1">
        <v>1.71</v>
      </c>
      <c r="W74" t="s">
        <v>793</v>
      </c>
      <c r="X74" t="s">
        <v>622</v>
      </c>
      <c r="Y74" s="1" t="s">
        <v>45</v>
      </c>
      <c r="Z74" t="s">
        <v>44</v>
      </c>
      <c r="AA74" t="s">
        <v>689</v>
      </c>
      <c r="AB74" t="s">
        <v>45</v>
      </c>
      <c r="AC74" t="s">
        <v>45</v>
      </c>
      <c r="AD74" t="s">
        <v>53</v>
      </c>
    </row>
    <row r="75" spans="1:30" x14ac:dyDescent="0.2">
      <c r="I75" t="s">
        <v>306</v>
      </c>
      <c r="J75" t="s">
        <v>893</v>
      </c>
      <c r="K75" t="s">
        <v>762</v>
      </c>
      <c r="L75" t="s">
        <v>44</v>
      </c>
      <c r="M75" t="s">
        <v>890</v>
      </c>
      <c r="N75" t="s">
        <v>981</v>
      </c>
      <c r="O75" t="s">
        <v>940</v>
      </c>
      <c r="P75" t="s">
        <v>758</v>
      </c>
      <c r="Q75" t="s">
        <v>801</v>
      </c>
      <c r="R75" s="2">
        <v>-3.3000000000000002E-2</v>
      </c>
      <c r="S75" s="2">
        <v>-3.9100000000000003E-2</v>
      </c>
      <c r="T75">
        <v>-1.714</v>
      </c>
      <c r="U75" s="2">
        <v>-2.8000000000000001E-2</v>
      </c>
      <c r="V75" t="s">
        <v>170</v>
      </c>
      <c r="W75" t="s">
        <v>171</v>
      </c>
      <c r="X75" t="s">
        <v>623</v>
      </c>
      <c r="Y75" t="s">
        <v>916</v>
      </c>
      <c r="Z75" t="s">
        <v>1007</v>
      </c>
      <c r="AA75" t="s">
        <v>690</v>
      </c>
      <c r="AB75" t="s">
        <v>926</v>
      </c>
      <c r="AC75" t="s">
        <v>995</v>
      </c>
      <c r="AD75" t="s">
        <v>54</v>
      </c>
    </row>
    <row r="76" spans="1:30" x14ac:dyDescent="0.2">
      <c r="I76">
        <v>312769</v>
      </c>
      <c r="J76" t="s">
        <v>169</v>
      </c>
      <c r="K76" t="s">
        <v>332</v>
      </c>
      <c r="L76" t="s">
        <v>1032</v>
      </c>
      <c r="M76">
        <v>86.63</v>
      </c>
      <c r="N76" t="s">
        <v>414</v>
      </c>
      <c r="O76" t="s">
        <v>435</v>
      </c>
      <c r="P76" t="s">
        <v>456</v>
      </c>
      <c r="Q76" t="s">
        <v>479</v>
      </c>
      <c r="R76" t="s">
        <v>44</v>
      </c>
      <c r="S76" t="s">
        <v>44</v>
      </c>
      <c r="T76" s="2">
        <v>-6.5600000000000006E-2</v>
      </c>
      <c r="U76" t="s">
        <v>44</v>
      </c>
      <c r="V76" s="1">
        <v>1.5629999999999999</v>
      </c>
      <c r="W76" t="s">
        <v>172</v>
      </c>
      <c r="X76" t="s">
        <v>173</v>
      </c>
      <c r="Y76" t="s">
        <v>642</v>
      </c>
      <c r="Z76" t="s">
        <v>169</v>
      </c>
      <c r="AA76" t="s">
        <v>173</v>
      </c>
      <c r="AB76" t="s">
        <v>712</v>
      </c>
      <c r="AC76" t="s">
        <v>735</v>
      </c>
      <c r="AD76" s="1">
        <v>1</v>
      </c>
    </row>
    <row r="77" spans="1:30" x14ac:dyDescent="0.2">
      <c r="A77" s="1"/>
      <c r="I77" t="s">
        <v>307</v>
      </c>
      <c r="J77" s="1">
        <v>1.611</v>
      </c>
      <c r="K77" t="s">
        <v>333</v>
      </c>
      <c r="L77" t="s">
        <v>169</v>
      </c>
      <c r="M77" s="2">
        <v>2.0999999999999999E-3</v>
      </c>
      <c r="N77" t="s">
        <v>415</v>
      </c>
      <c r="O77" t="s">
        <v>436</v>
      </c>
      <c r="P77" t="s">
        <v>457</v>
      </c>
      <c r="Q77" t="s">
        <v>480</v>
      </c>
      <c r="R77" t="s">
        <v>964</v>
      </c>
      <c r="S77" t="s">
        <v>810</v>
      </c>
      <c r="T77" t="s">
        <v>44</v>
      </c>
      <c r="U77" t="s">
        <v>973</v>
      </c>
      <c r="V77" t="s">
        <v>45</v>
      </c>
      <c r="W77" t="s">
        <v>173</v>
      </c>
      <c r="X77" t="s">
        <v>174</v>
      </c>
      <c r="Y77" t="s">
        <v>643</v>
      </c>
      <c r="Z77" s="1">
        <v>7.2770000000000001E-2</v>
      </c>
      <c r="AA77" t="s">
        <v>174</v>
      </c>
      <c r="AB77" t="s">
        <v>713</v>
      </c>
      <c r="AC77" t="s">
        <v>736</v>
      </c>
      <c r="AD77" s="2">
        <v>-2.9999999999999997E-4</v>
      </c>
    </row>
    <row r="78" spans="1:30" x14ac:dyDescent="0.2">
      <c r="A78" s="2"/>
      <c r="I78" t="s">
        <v>308</v>
      </c>
      <c r="J78" t="s">
        <v>170</v>
      </c>
      <c r="K78" t="s">
        <v>173</v>
      </c>
      <c r="L78" s="1">
        <v>379.18</v>
      </c>
      <c r="M78" t="s">
        <v>44</v>
      </c>
      <c r="N78" t="s">
        <v>173</v>
      </c>
      <c r="O78" t="s">
        <v>173</v>
      </c>
      <c r="P78" t="s">
        <v>173</v>
      </c>
      <c r="Q78" t="s">
        <v>173</v>
      </c>
      <c r="R78" t="s">
        <v>169</v>
      </c>
      <c r="S78" t="s">
        <v>169</v>
      </c>
      <c r="T78" t="s">
        <v>818</v>
      </c>
      <c r="U78" t="s">
        <v>169</v>
      </c>
      <c r="V78" t="s">
        <v>779</v>
      </c>
      <c r="W78" t="s">
        <v>174</v>
      </c>
      <c r="X78" t="s">
        <v>175</v>
      </c>
      <c r="Y78" t="s">
        <v>173</v>
      </c>
      <c r="Z78" t="s">
        <v>170</v>
      </c>
      <c r="AA78" t="s">
        <v>175</v>
      </c>
      <c r="AB78" t="s">
        <v>173</v>
      </c>
      <c r="AC78" t="s">
        <v>173</v>
      </c>
      <c r="AD78" t="s">
        <v>833</v>
      </c>
    </row>
    <row r="79" spans="1:30" x14ac:dyDescent="0.2">
      <c r="I79" t="s">
        <v>272</v>
      </c>
      <c r="J79" s="1">
        <v>1.528</v>
      </c>
      <c r="K79" t="s">
        <v>174</v>
      </c>
      <c r="L79" t="s">
        <v>170</v>
      </c>
      <c r="M79" t="s">
        <v>882</v>
      </c>
      <c r="N79" t="s">
        <v>174</v>
      </c>
      <c r="O79" t="s">
        <v>174</v>
      </c>
      <c r="P79" t="s">
        <v>174</v>
      </c>
      <c r="Q79" t="s">
        <v>174</v>
      </c>
      <c r="R79" s="1">
        <v>2624.31</v>
      </c>
      <c r="S79" s="1">
        <v>75.069999999999993</v>
      </c>
      <c r="T79" t="s">
        <v>169</v>
      </c>
      <c r="U79" s="1">
        <v>180.01</v>
      </c>
      <c r="V79" t="s">
        <v>602</v>
      </c>
      <c r="W79" t="s">
        <v>175</v>
      </c>
      <c r="X79" t="s">
        <v>176</v>
      </c>
      <c r="Y79" t="s">
        <v>174</v>
      </c>
      <c r="Z79" s="1">
        <v>7.0580000000000004E-2</v>
      </c>
      <c r="AA79" t="s">
        <v>176</v>
      </c>
      <c r="AB79" t="s">
        <v>174</v>
      </c>
      <c r="AC79" t="s">
        <v>174</v>
      </c>
      <c r="AD79" t="s">
        <v>786</v>
      </c>
    </row>
    <row r="80" spans="1:30" x14ac:dyDescent="0.2">
      <c r="I80" t="s">
        <v>309</v>
      </c>
      <c r="J80" t="s">
        <v>45</v>
      </c>
      <c r="K80" t="s">
        <v>175</v>
      </c>
      <c r="L80" s="1">
        <v>357.14</v>
      </c>
      <c r="M80" t="s">
        <v>169</v>
      </c>
      <c r="N80" t="s">
        <v>175</v>
      </c>
      <c r="O80" t="s">
        <v>175</v>
      </c>
      <c r="P80" t="s">
        <v>175</v>
      </c>
      <c r="Q80" t="s">
        <v>175</v>
      </c>
      <c r="R80" t="s">
        <v>170</v>
      </c>
      <c r="S80" t="s">
        <v>170</v>
      </c>
      <c r="T80" s="1">
        <v>26.19</v>
      </c>
      <c r="U80" t="s">
        <v>170</v>
      </c>
      <c r="V80" t="s">
        <v>603</v>
      </c>
      <c r="W80" t="s">
        <v>176</v>
      </c>
      <c r="X80" t="s">
        <v>177</v>
      </c>
      <c r="Y80" t="s">
        <v>175</v>
      </c>
      <c r="Z80" t="s">
        <v>45</v>
      </c>
      <c r="AA80" t="s">
        <v>177</v>
      </c>
      <c r="AB80" t="s">
        <v>175</v>
      </c>
      <c r="AC80" t="s">
        <v>175</v>
      </c>
      <c r="AD80">
        <v>4</v>
      </c>
    </row>
    <row r="81" spans="1:30" x14ac:dyDescent="0.2">
      <c r="I81" t="s">
        <v>274</v>
      </c>
      <c r="J81" t="s">
        <v>837</v>
      </c>
      <c r="K81" t="s">
        <v>176</v>
      </c>
      <c r="L81" t="s">
        <v>45</v>
      </c>
      <c r="M81" s="1">
        <v>41316.74</v>
      </c>
      <c r="N81" t="s">
        <v>176</v>
      </c>
      <c r="O81" t="s">
        <v>176</v>
      </c>
      <c r="P81" t="s">
        <v>176</v>
      </c>
      <c r="Q81" t="s">
        <v>176</v>
      </c>
      <c r="R81" s="1">
        <v>2501</v>
      </c>
      <c r="S81" s="1">
        <v>70.16</v>
      </c>
      <c r="T81" t="s">
        <v>170</v>
      </c>
      <c r="U81" s="1">
        <v>170.5</v>
      </c>
      <c r="V81" t="s">
        <v>173</v>
      </c>
      <c r="W81" t="s">
        <v>177</v>
      </c>
      <c r="X81" t="s">
        <v>178</v>
      </c>
      <c r="Y81" t="s">
        <v>176</v>
      </c>
      <c r="Z81" t="s">
        <v>1008</v>
      </c>
      <c r="AA81" t="s">
        <v>178</v>
      </c>
      <c r="AB81" t="s">
        <v>176</v>
      </c>
      <c r="AC81" t="s">
        <v>176</v>
      </c>
      <c r="AD81" t="s">
        <v>55</v>
      </c>
    </row>
    <row r="82" spans="1:30" x14ac:dyDescent="0.2">
      <c r="I82" t="s">
        <v>310</v>
      </c>
      <c r="J82" t="s">
        <v>278</v>
      </c>
      <c r="K82" t="s">
        <v>177</v>
      </c>
      <c r="L82" t="s">
        <v>1033</v>
      </c>
      <c r="M82" t="s">
        <v>170</v>
      </c>
      <c r="N82" t="s">
        <v>177</v>
      </c>
      <c r="O82" t="s">
        <v>177</v>
      </c>
      <c r="P82" t="s">
        <v>177</v>
      </c>
      <c r="Q82" t="s">
        <v>177</v>
      </c>
      <c r="R82" t="s">
        <v>45</v>
      </c>
      <c r="S82" t="s">
        <v>45</v>
      </c>
      <c r="T82" s="1">
        <v>23.76</v>
      </c>
      <c r="U82" t="s">
        <v>45</v>
      </c>
      <c r="V82" t="s">
        <v>174</v>
      </c>
      <c r="W82" t="s">
        <v>178</v>
      </c>
      <c r="X82" t="s">
        <v>179</v>
      </c>
      <c r="Y82" t="s">
        <v>177</v>
      </c>
      <c r="Z82" t="s">
        <v>666</v>
      </c>
      <c r="AA82" t="s">
        <v>179</v>
      </c>
      <c r="AB82" t="s">
        <v>177</v>
      </c>
      <c r="AC82" t="s">
        <v>177</v>
      </c>
      <c r="AD82" t="s">
        <v>56</v>
      </c>
    </row>
    <row r="83" spans="1:30" x14ac:dyDescent="0.2">
      <c r="I83" t="s">
        <v>311</v>
      </c>
      <c r="J83" t="s">
        <v>279</v>
      </c>
      <c r="K83" t="s">
        <v>178</v>
      </c>
      <c r="L83" t="s">
        <v>360</v>
      </c>
      <c r="M83" s="1">
        <v>39560.300000000003</v>
      </c>
      <c r="N83" t="s">
        <v>178</v>
      </c>
      <c r="O83" t="s">
        <v>178</v>
      </c>
      <c r="P83" t="s">
        <v>178</v>
      </c>
      <c r="Q83" t="s">
        <v>178</v>
      </c>
      <c r="R83" t="s">
        <v>965</v>
      </c>
      <c r="S83" t="s">
        <v>811</v>
      </c>
      <c r="T83" t="s">
        <v>45</v>
      </c>
      <c r="U83" t="s">
        <v>974</v>
      </c>
      <c r="V83" t="s">
        <v>175</v>
      </c>
      <c r="W83" t="s">
        <v>179</v>
      </c>
      <c r="X83" t="s">
        <v>180</v>
      </c>
      <c r="Y83" t="s">
        <v>178</v>
      </c>
      <c r="Z83" t="s">
        <v>667</v>
      </c>
      <c r="AA83" t="s">
        <v>180</v>
      </c>
      <c r="AB83" t="s">
        <v>178</v>
      </c>
      <c r="AC83" t="s">
        <v>178</v>
      </c>
      <c r="AD83" t="s">
        <v>57</v>
      </c>
    </row>
    <row r="84" spans="1:30" x14ac:dyDescent="0.2">
      <c r="I84" t="s">
        <v>312</v>
      </c>
      <c r="J84" t="s">
        <v>173</v>
      </c>
      <c r="K84" t="s">
        <v>179</v>
      </c>
      <c r="L84" t="s">
        <v>361</v>
      </c>
      <c r="M84" t="s">
        <v>45</v>
      </c>
      <c r="N84" t="s">
        <v>179</v>
      </c>
      <c r="O84" t="s">
        <v>179</v>
      </c>
      <c r="P84" t="s">
        <v>179</v>
      </c>
      <c r="Q84" t="s">
        <v>179</v>
      </c>
      <c r="R84" t="s">
        <v>503</v>
      </c>
      <c r="S84" t="s">
        <v>527</v>
      </c>
      <c r="T84" t="s">
        <v>819</v>
      </c>
      <c r="U84" t="s">
        <v>577</v>
      </c>
      <c r="V84" t="s">
        <v>176</v>
      </c>
      <c r="W84" t="s">
        <v>180</v>
      </c>
      <c r="X84" t="s">
        <v>181</v>
      </c>
      <c r="Y84" t="s">
        <v>179</v>
      </c>
      <c r="Z84" t="s">
        <v>173</v>
      </c>
      <c r="AA84" t="s">
        <v>181</v>
      </c>
      <c r="AB84" t="s">
        <v>179</v>
      </c>
      <c r="AC84" t="s">
        <v>179</v>
      </c>
      <c r="AD84" s="1">
        <v>365.57</v>
      </c>
    </row>
    <row r="85" spans="1:30" x14ac:dyDescent="0.2">
      <c r="A85" s="1"/>
      <c r="I85" s="1">
        <v>1</v>
      </c>
      <c r="J85" t="s">
        <v>174</v>
      </c>
      <c r="K85" t="s">
        <v>180</v>
      </c>
      <c r="L85" t="s">
        <v>173</v>
      </c>
      <c r="M85" t="s">
        <v>830</v>
      </c>
      <c r="N85" t="s">
        <v>180</v>
      </c>
      <c r="O85" t="s">
        <v>180</v>
      </c>
      <c r="P85" t="s">
        <v>180</v>
      </c>
      <c r="Q85" t="s">
        <v>180</v>
      </c>
      <c r="R85" t="s">
        <v>504</v>
      </c>
      <c r="S85" t="s">
        <v>528</v>
      </c>
      <c r="T85" t="s">
        <v>553</v>
      </c>
      <c r="U85" t="s">
        <v>578</v>
      </c>
      <c r="V85" t="s">
        <v>177</v>
      </c>
      <c r="W85" t="s">
        <v>181</v>
      </c>
      <c r="X85" t="s">
        <v>182</v>
      </c>
      <c r="Y85" t="s">
        <v>180</v>
      </c>
      <c r="Z85" t="s">
        <v>174</v>
      </c>
      <c r="AA85" t="s">
        <v>182</v>
      </c>
      <c r="AB85" t="s">
        <v>180</v>
      </c>
      <c r="AC85" t="s">
        <v>180</v>
      </c>
      <c r="AD85" s="2">
        <v>-2.75E-2</v>
      </c>
    </row>
    <row r="86" spans="1:30" x14ac:dyDescent="0.2">
      <c r="A86" s="2"/>
      <c r="I86" t="s">
        <v>766</v>
      </c>
      <c r="J86" t="s">
        <v>175</v>
      </c>
      <c r="K86" t="s">
        <v>181</v>
      </c>
      <c r="L86" t="s">
        <v>174</v>
      </c>
      <c r="M86" t="s">
        <v>388</v>
      </c>
      <c r="N86" t="s">
        <v>181</v>
      </c>
      <c r="O86" t="s">
        <v>181</v>
      </c>
      <c r="P86" t="s">
        <v>181</v>
      </c>
      <c r="Q86" t="s">
        <v>181</v>
      </c>
      <c r="R86" t="s">
        <v>173</v>
      </c>
      <c r="S86" t="s">
        <v>173</v>
      </c>
      <c r="T86" t="s">
        <v>554</v>
      </c>
      <c r="U86" t="s">
        <v>173</v>
      </c>
      <c r="V86" t="s">
        <v>178</v>
      </c>
      <c r="W86" t="s">
        <v>182</v>
      </c>
      <c r="X86" t="s">
        <v>183</v>
      </c>
      <c r="Y86" t="s">
        <v>181</v>
      </c>
      <c r="Z86" t="s">
        <v>175</v>
      </c>
      <c r="AA86" t="s">
        <v>183</v>
      </c>
      <c r="AB86" t="s">
        <v>181</v>
      </c>
      <c r="AC86" t="s">
        <v>181</v>
      </c>
      <c r="AD86" t="s">
        <v>834</v>
      </c>
    </row>
    <row r="87" spans="1:30" x14ac:dyDescent="0.2">
      <c r="I87">
        <v>-2.3360000000000001E-4</v>
      </c>
      <c r="J87" t="s">
        <v>176</v>
      </c>
      <c r="K87" t="s">
        <v>182</v>
      </c>
      <c r="L87" t="s">
        <v>175</v>
      </c>
      <c r="M87" t="s">
        <v>389</v>
      </c>
      <c r="N87" t="s">
        <v>182</v>
      </c>
      <c r="O87" t="s">
        <v>182</v>
      </c>
      <c r="P87" t="s">
        <v>182</v>
      </c>
      <c r="Q87" t="s">
        <v>182</v>
      </c>
      <c r="R87" t="s">
        <v>174</v>
      </c>
      <c r="S87" t="s">
        <v>174</v>
      </c>
      <c r="T87" t="s">
        <v>173</v>
      </c>
      <c r="U87" t="s">
        <v>174</v>
      </c>
      <c r="V87" t="s">
        <v>179</v>
      </c>
      <c r="W87" t="s">
        <v>183</v>
      </c>
      <c r="X87" t="s">
        <v>184</v>
      </c>
      <c r="Y87" t="s">
        <v>182</v>
      </c>
      <c r="Z87" t="s">
        <v>176</v>
      </c>
      <c r="AA87" t="s">
        <v>184</v>
      </c>
      <c r="AB87" t="s">
        <v>182</v>
      </c>
      <c r="AC87" t="s">
        <v>182</v>
      </c>
      <c r="AD87" t="s">
        <v>835</v>
      </c>
    </row>
    <row r="88" spans="1:30" x14ac:dyDescent="0.2">
      <c r="I88" s="2">
        <v>-2.0000000000000001E-4</v>
      </c>
      <c r="J88" t="s">
        <v>177</v>
      </c>
      <c r="K88" t="s">
        <v>183</v>
      </c>
      <c r="L88" t="s">
        <v>176</v>
      </c>
      <c r="M88" t="s">
        <v>173</v>
      </c>
      <c r="N88" t="s">
        <v>183</v>
      </c>
      <c r="O88" t="s">
        <v>183</v>
      </c>
      <c r="P88" t="s">
        <v>183</v>
      </c>
      <c r="Q88" t="s">
        <v>183</v>
      </c>
      <c r="R88" t="s">
        <v>175</v>
      </c>
      <c r="S88" t="s">
        <v>175</v>
      </c>
      <c r="T88" t="s">
        <v>174</v>
      </c>
      <c r="U88" t="s">
        <v>175</v>
      </c>
      <c r="V88" t="s">
        <v>180</v>
      </c>
      <c r="W88" t="s">
        <v>184</v>
      </c>
      <c r="X88" t="s">
        <v>185</v>
      </c>
      <c r="Y88" t="s">
        <v>183</v>
      </c>
      <c r="Z88" t="s">
        <v>177</v>
      </c>
      <c r="AA88" t="s">
        <v>185</v>
      </c>
      <c r="AB88" t="s">
        <v>183</v>
      </c>
      <c r="AC88" t="s">
        <v>183</v>
      </c>
      <c r="AD88">
        <v>5</v>
      </c>
    </row>
    <row r="89" spans="1:30" x14ac:dyDescent="0.2">
      <c r="I89" t="s">
        <v>44</v>
      </c>
      <c r="J89" t="s">
        <v>178</v>
      </c>
      <c r="K89" t="s">
        <v>184</v>
      </c>
      <c r="L89" t="s">
        <v>177</v>
      </c>
      <c r="M89" t="s">
        <v>174</v>
      </c>
      <c r="N89" t="s">
        <v>184</v>
      </c>
      <c r="O89" t="s">
        <v>184</v>
      </c>
      <c r="P89" t="s">
        <v>184</v>
      </c>
      <c r="Q89" t="s">
        <v>184</v>
      </c>
      <c r="R89" t="s">
        <v>176</v>
      </c>
      <c r="S89" t="s">
        <v>176</v>
      </c>
      <c r="T89" t="s">
        <v>175</v>
      </c>
      <c r="U89" t="s">
        <v>176</v>
      </c>
      <c r="V89" t="s">
        <v>181</v>
      </c>
      <c r="W89" t="s">
        <v>185</v>
      </c>
      <c r="X89" t="s">
        <v>186</v>
      </c>
      <c r="Y89" t="s">
        <v>184</v>
      </c>
      <c r="Z89" t="s">
        <v>178</v>
      </c>
      <c r="AA89" t="s">
        <v>186</v>
      </c>
      <c r="AB89" t="s">
        <v>184</v>
      </c>
      <c r="AC89" t="s">
        <v>184</v>
      </c>
      <c r="AD89" t="s">
        <v>58</v>
      </c>
    </row>
    <row r="90" spans="1:30" x14ac:dyDescent="0.2">
      <c r="I90" t="s">
        <v>785</v>
      </c>
      <c r="J90" t="s">
        <v>179</v>
      </c>
      <c r="K90" t="s">
        <v>185</v>
      </c>
      <c r="L90" t="s">
        <v>178</v>
      </c>
      <c r="M90" t="s">
        <v>175</v>
      </c>
      <c r="N90" t="s">
        <v>185</v>
      </c>
      <c r="O90" t="s">
        <v>185</v>
      </c>
      <c r="P90" t="s">
        <v>185</v>
      </c>
      <c r="Q90" t="s">
        <v>185</v>
      </c>
      <c r="R90" t="s">
        <v>177</v>
      </c>
      <c r="S90" t="s">
        <v>177</v>
      </c>
      <c r="T90" t="s">
        <v>176</v>
      </c>
      <c r="U90" t="s">
        <v>177</v>
      </c>
      <c r="V90" t="s">
        <v>182</v>
      </c>
      <c r="W90" t="s">
        <v>186</v>
      </c>
      <c r="X90" t="s">
        <v>187</v>
      </c>
      <c r="Y90" t="s">
        <v>185</v>
      </c>
      <c r="Z90" t="s">
        <v>179</v>
      </c>
      <c r="AA90" t="s">
        <v>187</v>
      </c>
      <c r="AB90" t="s">
        <v>185</v>
      </c>
      <c r="AC90" t="s">
        <v>185</v>
      </c>
      <c r="AD90" t="s">
        <v>59</v>
      </c>
    </row>
    <row r="91" spans="1:30" x14ac:dyDescent="0.2">
      <c r="I91" t="s">
        <v>169</v>
      </c>
      <c r="J91" t="s">
        <v>180</v>
      </c>
      <c r="K91" t="s">
        <v>186</v>
      </c>
      <c r="L91" t="s">
        <v>179</v>
      </c>
      <c r="M91" t="s">
        <v>176</v>
      </c>
      <c r="N91" t="s">
        <v>186</v>
      </c>
      <c r="O91" t="s">
        <v>186</v>
      </c>
      <c r="P91" t="s">
        <v>186</v>
      </c>
      <c r="Q91" t="s">
        <v>186</v>
      </c>
      <c r="R91" t="s">
        <v>178</v>
      </c>
      <c r="S91" t="s">
        <v>178</v>
      </c>
      <c r="T91" t="s">
        <v>177</v>
      </c>
      <c r="U91" t="s">
        <v>178</v>
      </c>
      <c r="V91" t="s">
        <v>183</v>
      </c>
      <c r="W91" t="s">
        <v>187</v>
      </c>
      <c r="X91" t="s">
        <v>188</v>
      </c>
      <c r="Y91" t="s">
        <v>186</v>
      </c>
      <c r="Z91" t="s">
        <v>180</v>
      </c>
      <c r="AA91" t="s">
        <v>188</v>
      </c>
      <c r="AB91" t="s">
        <v>186</v>
      </c>
      <c r="AC91" t="s">
        <v>186</v>
      </c>
      <c r="AD91" t="s">
        <v>60</v>
      </c>
    </row>
    <row r="92" spans="1:30" x14ac:dyDescent="0.2">
      <c r="I92" s="1">
        <v>1</v>
      </c>
      <c r="J92" t="s">
        <v>181</v>
      </c>
      <c r="K92" t="s">
        <v>187</v>
      </c>
      <c r="L92" t="s">
        <v>180</v>
      </c>
      <c r="M92" t="s">
        <v>177</v>
      </c>
      <c r="N92" t="s">
        <v>187</v>
      </c>
      <c r="O92" t="s">
        <v>187</v>
      </c>
      <c r="P92" t="s">
        <v>187</v>
      </c>
      <c r="Q92" t="s">
        <v>187</v>
      </c>
      <c r="R92" t="s">
        <v>179</v>
      </c>
      <c r="S92" t="s">
        <v>179</v>
      </c>
      <c r="T92" t="s">
        <v>178</v>
      </c>
      <c r="U92" t="s">
        <v>179</v>
      </c>
      <c r="V92" t="s">
        <v>184</v>
      </c>
      <c r="W92" t="s">
        <v>188</v>
      </c>
      <c r="X92" t="s">
        <v>189</v>
      </c>
      <c r="Y92" t="s">
        <v>187</v>
      </c>
      <c r="Z92" t="s">
        <v>181</v>
      </c>
      <c r="AA92" t="s">
        <v>189</v>
      </c>
      <c r="AB92" t="s">
        <v>187</v>
      </c>
      <c r="AC92" t="s">
        <v>187</v>
      </c>
      <c r="AD92" s="1">
        <v>1.5640000000000001</v>
      </c>
    </row>
    <row r="93" spans="1:30" x14ac:dyDescent="0.2">
      <c r="A93" s="1"/>
      <c r="I93" t="s">
        <v>170</v>
      </c>
      <c r="J93" t="s">
        <v>182</v>
      </c>
      <c r="K93" t="s">
        <v>188</v>
      </c>
      <c r="L93" t="s">
        <v>181</v>
      </c>
      <c r="M93" t="s">
        <v>178</v>
      </c>
      <c r="N93" t="s">
        <v>188</v>
      </c>
      <c r="O93" t="s">
        <v>188</v>
      </c>
      <c r="P93" t="s">
        <v>188</v>
      </c>
      <c r="Q93" t="s">
        <v>188</v>
      </c>
      <c r="R93" t="s">
        <v>180</v>
      </c>
      <c r="S93" t="s">
        <v>180</v>
      </c>
      <c r="T93" t="s">
        <v>179</v>
      </c>
      <c r="U93" t="s">
        <v>180</v>
      </c>
      <c r="V93" t="s">
        <v>185</v>
      </c>
      <c r="W93" t="s">
        <v>189</v>
      </c>
      <c r="X93" t="s">
        <v>190</v>
      </c>
      <c r="Y93" t="s">
        <v>188</v>
      </c>
      <c r="Z93" t="s">
        <v>182</v>
      </c>
      <c r="AA93" t="s">
        <v>190</v>
      </c>
      <c r="AB93" t="s">
        <v>188</v>
      </c>
      <c r="AC93" t="s">
        <v>188</v>
      </c>
      <c r="AD93" s="2">
        <v>-1.77E-2</v>
      </c>
    </row>
    <row r="94" spans="1:30" x14ac:dyDescent="0.2">
      <c r="A94" s="2"/>
      <c r="I94" s="1">
        <v>0.99970000000000003</v>
      </c>
      <c r="J94" t="s">
        <v>183</v>
      </c>
      <c r="K94" t="s">
        <v>189</v>
      </c>
      <c r="L94" t="s">
        <v>182</v>
      </c>
      <c r="M94" t="s">
        <v>179</v>
      </c>
      <c r="N94" t="s">
        <v>189</v>
      </c>
      <c r="O94" t="s">
        <v>189</v>
      </c>
      <c r="P94" t="s">
        <v>189</v>
      </c>
      <c r="Q94" t="s">
        <v>189</v>
      </c>
      <c r="R94" t="s">
        <v>181</v>
      </c>
      <c r="S94" t="s">
        <v>181</v>
      </c>
      <c r="T94" t="s">
        <v>180</v>
      </c>
      <c r="U94" t="s">
        <v>181</v>
      </c>
      <c r="V94" t="s">
        <v>186</v>
      </c>
      <c r="W94" t="s">
        <v>190</v>
      </c>
      <c r="X94" t="s">
        <v>191</v>
      </c>
      <c r="Y94" t="s">
        <v>189</v>
      </c>
      <c r="Z94" t="s">
        <v>183</v>
      </c>
      <c r="AA94" t="s">
        <v>191</v>
      </c>
      <c r="AB94" t="s">
        <v>189</v>
      </c>
      <c r="AC94" t="s">
        <v>189</v>
      </c>
      <c r="AD94" t="s">
        <v>836</v>
      </c>
    </row>
    <row r="95" spans="1:30" x14ac:dyDescent="0.2">
      <c r="I95" t="s">
        <v>45</v>
      </c>
      <c r="J95" t="s">
        <v>184</v>
      </c>
      <c r="K95" t="s">
        <v>190</v>
      </c>
      <c r="L95" t="s">
        <v>183</v>
      </c>
      <c r="M95" t="s">
        <v>180</v>
      </c>
      <c r="N95" t="s">
        <v>190</v>
      </c>
      <c r="O95" t="s">
        <v>190</v>
      </c>
      <c r="P95" t="s">
        <v>190</v>
      </c>
      <c r="Q95" t="s">
        <v>190</v>
      </c>
      <c r="R95" t="s">
        <v>182</v>
      </c>
      <c r="S95" t="s">
        <v>182</v>
      </c>
      <c r="T95" t="s">
        <v>181</v>
      </c>
      <c r="U95" t="s">
        <v>182</v>
      </c>
      <c r="V95" t="s">
        <v>187</v>
      </c>
      <c r="W95" t="s">
        <v>191</v>
      </c>
      <c r="X95" t="s">
        <v>192</v>
      </c>
      <c r="Y95" t="s">
        <v>190</v>
      </c>
      <c r="Z95" t="s">
        <v>184</v>
      </c>
      <c r="AA95" t="s">
        <v>192</v>
      </c>
      <c r="AB95" t="s">
        <v>190</v>
      </c>
      <c r="AC95" t="s">
        <v>190</v>
      </c>
      <c r="AD95" t="s">
        <v>837</v>
      </c>
    </row>
    <row r="96" spans="1:30" x14ac:dyDescent="0.2">
      <c r="I96" t="s">
        <v>786</v>
      </c>
      <c r="J96" t="s">
        <v>185</v>
      </c>
      <c r="K96" t="s">
        <v>191</v>
      </c>
      <c r="L96" t="s">
        <v>184</v>
      </c>
      <c r="M96" t="s">
        <v>181</v>
      </c>
      <c r="N96" t="s">
        <v>191</v>
      </c>
      <c r="O96" t="s">
        <v>191</v>
      </c>
      <c r="P96" t="s">
        <v>191</v>
      </c>
      <c r="Q96" t="s">
        <v>191</v>
      </c>
      <c r="R96" t="s">
        <v>183</v>
      </c>
      <c r="S96" t="s">
        <v>183</v>
      </c>
      <c r="T96" t="s">
        <v>182</v>
      </c>
      <c r="U96" t="s">
        <v>183</v>
      </c>
      <c r="V96" t="s">
        <v>188</v>
      </c>
      <c r="W96" t="s">
        <v>192</v>
      </c>
      <c r="X96" t="s">
        <v>193</v>
      </c>
      <c r="Y96" t="s">
        <v>191</v>
      </c>
      <c r="Z96" t="s">
        <v>185</v>
      </c>
      <c r="AA96" t="s">
        <v>193</v>
      </c>
      <c r="AB96" t="s">
        <v>191</v>
      </c>
      <c r="AC96" t="s">
        <v>191</v>
      </c>
      <c r="AD96">
        <v>6</v>
      </c>
    </row>
    <row r="97" spans="1:30" x14ac:dyDescent="0.2">
      <c r="I97" t="s">
        <v>313</v>
      </c>
      <c r="J97" t="s">
        <v>186</v>
      </c>
      <c r="K97" t="s">
        <v>192</v>
      </c>
      <c r="L97" t="s">
        <v>185</v>
      </c>
      <c r="M97" t="s">
        <v>182</v>
      </c>
      <c r="N97" t="s">
        <v>192</v>
      </c>
      <c r="O97" t="s">
        <v>192</v>
      </c>
      <c r="P97" t="s">
        <v>192</v>
      </c>
      <c r="Q97" t="s">
        <v>192</v>
      </c>
      <c r="R97" t="s">
        <v>184</v>
      </c>
      <c r="S97" t="s">
        <v>184</v>
      </c>
      <c r="T97" t="s">
        <v>183</v>
      </c>
      <c r="U97" t="s">
        <v>184</v>
      </c>
      <c r="V97" t="s">
        <v>189</v>
      </c>
      <c r="W97" t="s">
        <v>193</v>
      </c>
      <c r="X97" t="s">
        <v>194</v>
      </c>
      <c r="Y97" t="s">
        <v>192</v>
      </c>
      <c r="Z97" t="s">
        <v>186</v>
      </c>
      <c r="AA97" t="s">
        <v>194</v>
      </c>
      <c r="AB97" t="s">
        <v>192</v>
      </c>
      <c r="AC97" t="s">
        <v>192</v>
      </c>
      <c r="AD97" t="s">
        <v>61</v>
      </c>
    </row>
    <row r="98" spans="1:30" x14ac:dyDescent="0.2">
      <c r="I98" t="s">
        <v>314</v>
      </c>
      <c r="J98" t="s">
        <v>187</v>
      </c>
      <c r="K98" t="s">
        <v>193</v>
      </c>
      <c r="L98" t="s">
        <v>186</v>
      </c>
      <c r="M98" t="s">
        <v>183</v>
      </c>
      <c r="N98" t="s">
        <v>193</v>
      </c>
      <c r="O98" t="s">
        <v>193</v>
      </c>
      <c r="P98" t="s">
        <v>193</v>
      </c>
      <c r="Q98" t="s">
        <v>193</v>
      </c>
      <c r="R98" t="s">
        <v>185</v>
      </c>
      <c r="S98" t="s">
        <v>185</v>
      </c>
      <c r="T98" t="s">
        <v>184</v>
      </c>
      <c r="U98" t="s">
        <v>185</v>
      </c>
      <c r="V98" t="s">
        <v>190</v>
      </c>
      <c r="W98" t="s">
        <v>194</v>
      </c>
      <c r="X98" t="s">
        <v>195</v>
      </c>
      <c r="Y98" t="s">
        <v>193</v>
      </c>
      <c r="Z98" t="s">
        <v>187</v>
      </c>
      <c r="AA98" t="s">
        <v>195</v>
      </c>
      <c r="AB98" t="s">
        <v>193</v>
      </c>
      <c r="AC98" t="s">
        <v>193</v>
      </c>
      <c r="AD98" t="s">
        <v>62</v>
      </c>
    </row>
    <row r="99" spans="1:30" x14ac:dyDescent="0.2">
      <c r="I99" t="s">
        <v>173</v>
      </c>
      <c r="J99" t="s">
        <v>188</v>
      </c>
      <c r="K99" t="s">
        <v>194</v>
      </c>
      <c r="L99" t="s">
        <v>187</v>
      </c>
      <c r="M99" t="s">
        <v>184</v>
      </c>
      <c r="N99" t="s">
        <v>194</v>
      </c>
      <c r="O99" t="s">
        <v>194</v>
      </c>
      <c r="P99" t="s">
        <v>194</v>
      </c>
      <c r="Q99" t="s">
        <v>194</v>
      </c>
      <c r="R99" t="s">
        <v>186</v>
      </c>
      <c r="S99" t="s">
        <v>186</v>
      </c>
      <c r="T99" t="s">
        <v>185</v>
      </c>
      <c r="U99" t="s">
        <v>186</v>
      </c>
      <c r="V99" t="s">
        <v>191</v>
      </c>
      <c r="W99" t="s">
        <v>195</v>
      </c>
      <c r="X99" t="s">
        <v>196</v>
      </c>
      <c r="Y99" t="s">
        <v>194</v>
      </c>
      <c r="Z99" t="s">
        <v>188</v>
      </c>
      <c r="AA99" t="s">
        <v>196</v>
      </c>
      <c r="AB99" t="s">
        <v>194</v>
      </c>
      <c r="AC99" t="s">
        <v>194</v>
      </c>
      <c r="AD99" t="s">
        <v>63</v>
      </c>
    </row>
    <row r="100" spans="1:30" x14ac:dyDescent="0.2">
      <c r="I100" t="s">
        <v>174</v>
      </c>
      <c r="J100" t="s">
        <v>189</v>
      </c>
      <c r="K100" t="s">
        <v>195</v>
      </c>
      <c r="L100" t="s">
        <v>188</v>
      </c>
      <c r="M100" t="s">
        <v>185</v>
      </c>
      <c r="N100" t="s">
        <v>195</v>
      </c>
      <c r="O100" t="s">
        <v>195</v>
      </c>
      <c r="P100" t="s">
        <v>195</v>
      </c>
      <c r="Q100" t="s">
        <v>195</v>
      </c>
      <c r="R100" t="s">
        <v>187</v>
      </c>
      <c r="S100" t="s">
        <v>187</v>
      </c>
      <c r="T100" t="s">
        <v>186</v>
      </c>
      <c r="U100" t="s">
        <v>187</v>
      </c>
      <c r="V100" t="s">
        <v>192</v>
      </c>
      <c r="W100" t="s">
        <v>196</v>
      </c>
      <c r="X100" t="s">
        <v>197</v>
      </c>
      <c r="Y100" t="s">
        <v>195</v>
      </c>
      <c r="Z100" t="s">
        <v>189</v>
      </c>
      <c r="AA100" t="s">
        <v>197</v>
      </c>
      <c r="AB100" t="s">
        <v>195</v>
      </c>
      <c r="AC100" t="s">
        <v>195</v>
      </c>
      <c r="AD100" s="1">
        <v>0.318</v>
      </c>
    </row>
    <row r="101" spans="1:30" x14ac:dyDescent="0.2">
      <c r="A101" s="1"/>
      <c r="I101" t="s">
        <v>175</v>
      </c>
      <c r="J101" t="s">
        <v>190</v>
      </c>
      <c r="K101" t="s">
        <v>196</v>
      </c>
      <c r="L101" t="s">
        <v>189</v>
      </c>
      <c r="M101" t="s">
        <v>186</v>
      </c>
      <c r="N101" t="s">
        <v>196</v>
      </c>
      <c r="O101" t="s">
        <v>196</v>
      </c>
      <c r="P101" t="s">
        <v>196</v>
      </c>
      <c r="Q101" t="s">
        <v>196</v>
      </c>
      <c r="R101" t="s">
        <v>188</v>
      </c>
      <c r="S101" t="s">
        <v>188</v>
      </c>
      <c r="T101" t="s">
        <v>187</v>
      </c>
      <c r="U101" t="s">
        <v>188</v>
      </c>
      <c r="V101" t="s">
        <v>193</v>
      </c>
      <c r="W101" t="s">
        <v>197</v>
      </c>
      <c r="X101" t="s">
        <v>198</v>
      </c>
      <c r="Y101" t="s">
        <v>196</v>
      </c>
      <c r="Z101" t="s">
        <v>190</v>
      </c>
      <c r="AA101" t="s">
        <v>198</v>
      </c>
      <c r="AB101" t="s">
        <v>196</v>
      </c>
      <c r="AC101" t="s">
        <v>196</v>
      </c>
      <c r="AD101" s="2">
        <v>-3.0800000000000001E-2</v>
      </c>
    </row>
    <row r="102" spans="1:30" x14ac:dyDescent="0.2">
      <c r="A102" s="2"/>
      <c r="I102" t="s">
        <v>176</v>
      </c>
      <c r="J102" t="s">
        <v>191</v>
      </c>
      <c r="K102" t="s">
        <v>197</v>
      </c>
      <c r="L102" t="s">
        <v>190</v>
      </c>
      <c r="M102" t="s">
        <v>187</v>
      </c>
      <c r="N102" t="s">
        <v>197</v>
      </c>
      <c r="O102" t="s">
        <v>197</v>
      </c>
      <c r="P102" t="s">
        <v>197</v>
      </c>
      <c r="Q102" t="s">
        <v>197</v>
      </c>
      <c r="R102" t="s">
        <v>189</v>
      </c>
      <c r="S102" t="s">
        <v>189</v>
      </c>
      <c r="T102" t="s">
        <v>188</v>
      </c>
      <c r="U102" t="s">
        <v>189</v>
      </c>
      <c r="V102" t="s">
        <v>194</v>
      </c>
      <c r="W102" t="s">
        <v>198</v>
      </c>
      <c r="X102" t="s">
        <v>199</v>
      </c>
      <c r="Y102" t="s">
        <v>197</v>
      </c>
      <c r="Z102" t="s">
        <v>191</v>
      </c>
      <c r="AA102" t="s">
        <v>199</v>
      </c>
      <c r="AB102" t="s">
        <v>197</v>
      </c>
      <c r="AC102" t="s">
        <v>197</v>
      </c>
      <c r="AD102" t="s">
        <v>838</v>
      </c>
    </row>
    <row r="103" spans="1:30" x14ac:dyDescent="0.2">
      <c r="I103" t="s">
        <v>177</v>
      </c>
      <c r="J103" t="s">
        <v>192</v>
      </c>
      <c r="K103" t="s">
        <v>198</v>
      </c>
      <c r="L103" t="s">
        <v>191</v>
      </c>
      <c r="M103" t="s">
        <v>188</v>
      </c>
      <c r="N103" t="s">
        <v>198</v>
      </c>
      <c r="O103" t="s">
        <v>198</v>
      </c>
      <c r="P103" t="s">
        <v>198</v>
      </c>
      <c r="Q103" t="s">
        <v>198</v>
      </c>
      <c r="R103" t="s">
        <v>190</v>
      </c>
      <c r="S103" t="s">
        <v>190</v>
      </c>
      <c r="T103" t="s">
        <v>189</v>
      </c>
      <c r="U103" t="s">
        <v>190</v>
      </c>
      <c r="V103" t="s">
        <v>195</v>
      </c>
      <c r="W103" t="s">
        <v>199</v>
      </c>
      <c r="X103" t="s">
        <v>200</v>
      </c>
      <c r="Y103" t="s">
        <v>198</v>
      </c>
      <c r="Z103" t="s">
        <v>192</v>
      </c>
      <c r="AA103" t="s">
        <v>200</v>
      </c>
      <c r="AB103" t="s">
        <v>198</v>
      </c>
      <c r="AC103" t="s">
        <v>198</v>
      </c>
      <c r="AD103" t="s">
        <v>839</v>
      </c>
    </row>
    <row r="104" spans="1:30" x14ac:dyDescent="0.2">
      <c r="I104" t="s">
        <v>178</v>
      </c>
      <c r="J104" t="s">
        <v>193</v>
      </c>
      <c r="K104" t="s">
        <v>199</v>
      </c>
      <c r="L104" t="s">
        <v>192</v>
      </c>
      <c r="M104" t="s">
        <v>189</v>
      </c>
      <c r="N104" t="s">
        <v>199</v>
      </c>
      <c r="O104" t="s">
        <v>199</v>
      </c>
      <c r="P104" t="s">
        <v>199</v>
      </c>
      <c r="Q104" t="s">
        <v>199</v>
      </c>
      <c r="R104" t="s">
        <v>191</v>
      </c>
      <c r="S104" t="s">
        <v>191</v>
      </c>
      <c r="T104" t="s">
        <v>190</v>
      </c>
      <c r="U104" t="s">
        <v>191</v>
      </c>
      <c r="V104" t="s">
        <v>196</v>
      </c>
      <c r="W104" t="s">
        <v>200</v>
      </c>
      <c r="X104" t="s">
        <v>201</v>
      </c>
      <c r="Y104" t="s">
        <v>199</v>
      </c>
      <c r="Z104" t="s">
        <v>193</v>
      </c>
      <c r="AA104" t="s">
        <v>201</v>
      </c>
      <c r="AB104" t="s">
        <v>199</v>
      </c>
      <c r="AC104" t="s">
        <v>199</v>
      </c>
      <c r="AD104">
        <v>7</v>
      </c>
    </row>
    <row r="105" spans="1:30" x14ac:dyDescent="0.2">
      <c r="I105" t="s">
        <v>179</v>
      </c>
      <c r="J105" t="s">
        <v>194</v>
      </c>
      <c r="K105" t="s">
        <v>200</v>
      </c>
      <c r="L105" t="s">
        <v>193</v>
      </c>
      <c r="M105" t="s">
        <v>190</v>
      </c>
      <c r="N105" t="s">
        <v>200</v>
      </c>
      <c r="O105" t="s">
        <v>200</v>
      </c>
      <c r="P105" t="s">
        <v>200</v>
      </c>
      <c r="Q105" t="s">
        <v>200</v>
      </c>
      <c r="R105" t="s">
        <v>192</v>
      </c>
      <c r="S105" t="s">
        <v>192</v>
      </c>
      <c r="T105" t="s">
        <v>191</v>
      </c>
      <c r="U105" t="s">
        <v>192</v>
      </c>
      <c r="V105" t="s">
        <v>197</v>
      </c>
      <c r="W105" t="s">
        <v>201</v>
      </c>
      <c r="X105" t="s">
        <v>202</v>
      </c>
      <c r="Y105" t="s">
        <v>200</v>
      </c>
      <c r="Z105" t="s">
        <v>194</v>
      </c>
      <c r="AA105" t="s">
        <v>202</v>
      </c>
      <c r="AB105" t="s">
        <v>200</v>
      </c>
      <c r="AC105" t="s">
        <v>200</v>
      </c>
      <c r="AD105" t="s">
        <v>64</v>
      </c>
    </row>
    <row r="106" spans="1:30" x14ac:dyDescent="0.2">
      <c r="I106" t="s">
        <v>180</v>
      </c>
      <c r="J106" t="s">
        <v>195</v>
      </c>
      <c r="K106" t="s">
        <v>201</v>
      </c>
      <c r="L106" t="s">
        <v>194</v>
      </c>
      <c r="M106" t="s">
        <v>191</v>
      </c>
      <c r="N106" t="s">
        <v>201</v>
      </c>
      <c r="O106" t="s">
        <v>201</v>
      </c>
      <c r="P106" t="s">
        <v>201</v>
      </c>
      <c r="Q106" t="s">
        <v>201</v>
      </c>
      <c r="R106" t="s">
        <v>193</v>
      </c>
      <c r="S106" t="s">
        <v>193</v>
      </c>
      <c r="T106" t="s">
        <v>192</v>
      </c>
      <c r="U106" t="s">
        <v>193</v>
      </c>
      <c r="V106" t="s">
        <v>198</v>
      </c>
      <c r="W106" t="s">
        <v>202</v>
      </c>
      <c r="X106" t="s">
        <v>203</v>
      </c>
      <c r="Y106" t="s">
        <v>201</v>
      </c>
      <c r="Z106" t="s">
        <v>195</v>
      </c>
      <c r="AA106" t="s">
        <v>203</v>
      </c>
      <c r="AB106" t="s">
        <v>201</v>
      </c>
      <c r="AC106" t="s">
        <v>201</v>
      </c>
      <c r="AD106" t="s">
        <v>65</v>
      </c>
    </row>
    <row r="107" spans="1:30" x14ac:dyDescent="0.2">
      <c r="I107" t="s">
        <v>181</v>
      </c>
      <c r="J107" t="s">
        <v>196</v>
      </c>
      <c r="K107" t="s">
        <v>202</v>
      </c>
      <c r="L107" t="s">
        <v>195</v>
      </c>
      <c r="M107" t="s">
        <v>192</v>
      </c>
      <c r="N107" t="s">
        <v>202</v>
      </c>
      <c r="O107" t="s">
        <v>202</v>
      </c>
      <c r="P107" t="s">
        <v>202</v>
      </c>
      <c r="Q107" t="s">
        <v>202</v>
      </c>
      <c r="R107" t="s">
        <v>194</v>
      </c>
      <c r="S107" t="s">
        <v>194</v>
      </c>
      <c r="T107" t="s">
        <v>193</v>
      </c>
      <c r="U107" t="s">
        <v>194</v>
      </c>
      <c r="V107" t="s">
        <v>199</v>
      </c>
      <c r="W107" t="s">
        <v>203</v>
      </c>
      <c r="X107" t="s">
        <v>204</v>
      </c>
      <c r="Y107" t="s">
        <v>202</v>
      </c>
      <c r="Z107" t="s">
        <v>196</v>
      </c>
      <c r="AA107" t="s">
        <v>204</v>
      </c>
      <c r="AB107" t="s">
        <v>202</v>
      </c>
      <c r="AC107" t="s">
        <v>202</v>
      </c>
      <c r="AD107" t="s">
        <v>66</v>
      </c>
    </row>
    <row r="108" spans="1:30" x14ac:dyDescent="0.2">
      <c r="I108" t="s">
        <v>182</v>
      </c>
      <c r="J108" t="s">
        <v>197</v>
      </c>
      <c r="K108" t="s">
        <v>203</v>
      </c>
      <c r="L108" t="s">
        <v>196</v>
      </c>
      <c r="M108" t="s">
        <v>193</v>
      </c>
      <c r="N108" t="s">
        <v>203</v>
      </c>
      <c r="O108" t="s">
        <v>203</v>
      </c>
      <c r="P108" t="s">
        <v>203</v>
      </c>
      <c r="Q108" t="s">
        <v>203</v>
      </c>
      <c r="R108" t="s">
        <v>195</v>
      </c>
      <c r="S108" t="s">
        <v>195</v>
      </c>
      <c r="T108" t="s">
        <v>194</v>
      </c>
      <c r="U108" t="s">
        <v>195</v>
      </c>
      <c r="V108" t="s">
        <v>200</v>
      </c>
      <c r="W108" t="s">
        <v>204</v>
      </c>
      <c r="X108" t="s">
        <v>205</v>
      </c>
      <c r="Y108" t="s">
        <v>203</v>
      </c>
      <c r="Z108" t="s">
        <v>197</v>
      </c>
      <c r="AA108" t="s">
        <v>205</v>
      </c>
      <c r="AB108" t="s">
        <v>203</v>
      </c>
      <c r="AC108" t="s">
        <v>203</v>
      </c>
      <c r="AD108" s="1">
        <v>0.87029999999999996</v>
      </c>
    </row>
    <row r="109" spans="1:30" x14ac:dyDescent="0.2">
      <c r="A109" s="1"/>
      <c r="I109" t="s">
        <v>183</v>
      </c>
      <c r="J109" t="s">
        <v>198</v>
      </c>
      <c r="K109" t="s">
        <v>204</v>
      </c>
      <c r="L109" t="s">
        <v>197</v>
      </c>
      <c r="M109" t="s">
        <v>194</v>
      </c>
      <c r="N109" t="s">
        <v>204</v>
      </c>
      <c r="O109" t="s">
        <v>204</v>
      </c>
      <c r="P109" t="s">
        <v>204</v>
      </c>
      <c r="Q109" t="s">
        <v>204</v>
      </c>
      <c r="R109" t="s">
        <v>196</v>
      </c>
      <c r="S109" t="s">
        <v>196</v>
      </c>
      <c r="T109" t="s">
        <v>195</v>
      </c>
      <c r="U109" t="s">
        <v>196</v>
      </c>
      <c r="V109" t="s">
        <v>201</v>
      </c>
      <c r="W109" t="s">
        <v>205</v>
      </c>
      <c r="X109" t="s">
        <v>206</v>
      </c>
      <c r="Y109" t="s">
        <v>204</v>
      </c>
      <c r="Z109" t="s">
        <v>198</v>
      </c>
      <c r="AA109" t="s">
        <v>206</v>
      </c>
      <c r="AB109" t="s">
        <v>204</v>
      </c>
      <c r="AC109" t="s">
        <v>204</v>
      </c>
      <c r="AD109" s="2">
        <v>-2.75E-2</v>
      </c>
    </row>
    <row r="110" spans="1:30" x14ac:dyDescent="0.2">
      <c r="A110" s="2"/>
      <c r="I110" t="s">
        <v>184</v>
      </c>
      <c r="J110" t="s">
        <v>199</v>
      </c>
      <c r="K110" t="s">
        <v>205</v>
      </c>
      <c r="L110" t="s">
        <v>198</v>
      </c>
      <c r="M110" t="s">
        <v>195</v>
      </c>
      <c r="N110" t="s">
        <v>205</v>
      </c>
      <c r="O110" t="s">
        <v>205</v>
      </c>
      <c r="P110" t="s">
        <v>205</v>
      </c>
      <c r="Q110" t="s">
        <v>205</v>
      </c>
      <c r="R110" t="s">
        <v>197</v>
      </c>
      <c r="S110" t="s">
        <v>197</v>
      </c>
      <c r="T110" t="s">
        <v>196</v>
      </c>
      <c r="U110" t="s">
        <v>197</v>
      </c>
      <c r="V110" t="s">
        <v>202</v>
      </c>
      <c r="W110" t="s">
        <v>206</v>
      </c>
      <c r="X110" t="s">
        <v>207</v>
      </c>
      <c r="Y110" t="s">
        <v>205</v>
      </c>
      <c r="Z110" t="s">
        <v>199</v>
      </c>
      <c r="AA110" t="s">
        <v>207</v>
      </c>
      <c r="AB110" t="s">
        <v>205</v>
      </c>
      <c r="AC110" t="s">
        <v>205</v>
      </c>
      <c r="AD110" t="s">
        <v>840</v>
      </c>
    </row>
    <row r="111" spans="1:30" x14ac:dyDescent="0.2">
      <c r="I111" t="s">
        <v>185</v>
      </c>
      <c r="J111" t="s">
        <v>200</v>
      </c>
      <c r="K111" t="s">
        <v>206</v>
      </c>
      <c r="L111" t="s">
        <v>199</v>
      </c>
      <c r="M111" t="s">
        <v>196</v>
      </c>
      <c r="N111" t="s">
        <v>206</v>
      </c>
      <c r="O111" t="s">
        <v>206</v>
      </c>
      <c r="P111" t="s">
        <v>206</v>
      </c>
      <c r="Q111" t="s">
        <v>206</v>
      </c>
      <c r="R111" t="s">
        <v>198</v>
      </c>
      <c r="S111" t="s">
        <v>198</v>
      </c>
      <c r="T111" t="s">
        <v>197</v>
      </c>
      <c r="U111" t="s">
        <v>198</v>
      </c>
      <c r="V111" t="s">
        <v>203</v>
      </c>
      <c r="W111" t="s">
        <v>207</v>
      </c>
      <c r="X111" t="s">
        <v>208</v>
      </c>
      <c r="Y111" t="s">
        <v>206</v>
      </c>
      <c r="Z111" t="s">
        <v>200</v>
      </c>
      <c r="AA111" t="s">
        <v>208</v>
      </c>
      <c r="AB111" t="s">
        <v>206</v>
      </c>
      <c r="AC111" t="s">
        <v>206</v>
      </c>
      <c r="AD111" t="s">
        <v>841</v>
      </c>
    </row>
    <row r="112" spans="1:30" x14ac:dyDescent="0.2">
      <c r="I112" t="s">
        <v>186</v>
      </c>
      <c r="J112" t="s">
        <v>201</v>
      </c>
      <c r="K112" t="s">
        <v>207</v>
      </c>
      <c r="L112" t="s">
        <v>200</v>
      </c>
      <c r="M112" t="s">
        <v>197</v>
      </c>
      <c r="N112" t="s">
        <v>207</v>
      </c>
      <c r="O112" t="s">
        <v>207</v>
      </c>
      <c r="P112" t="s">
        <v>207</v>
      </c>
      <c r="Q112" t="s">
        <v>207</v>
      </c>
      <c r="R112" t="s">
        <v>199</v>
      </c>
      <c r="S112" t="s">
        <v>199</v>
      </c>
      <c r="T112" t="s">
        <v>198</v>
      </c>
      <c r="U112" t="s">
        <v>199</v>
      </c>
      <c r="V112" t="s">
        <v>204</v>
      </c>
      <c r="W112" t="s">
        <v>208</v>
      </c>
      <c r="X112" t="s">
        <v>624</v>
      </c>
      <c r="Y112" t="s">
        <v>207</v>
      </c>
      <c r="Z112" t="s">
        <v>201</v>
      </c>
      <c r="AA112" t="s">
        <v>691</v>
      </c>
      <c r="AB112" t="s">
        <v>207</v>
      </c>
      <c r="AC112" t="s">
        <v>207</v>
      </c>
      <c r="AD112">
        <v>8</v>
      </c>
    </row>
    <row r="113" spans="1:30" x14ac:dyDescent="0.2">
      <c r="I113" t="s">
        <v>187</v>
      </c>
      <c r="J113" t="s">
        <v>202</v>
      </c>
      <c r="K113" t="s">
        <v>208</v>
      </c>
      <c r="L113" t="s">
        <v>201</v>
      </c>
      <c r="M113" t="s">
        <v>198</v>
      </c>
      <c r="N113" t="s">
        <v>208</v>
      </c>
      <c r="O113" t="s">
        <v>208</v>
      </c>
      <c r="P113" t="s">
        <v>208</v>
      </c>
      <c r="Q113" t="s">
        <v>208</v>
      </c>
      <c r="R113" t="s">
        <v>200</v>
      </c>
      <c r="S113" t="s">
        <v>200</v>
      </c>
      <c r="T113" t="s">
        <v>199</v>
      </c>
      <c r="U113" t="s">
        <v>200</v>
      </c>
      <c r="V113" t="s">
        <v>205</v>
      </c>
      <c r="W113" t="s">
        <v>209</v>
      </c>
      <c r="X113" t="s">
        <v>175</v>
      </c>
      <c r="Y113" t="s">
        <v>208</v>
      </c>
      <c r="Z113" t="s">
        <v>202</v>
      </c>
      <c r="AA113" t="s">
        <v>175</v>
      </c>
      <c r="AB113" t="s">
        <v>208</v>
      </c>
      <c r="AC113" t="s">
        <v>208</v>
      </c>
      <c r="AD113" t="s">
        <v>67</v>
      </c>
    </row>
    <row r="114" spans="1:30" x14ac:dyDescent="0.2">
      <c r="I114" t="s">
        <v>188</v>
      </c>
      <c r="J114" t="s">
        <v>203</v>
      </c>
      <c r="K114" t="s">
        <v>334</v>
      </c>
      <c r="L114" t="s">
        <v>202</v>
      </c>
      <c r="M114" t="s">
        <v>199</v>
      </c>
      <c r="N114" t="s">
        <v>416</v>
      </c>
      <c r="O114" t="s">
        <v>437</v>
      </c>
      <c r="P114" t="s">
        <v>458</v>
      </c>
      <c r="Q114" t="s">
        <v>481</v>
      </c>
      <c r="R114" t="s">
        <v>201</v>
      </c>
      <c r="S114" t="s">
        <v>201</v>
      </c>
      <c r="T114" t="s">
        <v>200</v>
      </c>
      <c r="U114" t="s">
        <v>201</v>
      </c>
      <c r="V114" t="s">
        <v>206</v>
      </c>
      <c r="W114" t="s">
        <v>175</v>
      </c>
      <c r="X114" s="2">
        <v>-3.1E-2</v>
      </c>
      <c r="Y114" t="s">
        <v>644</v>
      </c>
      <c r="Z114" t="s">
        <v>203</v>
      </c>
      <c r="AA114" s="2">
        <v>-2.2100000000000002E-2</v>
      </c>
      <c r="AB114" t="s">
        <v>714</v>
      </c>
      <c r="AC114" t="s">
        <v>737</v>
      </c>
      <c r="AD114" t="s">
        <v>68</v>
      </c>
    </row>
    <row r="115" spans="1:30" x14ac:dyDescent="0.2">
      <c r="I115" t="s">
        <v>189</v>
      </c>
      <c r="J115" t="s">
        <v>204</v>
      </c>
      <c r="K115" t="s">
        <v>175</v>
      </c>
      <c r="L115" t="s">
        <v>203</v>
      </c>
      <c r="M115" t="s">
        <v>200</v>
      </c>
      <c r="N115" t="s">
        <v>175</v>
      </c>
      <c r="O115" t="s">
        <v>175</v>
      </c>
      <c r="P115" t="s">
        <v>175</v>
      </c>
      <c r="Q115" t="s">
        <v>175</v>
      </c>
      <c r="R115" t="s">
        <v>202</v>
      </c>
      <c r="S115" t="s">
        <v>202</v>
      </c>
      <c r="T115" t="s">
        <v>201</v>
      </c>
      <c r="U115" t="s">
        <v>202</v>
      </c>
      <c r="V115" t="s">
        <v>207</v>
      </c>
      <c r="W115" s="2">
        <v>0.27300000000000002</v>
      </c>
      <c r="X115" t="s">
        <v>176</v>
      </c>
      <c r="Y115" t="s">
        <v>175</v>
      </c>
      <c r="Z115" t="s">
        <v>204</v>
      </c>
      <c r="AA115" t="s">
        <v>176</v>
      </c>
      <c r="AB115" t="s">
        <v>175</v>
      </c>
      <c r="AC115" t="s">
        <v>175</v>
      </c>
      <c r="AD115" t="s">
        <v>69</v>
      </c>
    </row>
    <row r="116" spans="1:30" x14ac:dyDescent="0.2">
      <c r="I116" t="s">
        <v>190</v>
      </c>
      <c r="J116" t="s">
        <v>205</v>
      </c>
      <c r="K116" s="2">
        <v>-3.2000000000000001E-2</v>
      </c>
      <c r="L116" t="s">
        <v>204</v>
      </c>
      <c r="M116" t="s">
        <v>201</v>
      </c>
      <c r="N116" s="2">
        <v>-3.1300000000000001E-2</v>
      </c>
      <c r="O116" s="2">
        <v>-2.3699999999999999E-2</v>
      </c>
      <c r="P116" s="2">
        <v>-2.8199999999999999E-2</v>
      </c>
      <c r="Q116" s="2">
        <v>-2.1700000000000001E-2</v>
      </c>
      <c r="R116" t="s">
        <v>203</v>
      </c>
      <c r="S116" t="s">
        <v>203</v>
      </c>
      <c r="T116" t="s">
        <v>202</v>
      </c>
      <c r="U116" t="s">
        <v>203</v>
      </c>
      <c r="V116" t="s">
        <v>208</v>
      </c>
      <c r="W116" t="s">
        <v>176</v>
      </c>
      <c r="X116" s="2">
        <v>-9.1600000000000001E-2</v>
      </c>
      <c r="Y116" s="2">
        <v>-1.2E-2</v>
      </c>
      <c r="Z116" t="s">
        <v>205</v>
      </c>
      <c r="AA116" s="2">
        <v>-1.8100000000000002E-2</v>
      </c>
      <c r="AB116" s="2">
        <v>-2.5499999999999998E-2</v>
      </c>
      <c r="AC116" s="2">
        <v>-2.7699999999999999E-2</v>
      </c>
      <c r="AD116" s="1">
        <v>1</v>
      </c>
    </row>
    <row r="117" spans="1:30" x14ac:dyDescent="0.2">
      <c r="A117" s="1"/>
      <c r="I117" t="s">
        <v>191</v>
      </c>
      <c r="J117" t="s">
        <v>206</v>
      </c>
      <c r="K117" t="s">
        <v>176</v>
      </c>
      <c r="L117" t="s">
        <v>205</v>
      </c>
      <c r="M117" t="s">
        <v>202</v>
      </c>
      <c r="N117" t="s">
        <v>176</v>
      </c>
      <c r="O117" t="s">
        <v>176</v>
      </c>
      <c r="P117" t="s">
        <v>176</v>
      </c>
      <c r="Q117" t="s">
        <v>176</v>
      </c>
      <c r="R117" t="s">
        <v>204</v>
      </c>
      <c r="S117" t="s">
        <v>204</v>
      </c>
      <c r="T117" t="s">
        <v>203</v>
      </c>
      <c r="U117" t="s">
        <v>204</v>
      </c>
      <c r="V117" t="s">
        <v>604</v>
      </c>
      <c r="W117" s="2">
        <v>0.2339</v>
      </c>
      <c r="X117" t="s">
        <v>177</v>
      </c>
      <c r="Y117" s="2" t="s">
        <v>176</v>
      </c>
      <c r="Z117" t="s">
        <v>206</v>
      </c>
      <c r="AA117" t="s">
        <v>177</v>
      </c>
      <c r="AB117" t="s">
        <v>176</v>
      </c>
      <c r="AC117" t="s">
        <v>176</v>
      </c>
      <c r="AD117" s="2">
        <v>1E-4</v>
      </c>
    </row>
    <row r="118" spans="1:30" x14ac:dyDescent="0.2">
      <c r="A118" s="2"/>
      <c r="I118" t="s">
        <v>192</v>
      </c>
      <c r="J118" t="s">
        <v>207</v>
      </c>
      <c r="K118" s="2">
        <v>4.7500000000000001E-2</v>
      </c>
      <c r="L118" t="s">
        <v>206</v>
      </c>
      <c r="M118" t="s">
        <v>203</v>
      </c>
      <c r="N118" s="2">
        <v>-3.2599999999999997E-2</v>
      </c>
      <c r="O118" s="2">
        <v>0.1079</v>
      </c>
      <c r="P118" s="2">
        <v>3.2000000000000001E-2</v>
      </c>
      <c r="Q118" s="2">
        <v>2.47E-2</v>
      </c>
      <c r="R118" t="s">
        <v>205</v>
      </c>
      <c r="S118" t="s">
        <v>205</v>
      </c>
      <c r="T118" t="s">
        <v>204</v>
      </c>
      <c r="U118" t="s">
        <v>205</v>
      </c>
      <c r="V118" t="s">
        <v>175</v>
      </c>
      <c r="W118" t="s">
        <v>177</v>
      </c>
      <c r="X118" s="2">
        <v>-0.15390000000000001</v>
      </c>
      <c r="Y118" s="2">
        <v>-2.7099999999999999E-2</v>
      </c>
      <c r="Z118" t="s">
        <v>207</v>
      </c>
      <c r="AA118" s="2">
        <v>-0.28939999999999999</v>
      </c>
      <c r="AB118" s="2">
        <v>-2.07E-2</v>
      </c>
      <c r="AC118" s="2">
        <v>-1.4E-3</v>
      </c>
      <c r="AD118" t="s">
        <v>842</v>
      </c>
    </row>
    <row r="119" spans="1:30" x14ac:dyDescent="0.2">
      <c r="I119" t="s">
        <v>193</v>
      </c>
      <c r="J119" t="s">
        <v>208</v>
      </c>
      <c r="K119" t="s">
        <v>177</v>
      </c>
      <c r="L119" t="s">
        <v>207</v>
      </c>
      <c r="M119" t="s">
        <v>204</v>
      </c>
      <c r="N119" t="s">
        <v>177</v>
      </c>
      <c r="O119" t="s">
        <v>177</v>
      </c>
      <c r="P119" t="s">
        <v>177</v>
      </c>
      <c r="Q119" t="s">
        <v>177</v>
      </c>
      <c r="R119" t="s">
        <v>206</v>
      </c>
      <c r="S119" t="s">
        <v>206</v>
      </c>
      <c r="T119" t="s">
        <v>205</v>
      </c>
      <c r="U119" t="s">
        <v>206</v>
      </c>
      <c r="V119" s="2">
        <v>-4.9599999999999998E-2</v>
      </c>
      <c r="W119" s="2">
        <v>-0.45219999999999999</v>
      </c>
      <c r="X119" t="s">
        <v>178</v>
      </c>
      <c r="Y119" s="2" t="s">
        <v>177</v>
      </c>
      <c r="Z119" t="s">
        <v>208</v>
      </c>
      <c r="AA119" t="s">
        <v>178</v>
      </c>
      <c r="AB119" t="s">
        <v>177</v>
      </c>
      <c r="AC119" t="s">
        <v>177</v>
      </c>
      <c r="AD119" t="s">
        <v>771</v>
      </c>
    </row>
    <row r="120" spans="1:30" x14ac:dyDescent="0.2">
      <c r="I120" t="s">
        <v>194</v>
      </c>
      <c r="J120" t="s">
        <v>280</v>
      </c>
      <c r="K120" s="2">
        <v>-0.41539999999999999</v>
      </c>
      <c r="L120" t="s">
        <v>208</v>
      </c>
      <c r="M120" t="s">
        <v>205</v>
      </c>
      <c r="N120" s="2">
        <v>-0.34799999999999998</v>
      </c>
      <c r="O120" s="2">
        <v>-0.37269999999999998</v>
      </c>
      <c r="P120" s="2">
        <v>-0.43209999999999998</v>
      </c>
      <c r="Q120" s="2">
        <v>-0.35170000000000001</v>
      </c>
      <c r="R120" t="s">
        <v>207</v>
      </c>
      <c r="S120" t="s">
        <v>207</v>
      </c>
      <c r="T120" t="s">
        <v>206</v>
      </c>
      <c r="U120" t="s">
        <v>207</v>
      </c>
      <c r="V120" t="s">
        <v>176</v>
      </c>
      <c r="W120" t="s">
        <v>178</v>
      </c>
      <c r="X120" s="2">
        <v>1.7842</v>
      </c>
      <c r="Y120" s="2">
        <v>-6.7000000000000004E-2</v>
      </c>
      <c r="Z120" t="s">
        <v>668</v>
      </c>
      <c r="AA120" s="2">
        <v>0.4466</v>
      </c>
      <c r="AB120" s="2">
        <v>-0.47510000000000002</v>
      </c>
      <c r="AC120" s="2">
        <v>-0.41810000000000003</v>
      </c>
      <c r="AD120">
        <v>9</v>
      </c>
    </row>
    <row r="121" spans="1:30" x14ac:dyDescent="0.2">
      <c r="I121" t="s">
        <v>195</v>
      </c>
      <c r="J121" t="s">
        <v>175</v>
      </c>
      <c r="K121" t="s">
        <v>178</v>
      </c>
      <c r="L121" t="s">
        <v>362</v>
      </c>
      <c r="M121" t="s">
        <v>206</v>
      </c>
      <c r="N121" t="s">
        <v>178</v>
      </c>
      <c r="O121" t="s">
        <v>178</v>
      </c>
      <c r="P121" t="s">
        <v>178</v>
      </c>
      <c r="Q121" t="s">
        <v>178</v>
      </c>
      <c r="R121" t="s">
        <v>208</v>
      </c>
      <c r="S121" t="s">
        <v>208</v>
      </c>
      <c r="T121" t="s">
        <v>207</v>
      </c>
      <c r="U121" t="s">
        <v>208</v>
      </c>
      <c r="V121" s="2">
        <v>9.5399999999999999E-2</v>
      </c>
      <c r="W121" s="2">
        <v>-0.74670000000000003</v>
      </c>
      <c r="X121" t="s">
        <v>179</v>
      </c>
      <c r="Y121" s="2" t="s">
        <v>178</v>
      </c>
      <c r="Z121" t="s">
        <v>175</v>
      </c>
      <c r="AA121" t="s">
        <v>179</v>
      </c>
      <c r="AB121" t="s">
        <v>178</v>
      </c>
      <c r="AC121" t="s">
        <v>178</v>
      </c>
      <c r="AD121" t="s">
        <v>70</v>
      </c>
    </row>
    <row r="122" spans="1:30" x14ac:dyDescent="0.2">
      <c r="I122" t="s">
        <v>196</v>
      </c>
      <c r="J122" s="2">
        <v>-1.78E-2</v>
      </c>
      <c r="K122" s="2">
        <v>0.18360000000000001</v>
      </c>
      <c r="L122" t="s">
        <v>175</v>
      </c>
      <c r="M122" t="s">
        <v>207</v>
      </c>
      <c r="N122" s="2">
        <v>4.5488999999999997</v>
      </c>
      <c r="O122" s="2">
        <v>-0.313</v>
      </c>
      <c r="P122" s="2">
        <v>0.25330000000000003</v>
      </c>
      <c r="Q122" s="2">
        <v>3.7839999999999998</v>
      </c>
      <c r="R122" t="s">
        <v>505</v>
      </c>
      <c r="S122" t="s">
        <v>529</v>
      </c>
      <c r="T122" t="s">
        <v>208</v>
      </c>
      <c r="U122" t="s">
        <v>579</v>
      </c>
      <c r="V122" t="s">
        <v>177</v>
      </c>
      <c r="W122" t="s">
        <v>179</v>
      </c>
      <c r="X122" s="2">
        <v>22.265699999999999</v>
      </c>
      <c r="Y122" s="2">
        <v>7.5300000000000006E-2</v>
      </c>
      <c r="Z122" s="2">
        <v>-2.7000000000000001E-3</v>
      </c>
      <c r="AA122" s="2">
        <v>5.4364999999999997</v>
      </c>
      <c r="AB122" s="2">
        <v>-0.14369999999999999</v>
      </c>
      <c r="AC122" s="2">
        <v>0.85570000000000002</v>
      </c>
      <c r="AD122" t="s">
        <v>71</v>
      </c>
    </row>
    <row r="123" spans="1:30" x14ac:dyDescent="0.2">
      <c r="I123" t="s">
        <v>197</v>
      </c>
      <c r="J123" t="s">
        <v>176</v>
      </c>
      <c r="K123" t="s">
        <v>179</v>
      </c>
      <c r="L123" s="2">
        <v>-2.7900000000000001E-2</v>
      </c>
      <c r="M123" t="s">
        <v>208</v>
      </c>
      <c r="N123" t="s">
        <v>179</v>
      </c>
      <c r="O123" t="s">
        <v>179</v>
      </c>
      <c r="P123" t="s">
        <v>179</v>
      </c>
      <c r="Q123" t="s">
        <v>179</v>
      </c>
      <c r="R123" t="s">
        <v>175</v>
      </c>
      <c r="S123" t="s">
        <v>175</v>
      </c>
      <c r="T123" t="s">
        <v>555</v>
      </c>
      <c r="U123" t="s">
        <v>175</v>
      </c>
      <c r="V123" s="2">
        <v>-6.8500000000000005E-2</v>
      </c>
      <c r="W123" s="2">
        <v>-0.74670000000000003</v>
      </c>
      <c r="X123" t="s">
        <v>180</v>
      </c>
      <c r="Y123" s="2" t="s">
        <v>179</v>
      </c>
      <c r="Z123" t="s">
        <v>176</v>
      </c>
      <c r="AA123" t="s">
        <v>180</v>
      </c>
      <c r="AB123" t="s">
        <v>179</v>
      </c>
      <c r="AC123" t="s">
        <v>179</v>
      </c>
      <c r="AD123" t="s">
        <v>72</v>
      </c>
    </row>
    <row r="124" spans="1:30" x14ac:dyDescent="0.2">
      <c r="I124" t="s">
        <v>198</v>
      </c>
      <c r="J124" s="2">
        <v>-8.6E-3</v>
      </c>
      <c r="K124" s="2">
        <v>0.99319999999999997</v>
      </c>
      <c r="L124" t="s">
        <v>176</v>
      </c>
      <c r="M124" t="s">
        <v>390</v>
      </c>
      <c r="N124" s="2">
        <v>81.032700000000006</v>
      </c>
      <c r="O124" s="2">
        <v>3.5249000000000001</v>
      </c>
      <c r="P124" s="2">
        <v>0.69569999999999999</v>
      </c>
      <c r="Q124" s="2">
        <v>8.093</v>
      </c>
      <c r="R124" s="2">
        <v>-3.3000000000000002E-2</v>
      </c>
      <c r="S124" s="2">
        <v>-3.9100000000000003E-2</v>
      </c>
      <c r="T124" t="s">
        <v>175</v>
      </c>
      <c r="U124" s="2">
        <v>-2.8000000000000001E-2</v>
      </c>
      <c r="V124" t="s">
        <v>178</v>
      </c>
      <c r="W124" t="s">
        <v>180</v>
      </c>
      <c r="X124" s="2">
        <v>66.728499999999997</v>
      </c>
      <c r="Y124" s="2">
        <v>8.9555000000000007</v>
      </c>
      <c r="Z124" s="2">
        <v>-7.3000000000000001E-3</v>
      </c>
      <c r="AA124" s="2">
        <v>11.4582</v>
      </c>
      <c r="AB124" s="2">
        <v>0.82110000000000005</v>
      </c>
      <c r="AC124" s="2">
        <v>0.49030000000000001</v>
      </c>
      <c r="AD124" s="1">
        <v>24.28</v>
      </c>
    </row>
    <row r="125" spans="1:30" x14ac:dyDescent="0.2">
      <c r="A125" s="1"/>
      <c r="I125" t="s">
        <v>199</v>
      </c>
      <c r="J125" t="s">
        <v>177</v>
      </c>
      <c r="K125" t="s">
        <v>180</v>
      </c>
      <c r="L125" s="2">
        <v>1.9300000000000001E-2</v>
      </c>
      <c r="M125" t="s">
        <v>175</v>
      </c>
      <c r="N125" t="s">
        <v>180</v>
      </c>
      <c r="O125" t="s">
        <v>180</v>
      </c>
      <c r="P125" t="s">
        <v>180</v>
      </c>
      <c r="Q125" t="s">
        <v>180</v>
      </c>
      <c r="R125" t="s">
        <v>176</v>
      </c>
      <c r="S125" t="s">
        <v>176</v>
      </c>
      <c r="T125" s="2">
        <v>-6.5600000000000006E-2</v>
      </c>
      <c r="U125" t="s">
        <v>176</v>
      </c>
      <c r="V125" s="2">
        <v>3.1320000000000001</v>
      </c>
      <c r="W125" s="2">
        <v>-0.74670000000000003</v>
      </c>
      <c r="X125" t="s">
        <v>181</v>
      </c>
      <c r="Y125" s="2" t="s">
        <v>180</v>
      </c>
      <c r="Z125" t="s">
        <v>177</v>
      </c>
      <c r="AA125" t="s">
        <v>181</v>
      </c>
      <c r="AB125" t="s">
        <v>180</v>
      </c>
      <c r="AC125" t="s">
        <v>180</v>
      </c>
      <c r="AD125" s="2">
        <v>-2.3300000000000001E-2</v>
      </c>
    </row>
    <row r="126" spans="1:30" x14ac:dyDescent="0.2">
      <c r="A126" s="2"/>
      <c r="I126" t="s">
        <v>200</v>
      </c>
      <c r="J126" s="2">
        <v>-0.22989999999999999</v>
      </c>
      <c r="K126" s="2">
        <v>1.6025</v>
      </c>
      <c r="L126" t="s">
        <v>177</v>
      </c>
      <c r="M126" s="2">
        <v>2.0999999999999999E-3</v>
      </c>
      <c r="N126" s="2">
        <v>127.8955</v>
      </c>
      <c r="O126" s="2">
        <v>10.54</v>
      </c>
      <c r="P126" s="2">
        <v>1.0237000000000001</v>
      </c>
      <c r="Q126" s="2">
        <v>8.2675000000000001</v>
      </c>
      <c r="R126" s="2">
        <v>-8.0000000000000004E-4</v>
      </c>
      <c r="S126" s="2">
        <v>-4.7899999999999998E-2</v>
      </c>
      <c r="T126" t="s">
        <v>176</v>
      </c>
      <c r="U126" s="2">
        <v>8.3900000000000002E-2</v>
      </c>
      <c r="V126" t="s">
        <v>179</v>
      </c>
      <c r="W126" t="s">
        <v>181</v>
      </c>
      <c r="X126" s="2">
        <v>20.474900000000002</v>
      </c>
      <c r="Y126" s="2">
        <v>37.622100000000003</v>
      </c>
      <c r="Z126" s="2">
        <v>-0.35699999999999998</v>
      </c>
      <c r="AA126" s="2">
        <v>4.8708999999999998</v>
      </c>
      <c r="AB126" s="2">
        <v>3.7075</v>
      </c>
      <c r="AC126" s="2">
        <v>3.5091000000000001</v>
      </c>
      <c r="AD126" t="s">
        <v>843</v>
      </c>
    </row>
    <row r="127" spans="1:30" x14ac:dyDescent="0.2">
      <c r="I127" t="s">
        <v>201</v>
      </c>
      <c r="J127" t="s">
        <v>178</v>
      </c>
      <c r="K127" t="s">
        <v>181</v>
      </c>
      <c r="L127" s="2">
        <v>-0.28699999999999998</v>
      </c>
      <c r="M127" t="s">
        <v>176</v>
      </c>
      <c r="N127" t="s">
        <v>181</v>
      </c>
      <c r="O127" t="s">
        <v>181</v>
      </c>
      <c r="P127" t="s">
        <v>181</v>
      </c>
      <c r="Q127" t="s">
        <v>181</v>
      </c>
      <c r="R127" t="s">
        <v>177</v>
      </c>
      <c r="S127" t="s">
        <v>177</v>
      </c>
      <c r="T127" s="2">
        <v>1.11E-2</v>
      </c>
      <c r="U127" t="s">
        <v>177</v>
      </c>
      <c r="V127" s="2">
        <v>77.155699999999996</v>
      </c>
      <c r="W127" s="2">
        <v>-0.74670000000000003</v>
      </c>
      <c r="X127" t="s">
        <v>625</v>
      </c>
      <c r="Y127" s="2" t="s">
        <v>181</v>
      </c>
      <c r="Z127" t="s">
        <v>178</v>
      </c>
      <c r="AA127" t="s">
        <v>692</v>
      </c>
      <c r="AB127" t="s">
        <v>181</v>
      </c>
      <c r="AC127" t="s">
        <v>181</v>
      </c>
      <c r="AD127" t="s">
        <v>844</v>
      </c>
    </row>
    <row r="128" spans="1:30" x14ac:dyDescent="0.2">
      <c r="I128" t="s">
        <v>202</v>
      </c>
      <c r="J128" s="2">
        <v>0.27189999999999998</v>
      </c>
      <c r="K128" s="2">
        <v>0.82440000000000002</v>
      </c>
      <c r="L128" t="s">
        <v>178</v>
      </c>
      <c r="M128" s="2">
        <v>0.18029999999999999</v>
      </c>
      <c r="N128" s="2">
        <v>54.997399999999999</v>
      </c>
      <c r="O128" s="2">
        <v>1.9255</v>
      </c>
      <c r="P128" s="2">
        <v>0.96299999999999997</v>
      </c>
      <c r="Q128" s="2">
        <v>9.1913</v>
      </c>
      <c r="R128" s="2">
        <v>-0.22839999999999999</v>
      </c>
      <c r="S128" s="2">
        <v>-0.27829999999999999</v>
      </c>
      <c r="T128" t="s">
        <v>177</v>
      </c>
      <c r="U128" s="2">
        <v>-0.379</v>
      </c>
      <c r="V128" t="s">
        <v>180</v>
      </c>
      <c r="W128" t="s">
        <v>210</v>
      </c>
      <c r="X128" t="s">
        <v>211</v>
      </c>
      <c r="Y128" s="2">
        <v>3.5764</v>
      </c>
      <c r="Z128" s="2">
        <v>0.36049999999999999</v>
      </c>
      <c r="AA128" t="s">
        <v>211</v>
      </c>
      <c r="AB128" s="2">
        <v>1.5474000000000001</v>
      </c>
      <c r="AC128" s="2">
        <v>2.6549999999999998</v>
      </c>
      <c r="AD128">
        <v>10</v>
      </c>
    </row>
    <row r="129" spans="1:30" x14ac:dyDescent="0.2">
      <c r="I129" t="s">
        <v>203</v>
      </c>
      <c r="J129" t="s">
        <v>179</v>
      </c>
      <c r="K129" t="s">
        <v>335</v>
      </c>
      <c r="L129" s="2">
        <v>0.39760000000000001</v>
      </c>
      <c r="M129" t="s">
        <v>177</v>
      </c>
      <c r="N129" t="s">
        <v>417</v>
      </c>
      <c r="O129" t="s">
        <v>438</v>
      </c>
      <c r="P129" t="s">
        <v>459</v>
      </c>
      <c r="Q129" t="s">
        <v>482</v>
      </c>
      <c r="R129" t="s">
        <v>178</v>
      </c>
      <c r="S129" t="s">
        <v>178</v>
      </c>
      <c r="T129" s="2">
        <v>-0.34279999999999999</v>
      </c>
      <c r="U129" t="s">
        <v>178</v>
      </c>
      <c r="V129" s="2">
        <v>76.695999999999998</v>
      </c>
      <c r="W129" t="s">
        <v>211</v>
      </c>
      <c r="X129">
        <v>2021</v>
      </c>
      <c r="Y129" s="2" t="s">
        <v>645</v>
      </c>
      <c r="Z129" t="s">
        <v>179</v>
      </c>
      <c r="AA129">
        <v>2021</v>
      </c>
      <c r="AB129" t="s">
        <v>715</v>
      </c>
      <c r="AC129" t="s">
        <v>738</v>
      </c>
      <c r="AD129" t="s">
        <v>73</v>
      </c>
    </row>
    <row r="130" spans="1:30" x14ac:dyDescent="0.2">
      <c r="I130" t="s">
        <v>204</v>
      </c>
      <c r="J130" s="2">
        <v>8.4695</v>
      </c>
      <c r="K130" t="s">
        <v>211</v>
      </c>
      <c r="L130" t="s">
        <v>179</v>
      </c>
      <c r="M130" s="2">
        <v>-7.2300000000000003E-2</v>
      </c>
      <c r="N130" t="s">
        <v>211</v>
      </c>
      <c r="O130" t="s">
        <v>211</v>
      </c>
      <c r="P130" t="s">
        <v>211</v>
      </c>
      <c r="Q130" t="s">
        <v>211</v>
      </c>
      <c r="R130" s="2">
        <v>0.4259</v>
      </c>
      <c r="S130" s="2">
        <v>-0.1021</v>
      </c>
      <c r="T130" t="s">
        <v>178</v>
      </c>
      <c r="U130" s="2">
        <v>-0.12509999999999999</v>
      </c>
      <c r="V130" t="s">
        <v>181</v>
      </c>
      <c r="W130">
        <v>2021</v>
      </c>
      <c r="X130">
        <v>4.9790000000000001</v>
      </c>
      <c r="Y130" t="s">
        <v>211</v>
      </c>
      <c r="Z130" s="2">
        <v>1.3318000000000001</v>
      </c>
      <c r="AA130">
        <v>3.5340000000000003E-2</v>
      </c>
      <c r="AB130" t="s">
        <v>211</v>
      </c>
      <c r="AC130" t="s">
        <v>211</v>
      </c>
      <c r="AD130" t="s">
        <v>74</v>
      </c>
    </row>
    <row r="131" spans="1:30" x14ac:dyDescent="0.2">
      <c r="I131" t="s">
        <v>205</v>
      </c>
      <c r="J131" t="s">
        <v>180</v>
      </c>
      <c r="K131">
        <v>2021</v>
      </c>
      <c r="L131" s="2">
        <v>10.7835</v>
      </c>
      <c r="M131" t="s">
        <v>178</v>
      </c>
      <c r="N131">
        <v>2021</v>
      </c>
      <c r="O131">
        <v>2021</v>
      </c>
      <c r="P131">
        <v>2021</v>
      </c>
      <c r="Q131">
        <v>2021</v>
      </c>
      <c r="R131" t="s">
        <v>179</v>
      </c>
      <c r="S131" t="s">
        <v>179</v>
      </c>
      <c r="T131" s="2">
        <v>-0.16880000000000001</v>
      </c>
      <c r="U131" t="s">
        <v>179</v>
      </c>
      <c r="V131" s="2">
        <v>89.655900000000003</v>
      </c>
      <c r="W131">
        <v>3.8340000000000002E-5</v>
      </c>
      <c r="X131">
        <v>18.23</v>
      </c>
      <c r="Y131">
        <v>2021</v>
      </c>
      <c r="Z131" t="s">
        <v>180</v>
      </c>
      <c r="AA131">
        <v>6.0690000000000001E-2</v>
      </c>
      <c r="AB131">
        <v>2021</v>
      </c>
      <c r="AC131">
        <v>2021</v>
      </c>
      <c r="AD131" t="s">
        <v>75</v>
      </c>
    </row>
    <row r="132" spans="1:30" x14ac:dyDescent="0.2">
      <c r="I132" t="s">
        <v>206</v>
      </c>
      <c r="J132" s="2">
        <v>17.755099999999999</v>
      </c>
      <c r="K132">
        <v>637.22</v>
      </c>
      <c r="L132" t="s">
        <v>180</v>
      </c>
      <c r="M132" s="2">
        <v>-0.29909999999999998</v>
      </c>
      <c r="N132">
        <v>8.5519999999999999E-2</v>
      </c>
      <c r="O132">
        <v>19.71</v>
      </c>
      <c r="P132">
        <v>3.8780000000000001</v>
      </c>
      <c r="Q132">
        <v>9.6340000000000003</v>
      </c>
      <c r="R132" s="2">
        <v>2.8698000000000001</v>
      </c>
      <c r="S132" s="2">
        <v>1.5185</v>
      </c>
      <c r="T132" t="s">
        <v>179</v>
      </c>
      <c r="U132" s="2">
        <v>0.59630000000000005</v>
      </c>
      <c r="V132" t="s">
        <v>605</v>
      </c>
      <c r="W132">
        <v>9.8400000000000007E-6</v>
      </c>
      <c r="X132">
        <v>25.48</v>
      </c>
      <c r="Y132">
        <v>2.5230000000000001</v>
      </c>
      <c r="Z132" s="2">
        <v>3.4759000000000002</v>
      </c>
      <c r="AA132">
        <v>9.8970000000000002E-2</v>
      </c>
      <c r="AB132">
        <v>0.43</v>
      </c>
      <c r="AC132">
        <v>0.53580000000000005</v>
      </c>
      <c r="AD132" s="1">
        <v>23.41</v>
      </c>
    </row>
    <row r="133" spans="1:30" x14ac:dyDescent="0.2">
      <c r="A133" s="1"/>
      <c r="I133" t="s">
        <v>207</v>
      </c>
      <c r="J133" t="s">
        <v>181</v>
      </c>
      <c r="K133">
        <v>773.7</v>
      </c>
      <c r="L133" s="2">
        <v>21.307700000000001</v>
      </c>
      <c r="M133" t="s">
        <v>179</v>
      </c>
      <c r="N133">
        <v>8.7120000000000003E-2</v>
      </c>
      <c r="O133">
        <v>42.27</v>
      </c>
      <c r="P133">
        <v>5.6040000000000001</v>
      </c>
      <c r="Q133">
        <v>18.010000000000002</v>
      </c>
      <c r="R133" t="s">
        <v>180</v>
      </c>
      <c r="S133" t="s">
        <v>180</v>
      </c>
      <c r="T133" s="2">
        <v>0.80800000000000005</v>
      </c>
      <c r="U133" t="s">
        <v>180</v>
      </c>
      <c r="V133" t="s">
        <v>211</v>
      </c>
      <c r="W133" t="s">
        <v>212</v>
      </c>
      <c r="X133">
        <v>49.96</v>
      </c>
      <c r="Y133">
        <v>3.919</v>
      </c>
      <c r="Z133" t="s">
        <v>181</v>
      </c>
      <c r="AA133">
        <v>0.27850000000000003</v>
      </c>
      <c r="AB133">
        <v>0.60699999999999998</v>
      </c>
      <c r="AC133">
        <v>0.79679999999999995</v>
      </c>
      <c r="AD133" s="2">
        <v>-4.1599999999999998E-2</v>
      </c>
    </row>
    <row r="134" spans="1:30" x14ac:dyDescent="0.2">
      <c r="A134" s="2"/>
      <c r="I134" t="s">
        <v>208</v>
      </c>
      <c r="J134" s="2">
        <v>7.9092000000000002</v>
      </c>
      <c r="K134">
        <v>608.6</v>
      </c>
      <c r="L134" t="s">
        <v>181</v>
      </c>
      <c r="M134" s="2">
        <v>0.74690000000000001</v>
      </c>
      <c r="N134">
        <v>7.0970000000000005E-2</v>
      </c>
      <c r="O134">
        <v>46.76</v>
      </c>
      <c r="P134">
        <v>6.4690000000000003</v>
      </c>
      <c r="Q134">
        <v>15.61</v>
      </c>
      <c r="R134" s="2">
        <v>9.8416999999999994</v>
      </c>
      <c r="S134" s="2">
        <v>6.149</v>
      </c>
      <c r="T134" t="s">
        <v>180</v>
      </c>
      <c r="U134" s="2">
        <v>2.9687000000000001</v>
      </c>
      <c r="V134">
        <v>2021</v>
      </c>
      <c r="W134" t="s">
        <v>213</v>
      </c>
      <c r="X134">
        <v>58.32</v>
      </c>
      <c r="Y134">
        <v>14.93</v>
      </c>
      <c r="Z134" s="2">
        <v>1.6950000000000001</v>
      </c>
      <c r="AA134">
        <v>0.25019999999999998</v>
      </c>
      <c r="AB134">
        <v>0.4677</v>
      </c>
      <c r="AC134">
        <v>0.64129999999999998</v>
      </c>
      <c r="AD134" t="s">
        <v>845</v>
      </c>
    </row>
    <row r="135" spans="1:30" x14ac:dyDescent="0.2">
      <c r="I135" t="s">
        <v>315</v>
      </c>
      <c r="J135" t="s">
        <v>281</v>
      </c>
      <c r="K135">
        <v>1213.8599999999999</v>
      </c>
      <c r="L135" s="2">
        <v>8.6504999999999992</v>
      </c>
      <c r="M135" t="s">
        <v>180</v>
      </c>
      <c r="N135">
        <v>0.46279999999999999</v>
      </c>
      <c r="O135">
        <v>48.4</v>
      </c>
      <c r="P135">
        <v>8.8469999999999995</v>
      </c>
      <c r="Q135">
        <v>49.71</v>
      </c>
      <c r="R135" t="s">
        <v>181</v>
      </c>
      <c r="S135" t="s">
        <v>181</v>
      </c>
      <c r="T135" s="2">
        <v>4.8697999999999997</v>
      </c>
      <c r="U135" t="s">
        <v>181</v>
      </c>
      <c r="V135">
        <v>5.16E-2</v>
      </c>
      <c r="W135" t="s">
        <v>214</v>
      </c>
      <c r="X135">
        <v>44.14</v>
      </c>
      <c r="Y135">
        <v>15.9</v>
      </c>
      <c r="Z135" t="s">
        <v>669</v>
      </c>
      <c r="AA135">
        <v>0.13639999999999999</v>
      </c>
      <c r="AB135">
        <v>0.69030000000000002</v>
      </c>
      <c r="AC135">
        <v>1.966</v>
      </c>
      <c r="AD135" t="s">
        <v>846</v>
      </c>
    </row>
    <row r="136" spans="1:30" x14ac:dyDescent="0.2">
      <c r="I136" t="s">
        <v>175</v>
      </c>
      <c r="J136" t="s">
        <v>211</v>
      </c>
      <c r="K136">
        <v>1641.67</v>
      </c>
      <c r="L136" t="s">
        <v>363</v>
      </c>
      <c r="M136" s="2">
        <v>3.2732999999999999</v>
      </c>
      <c r="N136">
        <v>0.74029999999999996</v>
      </c>
      <c r="O136">
        <v>49.8</v>
      </c>
      <c r="P136">
        <v>14.91</v>
      </c>
      <c r="Q136">
        <v>179.26</v>
      </c>
      <c r="R136" s="2">
        <v>2.4647000000000001</v>
      </c>
      <c r="S136" s="2">
        <v>2.2181000000000002</v>
      </c>
      <c r="T136" t="s">
        <v>181</v>
      </c>
      <c r="U136" s="2">
        <v>0.3805</v>
      </c>
      <c r="V136">
        <v>0.2336</v>
      </c>
      <c r="W136" t="s">
        <v>215</v>
      </c>
      <c r="X136">
        <v>2020</v>
      </c>
      <c r="Y136">
        <v>13.21</v>
      </c>
      <c r="Z136" t="s">
        <v>211</v>
      </c>
      <c r="AA136">
        <v>2020</v>
      </c>
      <c r="AB136">
        <v>0.79820000000000002</v>
      </c>
      <c r="AC136">
        <v>1.766</v>
      </c>
      <c r="AD136">
        <v>11</v>
      </c>
    </row>
    <row r="137" spans="1:30" x14ac:dyDescent="0.2">
      <c r="I137" s="2">
        <v>-2.0000000000000001E-4</v>
      </c>
      <c r="J137">
        <v>2021</v>
      </c>
      <c r="K137">
        <v>670.27</v>
      </c>
      <c r="L137" t="s">
        <v>211</v>
      </c>
      <c r="M137" t="s">
        <v>181</v>
      </c>
      <c r="N137">
        <v>0.37990000000000002</v>
      </c>
      <c r="O137">
        <v>26.03</v>
      </c>
      <c r="P137">
        <v>5.968</v>
      </c>
      <c r="Q137">
        <v>65.17</v>
      </c>
      <c r="R137" t="s">
        <v>506</v>
      </c>
      <c r="S137" t="s">
        <v>530</v>
      </c>
      <c r="T137" s="2">
        <v>1.0569</v>
      </c>
      <c r="U137" t="s">
        <v>580</v>
      </c>
      <c r="V137">
        <v>0.53769999999999996</v>
      </c>
      <c r="W137" t="s">
        <v>216</v>
      </c>
      <c r="X137" t="s">
        <v>336</v>
      </c>
      <c r="Y137">
        <v>10.08</v>
      </c>
      <c r="Z137">
        <v>2021</v>
      </c>
      <c r="AA137">
        <v>6.5030000000000001E-3</v>
      </c>
      <c r="AB137">
        <v>0.39179999999999998</v>
      </c>
      <c r="AC137">
        <v>0.9748</v>
      </c>
      <c r="AD137" t="s">
        <v>82</v>
      </c>
    </row>
    <row r="138" spans="1:30" x14ac:dyDescent="0.2">
      <c r="I138" t="s">
        <v>176</v>
      </c>
      <c r="J138">
        <v>0.40570000000000001</v>
      </c>
      <c r="K138">
        <v>2020</v>
      </c>
      <c r="L138">
        <v>2021</v>
      </c>
      <c r="M138" s="2">
        <v>0.37380000000000002</v>
      </c>
      <c r="N138">
        <v>2020</v>
      </c>
      <c r="O138">
        <v>2020</v>
      </c>
      <c r="P138">
        <v>2020</v>
      </c>
      <c r="Q138">
        <v>2020</v>
      </c>
      <c r="R138" t="s">
        <v>211</v>
      </c>
      <c r="S138" t="s">
        <v>211</v>
      </c>
      <c r="T138" t="s">
        <v>556</v>
      </c>
      <c r="U138" t="s">
        <v>211</v>
      </c>
      <c r="V138">
        <v>0.94589999999999996</v>
      </c>
      <c r="W138" t="s">
        <v>217</v>
      </c>
      <c r="X138" t="s">
        <v>336</v>
      </c>
      <c r="Y138">
        <v>2020</v>
      </c>
      <c r="Z138">
        <v>4.3369999999999999E-2</v>
      </c>
      <c r="AA138">
        <v>8.2489999999999994E-3</v>
      </c>
      <c r="AB138">
        <v>2020</v>
      </c>
      <c r="AC138">
        <v>2020</v>
      </c>
      <c r="AD138" t="s">
        <v>83</v>
      </c>
    </row>
    <row r="139" spans="1:30" x14ac:dyDescent="0.2">
      <c r="I139" s="2">
        <v>-5.9999999999999995E-4</v>
      </c>
      <c r="J139">
        <v>1.486</v>
      </c>
      <c r="K139">
        <v>405.44</v>
      </c>
      <c r="L139">
        <v>47.72</v>
      </c>
      <c r="M139" t="s">
        <v>391</v>
      </c>
      <c r="N139">
        <v>2.617E-3</v>
      </c>
      <c r="O139" t="s">
        <v>336</v>
      </c>
      <c r="P139">
        <v>4.2619999999999996</v>
      </c>
      <c r="Q139">
        <v>12.89</v>
      </c>
      <c r="R139">
        <v>2021</v>
      </c>
      <c r="S139">
        <v>2021</v>
      </c>
      <c r="T139" t="s">
        <v>211</v>
      </c>
      <c r="U139">
        <v>2021</v>
      </c>
      <c r="V139">
        <v>2.6829999999999998</v>
      </c>
      <c r="W139" t="s">
        <v>218</v>
      </c>
      <c r="X139" t="s">
        <v>336</v>
      </c>
      <c r="Y139">
        <v>0.1215</v>
      </c>
      <c r="Z139">
        <v>6.4399999999999999E-2</v>
      </c>
      <c r="AA139">
        <v>6.2139999999999999E-3</v>
      </c>
      <c r="AB139">
        <v>6.5329999999999999E-2</v>
      </c>
      <c r="AC139">
        <v>0.25650000000000001</v>
      </c>
      <c r="AD139" t="s">
        <v>84</v>
      </c>
    </row>
    <row r="140" spans="1:30" x14ac:dyDescent="0.2">
      <c r="I140" t="s">
        <v>177</v>
      </c>
      <c r="J140">
        <v>1.4730000000000001</v>
      </c>
      <c r="K140">
        <v>499.18</v>
      </c>
      <c r="L140">
        <v>346.97</v>
      </c>
      <c r="M140" t="s">
        <v>211</v>
      </c>
      <c r="N140">
        <v>4.163E-3</v>
      </c>
      <c r="O140" t="s">
        <v>336</v>
      </c>
      <c r="P140">
        <v>5.54</v>
      </c>
      <c r="Q140">
        <v>13.4</v>
      </c>
      <c r="R140">
        <v>1520.12</v>
      </c>
      <c r="S140">
        <v>25.73</v>
      </c>
      <c r="T140">
        <v>2021</v>
      </c>
      <c r="U140">
        <v>186.36</v>
      </c>
      <c r="V140">
        <v>1.728</v>
      </c>
      <c r="W140" t="s">
        <v>219</v>
      </c>
      <c r="X140">
        <v>1.452</v>
      </c>
      <c r="Y140">
        <v>0.1812</v>
      </c>
      <c r="Z140">
        <v>0.12809999999999999</v>
      </c>
      <c r="AA140">
        <v>5.0109999999999998E-3</v>
      </c>
      <c r="AB140">
        <v>8.6599999999999996E-2</v>
      </c>
      <c r="AC140">
        <v>0.33779999999999999</v>
      </c>
      <c r="AD140" s="1">
        <v>174.69</v>
      </c>
    </row>
    <row r="141" spans="1:30" x14ac:dyDescent="0.2">
      <c r="A141" s="1"/>
      <c r="I141" s="2">
        <v>-2.0000000000000001E-4</v>
      </c>
      <c r="J141">
        <v>1.5580000000000001</v>
      </c>
      <c r="K141">
        <v>353.08</v>
      </c>
      <c r="L141">
        <v>356.64</v>
      </c>
      <c r="M141">
        <v>2021</v>
      </c>
      <c r="N141">
        <v>2.5699999999999998E-3</v>
      </c>
      <c r="O141" t="s">
        <v>336</v>
      </c>
      <c r="P141">
        <v>3.7570000000000001</v>
      </c>
      <c r="Q141">
        <v>8.7490000000000006</v>
      </c>
      <c r="R141">
        <v>2041.16</v>
      </c>
      <c r="S141">
        <v>52.17</v>
      </c>
      <c r="T141">
        <v>26.19</v>
      </c>
      <c r="U141">
        <v>247.11</v>
      </c>
      <c r="V141">
        <v>2020</v>
      </c>
      <c r="W141" t="s">
        <v>220</v>
      </c>
      <c r="X141">
        <v>0.80059999999999998</v>
      </c>
      <c r="Y141">
        <v>0.14430000000000001</v>
      </c>
      <c r="Z141">
        <v>0.18010000000000001</v>
      </c>
      <c r="AA141">
        <v>6.8700000000000002E-3</v>
      </c>
      <c r="AB141">
        <v>6.0010000000000001E-2</v>
      </c>
      <c r="AC141">
        <v>0.24709999999999999</v>
      </c>
      <c r="AD141" s="2">
        <v>-2.81E-2</v>
      </c>
    </row>
    <row r="142" spans="1:30" x14ac:dyDescent="0.2">
      <c r="A142" s="2"/>
      <c r="I142" t="s">
        <v>178</v>
      </c>
      <c r="J142">
        <v>2.4700000000000002</v>
      </c>
      <c r="K142">
        <v>280.89</v>
      </c>
      <c r="L142">
        <v>644.66999999999996</v>
      </c>
      <c r="M142">
        <v>41499.68</v>
      </c>
      <c r="N142">
        <v>2.8080000000000002E-3</v>
      </c>
      <c r="O142" t="s">
        <v>336</v>
      </c>
      <c r="P142">
        <v>3.0830000000000002</v>
      </c>
      <c r="Q142">
        <v>7.7370000000000001</v>
      </c>
      <c r="R142">
        <v>2143.75</v>
      </c>
      <c r="S142">
        <v>237.6</v>
      </c>
      <c r="T142">
        <v>36.92</v>
      </c>
      <c r="U142">
        <v>229.98</v>
      </c>
      <c r="V142">
        <v>1.9779999999999999E-2</v>
      </c>
      <c r="W142" t="s">
        <v>221</v>
      </c>
      <c r="X142">
        <v>1.0669999999999999</v>
      </c>
      <c r="Y142">
        <v>0.14860000000000001</v>
      </c>
      <c r="Z142">
        <v>0.17</v>
      </c>
      <c r="AA142">
        <v>1.694E-2</v>
      </c>
      <c r="AB142">
        <v>7.8469999999999998E-2</v>
      </c>
      <c r="AC142">
        <v>0.24379999999999999</v>
      </c>
      <c r="AD142" t="s">
        <v>847</v>
      </c>
    </row>
    <row r="143" spans="1:30" x14ac:dyDescent="0.2">
      <c r="I143" s="2">
        <v>2.9999999999999997E-4</v>
      </c>
      <c r="J143">
        <v>1.742</v>
      </c>
      <c r="K143">
        <v>278.55</v>
      </c>
      <c r="L143">
        <v>692.31</v>
      </c>
      <c r="M143">
        <v>58351.25</v>
      </c>
      <c r="N143">
        <v>2.7299999999999998E-3</v>
      </c>
      <c r="O143" t="s">
        <v>336</v>
      </c>
      <c r="P143">
        <v>2.8420000000000001</v>
      </c>
      <c r="Q143">
        <v>7.633</v>
      </c>
      <c r="R143">
        <v>2986.07</v>
      </c>
      <c r="S143">
        <v>195.53</v>
      </c>
      <c r="T143">
        <v>33.159999999999997</v>
      </c>
      <c r="U143">
        <v>335.56</v>
      </c>
      <c r="V143">
        <v>2.564E-2</v>
      </c>
      <c r="W143" t="s">
        <v>222</v>
      </c>
      <c r="X143">
        <v>2.4140000000000001</v>
      </c>
      <c r="Y143">
        <v>0.57920000000000005</v>
      </c>
      <c r="Z143">
        <v>7.8609999999999999E-2</v>
      </c>
      <c r="AA143">
        <v>2.205E-2</v>
      </c>
      <c r="AB143">
        <v>7.5329999999999994E-2</v>
      </c>
      <c r="AC143">
        <v>0.23200000000000001</v>
      </c>
      <c r="AD143" t="s">
        <v>848</v>
      </c>
    </row>
    <row r="144" spans="1:30" x14ac:dyDescent="0.2">
      <c r="I144" t="s">
        <v>179</v>
      </c>
      <c r="J144">
        <v>2020</v>
      </c>
      <c r="K144">
        <v>270.70999999999998</v>
      </c>
      <c r="L144">
        <v>407.2</v>
      </c>
      <c r="M144">
        <v>61785.81</v>
      </c>
      <c r="N144">
        <v>2.735E-3</v>
      </c>
      <c r="O144" t="s">
        <v>336</v>
      </c>
      <c r="P144">
        <v>2.8420000000000001</v>
      </c>
      <c r="Q144">
        <v>7.4130000000000003</v>
      </c>
      <c r="R144">
        <v>4378.0600000000004</v>
      </c>
      <c r="S144">
        <v>165.32</v>
      </c>
      <c r="T144">
        <v>44.34</v>
      </c>
      <c r="U144">
        <v>413.5</v>
      </c>
      <c r="V144">
        <v>2.9340000000000001E-2</v>
      </c>
      <c r="W144" t="s">
        <v>223</v>
      </c>
      <c r="X144">
        <v>5.0030000000000001</v>
      </c>
      <c r="Y144">
        <v>0.30230000000000001</v>
      </c>
      <c r="Z144">
        <v>2020</v>
      </c>
      <c r="AA144">
        <v>2.265E-2</v>
      </c>
      <c r="AB144">
        <v>8.8440000000000005E-2</v>
      </c>
      <c r="AC144">
        <v>0.21790000000000001</v>
      </c>
      <c r="AD144">
        <v>12</v>
      </c>
    </row>
    <row r="145" spans="1:30" x14ac:dyDescent="0.2">
      <c r="I145" s="2">
        <v>-6.9999999999999999E-4</v>
      </c>
      <c r="J145">
        <v>5.7459999999999997E-2</v>
      </c>
      <c r="K145">
        <v>338.83</v>
      </c>
      <c r="L145">
        <v>2020</v>
      </c>
      <c r="M145">
        <v>64799.69</v>
      </c>
      <c r="N145">
        <v>5.4450000000000002E-3</v>
      </c>
      <c r="O145" t="s">
        <v>336</v>
      </c>
      <c r="P145">
        <v>3.4119999999999999</v>
      </c>
      <c r="Q145">
        <v>8.4309999999999992</v>
      </c>
      <c r="R145">
        <v>2846.12</v>
      </c>
      <c r="S145">
        <v>92.05</v>
      </c>
      <c r="T145">
        <v>53.03</v>
      </c>
      <c r="U145">
        <v>182.25</v>
      </c>
      <c r="V145">
        <v>1.8849999999999999E-2</v>
      </c>
      <c r="W145" t="s">
        <v>224</v>
      </c>
      <c r="X145">
        <v>3.9340000000000002</v>
      </c>
      <c r="Y145">
        <v>0.32</v>
      </c>
      <c r="Z145">
        <v>1.9349999999999999E-2</v>
      </c>
      <c r="AA145">
        <v>1.5570000000000001E-2</v>
      </c>
      <c r="AB145">
        <v>0.11459999999999999</v>
      </c>
      <c r="AC145">
        <v>0.3276</v>
      </c>
      <c r="AD145" t="s">
        <v>79</v>
      </c>
    </row>
    <row r="146" spans="1:30" x14ac:dyDescent="0.2">
      <c r="I146" t="s">
        <v>180</v>
      </c>
      <c r="J146">
        <v>7.034E-2</v>
      </c>
      <c r="K146">
        <v>326.76</v>
      </c>
      <c r="L146">
        <v>19.190000000000001</v>
      </c>
      <c r="M146">
        <v>59574.39</v>
      </c>
      <c r="N146">
        <v>3.7100000000000002E-3</v>
      </c>
      <c r="O146">
        <v>6.907</v>
      </c>
      <c r="P146">
        <v>3.8809999999999998</v>
      </c>
      <c r="Q146">
        <v>7.7939999999999996</v>
      </c>
      <c r="R146">
        <v>2020</v>
      </c>
      <c r="S146">
        <v>2020</v>
      </c>
      <c r="T146">
        <v>28.7</v>
      </c>
      <c r="U146">
        <v>2020</v>
      </c>
      <c r="V146">
        <v>2.8410000000000001E-2</v>
      </c>
      <c r="W146" t="s">
        <v>240</v>
      </c>
      <c r="X146">
        <v>2.73</v>
      </c>
      <c r="Y146">
        <v>0.57369999999999999</v>
      </c>
      <c r="Z146">
        <v>2.6290000000000001E-2</v>
      </c>
      <c r="AA146">
        <v>1.257E-2</v>
      </c>
      <c r="AB146">
        <v>0.1186</v>
      </c>
      <c r="AC146">
        <v>0.32829999999999998</v>
      </c>
      <c r="AD146" t="s">
        <v>80</v>
      </c>
    </row>
    <row r="147" spans="1:30" x14ac:dyDescent="0.2">
      <c r="I147" s="2">
        <v>1.1999999999999999E-3</v>
      </c>
      <c r="J147">
        <v>5.0930000000000003E-2</v>
      </c>
      <c r="K147">
        <v>242.93</v>
      </c>
      <c r="L147">
        <v>27.42</v>
      </c>
      <c r="M147">
        <v>41316.74</v>
      </c>
      <c r="N147">
        <v>2.8140000000000001E-3</v>
      </c>
      <c r="O147">
        <v>5.6150000000000002</v>
      </c>
      <c r="P147">
        <v>2.903</v>
      </c>
      <c r="Q147">
        <v>5.84</v>
      </c>
      <c r="R147">
        <v>193.32</v>
      </c>
      <c r="S147" t="s">
        <v>336</v>
      </c>
      <c r="T147">
        <v>2020</v>
      </c>
      <c r="U147">
        <v>73.55</v>
      </c>
      <c r="V147">
        <v>2.3480000000000001E-2</v>
      </c>
      <c r="W147" t="s">
        <v>40</v>
      </c>
      <c r="X147">
        <v>2.585</v>
      </c>
      <c r="Y147">
        <v>0.78939999999999999</v>
      </c>
      <c r="Z147">
        <v>1.804E-2</v>
      </c>
      <c r="AA147">
        <v>1.848E-2</v>
      </c>
      <c r="AB147">
        <v>8.2540000000000002E-2</v>
      </c>
      <c r="AC147">
        <v>0.2601</v>
      </c>
      <c r="AD147" t="s">
        <v>81</v>
      </c>
    </row>
    <row r="148" spans="1:30" x14ac:dyDescent="0.2">
      <c r="I148" t="s">
        <v>181</v>
      </c>
      <c r="J148">
        <v>5.4300000000000001E-2</v>
      </c>
      <c r="K148">
        <v>283.60000000000002</v>
      </c>
      <c r="L148">
        <v>21.81</v>
      </c>
      <c r="M148">
        <v>2020</v>
      </c>
      <c r="N148">
        <v>2.9970000000000001E-3</v>
      </c>
      <c r="O148">
        <v>4.9859999999999998</v>
      </c>
      <c r="P148">
        <v>2.9319999999999999</v>
      </c>
      <c r="Q148">
        <v>5.7960000000000003</v>
      </c>
      <c r="R148">
        <v>288.97000000000003</v>
      </c>
      <c r="S148" t="s">
        <v>336</v>
      </c>
      <c r="T148">
        <v>2.8809999999999998</v>
      </c>
      <c r="U148">
        <v>84.5</v>
      </c>
      <c r="V148">
        <v>2.4060000000000002E-2</v>
      </c>
      <c r="W148" t="s">
        <v>225</v>
      </c>
      <c r="X148">
        <v>2.323</v>
      </c>
      <c r="Y148">
        <v>0.77669999999999995</v>
      </c>
      <c r="Z148">
        <v>1.6840000000000001E-2</v>
      </c>
      <c r="AA148">
        <v>2.649E-2</v>
      </c>
      <c r="AB148">
        <v>8.9169999999999999E-2</v>
      </c>
      <c r="AC148">
        <v>0.27129999999999999</v>
      </c>
      <c r="AD148" s="1">
        <v>625.01</v>
      </c>
    </row>
    <row r="149" spans="1:30" x14ac:dyDescent="0.2">
      <c r="A149" s="1"/>
      <c r="I149" s="2">
        <v>-2.5000000000000001E-3</v>
      </c>
      <c r="J149">
        <v>8.4949999999999998E-2</v>
      </c>
      <c r="K149">
        <v>374.69</v>
      </c>
      <c r="L149">
        <v>18.2</v>
      </c>
      <c r="M149">
        <v>9538.44</v>
      </c>
      <c r="N149">
        <v>4.4050000000000001E-3</v>
      </c>
      <c r="O149">
        <v>6.1289999999999996</v>
      </c>
      <c r="P149">
        <v>3.8010000000000002</v>
      </c>
      <c r="Q149">
        <v>8.0329999999999995</v>
      </c>
      <c r="R149">
        <v>251.92</v>
      </c>
      <c r="S149" t="s">
        <v>336</v>
      </c>
      <c r="T149">
        <v>4.891</v>
      </c>
      <c r="U149">
        <v>64.010000000000005</v>
      </c>
      <c r="V149">
        <v>3.279E-2</v>
      </c>
      <c r="W149" t="s">
        <v>42</v>
      </c>
      <c r="X149" t="s">
        <v>212</v>
      </c>
      <c r="Y149">
        <v>0.74029999999999996</v>
      </c>
      <c r="Z149">
        <v>1.6910000000000001E-2</v>
      </c>
      <c r="AA149">
        <v>2019</v>
      </c>
      <c r="AB149">
        <v>0.2291</v>
      </c>
      <c r="AC149">
        <v>0.79430000000000001</v>
      </c>
      <c r="AD149" s="2">
        <v>-3.2000000000000001E-2</v>
      </c>
    </row>
    <row r="150" spans="1:30" x14ac:dyDescent="0.2">
      <c r="A150" s="2"/>
      <c r="I150" t="s">
        <v>316</v>
      </c>
      <c r="J150">
        <v>0.10249999999999999</v>
      </c>
      <c r="K150">
        <v>439.9</v>
      </c>
      <c r="L150">
        <v>18.25</v>
      </c>
      <c r="M150">
        <v>10460.69</v>
      </c>
      <c r="N150">
        <v>1.3780000000000001E-2</v>
      </c>
      <c r="O150">
        <v>10.65</v>
      </c>
      <c r="P150">
        <v>3.3050000000000002</v>
      </c>
      <c r="Q150">
        <v>6.96</v>
      </c>
      <c r="R150">
        <v>229.82</v>
      </c>
      <c r="S150" t="s">
        <v>336</v>
      </c>
      <c r="T150">
        <v>4.915</v>
      </c>
      <c r="U150">
        <v>50.6</v>
      </c>
      <c r="V150">
        <v>2.351E-2</v>
      </c>
      <c r="W150" t="s">
        <v>43</v>
      </c>
      <c r="X150" t="s">
        <v>213</v>
      </c>
      <c r="Y150">
        <v>2.5049999999999999</v>
      </c>
      <c r="Z150">
        <v>1.8689999999999998E-2</v>
      </c>
      <c r="AA150">
        <v>4.8250000000000003E-3</v>
      </c>
      <c r="AB150">
        <v>0.21340000000000001</v>
      </c>
      <c r="AC150">
        <v>0.66690000000000005</v>
      </c>
      <c r="AD150" t="s">
        <v>849</v>
      </c>
    </row>
    <row r="151" spans="1:30" x14ac:dyDescent="0.2">
      <c r="I151" t="s">
        <v>211</v>
      </c>
      <c r="J151">
        <v>0.15620000000000001</v>
      </c>
      <c r="K151">
        <v>2019</v>
      </c>
      <c r="L151">
        <v>18.12</v>
      </c>
      <c r="M151">
        <v>9181.26</v>
      </c>
      <c r="N151">
        <v>2019</v>
      </c>
      <c r="O151" t="s">
        <v>212</v>
      </c>
      <c r="P151">
        <v>2019</v>
      </c>
      <c r="Q151">
        <v>2019</v>
      </c>
      <c r="R151">
        <v>247.26</v>
      </c>
      <c r="S151" t="s">
        <v>336</v>
      </c>
      <c r="T151">
        <v>4.08</v>
      </c>
      <c r="U151">
        <v>48.82</v>
      </c>
      <c r="V151">
        <v>1.9539999999999998E-2</v>
      </c>
      <c r="W151" t="s">
        <v>44</v>
      </c>
      <c r="X151" t="s">
        <v>214</v>
      </c>
      <c r="Y151">
        <v>2019</v>
      </c>
      <c r="Z151">
        <v>2.1149999999999999E-2</v>
      </c>
      <c r="AA151">
        <v>4.9329999999999999E-3</v>
      </c>
      <c r="AB151">
        <v>2019</v>
      </c>
      <c r="AC151">
        <v>2019</v>
      </c>
      <c r="AD151" t="s">
        <v>850</v>
      </c>
    </row>
    <row r="152" spans="1:30" x14ac:dyDescent="0.2">
      <c r="I152">
        <v>2021</v>
      </c>
      <c r="J152">
        <v>0.15040000000000001</v>
      </c>
      <c r="K152" t="s">
        <v>336</v>
      </c>
      <c r="L152">
        <v>22.46</v>
      </c>
      <c r="M152">
        <v>9427.4</v>
      </c>
      <c r="N152" t="s">
        <v>336</v>
      </c>
      <c r="O152" t="s">
        <v>213</v>
      </c>
      <c r="P152">
        <v>2.9</v>
      </c>
      <c r="Q152">
        <v>5.4459999999999997</v>
      </c>
      <c r="R152">
        <v>255.22</v>
      </c>
      <c r="S152" t="s">
        <v>336</v>
      </c>
      <c r="T152">
        <v>4.1879999999999997</v>
      </c>
      <c r="U152">
        <v>50.22</v>
      </c>
      <c r="V152">
        <v>2.4080000000000001E-2</v>
      </c>
      <c r="W152" t="s">
        <v>226</v>
      </c>
      <c r="X152" t="s">
        <v>215</v>
      </c>
      <c r="Y152">
        <v>7.0230000000000001E-2</v>
      </c>
      <c r="Z152">
        <v>4.9540000000000001E-2</v>
      </c>
      <c r="AA152">
        <v>6.2230000000000002E-3</v>
      </c>
      <c r="AB152">
        <v>0.1263</v>
      </c>
      <c r="AC152">
        <v>0.37659999999999999</v>
      </c>
      <c r="AD152">
        <v>13</v>
      </c>
    </row>
    <row r="153" spans="1:30" x14ac:dyDescent="0.2">
      <c r="I153">
        <v>1.006</v>
      </c>
      <c r="J153">
        <v>0.1041</v>
      </c>
      <c r="K153" t="s">
        <v>336</v>
      </c>
      <c r="L153">
        <v>25.98</v>
      </c>
      <c r="M153">
        <v>10015.08</v>
      </c>
      <c r="N153" t="s">
        <v>336</v>
      </c>
      <c r="O153" t="s">
        <v>214</v>
      </c>
      <c r="P153">
        <v>4.3639999999999999</v>
      </c>
      <c r="Q153">
        <v>4.7880000000000003</v>
      </c>
      <c r="R153">
        <v>417.64</v>
      </c>
      <c r="S153" t="s">
        <v>336</v>
      </c>
      <c r="T153">
        <v>4.931</v>
      </c>
      <c r="U153">
        <v>65.459999999999994</v>
      </c>
      <c r="V153">
        <v>2.2270000000000002E-2</v>
      </c>
      <c r="W153" t="s">
        <v>227</v>
      </c>
      <c r="X153" t="s">
        <v>216</v>
      </c>
      <c r="Y153">
        <v>0.15440000000000001</v>
      </c>
      <c r="Z153">
        <v>3.5110000000000002E-2</v>
      </c>
      <c r="AA153">
        <v>8.0289999999999997E-3</v>
      </c>
      <c r="AB153">
        <v>9.3840000000000007E-2</v>
      </c>
      <c r="AC153">
        <v>0.34060000000000001</v>
      </c>
      <c r="AD153" t="s">
        <v>85</v>
      </c>
    </row>
    <row r="154" spans="1:30" x14ac:dyDescent="0.2">
      <c r="I154">
        <v>1.004</v>
      </c>
      <c r="J154">
        <v>0.1143</v>
      </c>
      <c r="K154" t="s">
        <v>336</v>
      </c>
      <c r="L154">
        <v>33.24</v>
      </c>
      <c r="M154">
        <v>10319.56</v>
      </c>
      <c r="N154" t="s">
        <v>336</v>
      </c>
      <c r="O154" t="s">
        <v>215</v>
      </c>
      <c r="P154">
        <v>4.3170000000000002</v>
      </c>
      <c r="Q154">
        <v>4.9109999999999996</v>
      </c>
      <c r="R154">
        <v>488.42</v>
      </c>
      <c r="S154" t="s">
        <v>336</v>
      </c>
      <c r="T154">
        <v>9.1560000000000006</v>
      </c>
      <c r="U154">
        <v>69.09</v>
      </c>
      <c r="V154">
        <v>2019</v>
      </c>
      <c r="W154">
        <v>1</v>
      </c>
      <c r="X154" t="s">
        <v>217</v>
      </c>
      <c r="Y154">
        <v>0.20649999999999999</v>
      </c>
      <c r="Z154">
        <v>2.869E-2</v>
      </c>
      <c r="AA154">
        <v>8.633E-3</v>
      </c>
      <c r="AB154">
        <v>0.1178</v>
      </c>
      <c r="AC154">
        <v>0.32190000000000002</v>
      </c>
      <c r="AD154" t="s">
        <v>86</v>
      </c>
    </row>
    <row r="155" spans="1:30" x14ac:dyDescent="0.2">
      <c r="I155">
        <v>1.002</v>
      </c>
      <c r="J155">
        <v>0.1799</v>
      </c>
      <c r="K155" t="s">
        <v>336</v>
      </c>
      <c r="L155">
        <v>33.06</v>
      </c>
      <c r="M155">
        <v>12099.85</v>
      </c>
      <c r="N155" t="s">
        <v>336</v>
      </c>
      <c r="O155" t="s">
        <v>216</v>
      </c>
      <c r="P155">
        <v>5.9320000000000004</v>
      </c>
      <c r="Q155">
        <v>7.8970000000000002</v>
      </c>
      <c r="R155">
        <v>395.68</v>
      </c>
      <c r="S155" t="s">
        <v>336</v>
      </c>
      <c r="T155">
        <v>19.79</v>
      </c>
      <c r="U155">
        <v>51.48</v>
      </c>
      <c r="V155" t="s">
        <v>336</v>
      </c>
      <c r="W155" t="s">
        <v>228</v>
      </c>
      <c r="X155" t="s">
        <v>218</v>
      </c>
      <c r="Y155">
        <v>0.14349999999999999</v>
      </c>
      <c r="Z155">
        <v>3.8440000000000002E-2</v>
      </c>
      <c r="AA155">
        <v>1.217E-2</v>
      </c>
      <c r="AB155">
        <v>0.13650000000000001</v>
      </c>
      <c r="AC155">
        <v>0.38100000000000001</v>
      </c>
      <c r="AD155" t="s">
        <v>87</v>
      </c>
    </row>
    <row r="156" spans="1:30" x14ac:dyDescent="0.2">
      <c r="I156">
        <v>1.01</v>
      </c>
      <c r="J156">
        <v>0.21229999999999999</v>
      </c>
      <c r="K156" t="s">
        <v>336</v>
      </c>
      <c r="L156">
        <v>35.08</v>
      </c>
      <c r="M156">
        <v>12424.98</v>
      </c>
      <c r="N156" t="s">
        <v>336</v>
      </c>
      <c r="O156" t="s">
        <v>217</v>
      </c>
      <c r="P156">
        <v>8.6539999999999999</v>
      </c>
      <c r="Q156">
        <v>9.5440000000000005</v>
      </c>
      <c r="R156">
        <v>424.34</v>
      </c>
      <c r="S156">
        <v>385.51</v>
      </c>
      <c r="T156">
        <v>13.34</v>
      </c>
      <c r="U156">
        <v>61.24</v>
      </c>
      <c r="V156" t="s">
        <v>336</v>
      </c>
      <c r="W156" t="s">
        <v>229</v>
      </c>
      <c r="X156" t="s">
        <v>219</v>
      </c>
      <c r="Y156">
        <v>0.16969999999999999</v>
      </c>
      <c r="Z156">
        <v>3.243E-2</v>
      </c>
      <c r="AA156">
        <v>8.9029999999999995E-3</v>
      </c>
      <c r="AB156">
        <v>0.15509999999999999</v>
      </c>
      <c r="AC156">
        <v>0.46739999999999998</v>
      </c>
      <c r="AD156" s="1">
        <v>39.56</v>
      </c>
    </row>
    <row r="157" spans="1:30" x14ac:dyDescent="0.2">
      <c r="A157" s="1"/>
      <c r="I157">
        <v>1.0049999999999999</v>
      </c>
      <c r="J157">
        <v>2019</v>
      </c>
      <c r="K157" t="s">
        <v>336</v>
      </c>
      <c r="L157">
        <v>43.23</v>
      </c>
      <c r="M157">
        <v>11131.24</v>
      </c>
      <c r="N157" t="s">
        <v>336</v>
      </c>
      <c r="O157" t="s">
        <v>218</v>
      </c>
      <c r="P157">
        <v>7.94</v>
      </c>
      <c r="Q157">
        <v>9.8629999999999995</v>
      </c>
      <c r="R157">
        <v>636.53</v>
      </c>
      <c r="S157">
        <v>35.340000000000003</v>
      </c>
      <c r="T157">
        <v>13</v>
      </c>
      <c r="U157">
        <v>94.67</v>
      </c>
      <c r="V157" t="s">
        <v>336</v>
      </c>
      <c r="W157" t="s">
        <v>230</v>
      </c>
      <c r="X157" t="s">
        <v>220</v>
      </c>
      <c r="Y157">
        <v>0.17030000000000001</v>
      </c>
      <c r="Z157">
        <v>2019</v>
      </c>
      <c r="AA157">
        <v>6.0600000000000003E-3</v>
      </c>
      <c r="AB157">
        <v>0.14860000000000001</v>
      </c>
      <c r="AC157">
        <v>0.52869999999999995</v>
      </c>
      <c r="AD157" s="2">
        <v>-3.09E-2</v>
      </c>
    </row>
    <row r="158" spans="1:30" x14ac:dyDescent="0.2">
      <c r="A158" s="2"/>
      <c r="I158">
        <v>1.0009999999999999</v>
      </c>
      <c r="J158">
        <v>5.4019999999999999E-2</v>
      </c>
      <c r="K158" t="s">
        <v>336</v>
      </c>
      <c r="L158">
        <v>2019</v>
      </c>
      <c r="M158">
        <v>14029.72</v>
      </c>
      <c r="N158">
        <v>4.8830000000000002E-3</v>
      </c>
      <c r="O158" t="s">
        <v>219</v>
      </c>
      <c r="P158">
        <v>6.3179999999999996</v>
      </c>
      <c r="Q158">
        <v>8.4830000000000005</v>
      </c>
      <c r="R158">
        <v>1019.08</v>
      </c>
      <c r="S158">
        <v>32.770000000000003</v>
      </c>
      <c r="T158">
        <v>16.61</v>
      </c>
      <c r="U158">
        <v>162</v>
      </c>
      <c r="V158">
        <v>1.013E-2</v>
      </c>
      <c r="W158">
        <v>9.0499999999999997E-6</v>
      </c>
      <c r="X158" t="s">
        <v>221</v>
      </c>
      <c r="Y158">
        <v>0.1552</v>
      </c>
      <c r="Z158">
        <v>3.4479999999999997E-2</v>
      </c>
      <c r="AA158">
        <v>4.6740000000000002E-3</v>
      </c>
      <c r="AB158">
        <v>0.11840000000000001</v>
      </c>
      <c r="AC158">
        <v>0.44979999999999998</v>
      </c>
      <c r="AD158" t="s">
        <v>851</v>
      </c>
    </row>
    <row r="159" spans="1:30" x14ac:dyDescent="0.2">
      <c r="I159">
        <v>2020</v>
      </c>
      <c r="J159">
        <v>4.8509999999999998E-2</v>
      </c>
      <c r="K159" t="s">
        <v>336</v>
      </c>
      <c r="L159">
        <v>7.1669999999999998</v>
      </c>
      <c r="M159">
        <v>19868</v>
      </c>
      <c r="N159">
        <v>3.2000000000000002E-3</v>
      </c>
      <c r="O159" t="s">
        <v>220</v>
      </c>
      <c r="P159">
        <v>4.5030000000000001</v>
      </c>
      <c r="Q159">
        <v>7.6660000000000004</v>
      </c>
      <c r="R159">
        <v>2019</v>
      </c>
      <c r="S159" t="s">
        <v>212</v>
      </c>
      <c r="T159">
        <v>14.95</v>
      </c>
      <c r="U159">
        <v>2019</v>
      </c>
      <c r="V159">
        <v>4.7500000000000001E-2</v>
      </c>
      <c r="W159" s="2">
        <v>0.27289999999999998</v>
      </c>
      <c r="X159" t="s">
        <v>222</v>
      </c>
      <c r="Y159">
        <v>0.1429</v>
      </c>
      <c r="Z159">
        <v>2.946E-2</v>
      </c>
      <c r="AA159">
        <v>4.8269999999999997E-3</v>
      </c>
      <c r="AB159">
        <v>8.6349999999999996E-2</v>
      </c>
      <c r="AC159">
        <v>0.33300000000000002</v>
      </c>
      <c r="AD159" t="s">
        <v>852</v>
      </c>
    </row>
    <row r="160" spans="1:30" x14ac:dyDescent="0.2">
      <c r="I160">
        <v>1.0009999999999999</v>
      </c>
      <c r="J160">
        <v>7.2989999999999999E-2</v>
      </c>
      <c r="K160" t="s">
        <v>336</v>
      </c>
      <c r="L160">
        <v>11.53</v>
      </c>
      <c r="M160">
        <v>34593.51</v>
      </c>
      <c r="N160">
        <v>2.8600000000000001E-3</v>
      </c>
      <c r="O160" t="s">
        <v>221</v>
      </c>
      <c r="P160">
        <v>4.1559999999999997</v>
      </c>
      <c r="Q160">
        <v>7.1050000000000004</v>
      </c>
      <c r="R160">
        <v>157.24</v>
      </c>
      <c r="S160" t="s">
        <v>213</v>
      </c>
      <c r="T160">
        <v>2019</v>
      </c>
      <c r="U160">
        <v>41.2</v>
      </c>
      <c r="V160">
        <v>3.0040000000000001E-2</v>
      </c>
      <c r="W160" t="s">
        <v>794</v>
      </c>
      <c r="X160" t="s">
        <v>223</v>
      </c>
      <c r="Y160">
        <v>0.123</v>
      </c>
      <c r="Z160">
        <v>2.4230000000000002E-2</v>
      </c>
      <c r="AA160">
        <v>8.2559999999999995E-3</v>
      </c>
      <c r="AB160">
        <v>8.8249999999999995E-2</v>
      </c>
      <c r="AC160">
        <v>0.32219999999999999</v>
      </c>
      <c r="AD160">
        <v>14</v>
      </c>
    </row>
    <row r="161" spans="1:30" x14ac:dyDescent="0.2">
      <c r="I161">
        <v>1.006</v>
      </c>
      <c r="J161">
        <v>0.10050000000000001</v>
      </c>
      <c r="K161" t="s">
        <v>336</v>
      </c>
      <c r="L161">
        <v>17.489999999999998</v>
      </c>
      <c r="M161">
        <v>2019</v>
      </c>
      <c r="N161">
        <v>3.2460000000000002E-3</v>
      </c>
      <c r="O161" t="s">
        <v>222</v>
      </c>
      <c r="P161">
        <v>3.5670000000000002</v>
      </c>
      <c r="Q161">
        <v>5.2560000000000002</v>
      </c>
      <c r="R161">
        <v>162.88</v>
      </c>
      <c r="S161" t="s">
        <v>214</v>
      </c>
      <c r="T161">
        <v>0.5726</v>
      </c>
      <c r="U161">
        <v>53.14</v>
      </c>
      <c r="V161">
        <v>2.47E-2</v>
      </c>
      <c r="W161">
        <v>9.8800000000000003E-6</v>
      </c>
      <c r="X161" t="s">
        <v>626</v>
      </c>
      <c r="Y161">
        <v>0.13189999999999999</v>
      </c>
      <c r="Z161">
        <v>3.1739999999999997E-2</v>
      </c>
      <c r="AA161">
        <v>8.3370000000000007E-3</v>
      </c>
      <c r="AB161">
        <v>7.3359999999999995E-2</v>
      </c>
      <c r="AC161">
        <v>0.33989999999999998</v>
      </c>
      <c r="AD161" t="s">
        <v>88</v>
      </c>
    </row>
    <row r="162" spans="1:30" x14ac:dyDescent="0.2">
      <c r="I162">
        <v>1.0089999999999999</v>
      </c>
      <c r="J162">
        <v>9.7559999999999994E-2</v>
      </c>
      <c r="K162">
        <v>228.48</v>
      </c>
      <c r="L162">
        <v>25.56</v>
      </c>
      <c r="M162">
        <v>4081.87</v>
      </c>
      <c r="N162">
        <v>2.898E-3</v>
      </c>
      <c r="O162" t="s">
        <v>223</v>
      </c>
      <c r="P162">
        <v>3.762</v>
      </c>
      <c r="Q162">
        <v>5.2709999999999999</v>
      </c>
      <c r="R162">
        <v>144.94</v>
      </c>
      <c r="S162" t="s">
        <v>215</v>
      </c>
      <c r="T162">
        <v>0.50309999999999999</v>
      </c>
      <c r="U162">
        <v>62.38</v>
      </c>
      <c r="V162">
        <v>2.094E-2</v>
      </c>
      <c r="W162">
        <v>6.9999999999999999E-6</v>
      </c>
      <c r="X162" t="s">
        <v>240</v>
      </c>
      <c r="Y162">
        <v>9.8049999999999998E-2</v>
      </c>
      <c r="Z162">
        <v>4.07E-2</v>
      </c>
      <c r="AA162">
        <v>2018</v>
      </c>
      <c r="AB162">
        <v>8.6389999999999995E-2</v>
      </c>
      <c r="AC162">
        <v>0.315</v>
      </c>
      <c r="AD162" t="s">
        <v>89</v>
      </c>
    </row>
    <row r="163" spans="1:30" x14ac:dyDescent="0.2">
      <c r="I163">
        <v>1.002</v>
      </c>
      <c r="J163">
        <v>0.11360000000000001</v>
      </c>
      <c r="K163">
        <v>227.22</v>
      </c>
      <c r="L163">
        <v>36.11</v>
      </c>
      <c r="M163">
        <v>4102.7</v>
      </c>
      <c r="N163">
        <v>2.3410000000000002E-3</v>
      </c>
      <c r="O163" t="s">
        <v>439</v>
      </c>
      <c r="P163">
        <v>2.831</v>
      </c>
      <c r="Q163">
        <v>4.9850000000000003</v>
      </c>
      <c r="R163">
        <v>187.76</v>
      </c>
      <c r="S163" t="s">
        <v>216</v>
      </c>
      <c r="T163">
        <v>0.54420000000000002</v>
      </c>
      <c r="U163">
        <v>98.61</v>
      </c>
      <c r="V163">
        <v>1.553E-2</v>
      </c>
      <c r="W163">
        <v>2</v>
      </c>
      <c r="X163" t="s">
        <v>40</v>
      </c>
      <c r="Y163">
        <v>0.12239999999999999</v>
      </c>
      <c r="Z163">
        <v>4.2079999999999999E-2</v>
      </c>
      <c r="AA163" t="s">
        <v>336</v>
      </c>
      <c r="AB163">
        <v>5.8999999999999997E-2</v>
      </c>
      <c r="AC163">
        <v>0.2339</v>
      </c>
      <c r="AD163" t="s">
        <v>90</v>
      </c>
    </row>
    <row r="164" spans="1:30" x14ac:dyDescent="0.2">
      <c r="I164">
        <v>1.0009999999999999</v>
      </c>
      <c r="J164">
        <v>9.2579999999999996E-2</v>
      </c>
      <c r="K164" t="s">
        <v>212</v>
      </c>
      <c r="L164">
        <v>41.7</v>
      </c>
      <c r="M164">
        <v>4099.13</v>
      </c>
      <c r="N164" t="s">
        <v>212</v>
      </c>
      <c r="O164" t="s">
        <v>240</v>
      </c>
      <c r="P164">
        <v>2018</v>
      </c>
      <c r="Q164">
        <v>2018</v>
      </c>
      <c r="R164">
        <v>289.48</v>
      </c>
      <c r="S164" t="s">
        <v>217</v>
      </c>
      <c r="T164">
        <v>0.68500000000000005</v>
      </c>
      <c r="U164">
        <v>121.63</v>
      </c>
      <c r="V164">
        <v>1.8319999999999999E-2</v>
      </c>
      <c r="W164" t="s">
        <v>228</v>
      </c>
      <c r="X164" t="s">
        <v>225</v>
      </c>
      <c r="Y164">
        <v>2018</v>
      </c>
      <c r="Z164">
        <v>3.739E-2</v>
      </c>
      <c r="AA164" t="s">
        <v>336</v>
      </c>
      <c r="AB164">
        <v>2018</v>
      </c>
      <c r="AC164">
        <v>2018</v>
      </c>
      <c r="AD164" s="1">
        <v>24.42</v>
      </c>
    </row>
    <row r="165" spans="1:30" x14ac:dyDescent="0.2">
      <c r="A165" s="1"/>
      <c r="I165">
        <v>1.004</v>
      </c>
      <c r="J165">
        <v>5.9270000000000003E-2</v>
      </c>
      <c r="K165" t="s">
        <v>213</v>
      </c>
      <c r="L165">
        <v>37.659999999999997</v>
      </c>
      <c r="M165">
        <v>5720.13</v>
      </c>
      <c r="N165" t="s">
        <v>213</v>
      </c>
      <c r="O165" t="s">
        <v>40</v>
      </c>
      <c r="P165">
        <v>21.46</v>
      </c>
      <c r="Q165">
        <v>55.85</v>
      </c>
      <c r="R165">
        <v>361.2</v>
      </c>
      <c r="S165" t="s">
        <v>218</v>
      </c>
      <c r="T165">
        <v>1.5680000000000001</v>
      </c>
      <c r="U165">
        <v>155.94</v>
      </c>
      <c r="V165">
        <v>3.0089999999999999E-2</v>
      </c>
      <c r="W165" t="s">
        <v>229</v>
      </c>
      <c r="X165" t="s">
        <v>42</v>
      </c>
      <c r="Y165" t="s">
        <v>336</v>
      </c>
      <c r="Z165">
        <v>2.333E-2</v>
      </c>
      <c r="AA165" t="s">
        <v>336</v>
      </c>
      <c r="AB165">
        <v>1.194</v>
      </c>
      <c r="AC165">
        <v>3.9580000000000002</v>
      </c>
      <c r="AD165" s="2">
        <v>-6.5699999999999995E-2</v>
      </c>
    </row>
    <row r="166" spans="1:30" x14ac:dyDescent="0.2">
      <c r="A166" s="2"/>
      <c r="I166">
        <v>1.0089999999999999</v>
      </c>
      <c r="J166">
        <v>5.5100000000000003E-2</v>
      </c>
      <c r="K166" t="s">
        <v>214</v>
      </c>
      <c r="L166">
        <v>31.41</v>
      </c>
      <c r="M166">
        <v>8925.01</v>
      </c>
      <c r="N166" t="s">
        <v>214</v>
      </c>
      <c r="O166" t="s">
        <v>225</v>
      </c>
      <c r="P166">
        <v>11.23</v>
      </c>
      <c r="Q166">
        <v>45.41</v>
      </c>
      <c r="R166">
        <v>330.15</v>
      </c>
      <c r="S166" t="s">
        <v>219</v>
      </c>
      <c r="T166">
        <v>4.8579999999999997</v>
      </c>
      <c r="U166">
        <v>131.84</v>
      </c>
      <c r="V166">
        <v>4.3490000000000001E-2</v>
      </c>
      <c r="W166" t="s">
        <v>231</v>
      </c>
      <c r="X166" t="s">
        <v>43</v>
      </c>
      <c r="Y166" t="s">
        <v>336</v>
      </c>
      <c r="Z166">
        <v>1.8350000000000002E-2</v>
      </c>
      <c r="AA166" t="s">
        <v>336</v>
      </c>
      <c r="AB166">
        <v>0.54369999999999996</v>
      </c>
      <c r="AC166">
        <v>1.373</v>
      </c>
      <c r="AD166" t="s">
        <v>853</v>
      </c>
    </row>
    <row r="167" spans="1:30" x14ac:dyDescent="0.2">
      <c r="I167">
        <v>1.004</v>
      </c>
      <c r="J167">
        <v>4.6870000000000002E-2</v>
      </c>
      <c r="K167" t="s">
        <v>215</v>
      </c>
      <c r="L167">
        <v>23.71</v>
      </c>
      <c r="M167">
        <v>13203.31</v>
      </c>
      <c r="N167" t="s">
        <v>215</v>
      </c>
      <c r="O167" t="s">
        <v>42</v>
      </c>
      <c r="P167">
        <v>8.3480000000000008</v>
      </c>
      <c r="Q167">
        <v>30.94</v>
      </c>
      <c r="R167">
        <v>239.23</v>
      </c>
      <c r="S167" t="s">
        <v>220</v>
      </c>
      <c r="T167">
        <v>4.4329999999999998</v>
      </c>
      <c r="U167">
        <v>106.8</v>
      </c>
      <c r="V167" t="s">
        <v>212</v>
      </c>
      <c r="W167">
        <v>9.0499999999999997E-6</v>
      </c>
      <c r="X167" t="s">
        <v>44</v>
      </c>
      <c r="Y167" t="s">
        <v>336</v>
      </c>
      <c r="Z167">
        <v>2.3640000000000001E-2</v>
      </c>
      <c r="AA167" t="s">
        <v>336</v>
      </c>
      <c r="AB167">
        <v>0.40589999999999998</v>
      </c>
      <c r="AC167">
        <v>1.1080000000000001</v>
      </c>
      <c r="AD167" t="s">
        <v>819</v>
      </c>
    </row>
    <row r="168" spans="1:30" x14ac:dyDescent="0.2">
      <c r="I168">
        <v>1.0009999999999999</v>
      </c>
      <c r="J168">
        <v>4.7530000000000003E-2</v>
      </c>
      <c r="K168" t="s">
        <v>216</v>
      </c>
      <c r="L168">
        <v>21.46</v>
      </c>
      <c r="M168">
        <v>12947.02</v>
      </c>
      <c r="N168" t="s">
        <v>216</v>
      </c>
      <c r="O168" t="s">
        <v>43</v>
      </c>
      <c r="P168">
        <v>23.91</v>
      </c>
      <c r="Q168">
        <v>26.84</v>
      </c>
      <c r="R168">
        <v>225.73</v>
      </c>
      <c r="S168" t="s">
        <v>221</v>
      </c>
      <c r="T168">
        <v>2.742</v>
      </c>
      <c r="U168">
        <v>81.2</v>
      </c>
      <c r="V168" t="s">
        <v>213</v>
      </c>
      <c r="W168" s="2">
        <v>0.27460000000000001</v>
      </c>
      <c r="X168" t="s">
        <v>226</v>
      </c>
      <c r="Y168" t="s">
        <v>336</v>
      </c>
      <c r="Z168">
        <v>2.0709999999999999E-2</v>
      </c>
      <c r="AA168" t="s">
        <v>336</v>
      </c>
      <c r="AB168">
        <v>0.50829999999999997</v>
      </c>
      <c r="AC168">
        <v>0.99719999999999998</v>
      </c>
      <c r="AD168">
        <v>15</v>
      </c>
    </row>
    <row r="169" spans="1:30" x14ac:dyDescent="0.2">
      <c r="I169">
        <v>1.002</v>
      </c>
      <c r="J169">
        <v>4.0770000000000001E-2</v>
      </c>
      <c r="K169" t="s">
        <v>217</v>
      </c>
      <c r="L169">
        <v>22.02</v>
      </c>
      <c r="M169">
        <v>12051.82</v>
      </c>
      <c r="N169" t="s">
        <v>217</v>
      </c>
      <c r="O169" t="s">
        <v>44</v>
      </c>
      <c r="P169">
        <v>19.66</v>
      </c>
      <c r="Q169">
        <v>25.65</v>
      </c>
      <c r="R169">
        <v>205.35</v>
      </c>
      <c r="S169" t="s">
        <v>222</v>
      </c>
      <c r="T169">
        <v>2.3159999999999998</v>
      </c>
      <c r="U169">
        <v>64.760000000000005</v>
      </c>
      <c r="V169" t="s">
        <v>214</v>
      </c>
      <c r="W169" t="s">
        <v>795</v>
      </c>
      <c r="X169" t="s">
        <v>227</v>
      </c>
      <c r="Y169">
        <v>0.3175</v>
      </c>
      <c r="Z169">
        <v>1.6310000000000002E-2</v>
      </c>
      <c r="AA169">
        <v>2.9579999999999999E-2</v>
      </c>
      <c r="AB169">
        <v>0.42909999999999998</v>
      </c>
      <c r="AC169">
        <v>0.86429999999999996</v>
      </c>
      <c r="AD169" t="s">
        <v>91</v>
      </c>
    </row>
    <row r="170" spans="1:30" x14ac:dyDescent="0.2">
      <c r="I170">
        <v>1.0009999999999999</v>
      </c>
      <c r="J170">
        <v>2018</v>
      </c>
      <c r="K170" t="s">
        <v>218</v>
      </c>
      <c r="L170">
        <v>16.16</v>
      </c>
      <c r="M170">
        <v>10848.39</v>
      </c>
      <c r="N170" t="s">
        <v>218</v>
      </c>
      <c r="O170" t="s">
        <v>226</v>
      </c>
      <c r="P170">
        <v>14.99</v>
      </c>
      <c r="Q170">
        <v>18.45</v>
      </c>
      <c r="R170">
        <v>197.06</v>
      </c>
      <c r="S170" t="s">
        <v>223</v>
      </c>
      <c r="T170">
        <v>3.4060000000000001</v>
      </c>
      <c r="U170">
        <v>68.069999999999993</v>
      </c>
      <c r="V170" t="s">
        <v>215</v>
      </c>
      <c r="W170">
        <v>9.8700000000000004E-6</v>
      </c>
      <c r="X170">
        <v>1</v>
      </c>
      <c r="Y170">
        <v>0.28839999999999999</v>
      </c>
      <c r="Z170">
        <v>2018</v>
      </c>
      <c r="AA170">
        <v>1.9130000000000001E-2</v>
      </c>
      <c r="AB170">
        <v>0.31230000000000002</v>
      </c>
      <c r="AC170">
        <v>0.68989999999999996</v>
      </c>
      <c r="AD170" t="s">
        <v>92</v>
      </c>
    </row>
    <row r="171" spans="1:30" x14ac:dyDescent="0.2">
      <c r="I171">
        <v>1.004</v>
      </c>
      <c r="J171">
        <v>1.5229999999999999</v>
      </c>
      <c r="K171" t="s">
        <v>219</v>
      </c>
      <c r="L171">
        <v>2018</v>
      </c>
      <c r="M171">
        <v>10274.799999999999</v>
      </c>
      <c r="N171" t="s">
        <v>219</v>
      </c>
      <c r="O171" t="s">
        <v>227</v>
      </c>
      <c r="P171">
        <v>9.5169999999999995</v>
      </c>
      <c r="Q171">
        <v>19.11</v>
      </c>
      <c r="R171">
        <v>153.91999999999999</v>
      </c>
      <c r="S171" t="s">
        <v>531</v>
      </c>
      <c r="T171">
        <v>3.1949999999999998</v>
      </c>
      <c r="U171">
        <v>48.46</v>
      </c>
      <c r="V171" t="s">
        <v>216</v>
      </c>
      <c r="W171">
        <v>6.99E-6</v>
      </c>
      <c r="X171" t="s">
        <v>87</v>
      </c>
      <c r="Y171">
        <v>0.18440000000000001</v>
      </c>
      <c r="Z171">
        <v>0.35339999999999999</v>
      </c>
      <c r="AA171">
        <v>1.9630000000000002E-2</v>
      </c>
      <c r="AB171">
        <v>0.35780000000000001</v>
      </c>
      <c r="AC171">
        <v>0.54010000000000002</v>
      </c>
      <c r="AD171" t="s">
        <v>93</v>
      </c>
    </row>
    <row r="172" spans="1:30" x14ac:dyDescent="0.2">
      <c r="I172">
        <v>2019</v>
      </c>
      <c r="J172">
        <v>0.47239999999999999</v>
      </c>
      <c r="K172" t="s">
        <v>220</v>
      </c>
      <c r="L172">
        <v>28.94</v>
      </c>
      <c r="M172">
        <v>9422.18</v>
      </c>
      <c r="N172" t="s">
        <v>220</v>
      </c>
      <c r="O172">
        <v>1</v>
      </c>
      <c r="P172">
        <v>7.2389999999999999</v>
      </c>
      <c r="Q172">
        <v>21.07</v>
      </c>
      <c r="R172">
        <v>2018</v>
      </c>
      <c r="S172" t="s">
        <v>240</v>
      </c>
      <c r="T172">
        <v>2.3330000000000002</v>
      </c>
      <c r="U172">
        <v>2018</v>
      </c>
      <c r="V172" t="s">
        <v>217</v>
      </c>
      <c r="W172">
        <v>3</v>
      </c>
      <c r="X172" t="s">
        <v>627</v>
      </c>
      <c r="Y172">
        <v>0.1268</v>
      </c>
      <c r="Z172">
        <v>5.9859999999999997E-2</v>
      </c>
      <c r="AA172">
        <v>1.387E-2</v>
      </c>
      <c r="AB172">
        <v>0.25430000000000003</v>
      </c>
      <c r="AC172">
        <v>0.44040000000000001</v>
      </c>
      <c r="AD172" s="1">
        <v>0.99990000000000001</v>
      </c>
    </row>
    <row r="173" spans="1:30" x14ac:dyDescent="0.2">
      <c r="A173" s="1"/>
      <c r="I173">
        <v>1.028</v>
      </c>
      <c r="J173">
        <v>0.32390000000000002</v>
      </c>
      <c r="K173" t="s">
        <v>221</v>
      </c>
      <c r="L173">
        <v>12.54</v>
      </c>
      <c r="M173">
        <v>7727.51</v>
      </c>
      <c r="N173" t="s">
        <v>221</v>
      </c>
      <c r="O173" t="s">
        <v>72</v>
      </c>
      <c r="P173">
        <v>6.6390000000000002</v>
      </c>
      <c r="Q173">
        <v>14.77</v>
      </c>
      <c r="R173">
        <v>1595.77</v>
      </c>
      <c r="S173" t="s">
        <v>40</v>
      </c>
      <c r="T173">
        <v>2018</v>
      </c>
      <c r="U173">
        <v>330.28</v>
      </c>
      <c r="V173" t="s">
        <v>218</v>
      </c>
      <c r="W173" t="s">
        <v>228</v>
      </c>
      <c r="X173" t="s">
        <v>230</v>
      </c>
      <c r="Y173">
        <v>0.1208</v>
      </c>
      <c r="Z173">
        <v>5.8560000000000001E-2</v>
      </c>
      <c r="AA173">
        <v>1.1520000000000001E-2</v>
      </c>
      <c r="AB173">
        <v>0.30270000000000002</v>
      </c>
      <c r="AC173">
        <v>0.78159999999999996</v>
      </c>
      <c r="AD173" s="2">
        <v>-1E-4</v>
      </c>
    </row>
    <row r="174" spans="1:30" x14ac:dyDescent="0.2">
      <c r="A174" s="2"/>
      <c r="I174">
        <v>1</v>
      </c>
      <c r="J174">
        <v>0.40339999999999998</v>
      </c>
      <c r="K174" t="s">
        <v>222</v>
      </c>
      <c r="L174">
        <v>15.26</v>
      </c>
      <c r="M174">
        <v>2018</v>
      </c>
      <c r="N174" t="s">
        <v>222</v>
      </c>
      <c r="O174" t="s">
        <v>440</v>
      </c>
      <c r="P174">
        <v>6.0910000000000002</v>
      </c>
      <c r="Q174">
        <v>11.33</v>
      </c>
      <c r="R174">
        <v>1053.98</v>
      </c>
      <c r="S174" t="s">
        <v>225</v>
      </c>
      <c r="T174">
        <v>1.631</v>
      </c>
      <c r="U174">
        <v>259.69</v>
      </c>
      <c r="V174" t="s">
        <v>219</v>
      </c>
      <c r="W174" t="s">
        <v>232</v>
      </c>
      <c r="X174">
        <v>39.54</v>
      </c>
      <c r="Y174">
        <v>0.1159</v>
      </c>
      <c r="Z174">
        <v>0.1109</v>
      </c>
      <c r="AA174">
        <v>5.1789999999999996E-3</v>
      </c>
      <c r="AB174">
        <v>0.27810000000000001</v>
      </c>
      <c r="AC174">
        <v>0.60699999999999998</v>
      </c>
      <c r="AD174" t="s">
        <v>854</v>
      </c>
    </row>
    <row r="175" spans="1:30" x14ac:dyDescent="0.2">
      <c r="I175">
        <v>1</v>
      </c>
      <c r="J175">
        <v>0.34589999999999999</v>
      </c>
      <c r="K175" t="s">
        <v>223</v>
      </c>
      <c r="L175">
        <v>16.010000000000002</v>
      </c>
      <c r="M175">
        <v>16430.79</v>
      </c>
      <c r="N175" t="s">
        <v>223</v>
      </c>
      <c r="O175" t="s">
        <v>230</v>
      </c>
      <c r="P175">
        <v>5.8630000000000004</v>
      </c>
      <c r="Q175">
        <v>10.14</v>
      </c>
      <c r="R175">
        <v>906.41</v>
      </c>
      <c r="S175" t="s">
        <v>42</v>
      </c>
      <c r="T175">
        <v>0.91390000000000005</v>
      </c>
      <c r="U175">
        <v>225.5</v>
      </c>
      <c r="V175" t="s">
        <v>220</v>
      </c>
      <c r="W175" t="s">
        <v>230</v>
      </c>
      <c r="X175" s="2">
        <v>-3.27E-2</v>
      </c>
      <c r="Y175">
        <v>0.16470000000000001</v>
      </c>
      <c r="Z175">
        <v>8.9130000000000001E-2</v>
      </c>
      <c r="AA175" t="s">
        <v>212</v>
      </c>
      <c r="AB175">
        <v>0.28439999999999999</v>
      </c>
      <c r="AC175">
        <v>0.56779999999999997</v>
      </c>
      <c r="AD175" t="s">
        <v>757</v>
      </c>
    </row>
    <row r="176" spans="1:30" x14ac:dyDescent="0.2">
      <c r="I176">
        <v>1.028</v>
      </c>
      <c r="J176">
        <v>0.23089999999999999</v>
      </c>
      <c r="K176" t="s">
        <v>337</v>
      </c>
      <c r="L176">
        <v>16.989999999999998</v>
      </c>
      <c r="M176">
        <v>11644.26</v>
      </c>
      <c r="N176" t="s">
        <v>418</v>
      </c>
      <c r="O176">
        <v>24.27</v>
      </c>
      <c r="P176">
        <v>3.0070000000000001</v>
      </c>
      <c r="Q176">
        <v>6.0549999999999997</v>
      </c>
      <c r="R176">
        <v>844.44</v>
      </c>
      <c r="S176" t="s">
        <v>43</v>
      </c>
      <c r="T176">
        <v>0.63439999999999996</v>
      </c>
      <c r="U176">
        <v>186.6</v>
      </c>
      <c r="V176" t="s">
        <v>221</v>
      </c>
      <c r="W176">
        <v>9.0499999999999997E-6</v>
      </c>
      <c r="X176" t="s">
        <v>906</v>
      </c>
      <c r="Y176">
        <v>7.9369999999999996E-2</v>
      </c>
      <c r="Z176">
        <v>6.2579999999999997E-2</v>
      </c>
      <c r="AA176" t="s">
        <v>213</v>
      </c>
      <c r="AB176">
        <v>0.16300000000000001</v>
      </c>
      <c r="AC176">
        <v>0.43809999999999999</v>
      </c>
      <c r="AD176">
        <v>16</v>
      </c>
    </row>
    <row r="177" spans="1:30" x14ac:dyDescent="0.2">
      <c r="I177">
        <v>1.0149999999999999</v>
      </c>
      <c r="J177">
        <v>0.1956</v>
      </c>
      <c r="K177" t="s">
        <v>240</v>
      </c>
      <c r="L177">
        <v>18.03</v>
      </c>
      <c r="M177">
        <v>11588.57</v>
      </c>
      <c r="N177" t="s">
        <v>240</v>
      </c>
      <c r="O177" s="2">
        <v>-2.5700000000000001E-2</v>
      </c>
      <c r="P177" t="s">
        <v>212</v>
      </c>
      <c r="Q177" t="s">
        <v>212</v>
      </c>
      <c r="R177">
        <v>813.15</v>
      </c>
      <c r="S177" t="s">
        <v>44</v>
      </c>
      <c r="T177">
        <v>0.64839999999999998</v>
      </c>
      <c r="U177">
        <v>173.95</v>
      </c>
      <c r="V177" t="s">
        <v>222</v>
      </c>
      <c r="W177" s="2">
        <v>0.27110000000000001</v>
      </c>
      <c r="X177">
        <v>41.74</v>
      </c>
      <c r="Y177" t="s">
        <v>212</v>
      </c>
      <c r="Z177">
        <v>4.3709999999999999E-2</v>
      </c>
      <c r="AA177" t="s">
        <v>214</v>
      </c>
      <c r="AB177" t="s">
        <v>212</v>
      </c>
      <c r="AC177" t="s">
        <v>212</v>
      </c>
      <c r="AD177" t="s">
        <v>94</v>
      </c>
    </row>
    <row r="178" spans="1:30" x14ac:dyDescent="0.2">
      <c r="I178">
        <v>1.01</v>
      </c>
      <c r="J178">
        <v>0.1338</v>
      </c>
      <c r="K178" t="s">
        <v>40</v>
      </c>
      <c r="L178">
        <v>15.46</v>
      </c>
      <c r="M178">
        <v>9989.42</v>
      </c>
      <c r="N178" t="s">
        <v>40</v>
      </c>
      <c r="O178" t="s">
        <v>941</v>
      </c>
      <c r="P178" t="s">
        <v>213</v>
      </c>
      <c r="Q178" t="s">
        <v>213</v>
      </c>
      <c r="R178">
        <v>626.55999999999995</v>
      </c>
      <c r="S178" t="s">
        <v>226</v>
      </c>
      <c r="T178">
        <v>0.62439999999999996</v>
      </c>
      <c r="U178">
        <v>127.3</v>
      </c>
      <c r="V178" t="s">
        <v>223</v>
      </c>
      <c r="W178" t="s">
        <v>796</v>
      </c>
      <c r="X178">
        <v>38.69</v>
      </c>
      <c r="Y178" t="s">
        <v>213</v>
      </c>
      <c r="Z178">
        <v>3.1099999999999999E-2</v>
      </c>
      <c r="AA178" t="s">
        <v>215</v>
      </c>
      <c r="AB178" t="s">
        <v>213</v>
      </c>
      <c r="AC178" t="s">
        <v>213</v>
      </c>
      <c r="AD178" t="s">
        <v>95</v>
      </c>
    </row>
    <row r="179" spans="1:30" x14ac:dyDescent="0.2">
      <c r="I179">
        <v>1.0089999999999999</v>
      </c>
      <c r="J179">
        <v>0.1051</v>
      </c>
      <c r="K179" t="s">
        <v>225</v>
      </c>
      <c r="L179">
        <v>14.26</v>
      </c>
      <c r="M179">
        <v>9661.59</v>
      </c>
      <c r="N179" t="s">
        <v>225</v>
      </c>
      <c r="O179">
        <v>25.09</v>
      </c>
      <c r="P179" t="s">
        <v>214</v>
      </c>
      <c r="Q179" t="s">
        <v>214</v>
      </c>
      <c r="R179">
        <v>531.79999999999995</v>
      </c>
      <c r="S179" t="s">
        <v>227</v>
      </c>
      <c r="T179">
        <v>0.36570000000000003</v>
      </c>
      <c r="U179">
        <v>95.77</v>
      </c>
      <c r="V179" t="s">
        <v>606</v>
      </c>
      <c r="W179">
        <v>9.8700000000000004E-6</v>
      </c>
      <c r="X179">
        <v>2</v>
      </c>
      <c r="Y179" t="s">
        <v>214</v>
      </c>
      <c r="Z179">
        <v>2.6540000000000001E-2</v>
      </c>
      <c r="AA179" t="s">
        <v>216</v>
      </c>
      <c r="AB179" t="s">
        <v>214</v>
      </c>
      <c r="AC179" t="s">
        <v>214</v>
      </c>
      <c r="AD179" t="s">
        <v>96</v>
      </c>
    </row>
    <row r="180" spans="1:30" x14ac:dyDescent="0.2">
      <c r="I180">
        <v>1.0049999999999999</v>
      </c>
      <c r="J180">
        <v>8.9109999999999995E-2</v>
      </c>
      <c r="K180" t="s">
        <v>42</v>
      </c>
      <c r="L180">
        <v>11.94</v>
      </c>
      <c r="M180">
        <v>7759.54</v>
      </c>
      <c r="N180" t="s">
        <v>42</v>
      </c>
      <c r="O180">
        <v>23.43</v>
      </c>
      <c r="P180" t="s">
        <v>215</v>
      </c>
      <c r="Q180" t="s">
        <v>215</v>
      </c>
      <c r="R180">
        <v>415.82</v>
      </c>
      <c r="S180">
        <v>1</v>
      </c>
      <c r="T180">
        <v>0.36990000000000001</v>
      </c>
      <c r="U180">
        <v>76.89</v>
      </c>
      <c r="V180" t="s">
        <v>240</v>
      </c>
      <c r="W180">
        <v>6.9999999999999999E-6</v>
      </c>
      <c r="X180" t="s">
        <v>87</v>
      </c>
      <c r="Y180" t="s">
        <v>215</v>
      </c>
      <c r="Z180">
        <v>2.861E-2</v>
      </c>
      <c r="AA180" t="s">
        <v>217</v>
      </c>
      <c r="AB180" t="s">
        <v>215</v>
      </c>
      <c r="AC180" t="s">
        <v>215</v>
      </c>
      <c r="AD180" s="1">
        <v>9.0389999999999997</v>
      </c>
    </row>
    <row r="181" spans="1:30" x14ac:dyDescent="0.2">
      <c r="A181" s="1"/>
      <c r="I181">
        <v>1.0109999999999999</v>
      </c>
      <c r="J181">
        <v>8.2919999999999994E-2</v>
      </c>
      <c r="K181" t="s">
        <v>43</v>
      </c>
      <c r="L181">
        <v>11.36</v>
      </c>
      <c r="M181">
        <v>8398.7999999999993</v>
      </c>
      <c r="N181" t="s">
        <v>43</v>
      </c>
      <c r="O181">
        <v>2</v>
      </c>
      <c r="P181" t="s">
        <v>216</v>
      </c>
      <c r="Q181" t="s">
        <v>216</v>
      </c>
      <c r="R181">
        <v>298.08</v>
      </c>
      <c r="S181" t="s">
        <v>117</v>
      </c>
      <c r="T181">
        <v>0.36609999999999998</v>
      </c>
      <c r="U181">
        <v>69.87</v>
      </c>
      <c r="V181" t="s">
        <v>40</v>
      </c>
      <c r="W181">
        <v>4</v>
      </c>
      <c r="X181" t="s">
        <v>627</v>
      </c>
      <c r="Y181" t="s">
        <v>216</v>
      </c>
      <c r="Z181">
        <v>2.487E-2</v>
      </c>
      <c r="AA181" t="s">
        <v>218</v>
      </c>
      <c r="AB181" t="s">
        <v>216</v>
      </c>
      <c r="AC181" t="s">
        <v>216</v>
      </c>
      <c r="AD181" s="2">
        <v>-1.2200000000000001E-2</v>
      </c>
    </row>
    <row r="182" spans="1:30" x14ac:dyDescent="0.2">
      <c r="A182" s="2"/>
      <c r="I182">
        <v>1.012</v>
      </c>
      <c r="J182">
        <v>4.8779999999999997E-2</v>
      </c>
      <c r="K182" t="s">
        <v>44</v>
      </c>
      <c r="L182">
        <v>9.8109999999999999</v>
      </c>
      <c r="M182">
        <v>7323.39</v>
      </c>
      <c r="N182" t="s">
        <v>44</v>
      </c>
      <c r="O182" t="s">
        <v>72</v>
      </c>
      <c r="P182" t="s">
        <v>217</v>
      </c>
      <c r="Q182" t="s">
        <v>217</v>
      </c>
      <c r="R182">
        <v>246.66</v>
      </c>
      <c r="S182" t="s">
        <v>532</v>
      </c>
      <c r="T182">
        <v>0.4698</v>
      </c>
      <c r="U182">
        <v>64.22</v>
      </c>
      <c r="V182" t="s">
        <v>225</v>
      </c>
      <c r="W182" t="s">
        <v>228</v>
      </c>
      <c r="X182" t="s">
        <v>233</v>
      </c>
      <c r="Y182" t="s">
        <v>217</v>
      </c>
      <c r="Z182">
        <v>2.3310000000000001E-2</v>
      </c>
      <c r="AA182" t="s">
        <v>219</v>
      </c>
      <c r="AB182" t="s">
        <v>217</v>
      </c>
      <c r="AC182" t="s">
        <v>217</v>
      </c>
      <c r="AD182" t="s">
        <v>855</v>
      </c>
    </row>
    <row r="183" spans="1:30" x14ac:dyDescent="0.2">
      <c r="I183">
        <v>1.0049999999999999</v>
      </c>
      <c r="J183" t="s">
        <v>212</v>
      </c>
      <c r="K183" t="s">
        <v>226</v>
      </c>
      <c r="L183">
        <v>6.75</v>
      </c>
      <c r="M183">
        <v>7391.98</v>
      </c>
      <c r="N183" t="s">
        <v>226</v>
      </c>
      <c r="O183" t="s">
        <v>440</v>
      </c>
      <c r="P183" t="s">
        <v>218</v>
      </c>
      <c r="Q183" t="s">
        <v>218</v>
      </c>
      <c r="R183">
        <v>225.11</v>
      </c>
      <c r="S183" t="s">
        <v>231</v>
      </c>
      <c r="T183">
        <v>0.60780000000000001</v>
      </c>
      <c r="U183">
        <v>57.31</v>
      </c>
      <c r="V183" t="s">
        <v>42</v>
      </c>
      <c r="W183" t="s">
        <v>229</v>
      </c>
      <c r="X183">
        <v>39.549999999999997</v>
      </c>
      <c r="Y183" t="s">
        <v>218</v>
      </c>
      <c r="Z183" t="s">
        <v>212</v>
      </c>
      <c r="AA183" t="s">
        <v>220</v>
      </c>
      <c r="AB183" t="s">
        <v>218</v>
      </c>
      <c r="AC183" t="s">
        <v>218</v>
      </c>
      <c r="AD183" t="s">
        <v>856</v>
      </c>
    </row>
    <row r="184" spans="1:30" x14ac:dyDescent="0.2">
      <c r="I184">
        <v>1.002</v>
      </c>
      <c r="J184" t="s">
        <v>213</v>
      </c>
      <c r="K184" t="s">
        <v>227</v>
      </c>
      <c r="L184" t="s">
        <v>212</v>
      </c>
      <c r="M184">
        <v>7584.72</v>
      </c>
      <c r="N184" t="s">
        <v>227</v>
      </c>
      <c r="O184" t="s">
        <v>233</v>
      </c>
      <c r="P184" t="s">
        <v>219</v>
      </c>
      <c r="Q184" t="s">
        <v>219</v>
      </c>
      <c r="R184">
        <v>161.12</v>
      </c>
      <c r="S184">
        <v>71.7</v>
      </c>
      <c r="T184">
        <v>0.6512</v>
      </c>
      <c r="U184">
        <v>40.06</v>
      </c>
      <c r="V184" t="s">
        <v>43</v>
      </c>
      <c r="W184" t="s">
        <v>233</v>
      </c>
      <c r="X184" s="2">
        <v>-3.2300000000000002E-2</v>
      </c>
      <c r="Y184" t="s">
        <v>219</v>
      </c>
      <c r="Z184" t="s">
        <v>213</v>
      </c>
      <c r="AA184" t="s">
        <v>221</v>
      </c>
      <c r="AB184" t="s">
        <v>219</v>
      </c>
      <c r="AC184" t="s">
        <v>219</v>
      </c>
      <c r="AD184">
        <v>17</v>
      </c>
    </row>
    <row r="185" spans="1:30" x14ac:dyDescent="0.2">
      <c r="I185">
        <v>2018</v>
      </c>
      <c r="J185" t="s">
        <v>214</v>
      </c>
      <c r="K185">
        <v>1</v>
      </c>
      <c r="L185" t="s">
        <v>213</v>
      </c>
      <c r="M185">
        <v>6609.22</v>
      </c>
      <c r="N185">
        <v>1</v>
      </c>
      <c r="O185">
        <v>24.26</v>
      </c>
      <c r="P185" t="s">
        <v>220</v>
      </c>
      <c r="Q185" t="s">
        <v>220</v>
      </c>
      <c r="R185">
        <v>2017</v>
      </c>
      <c r="S185" s="2">
        <v>-3.8800000000000001E-2</v>
      </c>
      <c r="T185">
        <v>0.4713</v>
      </c>
      <c r="U185">
        <v>2017</v>
      </c>
      <c r="V185" t="s">
        <v>44</v>
      </c>
      <c r="W185">
        <v>9.0399999999999998E-6</v>
      </c>
      <c r="X185" t="s">
        <v>907</v>
      </c>
      <c r="Y185" t="s">
        <v>220</v>
      </c>
      <c r="Z185" t="s">
        <v>214</v>
      </c>
      <c r="AA185" t="s">
        <v>222</v>
      </c>
      <c r="AB185" t="s">
        <v>220</v>
      </c>
      <c r="AC185" t="s">
        <v>220</v>
      </c>
      <c r="AD185" t="s">
        <v>76</v>
      </c>
    </row>
    <row r="186" spans="1:30" x14ac:dyDescent="0.2">
      <c r="I186">
        <v>1</v>
      </c>
      <c r="J186" t="s">
        <v>215</v>
      </c>
      <c r="K186" t="s">
        <v>81</v>
      </c>
      <c r="L186" t="s">
        <v>214</v>
      </c>
      <c r="M186">
        <v>4197.2299999999996</v>
      </c>
      <c r="N186" t="s">
        <v>63</v>
      </c>
      <c r="O186" s="2">
        <v>-2.52E-2</v>
      </c>
      <c r="P186" t="s">
        <v>221</v>
      </c>
      <c r="Q186" t="s">
        <v>221</v>
      </c>
      <c r="R186" t="s">
        <v>336</v>
      </c>
      <c r="S186" t="s">
        <v>812</v>
      </c>
      <c r="T186" t="s">
        <v>212</v>
      </c>
      <c r="U186">
        <v>5.0069999999999997</v>
      </c>
      <c r="V186" t="s">
        <v>226</v>
      </c>
      <c r="W186" s="2">
        <v>0.27139999999999997</v>
      </c>
      <c r="X186">
        <v>41.72</v>
      </c>
      <c r="Y186" t="s">
        <v>221</v>
      </c>
      <c r="Z186" t="s">
        <v>215</v>
      </c>
      <c r="AA186" t="s">
        <v>223</v>
      </c>
      <c r="AB186" t="s">
        <v>221</v>
      </c>
      <c r="AC186" t="s">
        <v>221</v>
      </c>
      <c r="AD186" t="s">
        <v>77</v>
      </c>
    </row>
    <row r="187" spans="1:30" x14ac:dyDescent="0.2">
      <c r="I187">
        <v>1</v>
      </c>
      <c r="J187" t="s">
        <v>216</v>
      </c>
      <c r="K187" t="s">
        <v>338</v>
      </c>
      <c r="L187" t="s">
        <v>215</v>
      </c>
      <c r="M187">
        <v>2017</v>
      </c>
      <c r="N187" t="s">
        <v>419</v>
      </c>
      <c r="O187" t="s">
        <v>942</v>
      </c>
      <c r="P187" t="s">
        <v>222</v>
      </c>
      <c r="Q187" t="s">
        <v>222</v>
      </c>
      <c r="R187" t="s">
        <v>336</v>
      </c>
      <c r="S187">
        <v>75.069999999999993</v>
      </c>
      <c r="T187" t="s">
        <v>213</v>
      </c>
      <c r="U187">
        <v>4.0519999999999996</v>
      </c>
      <c r="V187" t="s">
        <v>227</v>
      </c>
      <c r="W187" t="s">
        <v>797</v>
      </c>
      <c r="X187">
        <v>38.72</v>
      </c>
      <c r="Y187" t="s">
        <v>222</v>
      </c>
      <c r="Z187" t="s">
        <v>216</v>
      </c>
      <c r="AA187" t="s">
        <v>693</v>
      </c>
      <c r="AB187" t="s">
        <v>222</v>
      </c>
      <c r="AC187" t="s">
        <v>222</v>
      </c>
      <c r="AD187" t="s">
        <v>78</v>
      </c>
    </row>
    <row r="188" spans="1:30" x14ac:dyDescent="0.2">
      <c r="I188">
        <v>1</v>
      </c>
      <c r="J188" t="s">
        <v>217</v>
      </c>
      <c r="K188" t="s">
        <v>233</v>
      </c>
      <c r="L188" t="s">
        <v>216</v>
      </c>
      <c r="M188">
        <v>1217.04</v>
      </c>
      <c r="N188" t="s">
        <v>230</v>
      </c>
      <c r="O188">
        <v>25.09</v>
      </c>
      <c r="P188" t="s">
        <v>223</v>
      </c>
      <c r="Q188" t="s">
        <v>223</v>
      </c>
      <c r="R188" t="s">
        <v>336</v>
      </c>
      <c r="S188">
        <v>70.16</v>
      </c>
      <c r="T188" t="s">
        <v>214</v>
      </c>
      <c r="U188">
        <v>7.3280000000000003</v>
      </c>
      <c r="V188">
        <v>1</v>
      </c>
      <c r="W188">
        <v>9.8800000000000003E-6</v>
      </c>
      <c r="X188">
        <v>3</v>
      </c>
      <c r="Y188" t="s">
        <v>223</v>
      </c>
      <c r="Z188" t="s">
        <v>217</v>
      </c>
      <c r="AA188" t="s">
        <v>240</v>
      </c>
      <c r="AB188" t="s">
        <v>223</v>
      </c>
      <c r="AC188" t="s">
        <v>223</v>
      </c>
      <c r="AD188" s="1">
        <v>418.84</v>
      </c>
    </row>
    <row r="189" spans="1:30" x14ac:dyDescent="0.2">
      <c r="A189" s="1"/>
      <c r="I189">
        <v>1</v>
      </c>
      <c r="J189" t="s">
        <v>218</v>
      </c>
      <c r="K189">
        <v>624.9</v>
      </c>
      <c r="L189" t="s">
        <v>217</v>
      </c>
      <c r="M189">
        <v>1256.48</v>
      </c>
      <c r="N189">
        <v>0.31790000000000002</v>
      </c>
      <c r="O189">
        <v>23.43</v>
      </c>
      <c r="P189" t="s">
        <v>460</v>
      </c>
      <c r="Q189" t="s">
        <v>483</v>
      </c>
      <c r="R189" t="s">
        <v>336</v>
      </c>
      <c r="S189">
        <v>2</v>
      </c>
      <c r="T189" t="s">
        <v>215</v>
      </c>
      <c r="U189">
        <v>25.4</v>
      </c>
      <c r="V189" t="s">
        <v>111</v>
      </c>
      <c r="W189">
        <v>6.9999999999999999E-6</v>
      </c>
      <c r="X189" t="s">
        <v>87</v>
      </c>
      <c r="Y189" t="s">
        <v>646</v>
      </c>
      <c r="Z189" t="s">
        <v>218</v>
      </c>
      <c r="AA189" t="s">
        <v>40</v>
      </c>
      <c r="AB189" t="s">
        <v>716</v>
      </c>
      <c r="AC189" t="s">
        <v>739</v>
      </c>
      <c r="AD189" s="2">
        <v>-1.8800000000000001E-2</v>
      </c>
    </row>
    <row r="190" spans="1:30" x14ac:dyDescent="0.2">
      <c r="A190" s="2"/>
      <c r="I190">
        <v>1</v>
      </c>
      <c r="J190" t="s">
        <v>219</v>
      </c>
      <c r="K190" s="2">
        <v>-3.27E-2</v>
      </c>
      <c r="L190" t="s">
        <v>218</v>
      </c>
      <c r="M190">
        <v>1262.74</v>
      </c>
      <c r="N190" s="2">
        <v>-3.2000000000000001E-2</v>
      </c>
      <c r="O190">
        <v>3</v>
      </c>
      <c r="P190" t="s">
        <v>240</v>
      </c>
      <c r="Q190" t="s">
        <v>240</v>
      </c>
      <c r="R190" t="s">
        <v>336</v>
      </c>
      <c r="S190" t="s">
        <v>117</v>
      </c>
      <c r="T190" t="s">
        <v>216</v>
      </c>
      <c r="U190">
        <v>37</v>
      </c>
      <c r="V190" t="s">
        <v>607</v>
      </c>
      <c r="W190" t="s">
        <v>133</v>
      </c>
      <c r="X190" t="s">
        <v>628</v>
      </c>
      <c r="Y190" t="s">
        <v>240</v>
      </c>
      <c r="Z190" t="s">
        <v>219</v>
      </c>
      <c r="AA190" t="s">
        <v>225</v>
      </c>
      <c r="AB190" t="s">
        <v>240</v>
      </c>
      <c r="AC190" t="s">
        <v>240</v>
      </c>
      <c r="AD190" t="s">
        <v>857</v>
      </c>
    </row>
    <row r="191" spans="1:30" x14ac:dyDescent="0.2">
      <c r="I191">
        <v>1</v>
      </c>
      <c r="J191" t="s">
        <v>220</v>
      </c>
      <c r="K191" t="s">
        <v>776</v>
      </c>
      <c r="L191" t="s">
        <v>219</v>
      </c>
      <c r="M191">
        <v>1460.34</v>
      </c>
      <c r="N191" t="s">
        <v>982</v>
      </c>
      <c r="O191" t="s">
        <v>72</v>
      </c>
      <c r="P191" t="s">
        <v>40</v>
      </c>
      <c r="Q191" t="s">
        <v>40</v>
      </c>
      <c r="R191" t="s">
        <v>336</v>
      </c>
      <c r="S191" t="s">
        <v>532</v>
      </c>
      <c r="T191" t="s">
        <v>217</v>
      </c>
      <c r="U191">
        <v>55.1</v>
      </c>
      <c r="V191" t="s">
        <v>230</v>
      </c>
      <c r="W191" t="s">
        <v>234</v>
      </c>
      <c r="X191" t="s">
        <v>230</v>
      </c>
      <c r="Y191" t="s">
        <v>40</v>
      </c>
      <c r="Z191" t="s">
        <v>220</v>
      </c>
      <c r="AA191" t="s">
        <v>42</v>
      </c>
      <c r="AB191" t="s">
        <v>40</v>
      </c>
      <c r="AC191" t="s">
        <v>40</v>
      </c>
      <c r="AD191" t="s">
        <v>858</v>
      </c>
    </row>
    <row r="192" spans="1:30" x14ac:dyDescent="0.2">
      <c r="I192">
        <v>1</v>
      </c>
      <c r="J192" t="s">
        <v>221</v>
      </c>
      <c r="K192">
        <v>647.49</v>
      </c>
      <c r="L192" t="s">
        <v>220</v>
      </c>
      <c r="M192">
        <v>2792.48</v>
      </c>
      <c r="N192">
        <v>0.32969999999999999</v>
      </c>
      <c r="O192" t="s">
        <v>440</v>
      </c>
      <c r="P192" t="s">
        <v>225</v>
      </c>
      <c r="Q192" t="s">
        <v>225</v>
      </c>
      <c r="R192" t="s">
        <v>336</v>
      </c>
      <c r="S192" t="s">
        <v>230</v>
      </c>
      <c r="T192" t="s">
        <v>218</v>
      </c>
      <c r="U192">
        <v>55.43</v>
      </c>
      <c r="V192">
        <v>1.6080000000000001</v>
      </c>
      <c r="X192">
        <v>39.54</v>
      </c>
      <c r="Y192" t="s">
        <v>225</v>
      </c>
      <c r="Z192" t="s">
        <v>221</v>
      </c>
      <c r="AA192" t="s">
        <v>43</v>
      </c>
      <c r="AB192" t="s">
        <v>225</v>
      </c>
      <c r="AC192" t="s">
        <v>225</v>
      </c>
      <c r="AD192">
        <v>18</v>
      </c>
    </row>
    <row r="193" spans="1:30" x14ac:dyDescent="0.2">
      <c r="I193">
        <v>1</v>
      </c>
      <c r="J193" t="s">
        <v>222</v>
      </c>
      <c r="K193">
        <v>612.48</v>
      </c>
      <c r="L193" t="s">
        <v>221</v>
      </c>
      <c r="M193">
        <v>3061.53</v>
      </c>
      <c r="N193">
        <v>0.31340000000000001</v>
      </c>
      <c r="O193" t="s">
        <v>231</v>
      </c>
      <c r="P193" t="s">
        <v>42</v>
      </c>
      <c r="Q193" t="s">
        <v>42</v>
      </c>
      <c r="R193" t="s">
        <v>336</v>
      </c>
      <c r="S193">
        <v>71.709999999999994</v>
      </c>
      <c r="T193" t="s">
        <v>219</v>
      </c>
      <c r="U193">
        <v>90.87</v>
      </c>
      <c r="V193" s="2">
        <v>-5.0599999999999999E-2</v>
      </c>
      <c r="W193" t="s">
        <v>155</v>
      </c>
      <c r="X193" s="2">
        <v>-3.2800000000000003E-2</v>
      </c>
      <c r="Y193" t="s">
        <v>42</v>
      </c>
      <c r="Z193" t="s">
        <v>222</v>
      </c>
      <c r="AA193" t="s">
        <v>44</v>
      </c>
      <c r="AB193" t="s">
        <v>42</v>
      </c>
      <c r="AC193" t="s">
        <v>42</v>
      </c>
      <c r="AD193" t="s">
        <v>97</v>
      </c>
    </row>
    <row r="194" spans="1:30" x14ac:dyDescent="0.2">
      <c r="I194">
        <v>1</v>
      </c>
      <c r="J194" t="s">
        <v>223</v>
      </c>
      <c r="K194">
        <v>2</v>
      </c>
      <c r="L194" t="s">
        <v>222</v>
      </c>
      <c r="M194">
        <v>3334.15</v>
      </c>
      <c r="N194">
        <v>2</v>
      </c>
      <c r="O194">
        <v>24.26</v>
      </c>
      <c r="P194" t="s">
        <v>43</v>
      </c>
      <c r="Q194" t="s">
        <v>43</v>
      </c>
      <c r="R194" t="s">
        <v>336</v>
      </c>
      <c r="S194" s="2">
        <v>-4.0500000000000001E-2</v>
      </c>
      <c r="T194" t="s">
        <v>220</v>
      </c>
      <c r="U194">
        <v>80.819999999999993</v>
      </c>
      <c r="V194" t="s">
        <v>780</v>
      </c>
      <c r="X194" t="s">
        <v>908</v>
      </c>
      <c r="Y194" t="s">
        <v>43</v>
      </c>
      <c r="Z194" t="s">
        <v>223</v>
      </c>
      <c r="AA194" t="s">
        <v>226</v>
      </c>
      <c r="AB194" t="s">
        <v>43</v>
      </c>
      <c r="AC194" t="s">
        <v>43</v>
      </c>
      <c r="AD194" t="s">
        <v>98</v>
      </c>
    </row>
    <row r="195" spans="1:30" x14ac:dyDescent="0.2">
      <c r="I195">
        <v>1</v>
      </c>
      <c r="J195" t="s">
        <v>282</v>
      </c>
      <c r="K195" t="s">
        <v>81</v>
      </c>
      <c r="L195" t="s">
        <v>223</v>
      </c>
      <c r="M195">
        <v>4943.1899999999996</v>
      </c>
      <c r="N195" t="s">
        <v>63</v>
      </c>
      <c r="O195" s="2">
        <v>-2.3400000000000001E-2</v>
      </c>
      <c r="P195" t="s">
        <v>44</v>
      </c>
      <c r="Q195" t="s">
        <v>44</v>
      </c>
      <c r="R195" t="s">
        <v>336</v>
      </c>
      <c r="S195" t="s">
        <v>813</v>
      </c>
      <c r="T195" t="s">
        <v>221</v>
      </c>
      <c r="U195">
        <v>69.7</v>
      </c>
      <c r="V195">
        <v>1.71</v>
      </c>
      <c r="W195" t="s">
        <v>235</v>
      </c>
      <c r="X195">
        <v>41.74</v>
      </c>
      <c r="Y195" t="s">
        <v>44</v>
      </c>
      <c r="Z195" t="s">
        <v>670</v>
      </c>
      <c r="AA195" t="s">
        <v>227</v>
      </c>
      <c r="AB195" t="s">
        <v>44</v>
      </c>
      <c r="AC195" t="s">
        <v>44</v>
      </c>
      <c r="AD195" t="s">
        <v>99</v>
      </c>
    </row>
    <row r="196" spans="1:30" x14ac:dyDescent="0.2">
      <c r="I196">
        <v>1</v>
      </c>
      <c r="J196" t="s">
        <v>240</v>
      </c>
      <c r="K196" t="s">
        <v>338</v>
      </c>
      <c r="L196" t="s">
        <v>364</v>
      </c>
      <c r="M196">
        <v>4558.49</v>
      </c>
      <c r="N196" t="s">
        <v>419</v>
      </c>
      <c r="O196" t="s">
        <v>943</v>
      </c>
      <c r="P196" t="s">
        <v>226</v>
      </c>
      <c r="Q196" t="s">
        <v>226</v>
      </c>
      <c r="R196">
        <v>511.51</v>
      </c>
      <c r="S196">
        <v>75.069999999999993</v>
      </c>
      <c r="T196" t="s">
        <v>222</v>
      </c>
      <c r="U196">
        <v>105.97</v>
      </c>
      <c r="V196">
        <v>1.5629999999999999</v>
      </c>
      <c r="X196">
        <v>38.71</v>
      </c>
      <c r="Y196" t="s">
        <v>226</v>
      </c>
      <c r="Z196" t="s">
        <v>240</v>
      </c>
      <c r="AA196">
        <v>1</v>
      </c>
      <c r="AB196" t="s">
        <v>226</v>
      </c>
      <c r="AC196" t="s">
        <v>226</v>
      </c>
      <c r="AD196" s="1">
        <v>3839.14</v>
      </c>
    </row>
    <row r="197" spans="1:30" x14ac:dyDescent="0.2">
      <c r="A197" s="1"/>
      <c r="I197">
        <v>1.02</v>
      </c>
      <c r="J197" t="s">
        <v>40</v>
      </c>
      <c r="K197" t="s">
        <v>230</v>
      </c>
      <c r="L197" t="s">
        <v>240</v>
      </c>
      <c r="M197">
        <v>7595.6</v>
      </c>
      <c r="N197" t="s">
        <v>231</v>
      </c>
      <c r="O197">
        <v>25.08</v>
      </c>
      <c r="P197" t="s">
        <v>227</v>
      </c>
      <c r="Q197" t="s">
        <v>227</v>
      </c>
      <c r="R197">
        <v>1095.5899999999999</v>
      </c>
      <c r="S197">
        <v>70.09</v>
      </c>
      <c r="T197" t="s">
        <v>223</v>
      </c>
      <c r="U197">
        <v>372.97</v>
      </c>
      <c r="V197">
        <v>2</v>
      </c>
      <c r="W197" t="s">
        <v>236</v>
      </c>
      <c r="X197">
        <v>4</v>
      </c>
      <c r="Y197" t="s">
        <v>227</v>
      </c>
      <c r="Z197" t="s">
        <v>40</v>
      </c>
      <c r="AA197" t="s">
        <v>105</v>
      </c>
      <c r="AB197" t="s">
        <v>227</v>
      </c>
      <c r="AC197" t="s">
        <v>227</v>
      </c>
      <c r="AD197" s="2">
        <v>-3.8899999999999997E-2</v>
      </c>
    </row>
    <row r="198" spans="1:30" x14ac:dyDescent="0.2">
      <c r="A198" s="2"/>
      <c r="I198" t="s">
        <v>212</v>
      </c>
      <c r="J198" t="s">
        <v>225</v>
      </c>
      <c r="K198">
        <v>625.02</v>
      </c>
      <c r="L198" t="s">
        <v>40</v>
      </c>
      <c r="M198">
        <v>11819.75</v>
      </c>
      <c r="N198">
        <v>0.31790000000000002</v>
      </c>
      <c r="O198">
        <v>23.46</v>
      </c>
      <c r="P198">
        <v>1</v>
      </c>
      <c r="Q198">
        <v>1</v>
      </c>
      <c r="R198" t="s">
        <v>212</v>
      </c>
      <c r="S198">
        <v>3</v>
      </c>
      <c r="T198" t="s">
        <v>557</v>
      </c>
      <c r="U198">
        <v>2016</v>
      </c>
      <c r="V198" t="s">
        <v>111</v>
      </c>
      <c r="W198" t="s">
        <v>145</v>
      </c>
      <c r="X198" t="s">
        <v>87</v>
      </c>
      <c r="Y198">
        <v>1</v>
      </c>
      <c r="Z198" t="s">
        <v>225</v>
      </c>
      <c r="AA198" t="s">
        <v>694</v>
      </c>
      <c r="AB198">
        <v>1</v>
      </c>
      <c r="AC198">
        <v>1</v>
      </c>
      <c r="AD198" t="s">
        <v>859</v>
      </c>
    </row>
    <row r="199" spans="1:30" x14ac:dyDescent="0.2">
      <c r="I199" t="s">
        <v>213</v>
      </c>
      <c r="J199" t="s">
        <v>42</v>
      </c>
      <c r="K199" s="2">
        <v>-3.2599999999999997E-2</v>
      </c>
      <c r="L199" t="s">
        <v>225</v>
      </c>
      <c r="M199">
        <v>19756</v>
      </c>
      <c r="N199" s="2">
        <v>-3.1E-2</v>
      </c>
      <c r="O199">
        <v>4</v>
      </c>
      <c r="P199" t="s">
        <v>129</v>
      </c>
      <c r="Q199" t="s">
        <v>114</v>
      </c>
      <c r="R199" t="s">
        <v>213</v>
      </c>
      <c r="S199" t="s">
        <v>117</v>
      </c>
      <c r="T199" t="s">
        <v>240</v>
      </c>
      <c r="U199">
        <v>3.68</v>
      </c>
      <c r="V199" t="s">
        <v>608</v>
      </c>
      <c r="W199" t="s">
        <v>146</v>
      </c>
      <c r="X199" t="s">
        <v>629</v>
      </c>
      <c r="Y199" t="s">
        <v>96</v>
      </c>
      <c r="Z199" t="s">
        <v>42</v>
      </c>
      <c r="AA199" t="s">
        <v>230</v>
      </c>
      <c r="AB199" t="s">
        <v>102</v>
      </c>
      <c r="AC199" t="s">
        <v>66</v>
      </c>
      <c r="AD199" t="s">
        <v>860</v>
      </c>
    </row>
    <row r="200" spans="1:30" x14ac:dyDescent="0.2">
      <c r="I200" t="s">
        <v>214</v>
      </c>
      <c r="J200" t="s">
        <v>43</v>
      </c>
      <c r="K200" s="9">
        <v>82877.850000000006</v>
      </c>
      <c r="L200" t="s">
        <v>42</v>
      </c>
      <c r="M200">
        <v>2016</v>
      </c>
      <c r="N200" t="s">
        <v>983</v>
      </c>
      <c r="O200" t="s">
        <v>72</v>
      </c>
      <c r="P200" t="s">
        <v>461</v>
      </c>
      <c r="Q200" t="s">
        <v>485</v>
      </c>
      <c r="R200" t="s">
        <v>214</v>
      </c>
      <c r="S200" t="s">
        <v>532</v>
      </c>
      <c r="T200" t="s">
        <v>40</v>
      </c>
      <c r="U200">
        <v>3.59</v>
      </c>
      <c r="V200" t="s">
        <v>230</v>
      </c>
      <c r="W200" t="s">
        <v>147</v>
      </c>
      <c r="X200" t="s">
        <v>230</v>
      </c>
      <c r="Y200" t="s">
        <v>647</v>
      </c>
      <c r="Z200" t="s">
        <v>43</v>
      </c>
      <c r="AA200">
        <v>0.11219999999999999</v>
      </c>
      <c r="AB200" t="s">
        <v>717</v>
      </c>
      <c r="AC200" t="s">
        <v>740</v>
      </c>
      <c r="AD200">
        <v>19</v>
      </c>
    </row>
    <row r="201" spans="1:30" x14ac:dyDescent="0.2">
      <c r="I201" t="s">
        <v>215</v>
      </c>
      <c r="J201" t="s">
        <v>44</v>
      </c>
      <c r="K201">
        <v>647.62</v>
      </c>
      <c r="L201" t="s">
        <v>43</v>
      </c>
      <c r="M201">
        <v>469.15</v>
      </c>
      <c r="N201">
        <v>0.32969999999999999</v>
      </c>
      <c r="O201" t="s">
        <v>441</v>
      </c>
      <c r="P201" t="s">
        <v>231</v>
      </c>
      <c r="Q201" t="s">
        <v>233</v>
      </c>
      <c r="R201" t="s">
        <v>215</v>
      </c>
      <c r="S201" t="s">
        <v>233</v>
      </c>
      <c r="T201" t="s">
        <v>225</v>
      </c>
      <c r="U201">
        <v>3.41</v>
      </c>
      <c r="V201">
        <v>1.6080000000000001</v>
      </c>
      <c r="W201" t="s">
        <v>148</v>
      </c>
      <c r="X201">
        <v>9.7919999999999995E-4</v>
      </c>
      <c r="Y201" t="s">
        <v>230</v>
      </c>
      <c r="Z201" t="s">
        <v>44</v>
      </c>
      <c r="AA201" s="2">
        <v>-2.3900000000000001E-2</v>
      </c>
      <c r="AB201" t="s">
        <v>230</v>
      </c>
      <c r="AC201" t="s">
        <v>230</v>
      </c>
      <c r="AD201" t="s">
        <v>109</v>
      </c>
    </row>
    <row r="202" spans="1:30" x14ac:dyDescent="0.2">
      <c r="I202" t="s">
        <v>216</v>
      </c>
      <c r="J202" t="s">
        <v>226</v>
      </c>
      <c r="K202">
        <v>612.52</v>
      </c>
      <c r="L202" t="s">
        <v>44</v>
      </c>
      <c r="M202">
        <v>452.56</v>
      </c>
      <c r="N202">
        <v>0.31369999999999998</v>
      </c>
      <c r="O202" t="s">
        <v>230</v>
      </c>
      <c r="P202">
        <v>5.1920000000000002</v>
      </c>
      <c r="Q202">
        <v>4.0199999999999996</v>
      </c>
      <c r="R202" t="s">
        <v>216</v>
      </c>
      <c r="S202">
        <v>71.7</v>
      </c>
      <c r="T202" t="s">
        <v>42</v>
      </c>
      <c r="U202">
        <v>4.2450000000000001</v>
      </c>
      <c r="V202" s="2">
        <v>-5.11E-2</v>
      </c>
      <c r="X202" s="2">
        <v>-3.27E-2</v>
      </c>
      <c r="Y202">
        <v>9.0399999999999991</v>
      </c>
      <c r="Z202" t="s">
        <v>226</v>
      </c>
      <c r="AA202" t="s">
        <v>952</v>
      </c>
      <c r="AB202">
        <v>0.3377</v>
      </c>
      <c r="AC202">
        <v>0.87</v>
      </c>
      <c r="AD202" t="s">
        <v>110</v>
      </c>
    </row>
    <row r="203" spans="1:30" x14ac:dyDescent="0.2">
      <c r="I203" t="s">
        <v>217</v>
      </c>
      <c r="J203" t="s">
        <v>227</v>
      </c>
      <c r="K203">
        <v>3</v>
      </c>
      <c r="L203" t="s">
        <v>226</v>
      </c>
      <c r="M203">
        <v>430.36</v>
      </c>
      <c r="N203">
        <v>3</v>
      </c>
      <c r="O203">
        <v>6.0090000000000002E-4</v>
      </c>
      <c r="P203" s="2">
        <v>-2.7400000000000001E-2</v>
      </c>
      <c r="Q203" s="2">
        <v>-1.3299999999999999E-2</v>
      </c>
      <c r="R203" t="s">
        <v>217</v>
      </c>
      <c r="S203" s="2">
        <v>-4.07E-2</v>
      </c>
      <c r="T203" t="s">
        <v>43</v>
      </c>
      <c r="U203">
        <v>5.008</v>
      </c>
      <c r="V203" t="s">
        <v>781</v>
      </c>
      <c r="X203" t="s">
        <v>909</v>
      </c>
      <c r="Y203" s="2">
        <v>-1.1900000000000001E-2</v>
      </c>
      <c r="Z203" t="s">
        <v>227</v>
      </c>
      <c r="AA203">
        <v>0.11550000000000001</v>
      </c>
      <c r="AB203" s="2">
        <v>-2.6200000000000001E-2</v>
      </c>
      <c r="AC203" s="2">
        <v>-2.8799999999999999E-2</v>
      </c>
      <c r="AD203" t="s">
        <v>111</v>
      </c>
    </row>
    <row r="204" spans="1:30" x14ac:dyDescent="0.2">
      <c r="I204" t="s">
        <v>218</v>
      </c>
      <c r="J204">
        <v>1</v>
      </c>
      <c r="K204" t="s">
        <v>81</v>
      </c>
      <c r="L204" t="s">
        <v>227</v>
      </c>
      <c r="M204">
        <v>469.15</v>
      </c>
      <c r="N204" t="s">
        <v>63</v>
      </c>
      <c r="O204" s="2">
        <v>-2.63E-2</v>
      </c>
      <c r="P204" t="s">
        <v>1021</v>
      </c>
      <c r="Q204" t="s">
        <v>802</v>
      </c>
      <c r="R204" t="s">
        <v>218</v>
      </c>
      <c r="S204" t="s">
        <v>814</v>
      </c>
      <c r="T204" t="s">
        <v>44</v>
      </c>
      <c r="U204">
        <v>5.9960000000000004</v>
      </c>
      <c r="V204">
        <v>1.71</v>
      </c>
      <c r="X204">
        <v>1.0349999999999999E-3</v>
      </c>
      <c r="Y204" s="2" t="s">
        <v>917</v>
      </c>
      <c r="Z204">
        <v>1</v>
      </c>
      <c r="AA204">
        <v>0.10879999999999999</v>
      </c>
      <c r="AB204" t="s">
        <v>927</v>
      </c>
      <c r="AC204" t="s">
        <v>996</v>
      </c>
      <c r="AD204" s="1">
        <v>1.6080000000000001</v>
      </c>
    </row>
    <row r="205" spans="1:30" x14ac:dyDescent="0.2">
      <c r="A205" s="1"/>
      <c r="I205" t="s">
        <v>219</v>
      </c>
      <c r="J205" t="s">
        <v>60</v>
      </c>
      <c r="K205" t="s">
        <v>338</v>
      </c>
      <c r="L205">
        <v>1</v>
      </c>
      <c r="M205">
        <v>590.79999999999995</v>
      </c>
      <c r="N205" t="s">
        <v>419</v>
      </c>
      <c r="O205" t="s">
        <v>944</v>
      </c>
      <c r="P205">
        <v>5.3650000000000002</v>
      </c>
      <c r="Q205">
        <v>4.1269999999999998</v>
      </c>
      <c r="R205" t="s">
        <v>219</v>
      </c>
      <c r="S205">
        <v>75.06</v>
      </c>
      <c r="T205" t="s">
        <v>226</v>
      </c>
      <c r="U205">
        <v>4.5679999999999996</v>
      </c>
      <c r="V205">
        <v>1.5629999999999999</v>
      </c>
      <c r="X205">
        <v>9.722E-4</v>
      </c>
      <c r="Y205">
        <v>9.2089999999999996</v>
      </c>
      <c r="Z205" t="s">
        <v>120</v>
      </c>
      <c r="AA205">
        <v>2</v>
      </c>
      <c r="AB205">
        <v>0.34899999999999998</v>
      </c>
      <c r="AC205">
        <v>0.8962</v>
      </c>
      <c r="AD205" s="2">
        <v>-4.99E-2</v>
      </c>
    </row>
    <row r="206" spans="1:30" x14ac:dyDescent="0.2">
      <c r="A206" s="2"/>
      <c r="I206" t="s">
        <v>220</v>
      </c>
      <c r="J206" t="s">
        <v>283</v>
      </c>
      <c r="K206" t="s">
        <v>231</v>
      </c>
      <c r="L206" t="s">
        <v>57</v>
      </c>
      <c r="M206">
        <v>784</v>
      </c>
      <c r="N206" t="s">
        <v>233</v>
      </c>
      <c r="O206">
        <v>6.2140000000000003E-4</v>
      </c>
      <c r="P206">
        <v>5.0460000000000003</v>
      </c>
      <c r="Q206">
        <v>3.95</v>
      </c>
      <c r="R206" t="s">
        <v>220</v>
      </c>
      <c r="S206">
        <v>70.13</v>
      </c>
      <c r="T206" t="s">
        <v>227</v>
      </c>
      <c r="U206">
        <v>4.0540000000000003</v>
      </c>
      <c r="V206">
        <v>3</v>
      </c>
      <c r="X206">
        <v>5</v>
      </c>
      <c r="Y206">
        <v>8.6449999999999996</v>
      </c>
      <c r="Z206" t="s">
        <v>671</v>
      </c>
      <c r="AA206" t="s">
        <v>105</v>
      </c>
      <c r="AB206">
        <v>0.3246</v>
      </c>
      <c r="AC206">
        <v>0.84799999999999998</v>
      </c>
      <c r="AD206" t="s">
        <v>861</v>
      </c>
    </row>
    <row r="207" spans="1:30" x14ac:dyDescent="0.2">
      <c r="I207" t="s">
        <v>221</v>
      </c>
      <c r="J207" t="s">
        <v>230</v>
      </c>
      <c r="K207">
        <v>625.05999999999995</v>
      </c>
      <c r="L207" t="s">
        <v>365</v>
      </c>
      <c r="M207">
        <v>689.35</v>
      </c>
      <c r="N207">
        <v>0.31780000000000003</v>
      </c>
      <c r="O207">
        <v>5.8799999999999998E-4</v>
      </c>
      <c r="P207">
        <v>2</v>
      </c>
      <c r="Q207">
        <v>2</v>
      </c>
      <c r="R207" t="s">
        <v>221</v>
      </c>
      <c r="S207">
        <v>4</v>
      </c>
      <c r="T207">
        <v>1</v>
      </c>
      <c r="U207">
        <v>4.0199999999999996</v>
      </c>
      <c r="V207" t="s">
        <v>111</v>
      </c>
      <c r="X207" t="s">
        <v>87</v>
      </c>
      <c r="Y207">
        <v>2</v>
      </c>
      <c r="Z207" t="s">
        <v>231</v>
      </c>
      <c r="AA207" t="s">
        <v>695</v>
      </c>
      <c r="AB207">
        <v>2</v>
      </c>
      <c r="AC207">
        <v>2</v>
      </c>
      <c r="AD207" t="s">
        <v>862</v>
      </c>
    </row>
    <row r="208" spans="1:30" x14ac:dyDescent="0.2">
      <c r="I208" t="s">
        <v>222</v>
      </c>
      <c r="J208">
        <v>1.5640000000000001</v>
      </c>
      <c r="K208" s="2">
        <v>-3.1199999999999999E-2</v>
      </c>
      <c r="L208" t="s">
        <v>230</v>
      </c>
      <c r="M208">
        <v>617.19000000000005</v>
      </c>
      <c r="N208" s="2">
        <v>-3.1899999999999998E-2</v>
      </c>
      <c r="O208">
        <v>5</v>
      </c>
      <c r="P208" t="s">
        <v>129</v>
      </c>
      <c r="Q208" t="s">
        <v>114</v>
      </c>
      <c r="R208" t="s">
        <v>222</v>
      </c>
      <c r="S208" t="s">
        <v>117</v>
      </c>
      <c r="T208" t="s">
        <v>90</v>
      </c>
      <c r="U208">
        <v>4.2149999999999999</v>
      </c>
      <c r="V208" t="s">
        <v>609</v>
      </c>
      <c r="X208" t="s">
        <v>629</v>
      </c>
      <c r="Y208" t="s">
        <v>96</v>
      </c>
      <c r="Z208">
        <v>7.2499999999999995E-2</v>
      </c>
      <c r="AA208" t="s">
        <v>230</v>
      </c>
      <c r="AB208" t="s">
        <v>102</v>
      </c>
      <c r="AC208" t="s">
        <v>66</v>
      </c>
      <c r="AD208">
        <v>20</v>
      </c>
    </row>
    <row r="209" spans="1:30" x14ac:dyDescent="0.2">
      <c r="I209" t="s">
        <v>223</v>
      </c>
      <c r="J209" s="2">
        <v>-1.9699999999999999E-2</v>
      </c>
      <c r="K209" s="9">
        <v>74254.429999999993</v>
      </c>
      <c r="L209">
        <v>365.34</v>
      </c>
      <c r="M209">
        <v>630.66999999999996</v>
      </c>
      <c r="N209" t="s">
        <v>984</v>
      </c>
      <c r="O209" t="s">
        <v>72</v>
      </c>
      <c r="P209" t="s">
        <v>461</v>
      </c>
      <c r="Q209" t="s">
        <v>484</v>
      </c>
      <c r="R209" t="s">
        <v>223</v>
      </c>
      <c r="S209" t="s">
        <v>533</v>
      </c>
      <c r="T209" t="s">
        <v>558</v>
      </c>
      <c r="U209">
        <v>4.1139999999999999</v>
      </c>
      <c r="V209" t="s">
        <v>230</v>
      </c>
      <c r="X209" t="s">
        <v>233</v>
      </c>
      <c r="Y209" t="s">
        <v>647</v>
      </c>
      <c r="Z209" s="2">
        <v>-2E-3</v>
      </c>
      <c r="AA209">
        <v>0.11219999999999999</v>
      </c>
      <c r="AB209" t="s">
        <v>717</v>
      </c>
      <c r="AC209" t="s">
        <v>740</v>
      </c>
      <c r="AD209" t="s">
        <v>100</v>
      </c>
    </row>
    <row r="210" spans="1:30" x14ac:dyDescent="0.2">
      <c r="I210" t="s">
        <v>317</v>
      </c>
      <c r="J210" t="s">
        <v>894</v>
      </c>
      <c r="K210">
        <v>647.55999999999995</v>
      </c>
      <c r="L210" s="2">
        <v>-2.93E-2</v>
      </c>
      <c r="M210">
        <v>754.4</v>
      </c>
      <c r="N210">
        <v>0.3296</v>
      </c>
      <c r="O210" t="s">
        <v>442</v>
      </c>
      <c r="P210" t="s">
        <v>230</v>
      </c>
      <c r="Q210" t="s">
        <v>230</v>
      </c>
      <c r="R210" t="s">
        <v>507</v>
      </c>
      <c r="S210" t="s">
        <v>230</v>
      </c>
      <c r="T210" t="s">
        <v>230</v>
      </c>
      <c r="U210">
        <v>4.7629999999999999</v>
      </c>
      <c r="V210">
        <v>3.9799999999999998E-5</v>
      </c>
      <c r="X210">
        <v>9.7919999999999995E-4</v>
      </c>
      <c r="Y210" t="s">
        <v>233</v>
      </c>
      <c r="Z210" t="s">
        <v>1009</v>
      </c>
      <c r="AA210" s="2">
        <v>-2.46E-2</v>
      </c>
      <c r="AB210" t="s">
        <v>233</v>
      </c>
      <c r="AC210" t="s">
        <v>231</v>
      </c>
      <c r="AD210" t="s">
        <v>101</v>
      </c>
    </row>
    <row r="211" spans="1:30" x14ac:dyDescent="0.2">
      <c r="I211" t="s">
        <v>240</v>
      </c>
      <c r="J211">
        <v>1.611</v>
      </c>
      <c r="K211">
        <v>612.64</v>
      </c>
      <c r="L211" t="s">
        <v>1034</v>
      </c>
      <c r="M211">
        <v>789.03</v>
      </c>
      <c r="N211">
        <v>0.31340000000000001</v>
      </c>
      <c r="O211" t="s">
        <v>230</v>
      </c>
      <c r="P211">
        <v>5.1909999999999998</v>
      </c>
      <c r="Q211">
        <v>58.16</v>
      </c>
      <c r="R211" t="s">
        <v>240</v>
      </c>
      <c r="S211">
        <v>71.709999999999994</v>
      </c>
      <c r="T211">
        <v>24.42</v>
      </c>
      <c r="U211">
        <v>2015</v>
      </c>
      <c r="V211" s="2">
        <v>-5.1299999999999998E-2</v>
      </c>
      <c r="X211" s="2">
        <v>-3.4000000000000002E-2</v>
      </c>
      <c r="Y211">
        <v>9.0380000000000003</v>
      </c>
      <c r="Z211">
        <v>7.2749999999999995E-2</v>
      </c>
      <c r="AA211" t="s">
        <v>953</v>
      </c>
      <c r="AB211">
        <v>0.3377</v>
      </c>
      <c r="AC211">
        <v>0.87019999999999997</v>
      </c>
      <c r="AD211" t="s">
        <v>102</v>
      </c>
    </row>
    <row r="212" spans="1:30" x14ac:dyDescent="0.2">
      <c r="I212" t="s">
        <v>40</v>
      </c>
      <c r="J212">
        <v>1.5269999999999999</v>
      </c>
      <c r="K212">
        <v>4</v>
      </c>
      <c r="L212">
        <v>379.1</v>
      </c>
      <c r="M212">
        <v>1030.8800000000001</v>
      </c>
      <c r="N212">
        <v>4</v>
      </c>
      <c r="O212">
        <v>24.27</v>
      </c>
      <c r="P212" s="2">
        <v>-2.93E-2</v>
      </c>
      <c r="Q212" s="2">
        <v>-2.4E-2</v>
      </c>
      <c r="R212" t="s">
        <v>40</v>
      </c>
      <c r="S212" s="2">
        <v>-4.0899999999999999E-2</v>
      </c>
      <c r="T212" s="2">
        <v>-6.7599999999999993E-2</v>
      </c>
      <c r="U212">
        <v>2.4079999999999999</v>
      </c>
      <c r="V212" t="s">
        <v>782</v>
      </c>
      <c r="X212" t="s">
        <v>910</v>
      </c>
      <c r="Y212" s="2">
        <v>-1.2E-2</v>
      </c>
      <c r="Z212">
        <v>7.0569999999999994E-2</v>
      </c>
      <c r="AA212">
        <v>0.1154</v>
      </c>
      <c r="AB212" s="2">
        <v>-2.4199999999999999E-2</v>
      </c>
      <c r="AC212" s="2">
        <v>-2.7E-2</v>
      </c>
      <c r="AD212" s="1">
        <v>0.33779999999999999</v>
      </c>
    </row>
    <row r="213" spans="1:30" x14ac:dyDescent="0.2">
      <c r="A213" s="1"/>
      <c r="I213" t="s">
        <v>225</v>
      </c>
      <c r="J213">
        <v>2</v>
      </c>
      <c r="K213" t="s">
        <v>81</v>
      </c>
      <c r="L213">
        <v>357.04</v>
      </c>
      <c r="M213">
        <v>2015</v>
      </c>
      <c r="N213" t="s">
        <v>63</v>
      </c>
      <c r="O213" s="2">
        <v>-2.5600000000000001E-2</v>
      </c>
      <c r="P213" t="s">
        <v>1022</v>
      </c>
      <c r="Q213" t="s">
        <v>803</v>
      </c>
      <c r="R213" t="s">
        <v>225</v>
      </c>
      <c r="S213" t="s">
        <v>815</v>
      </c>
      <c r="T213" t="s">
        <v>820</v>
      </c>
      <c r="U213">
        <v>2.0489999999999999</v>
      </c>
      <c r="V213">
        <v>4.2519999999999999E-5</v>
      </c>
      <c r="X213">
        <v>1.0349999999999999E-3</v>
      </c>
      <c r="Y213" s="2" t="s">
        <v>918</v>
      </c>
      <c r="Z213">
        <v>2</v>
      </c>
      <c r="AA213">
        <v>0.1089</v>
      </c>
      <c r="AB213" t="s">
        <v>928</v>
      </c>
      <c r="AC213" t="s">
        <v>997</v>
      </c>
      <c r="AD213" s="2">
        <v>-2.5100000000000001E-2</v>
      </c>
    </row>
    <row r="214" spans="1:30" x14ac:dyDescent="0.2">
      <c r="A214" s="2"/>
      <c r="I214" t="s">
        <v>42</v>
      </c>
      <c r="J214" t="s">
        <v>60</v>
      </c>
      <c r="K214" t="s">
        <v>339</v>
      </c>
      <c r="L214">
        <v>2</v>
      </c>
      <c r="M214">
        <v>310.49</v>
      </c>
      <c r="N214" t="s">
        <v>420</v>
      </c>
      <c r="O214" t="s">
        <v>945</v>
      </c>
      <c r="P214">
        <v>5.367</v>
      </c>
      <c r="Q214">
        <v>60.2</v>
      </c>
      <c r="R214" t="s">
        <v>42</v>
      </c>
      <c r="S214">
        <v>75.09</v>
      </c>
      <c r="T214">
        <v>26.21</v>
      </c>
      <c r="U214">
        <v>2.101</v>
      </c>
      <c r="V214">
        <v>3.9329999999999998E-5</v>
      </c>
      <c r="X214">
        <v>9.7289999999999996E-4</v>
      </c>
      <c r="Y214">
        <v>9.2059999999999995</v>
      </c>
      <c r="Z214" t="s">
        <v>120</v>
      </c>
      <c r="AA214">
        <v>3</v>
      </c>
      <c r="AB214">
        <v>0.3493</v>
      </c>
      <c r="AC214">
        <v>0.89559999999999995</v>
      </c>
      <c r="AD214" t="s">
        <v>863</v>
      </c>
    </row>
    <row r="215" spans="1:30" x14ac:dyDescent="0.2">
      <c r="I215" t="s">
        <v>43</v>
      </c>
      <c r="J215" t="s">
        <v>284</v>
      </c>
      <c r="K215" t="s">
        <v>230</v>
      </c>
      <c r="L215" t="s">
        <v>57</v>
      </c>
      <c r="M215">
        <v>268.94</v>
      </c>
      <c r="N215" t="s">
        <v>230</v>
      </c>
      <c r="O215">
        <v>25.09</v>
      </c>
      <c r="P215">
        <v>5.0439999999999996</v>
      </c>
      <c r="Q215">
        <v>57.05</v>
      </c>
      <c r="R215" t="s">
        <v>43</v>
      </c>
      <c r="S215">
        <v>70.11</v>
      </c>
      <c r="T215">
        <v>23.75</v>
      </c>
      <c r="U215">
        <v>1.704</v>
      </c>
      <c r="V215">
        <v>4</v>
      </c>
      <c r="X215">
        <v>6</v>
      </c>
      <c r="Y215">
        <v>8.6519999999999992</v>
      </c>
      <c r="Z215" t="s">
        <v>671</v>
      </c>
      <c r="AA215" t="s">
        <v>105</v>
      </c>
      <c r="AB215">
        <v>0.32450000000000001</v>
      </c>
      <c r="AC215">
        <v>0.85189999999999999</v>
      </c>
      <c r="AD215" t="s">
        <v>864</v>
      </c>
    </row>
    <row r="216" spans="1:30" x14ac:dyDescent="0.2">
      <c r="I216" t="s">
        <v>44</v>
      </c>
      <c r="J216" t="s">
        <v>230</v>
      </c>
      <c r="K216">
        <v>1.546E-2</v>
      </c>
      <c r="L216" t="s">
        <v>366</v>
      </c>
      <c r="M216">
        <v>303.23</v>
      </c>
      <c r="N216">
        <v>7.8699999999999992E-6</v>
      </c>
      <c r="O216">
        <v>23.43</v>
      </c>
      <c r="P216">
        <v>3</v>
      </c>
      <c r="Q216">
        <v>3</v>
      </c>
      <c r="R216" t="s">
        <v>44</v>
      </c>
      <c r="S216">
        <v>5</v>
      </c>
      <c r="T216">
        <v>2</v>
      </c>
      <c r="U216">
        <v>1.91</v>
      </c>
      <c r="V216" t="s">
        <v>111</v>
      </c>
      <c r="X216" t="s">
        <v>87</v>
      </c>
      <c r="Y216">
        <v>3</v>
      </c>
      <c r="Z216" t="s">
        <v>230</v>
      </c>
      <c r="AA216" t="s">
        <v>694</v>
      </c>
      <c r="AB216">
        <v>3</v>
      </c>
      <c r="AC216">
        <v>3</v>
      </c>
      <c r="AD216">
        <v>21</v>
      </c>
    </row>
    <row r="217" spans="1:30" x14ac:dyDescent="0.2">
      <c r="I217" t="s">
        <v>226</v>
      </c>
      <c r="J217">
        <v>1.5649999999999999</v>
      </c>
      <c r="K217" s="2">
        <v>-3.4299999999999997E-2</v>
      </c>
      <c r="L217" t="s">
        <v>230</v>
      </c>
      <c r="M217">
        <v>261.39</v>
      </c>
      <c r="N217" s="2">
        <v>-3.32E-2</v>
      </c>
      <c r="O217">
        <v>6</v>
      </c>
      <c r="P217" t="s">
        <v>129</v>
      </c>
      <c r="Q217" t="s">
        <v>114</v>
      </c>
      <c r="R217" t="s">
        <v>226</v>
      </c>
      <c r="S217" t="s">
        <v>117</v>
      </c>
      <c r="T217" t="s">
        <v>90</v>
      </c>
      <c r="U217">
        <v>5.0170000000000003</v>
      </c>
      <c r="V217" t="s">
        <v>610</v>
      </c>
      <c r="X217" t="s">
        <v>630</v>
      </c>
      <c r="Y217" t="s">
        <v>96</v>
      </c>
      <c r="Z217">
        <v>7.2480000000000003E-2</v>
      </c>
      <c r="AA217" t="s">
        <v>231</v>
      </c>
      <c r="AB217" t="s">
        <v>102</v>
      </c>
      <c r="AC217" t="s">
        <v>66</v>
      </c>
      <c r="AD217" t="s">
        <v>106</v>
      </c>
    </row>
    <row r="218" spans="1:30" x14ac:dyDescent="0.2">
      <c r="I218" t="s">
        <v>227</v>
      </c>
      <c r="J218" s="2">
        <v>-1.9599999999999999E-2</v>
      </c>
      <c r="K218" s="9">
        <v>16323.31</v>
      </c>
      <c r="L218">
        <v>365.39</v>
      </c>
      <c r="M218">
        <v>248.56</v>
      </c>
      <c r="N218" t="s">
        <v>985</v>
      </c>
      <c r="O218" t="s">
        <v>72</v>
      </c>
      <c r="P218" t="s">
        <v>461</v>
      </c>
      <c r="Q218" t="s">
        <v>484</v>
      </c>
      <c r="R218" t="s">
        <v>227</v>
      </c>
      <c r="S218" t="s">
        <v>534</v>
      </c>
      <c r="T218" t="s">
        <v>558</v>
      </c>
      <c r="U218">
        <v>8.8490000000000002</v>
      </c>
      <c r="V218" t="s">
        <v>230</v>
      </c>
      <c r="X218" t="s">
        <v>233</v>
      </c>
      <c r="Y218" t="s">
        <v>647</v>
      </c>
      <c r="Z218" s="2">
        <v>-4.7000000000000002E-3</v>
      </c>
      <c r="AA218">
        <v>0.11219999999999999</v>
      </c>
      <c r="AB218" t="s">
        <v>717</v>
      </c>
      <c r="AC218" t="s">
        <v>741</v>
      </c>
      <c r="AD218" t="s">
        <v>107</v>
      </c>
    </row>
    <row r="219" spans="1:30" x14ac:dyDescent="0.2">
      <c r="I219">
        <v>1</v>
      </c>
      <c r="J219" t="s">
        <v>895</v>
      </c>
      <c r="K219">
        <v>1.6060000000000001E-2</v>
      </c>
      <c r="L219" s="2">
        <v>-2.9600000000000001E-2</v>
      </c>
      <c r="M219">
        <v>275.39999999999998</v>
      </c>
      <c r="N219">
        <v>8.1999999999999994E-6</v>
      </c>
      <c r="O219" t="s">
        <v>441</v>
      </c>
      <c r="P219" t="s">
        <v>233</v>
      </c>
      <c r="Q219" t="s">
        <v>233</v>
      </c>
      <c r="R219">
        <v>1</v>
      </c>
      <c r="S219" t="s">
        <v>230</v>
      </c>
      <c r="T219" t="s">
        <v>231</v>
      </c>
      <c r="U219">
        <v>4.4820000000000002</v>
      </c>
      <c r="V219">
        <v>4.3969999999999999E-3</v>
      </c>
      <c r="X219">
        <v>1.562E-2</v>
      </c>
      <c r="Y219" t="s">
        <v>231</v>
      </c>
      <c r="Z219" t="s">
        <v>1010</v>
      </c>
      <c r="AA219" s="2">
        <v>-2.2499999999999999E-2</v>
      </c>
      <c r="AB219" t="s">
        <v>231</v>
      </c>
      <c r="AC219" t="s">
        <v>230</v>
      </c>
      <c r="AD219" t="s">
        <v>108</v>
      </c>
    </row>
    <row r="220" spans="1:30" x14ac:dyDescent="0.2">
      <c r="I220" t="s">
        <v>54</v>
      </c>
      <c r="J220">
        <v>1.611</v>
      </c>
      <c r="K220">
        <v>1.5270000000000001E-2</v>
      </c>
      <c r="L220" t="s">
        <v>1035</v>
      </c>
      <c r="M220">
        <v>371.33</v>
      </c>
      <c r="N220">
        <v>7.8599999999999993E-6</v>
      </c>
      <c r="O220" t="s">
        <v>233</v>
      </c>
      <c r="P220">
        <v>5.1909999999999998</v>
      </c>
      <c r="Q220">
        <v>58.18</v>
      </c>
      <c r="R220" t="s">
        <v>51</v>
      </c>
      <c r="S220">
        <v>1.7750000000000001E-3</v>
      </c>
      <c r="T220">
        <v>24.42</v>
      </c>
      <c r="U220">
        <v>3.23</v>
      </c>
      <c r="V220" s="2">
        <v>-2.2100000000000002E-2</v>
      </c>
      <c r="X220" s="2">
        <v>1.5E-3</v>
      </c>
      <c r="Y220">
        <v>9.0419999999999998</v>
      </c>
      <c r="Z220">
        <v>7.2819999999999996E-2</v>
      </c>
      <c r="AA220" t="s">
        <v>954</v>
      </c>
      <c r="AB220">
        <v>0.33750000000000002</v>
      </c>
      <c r="AC220">
        <v>2.1529999999999999E-5</v>
      </c>
      <c r="AD220" s="1">
        <v>40430.269999999997</v>
      </c>
    </row>
    <row r="221" spans="1:30" x14ac:dyDescent="0.2">
      <c r="A221" s="1"/>
      <c r="I221" t="s">
        <v>318</v>
      </c>
      <c r="J221">
        <v>1.528</v>
      </c>
      <c r="K221">
        <v>5</v>
      </c>
      <c r="L221">
        <v>379</v>
      </c>
      <c r="M221">
        <v>285.82</v>
      </c>
      <c r="N221">
        <v>5</v>
      </c>
      <c r="O221">
        <v>6.0090000000000002E-4</v>
      </c>
      <c r="P221" s="2">
        <v>-2.9100000000000001E-2</v>
      </c>
      <c r="Q221" s="2">
        <v>-2.3400000000000001E-2</v>
      </c>
      <c r="R221" t="s">
        <v>508</v>
      </c>
      <c r="S221" s="2">
        <v>-4.1700000000000001E-2</v>
      </c>
      <c r="T221" s="2">
        <v>-6.4299999999999996E-2</v>
      </c>
      <c r="U221">
        <v>4.43</v>
      </c>
      <c r="V221" t="s">
        <v>783</v>
      </c>
      <c r="X221" t="s">
        <v>911</v>
      </c>
      <c r="Y221" s="2">
        <v>-1.11E-2</v>
      </c>
      <c r="Z221">
        <v>7.0550000000000002E-2</v>
      </c>
      <c r="AA221">
        <v>0.1153</v>
      </c>
      <c r="AB221" s="2">
        <v>-2.5700000000000001E-2</v>
      </c>
      <c r="AC221" s="2">
        <v>-3.0599999999999999E-2</v>
      </c>
      <c r="AD221" s="2">
        <v>2.3999999999999998E-3</v>
      </c>
    </row>
    <row r="222" spans="1:30" x14ac:dyDescent="0.2">
      <c r="A222" s="2"/>
      <c r="I222" t="s">
        <v>231</v>
      </c>
      <c r="J222">
        <v>3</v>
      </c>
      <c r="K222" t="s">
        <v>81</v>
      </c>
      <c r="L222">
        <v>357</v>
      </c>
      <c r="M222">
        <v>246.43</v>
      </c>
      <c r="N222" t="s">
        <v>63</v>
      </c>
      <c r="O222" s="2">
        <v>-2.6100000000000002E-2</v>
      </c>
      <c r="P222" t="s">
        <v>1023</v>
      </c>
      <c r="Q222" t="s">
        <v>804</v>
      </c>
      <c r="R222" t="s">
        <v>230</v>
      </c>
      <c r="S222" s="9">
        <v>57313.7</v>
      </c>
      <c r="T222" t="s">
        <v>821</v>
      </c>
      <c r="U222">
        <v>5.4340000000000002</v>
      </c>
      <c r="V222">
        <v>4.6129999999999999E-3</v>
      </c>
      <c r="X222">
        <v>1.6029999999999999E-2</v>
      </c>
      <c r="Y222" s="2" t="s">
        <v>919</v>
      </c>
      <c r="Z222">
        <v>3</v>
      </c>
      <c r="AA222">
        <v>0.10879999999999999</v>
      </c>
      <c r="AB222" t="s">
        <v>929</v>
      </c>
      <c r="AC222" t="s">
        <v>998</v>
      </c>
      <c r="AD222" t="s">
        <v>865</v>
      </c>
    </row>
    <row r="223" spans="1:30" x14ac:dyDescent="0.2">
      <c r="I223">
        <v>1</v>
      </c>
      <c r="J223" t="s">
        <v>60</v>
      </c>
      <c r="K223" t="s">
        <v>340</v>
      </c>
      <c r="L223">
        <v>3</v>
      </c>
      <c r="M223">
        <v>349.51</v>
      </c>
      <c r="N223" t="s">
        <v>421</v>
      </c>
      <c r="O223" t="s">
        <v>946</v>
      </c>
      <c r="P223">
        <v>5.367</v>
      </c>
      <c r="Q223">
        <v>60.21</v>
      </c>
      <c r="R223" s="9">
        <v>2531.69</v>
      </c>
      <c r="S223">
        <v>1.864E-3</v>
      </c>
      <c r="T223">
        <v>26.19</v>
      </c>
      <c r="U223">
        <v>4.0650000000000004</v>
      </c>
      <c r="V223">
        <v>4.3639999999999998E-3</v>
      </c>
      <c r="X223">
        <v>1.541E-2</v>
      </c>
      <c r="Y223">
        <v>9.2050000000000001</v>
      </c>
      <c r="Z223" t="s">
        <v>120</v>
      </c>
      <c r="AA223">
        <v>4</v>
      </c>
      <c r="AB223">
        <v>0.34910000000000002</v>
      </c>
      <c r="AC223">
        <v>2.2229999999999999E-5</v>
      </c>
      <c r="AD223" t="s">
        <v>866</v>
      </c>
    </row>
    <row r="224" spans="1:30" x14ac:dyDescent="0.2">
      <c r="I224" s="2">
        <v>-2.0000000000000001E-4</v>
      </c>
      <c r="J224" t="s">
        <v>283</v>
      </c>
      <c r="K224" t="s">
        <v>233</v>
      </c>
      <c r="L224" t="s">
        <v>57</v>
      </c>
      <c r="M224">
        <v>510.27</v>
      </c>
      <c r="N224" t="s">
        <v>230</v>
      </c>
      <c r="O224">
        <v>6.2129999999999998E-4</v>
      </c>
      <c r="P224">
        <v>5.0449999999999999</v>
      </c>
      <c r="Q224">
        <v>57.08</v>
      </c>
      <c r="R224" s="2">
        <v>-3.4700000000000002E-2</v>
      </c>
      <c r="S224">
        <v>1.766E-3</v>
      </c>
      <c r="T224">
        <v>23.76</v>
      </c>
      <c r="U224">
        <v>2014</v>
      </c>
      <c r="V224" t="s">
        <v>133</v>
      </c>
      <c r="X224">
        <v>7</v>
      </c>
      <c r="Y224">
        <v>8.6470000000000002</v>
      </c>
      <c r="Z224" t="s">
        <v>672</v>
      </c>
      <c r="AA224" t="s">
        <v>105</v>
      </c>
      <c r="AB224">
        <v>0.32500000000000001</v>
      </c>
      <c r="AC224">
        <v>2.124E-5</v>
      </c>
      <c r="AD224">
        <v>22</v>
      </c>
    </row>
    <row r="225" spans="1:30" x14ac:dyDescent="0.2">
      <c r="I225" t="s">
        <v>787</v>
      </c>
      <c r="J225" t="s">
        <v>231</v>
      </c>
      <c r="K225">
        <v>623.25</v>
      </c>
      <c r="L225" t="s">
        <v>367</v>
      </c>
      <c r="M225">
        <v>480.26</v>
      </c>
      <c r="N225">
        <v>0.31790000000000002</v>
      </c>
      <c r="O225">
        <v>5.9040000000000004E-4</v>
      </c>
      <c r="P225">
        <v>4</v>
      </c>
      <c r="Q225">
        <v>4</v>
      </c>
      <c r="R225" t="s">
        <v>966</v>
      </c>
      <c r="S225">
        <v>6</v>
      </c>
      <c r="T225">
        <v>3</v>
      </c>
      <c r="U225" t="s">
        <v>336</v>
      </c>
      <c r="V225" t="s">
        <v>611</v>
      </c>
      <c r="X225" t="s">
        <v>87</v>
      </c>
      <c r="Y225">
        <v>4</v>
      </c>
      <c r="Z225" t="s">
        <v>230</v>
      </c>
      <c r="AA225" t="s">
        <v>696</v>
      </c>
      <c r="AB225">
        <v>4</v>
      </c>
      <c r="AC225">
        <v>4</v>
      </c>
      <c r="AD225" t="s">
        <v>103</v>
      </c>
    </row>
    <row r="226" spans="1:30" x14ac:dyDescent="0.2">
      <c r="I226">
        <v>1</v>
      </c>
      <c r="J226">
        <v>1.5640000000000001</v>
      </c>
      <c r="K226" s="2">
        <v>-3.3500000000000002E-2</v>
      </c>
      <c r="L226" t="s">
        <v>230</v>
      </c>
      <c r="M226">
        <v>2014</v>
      </c>
      <c r="N226" s="2">
        <v>-3.2099999999999997E-2</v>
      </c>
      <c r="O226">
        <v>7</v>
      </c>
      <c r="P226" t="s">
        <v>129</v>
      </c>
      <c r="Q226" t="s">
        <v>114</v>
      </c>
      <c r="R226" s="9">
        <v>2624.99</v>
      </c>
      <c r="S226" t="s">
        <v>117</v>
      </c>
      <c r="T226" t="s">
        <v>90</v>
      </c>
      <c r="U226" t="s">
        <v>336</v>
      </c>
      <c r="X226" t="s">
        <v>627</v>
      </c>
      <c r="Y226" t="s">
        <v>96</v>
      </c>
      <c r="Z226">
        <v>2.8629999999999999E-5</v>
      </c>
      <c r="AA226" t="s">
        <v>230</v>
      </c>
      <c r="AB226" t="s">
        <v>102</v>
      </c>
      <c r="AC226" t="s">
        <v>66</v>
      </c>
      <c r="AD226" t="s">
        <v>104</v>
      </c>
    </row>
    <row r="227" spans="1:30" x14ac:dyDescent="0.2">
      <c r="I227">
        <v>0.99990000000000001</v>
      </c>
      <c r="J227" s="2">
        <v>-1.72E-2</v>
      </c>
      <c r="K227" s="9">
        <v>11803.65</v>
      </c>
      <c r="L227">
        <v>9.0449999999999992E-3</v>
      </c>
      <c r="M227" t="s">
        <v>336</v>
      </c>
      <c r="N227" t="s">
        <v>986</v>
      </c>
      <c r="O227" t="s">
        <v>72</v>
      </c>
      <c r="P227" t="s">
        <v>462</v>
      </c>
      <c r="Q227" t="s">
        <v>484</v>
      </c>
      <c r="R227" s="9">
        <v>2500</v>
      </c>
      <c r="S227" t="s">
        <v>534</v>
      </c>
      <c r="T227" t="s">
        <v>558</v>
      </c>
      <c r="U227" t="s">
        <v>336</v>
      </c>
      <c r="V227" t="s">
        <v>612</v>
      </c>
      <c r="X227" t="s">
        <v>231</v>
      </c>
      <c r="Y227" t="s">
        <v>648</v>
      </c>
      <c r="Z227" s="2">
        <v>3.1E-2</v>
      </c>
      <c r="AA227">
        <v>2.7800000000000001E-6</v>
      </c>
      <c r="AB227" t="s">
        <v>718</v>
      </c>
      <c r="AC227" t="s">
        <v>740</v>
      </c>
      <c r="AD227" t="s">
        <v>105</v>
      </c>
    </row>
    <row r="228" spans="1:30" x14ac:dyDescent="0.2">
      <c r="I228">
        <v>2</v>
      </c>
      <c r="J228" t="s">
        <v>896</v>
      </c>
      <c r="K228">
        <v>645.9</v>
      </c>
      <c r="L228" s="2">
        <v>-3.0700000000000002E-2</v>
      </c>
      <c r="M228" t="s">
        <v>336</v>
      </c>
      <c r="N228">
        <v>0.32979999999999998</v>
      </c>
      <c r="O228" t="s">
        <v>443</v>
      </c>
      <c r="P228" t="s">
        <v>230</v>
      </c>
      <c r="Q228" t="s">
        <v>231</v>
      </c>
      <c r="R228">
        <v>2</v>
      </c>
      <c r="S228" t="s">
        <v>233</v>
      </c>
      <c r="T228" t="s">
        <v>233</v>
      </c>
      <c r="U228" t="s">
        <v>336</v>
      </c>
      <c r="X228">
        <v>39.56</v>
      </c>
      <c r="Y228" t="s">
        <v>233</v>
      </c>
      <c r="Z228" t="s">
        <v>1011</v>
      </c>
      <c r="AA228" s="2">
        <v>-2.1100000000000001E-2</v>
      </c>
      <c r="AB228" t="s">
        <v>230</v>
      </c>
      <c r="AC228" t="s">
        <v>233</v>
      </c>
      <c r="AD228" s="1">
        <v>0.11210000000000001</v>
      </c>
    </row>
    <row r="229" spans="1:30" x14ac:dyDescent="0.2">
      <c r="A229" s="1"/>
      <c r="I229" t="s">
        <v>54</v>
      </c>
      <c r="J229">
        <v>1.611</v>
      </c>
      <c r="K229">
        <v>610.78</v>
      </c>
      <c r="L229" t="s">
        <v>1036</v>
      </c>
      <c r="M229" t="s">
        <v>336</v>
      </c>
      <c r="N229">
        <v>0.3135</v>
      </c>
      <c r="O229" t="s">
        <v>230</v>
      </c>
      <c r="P229">
        <v>1.2850000000000001E-4</v>
      </c>
      <c r="Q229">
        <v>58.16</v>
      </c>
      <c r="R229" t="s">
        <v>51</v>
      </c>
      <c r="S229">
        <v>1.7750000000000001E-3</v>
      </c>
      <c r="T229">
        <v>24.42</v>
      </c>
      <c r="U229" t="s">
        <v>336</v>
      </c>
      <c r="V229" t="s">
        <v>236</v>
      </c>
      <c r="X229" s="2">
        <v>-2.9600000000000001E-2</v>
      </c>
      <c r="Y229">
        <v>2.2379999999999999E-4</v>
      </c>
      <c r="Z229">
        <v>2.9629999999999999E-5</v>
      </c>
      <c r="AA229" t="s">
        <v>955</v>
      </c>
      <c r="AB229">
        <v>8.3499999999999997E-6</v>
      </c>
      <c r="AC229">
        <v>0.87009999999999998</v>
      </c>
      <c r="AD229" s="2">
        <v>-2.2800000000000001E-2</v>
      </c>
    </row>
    <row r="230" spans="1:30" x14ac:dyDescent="0.2">
      <c r="A230" s="2"/>
      <c r="I230" t="s">
        <v>319</v>
      </c>
      <c r="J230">
        <v>1.528</v>
      </c>
      <c r="K230">
        <v>6</v>
      </c>
      <c r="L230">
        <v>9.4000000000000004E-3</v>
      </c>
      <c r="M230" t="s">
        <v>336</v>
      </c>
      <c r="N230">
        <v>6</v>
      </c>
      <c r="O230">
        <v>6.6400000000000001E-2</v>
      </c>
      <c r="P230" s="2">
        <v>-3.09E-2</v>
      </c>
      <c r="Q230" s="2">
        <v>-2.1499999999999998E-2</v>
      </c>
      <c r="R230" t="s">
        <v>508</v>
      </c>
      <c r="S230" s="2">
        <v>-4.1599999999999998E-2</v>
      </c>
      <c r="T230" s="2">
        <v>-6.7799999999999999E-2</v>
      </c>
      <c r="U230" t="s">
        <v>336</v>
      </c>
      <c r="V230" t="s">
        <v>145</v>
      </c>
      <c r="X230" t="s">
        <v>912</v>
      </c>
      <c r="Y230" s="2">
        <v>-1.32E-2</v>
      </c>
      <c r="Z230">
        <v>2.758E-5</v>
      </c>
      <c r="AA230">
        <v>2.8600000000000001E-6</v>
      </c>
      <c r="AB230" s="2">
        <v>-2.7900000000000001E-2</v>
      </c>
      <c r="AC230" s="2">
        <v>-2.8400000000000002E-2</v>
      </c>
      <c r="AD230" t="s">
        <v>867</v>
      </c>
    </row>
    <row r="231" spans="1:30" x14ac:dyDescent="0.2">
      <c r="I231" t="s">
        <v>230</v>
      </c>
      <c r="J231">
        <v>4</v>
      </c>
      <c r="K231" t="s">
        <v>81</v>
      </c>
      <c r="L231">
        <v>8.9879999999999995E-3</v>
      </c>
      <c r="M231" t="s">
        <v>336</v>
      </c>
      <c r="N231" t="s">
        <v>63</v>
      </c>
      <c r="O231" s="2">
        <v>3.8999999999999998E-3</v>
      </c>
      <c r="P231" t="s">
        <v>1024</v>
      </c>
      <c r="Q231" t="s">
        <v>805</v>
      </c>
      <c r="R231" t="s">
        <v>231</v>
      </c>
      <c r="S231" s="9">
        <v>43937.34</v>
      </c>
      <c r="T231" t="s">
        <v>822</v>
      </c>
      <c r="U231" t="s">
        <v>336</v>
      </c>
      <c r="V231" t="s">
        <v>146</v>
      </c>
      <c r="X231">
        <v>41.74</v>
      </c>
      <c r="Y231" s="2" t="s">
        <v>920</v>
      </c>
      <c r="Z231">
        <v>4</v>
      </c>
      <c r="AA231">
        <v>2.74E-6</v>
      </c>
      <c r="AB231" t="s">
        <v>930</v>
      </c>
      <c r="AC231" t="s">
        <v>999</v>
      </c>
      <c r="AD231" t="s">
        <v>868</v>
      </c>
    </row>
    <row r="232" spans="1:30" x14ac:dyDescent="0.2">
      <c r="I232">
        <v>0.99880000000000002</v>
      </c>
      <c r="J232" t="s">
        <v>60</v>
      </c>
      <c r="K232" t="s">
        <v>339</v>
      </c>
      <c r="L232">
        <v>4</v>
      </c>
      <c r="M232" t="s">
        <v>336</v>
      </c>
      <c r="N232" t="s">
        <v>420</v>
      </c>
      <c r="O232" t="s">
        <v>947</v>
      </c>
      <c r="P232">
        <v>1.3300000000000001E-4</v>
      </c>
      <c r="Q232">
        <v>60.18</v>
      </c>
      <c r="R232" s="9">
        <v>2531.8000000000002</v>
      </c>
      <c r="S232">
        <v>1.864E-3</v>
      </c>
      <c r="T232">
        <v>26.2</v>
      </c>
      <c r="U232">
        <v>7.5</v>
      </c>
      <c r="V232" t="s">
        <v>147</v>
      </c>
      <c r="X232">
        <v>38.71</v>
      </c>
      <c r="Y232">
        <v>2.284E-4</v>
      </c>
      <c r="Z232" t="s">
        <v>120</v>
      </c>
      <c r="AA232">
        <v>5</v>
      </c>
      <c r="AB232">
        <v>8.6600000000000001E-6</v>
      </c>
      <c r="AC232">
        <v>0.89549999999999996</v>
      </c>
      <c r="AD232">
        <v>23</v>
      </c>
    </row>
    <row r="233" spans="1:30" x14ac:dyDescent="0.2">
      <c r="I233" s="2">
        <v>-2.0000000000000001E-4</v>
      </c>
      <c r="J233" t="s">
        <v>285</v>
      </c>
      <c r="K233" t="s">
        <v>233</v>
      </c>
      <c r="L233" t="s">
        <v>57</v>
      </c>
      <c r="M233" t="s">
        <v>336</v>
      </c>
      <c r="N233" t="s">
        <v>231</v>
      </c>
      <c r="O233">
        <v>6.7030000000000006E-2</v>
      </c>
      <c r="P233">
        <v>1.27E-4</v>
      </c>
      <c r="Q233">
        <v>57.07</v>
      </c>
      <c r="R233" s="2">
        <v>-3.2000000000000001E-2</v>
      </c>
      <c r="S233">
        <v>1.7650000000000001E-3</v>
      </c>
      <c r="T233">
        <v>23.75</v>
      </c>
      <c r="U233">
        <v>5.53</v>
      </c>
      <c r="V233" t="s">
        <v>148</v>
      </c>
      <c r="X233">
        <v>8</v>
      </c>
      <c r="Y233">
        <v>2.1800000000000001E-4</v>
      </c>
      <c r="Z233" t="s">
        <v>671</v>
      </c>
      <c r="AA233" t="s">
        <v>105</v>
      </c>
      <c r="AB233">
        <v>8.1799999999999996E-6</v>
      </c>
      <c r="AC233">
        <v>0.85160000000000002</v>
      </c>
      <c r="AD233" t="s">
        <v>112</v>
      </c>
    </row>
    <row r="234" spans="1:30" x14ac:dyDescent="0.2">
      <c r="I234" t="s">
        <v>788</v>
      </c>
      <c r="J234" t="s">
        <v>230</v>
      </c>
      <c r="K234">
        <v>1.546E-2</v>
      </c>
      <c r="L234" t="s">
        <v>368</v>
      </c>
      <c r="M234">
        <v>597.24</v>
      </c>
      <c r="N234">
        <v>7.8800000000000008E-6</v>
      </c>
      <c r="O234">
        <v>6.4570000000000002E-2</v>
      </c>
      <c r="P234">
        <v>5</v>
      </c>
      <c r="Q234">
        <v>5</v>
      </c>
      <c r="R234" t="s">
        <v>967</v>
      </c>
      <c r="S234">
        <v>7</v>
      </c>
      <c r="T234">
        <v>4</v>
      </c>
      <c r="U234">
        <v>4.2480000000000002</v>
      </c>
      <c r="X234" t="s">
        <v>87</v>
      </c>
      <c r="Y234">
        <v>5</v>
      </c>
      <c r="Z234" t="s">
        <v>233</v>
      </c>
      <c r="AA234" t="s">
        <v>696</v>
      </c>
      <c r="AB234">
        <v>5</v>
      </c>
      <c r="AC234">
        <v>5</v>
      </c>
      <c r="AD234" t="s">
        <v>113</v>
      </c>
    </row>
    <row r="235" spans="1:30" x14ac:dyDescent="0.2">
      <c r="I235">
        <v>0.99960000000000004</v>
      </c>
      <c r="J235">
        <v>3.8720000000000002E-5</v>
      </c>
      <c r="K235" s="2">
        <v>-3.3799999999999997E-2</v>
      </c>
      <c r="L235" t="s">
        <v>230</v>
      </c>
      <c r="M235">
        <v>484.48</v>
      </c>
      <c r="N235" s="2">
        <v>-3.2399999999999998E-2</v>
      </c>
      <c r="O235">
        <v>8</v>
      </c>
      <c r="P235" t="s">
        <v>129</v>
      </c>
      <c r="Q235" t="s">
        <v>114</v>
      </c>
      <c r="R235" s="9">
        <v>2624.31</v>
      </c>
      <c r="S235" t="s">
        <v>117</v>
      </c>
      <c r="T235" t="s">
        <v>90</v>
      </c>
      <c r="U235">
        <v>4.4109999999999996</v>
      </c>
      <c r="X235" t="s">
        <v>631</v>
      </c>
      <c r="Y235" t="s">
        <v>96</v>
      </c>
      <c r="Z235">
        <v>7.2510000000000005E-2</v>
      </c>
      <c r="AA235" t="s">
        <v>231</v>
      </c>
      <c r="AB235" t="s">
        <v>102</v>
      </c>
      <c r="AC235" t="s">
        <v>66</v>
      </c>
      <c r="AD235" t="s">
        <v>114</v>
      </c>
    </row>
    <row r="236" spans="1:30" x14ac:dyDescent="0.2">
      <c r="I236">
        <v>0.998</v>
      </c>
      <c r="J236" s="2">
        <v>-2.0199999999999999E-2</v>
      </c>
      <c r="K236" s="9">
        <v>8582.83</v>
      </c>
      <c r="L236">
        <v>0.14430000000000001</v>
      </c>
      <c r="M236">
        <v>407.95</v>
      </c>
      <c r="N236" t="s">
        <v>987</v>
      </c>
      <c r="O236" t="s">
        <v>72</v>
      </c>
      <c r="P236" t="s">
        <v>462</v>
      </c>
      <c r="Q236" t="s">
        <v>486</v>
      </c>
      <c r="R236" s="9">
        <v>2501.08</v>
      </c>
      <c r="S236" t="s">
        <v>534</v>
      </c>
      <c r="T236" t="s">
        <v>559</v>
      </c>
      <c r="U236">
        <v>3.7570000000000001</v>
      </c>
      <c r="X236" t="s">
        <v>230</v>
      </c>
      <c r="Y236" t="s">
        <v>648</v>
      </c>
      <c r="Z236" s="2">
        <v>-3.2000000000000002E-3</v>
      </c>
      <c r="AA236">
        <v>2.7800000000000001E-6</v>
      </c>
      <c r="AB236" t="s">
        <v>718</v>
      </c>
      <c r="AC236" t="s">
        <v>742</v>
      </c>
      <c r="AD236" s="1">
        <v>58.17</v>
      </c>
    </row>
    <row r="237" spans="1:30" x14ac:dyDescent="0.2">
      <c r="A237" s="1"/>
      <c r="I237">
        <v>3</v>
      </c>
      <c r="J237" t="s">
        <v>897</v>
      </c>
      <c r="K237">
        <v>1.6049999999999998E-2</v>
      </c>
      <c r="L237" s="2">
        <v>5.5999999999999999E-3</v>
      </c>
      <c r="M237">
        <v>479.95</v>
      </c>
      <c r="N237">
        <v>8.1999999999999994E-6</v>
      </c>
      <c r="O237" t="s">
        <v>441</v>
      </c>
      <c r="P237" t="s">
        <v>231</v>
      </c>
      <c r="Q237" t="s">
        <v>230</v>
      </c>
      <c r="R237">
        <v>3</v>
      </c>
      <c r="S237" t="s">
        <v>231</v>
      </c>
      <c r="T237" t="s">
        <v>230</v>
      </c>
      <c r="U237" t="s">
        <v>212</v>
      </c>
      <c r="X237">
        <v>0.1082</v>
      </c>
      <c r="Y237" t="s">
        <v>230</v>
      </c>
      <c r="Z237" t="s">
        <v>1012</v>
      </c>
      <c r="AA237" s="2">
        <v>-2.4400000000000002E-2</v>
      </c>
      <c r="AB237" t="s">
        <v>233</v>
      </c>
      <c r="AC237" t="s">
        <v>230</v>
      </c>
      <c r="AD237" s="2">
        <v>-2.18E-2</v>
      </c>
    </row>
    <row r="238" spans="1:30" x14ac:dyDescent="0.2">
      <c r="A238" s="2"/>
      <c r="I238" t="s">
        <v>54</v>
      </c>
      <c r="J238">
        <v>3.9969999999999998E-5</v>
      </c>
      <c r="K238">
        <v>1.5259999999999999E-2</v>
      </c>
      <c r="L238" s="9">
        <v>60196.54</v>
      </c>
      <c r="M238">
        <v>374.99</v>
      </c>
      <c r="N238">
        <v>7.8599999999999993E-6</v>
      </c>
      <c r="O238" t="s">
        <v>231</v>
      </c>
      <c r="P238">
        <v>1.2860000000000001E-4</v>
      </c>
      <c r="Q238">
        <v>1.439E-3</v>
      </c>
      <c r="R238" t="s">
        <v>51</v>
      </c>
      <c r="S238">
        <v>1.774E-3</v>
      </c>
      <c r="T238">
        <v>6.0439999999999995E-4</v>
      </c>
      <c r="U238" t="s">
        <v>213</v>
      </c>
      <c r="X238" s="2">
        <v>-2.8999999999999998E-3</v>
      </c>
      <c r="Y238">
        <v>2.2379999999999999E-4</v>
      </c>
      <c r="Z238">
        <v>7.2760000000000005E-2</v>
      </c>
      <c r="AA238" t="s">
        <v>956</v>
      </c>
      <c r="AB238">
        <v>8.3599999999999996E-6</v>
      </c>
      <c r="AC238">
        <v>0.87</v>
      </c>
      <c r="AD238" t="s">
        <v>869</v>
      </c>
    </row>
    <row r="239" spans="1:30" x14ac:dyDescent="0.2">
      <c r="I239" t="s">
        <v>320</v>
      </c>
      <c r="J239">
        <v>3.8340000000000002E-5</v>
      </c>
      <c r="K239">
        <v>7</v>
      </c>
      <c r="L239">
        <v>0.14599999999999999</v>
      </c>
      <c r="M239" t="s">
        <v>212</v>
      </c>
      <c r="N239">
        <v>7</v>
      </c>
      <c r="O239">
        <v>6.0090000000000002E-4</v>
      </c>
      <c r="P239" s="2">
        <v>-2.98E-2</v>
      </c>
      <c r="Q239" s="2">
        <v>-2.52E-2</v>
      </c>
      <c r="R239" t="s">
        <v>509</v>
      </c>
      <c r="S239" s="2">
        <v>-4.1599999999999998E-2</v>
      </c>
      <c r="T239" s="2">
        <v>-6.8199999999999997E-2</v>
      </c>
      <c r="U239" t="s">
        <v>214</v>
      </c>
      <c r="X239" s="9">
        <v>61397.2</v>
      </c>
      <c r="Y239" s="2">
        <v>-1.24E-2</v>
      </c>
      <c r="Z239">
        <v>7.0540000000000005E-2</v>
      </c>
      <c r="AA239">
        <v>2.8600000000000001E-6</v>
      </c>
      <c r="AB239" s="2">
        <v>-2.6800000000000001E-2</v>
      </c>
      <c r="AC239" s="2">
        <v>-2.93E-2</v>
      </c>
      <c r="AD239" t="s">
        <v>801</v>
      </c>
    </row>
    <row r="240" spans="1:30" x14ac:dyDescent="0.2">
      <c r="I240" t="s">
        <v>233</v>
      </c>
      <c r="J240">
        <v>5</v>
      </c>
      <c r="K240" t="s">
        <v>81</v>
      </c>
      <c r="L240">
        <v>0.1424</v>
      </c>
      <c r="M240" t="s">
        <v>213</v>
      </c>
      <c r="N240" t="s">
        <v>63</v>
      </c>
      <c r="O240" s="2">
        <v>-2.5700000000000001E-2</v>
      </c>
      <c r="P240" t="s">
        <v>1025</v>
      </c>
      <c r="Q240" t="s">
        <v>806</v>
      </c>
      <c r="R240" t="s">
        <v>230</v>
      </c>
      <c r="S240" s="9">
        <v>34433.17</v>
      </c>
      <c r="T240" t="s">
        <v>823</v>
      </c>
      <c r="U240" t="s">
        <v>215</v>
      </c>
      <c r="X240">
        <v>0.1113</v>
      </c>
      <c r="Y240" s="2" t="s">
        <v>921</v>
      </c>
      <c r="Z240">
        <v>5</v>
      </c>
      <c r="AA240">
        <v>2.74E-6</v>
      </c>
      <c r="AB240" t="s">
        <v>931</v>
      </c>
      <c r="AC240" t="s">
        <v>1000</v>
      </c>
      <c r="AD240">
        <v>24</v>
      </c>
    </row>
    <row r="241" spans="1:30" x14ac:dyDescent="0.2">
      <c r="I241">
        <v>0.99750000000000005</v>
      </c>
      <c r="J241" t="s">
        <v>60</v>
      </c>
      <c r="K241" t="s">
        <v>339</v>
      </c>
      <c r="L241">
        <v>5</v>
      </c>
      <c r="M241" t="s">
        <v>214</v>
      </c>
      <c r="N241" t="s">
        <v>422</v>
      </c>
      <c r="O241" t="s">
        <v>948</v>
      </c>
      <c r="P241">
        <v>1.328E-4</v>
      </c>
      <c r="Q241">
        <v>1.4920000000000001E-3</v>
      </c>
      <c r="R241" s="9">
        <v>2532.0100000000002</v>
      </c>
      <c r="S241">
        <v>1.8630000000000001E-3</v>
      </c>
      <c r="T241">
        <v>6.512E-4</v>
      </c>
      <c r="U241" t="s">
        <v>216</v>
      </c>
      <c r="X241">
        <v>0.10680000000000001</v>
      </c>
      <c r="Y241">
        <v>2.285E-4</v>
      </c>
      <c r="Z241" t="s">
        <v>120</v>
      </c>
      <c r="AA241">
        <v>6</v>
      </c>
      <c r="AB241">
        <v>8.6600000000000001E-6</v>
      </c>
      <c r="AC241">
        <v>0.89629999999999999</v>
      </c>
      <c r="AD241" t="s">
        <v>115</v>
      </c>
    </row>
    <row r="242" spans="1:30" x14ac:dyDescent="0.2">
      <c r="I242" s="2">
        <v>-5.9999999999999995E-4</v>
      </c>
      <c r="J242" t="s">
        <v>283</v>
      </c>
      <c r="K242" t="s">
        <v>231</v>
      </c>
      <c r="L242" t="s">
        <v>57</v>
      </c>
      <c r="M242" t="s">
        <v>215</v>
      </c>
      <c r="N242" t="s">
        <v>231</v>
      </c>
      <c r="O242">
        <v>6.2089999999999997E-4</v>
      </c>
      <c r="P242">
        <v>1.27E-4</v>
      </c>
      <c r="Q242">
        <v>1.4270000000000001E-3</v>
      </c>
      <c r="R242" s="2">
        <v>-3.4799999999999998E-2</v>
      </c>
      <c r="S242">
        <v>1.7669999999999999E-3</v>
      </c>
      <c r="T242">
        <v>5.9820000000000001E-4</v>
      </c>
      <c r="U242" t="s">
        <v>217</v>
      </c>
      <c r="X242">
        <v>9</v>
      </c>
      <c r="Y242">
        <v>2.1800000000000001E-4</v>
      </c>
      <c r="Z242" t="s">
        <v>673</v>
      </c>
      <c r="AA242" t="s">
        <v>105</v>
      </c>
      <c r="AB242">
        <v>8.1799999999999996E-6</v>
      </c>
      <c r="AC242">
        <v>0.85129999999999995</v>
      </c>
      <c r="AD242" t="s">
        <v>116</v>
      </c>
    </row>
    <row r="243" spans="1:30" x14ac:dyDescent="0.2">
      <c r="I243" t="s">
        <v>789</v>
      </c>
      <c r="J243" t="s">
        <v>233</v>
      </c>
      <c r="K243">
        <v>1.5469999999999999E-2</v>
      </c>
      <c r="L243" t="s">
        <v>369</v>
      </c>
      <c r="M243" t="s">
        <v>216</v>
      </c>
      <c r="N243">
        <v>1.2569999999999999E-4</v>
      </c>
      <c r="O243">
        <v>5.9020000000000003E-4</v>
      </c>
      <c r="P243">
        <v>6</v>
      </c>
      <c r="Q243">
        <v>6</v>
      </c>
      <c r="R243" t="s">
        <v>968</v>
      </c>
      <c r="S243">
        <v>8</v>
      </c>
      <c r="T243">
        <v>5</v>
      </c>
      <c r="U243" t="s">
        <v>218</v>
      </c>
      <c r="X243" t="s">
        <v>87</v>
      </c>
      <c r="Y243">
        <v>6</v>
      </c>
      <c r="Z243" t="s">
        <v>230</v>
      </c>
      <c r="AA243" t="s">
        <v>697</v>
      </c>
      <c r="AB243">
        <v>6</v>
      </c>
      <c r="AC243">
        <v>6</v>
      </c>
      <c r="AD243" t="s">
        <v>117</v>
      </c>
    </row>
    <row r="244" spans="1:30" x14ac:dyDescent="0.2">
      <c r="I244">
        <v>0.99829999999999997</v>
      </c>
      <c r="J244">
        <v>1.5640000000000001</v>
      </c>
      <c r="K244" s="2">
        <v>-3.4099999999999998E-2</v>
      </c>
      <c r="L244" t="s">
        <v>230</v>
      </c>
      <c r="M244" t="s">
        <v>217</v>
      </c>
      <c r="N244" s="2">
        <v>3.8E-3</v>
      </c>
      <c r="O244">
        <v>9</v>
      </c>
      <c r="P244" t="s">
        <v>129</v>
      </c>
      <c r="Q244" t="s">
        <v>114</v>
      </c>
      <c r="R244" s="9">
        <v>2624.64</v>
      </c>
      <c r="S244" t="s">
        <v>117</v>
      </c>
      <c r="T244" t="s">
        <v>90</v>
      </c>
      <c r="U244" t="s">
        <v>219</v>
      </c>
      <c r="X244" t="s">
        <v>629</v>
      </c>
      <c r="Y244" t="s">
        <v>96</v>
      </c>
      <c r="Z244">
        <v>1.984E-4</v>
      </c>
      <c r="AA244" t="s">
        <v>230</v>
      </c>
      <c r="AB244" t="s">
        <v>102</v>
      </c>
      <c r="AC244" t="s">
        <v>66</v>
      </c>
      <c r="AD244" s="1">
        <v>71.7</v>
      </c>
    </row>
    <row r="245" spans="1:30" x14ac:dyDescent="0.2">
      <c r="A245" s="1"/>
      <c r="I245">
        <v>0.99709999999999999</v>
      </c>
      <c r="J245" s="2">
        <v>-1.84E-2</v>
      </c>
      <c r="K245" s="9">
        <v>8534.99</v>
      </c>
      <c r="L245">
        <v>365.57</v>
      </c>
      <c r="M245" t="s">
        <v>218</v>
      </c>
      <c r="N245" t="s">
        <v>988</v>
      </c>
      <c r="O245" t="s">
        <v>72</v>
      </c>
      <c r="P245" t="s">
        <v>463</v>
      </c>
      <c r="Q245" t="s">
        <v>486</v>
      </c>
      <c r="R245" s="9">
        <v>2500</v>
      </c>
      <c r="S245" t="s">
        <v>535</v>
      </c>
      <c r="T245" t="s">
        <v>560</v>
      </c>
      <c r="U245" t="s">
        <v>220</v>
      </c>
      <c r="X245" t="s">
        <v>231</v>
      </c>
      <c r="Y245" t="s">
        <v>649</v>
      </c>
      <c r="Z245" s="2">
        <v>2.64E-2</v>
      </c>
      <c r="AA245">
        <v>4.4289999999999998E-5</v>
      </c>
      <c r="AB245" t="s">
        <v>719</v>
      </c>
      <c r="AC245" t="s">
        <v>741</v>
      </c>
      <c r="AD245" s="2">
        <v>-3.9100000000000003E-2</v>
      </c>
    </row>
    <row r="246" spans="1:30" x14ac:dyDescent="0.2">
      <c r="A246" s="2"/>
      <c r="I246" t="s">
        <v>133</v>
      </c>
      <c r="J246" t="s">
        <v>898</v>
      </c>
      <c r="K246">
        <v>1.6060000000000001E-2</v>
      </c>
      <c r="L246" s="2">
        <v>-2.9100000000000001E-2</v>
      </c>
      <c r="M246" t="s">
        <v>219</v>
      </c>
      <c r="N246">
        <v>1.27E-4</v>
      </c>
      <c r="O246" t="s">
        <v>444</v>
      </c>
      <c r="P246" t="s">
        <v>230</v>
      </c>
      <c r="Q246" t="s">
        <v>233</v>
      </c>
      <c r="R246">
        <v>4</v>
      </c>
      <c r="S246" t="s">
        <v>230</v>
      </c>
      <c r="T246" t="s">
        <v>230</v>
      </c>
      <c r="U246" t="s">
        <v>221</v>
      </c>
      <c r="X246">
        <v>9.7980000000000007E-4</v>
      </c>
      <c r="Y246" t="s">
        <v>230</v>
      </c>
      <c r="Z246" t="s">
        <v>1013</v>
      </c>
      <c r="AA246" s="2">
        <v>0.01</v>
      </c>
      <c r="AB246" t="s">
        <v>230</v>
      </c>
      <c r="AC246" t="s">
        <v>231</v>
      </c>
      <c r="AD246" t="s">
        <v>870</v>
      </c>
    </row>
    <row r="247" spans="1:30" x14ac:dyDescent="0.2">
      <c r="I247" t="s">
        <v>321</v>
      </c>
      <c r="J247">
        <v>1.611</v>
      </c>
      <c r="K247">
        <v>1.5270000000000001E-2</v>
      </c>
      <c r="L247" s="9">
        <v>19940.68</v>
      </c>
      <c r="M247" t="s">
        <v>220</v>
      </c>
      <c r="N247">
        <v>1.2449999999999999E-4</v>
      </c>
      <c r="O247" t="s">
        <v>231</v>
      </c>
      <c r="P247">
        <v>5.1950000000000003</v>
      </c>
      <c r="Q247">
        <v>1.4400000000000001E-3</v>
      </c>
      <c r="R247" t="s">
        <v>51</v>
      </c>
      <c r="S247">
        <v>0.19620000000000001</v>
      </c>
      <c r="T247">
        <v>24.43</v>
      </c>
      <c r="U247" t="s">
        <v>222</v>
      </c>
      <c r="X247" s="2">
        <v>-3.2599999999999997E-2</v>
      </c>
      <c r="Y247">
        <v>9.0359999999999996</v>
      </c>
      <c r="Z247">
        <v>2.0010000000000001E-4</v>
      </c>
      <c r="AA247" t="s">
        <v>957</v>
      </c>
      <c r="AB247">
        <v>0.3377</v>
      </c>
      <c r="AC247">
        <v>2.154E-5</v>
      </c>
      <c r="AD247" t="s">
        <v>811</v>
      </c>
    </row>
    <row r="248" spans="1:30" x14ac:dyDescent="0.2">
      <c r="J248">
        <v>1.5269999999999999</v>
      </c>
      <c r="K248">
        <v>8</v>
      </c>
      <c r="L248">
        <v>379.09</v>
      </c>
      <c r="M248" t="s">
        <v>221</v>
      </c>
      <c r="N248">
        <v>8</v>
      </c>
      <c r="O248">
        <v>24.31</v>
      </c>
      <c r="P248" s="2">
        <v>-2.8199999999999999E-2</v>
      </c>
      <c r="Q248" s="2">
        <v>-2.3900000000000001E-2</v>
      </c>
      <c r="R248" t="s">
        <v>510</v>
      </c>
      <c r="S248" s="2">
        <v>-1.12E-2</v>
      </c>
      <c r="T248" s="2">
        <v>-6.7699999999999996E-2</v>
      </c>
      <c r="U248" t="s">
        <v>223</v>
      </c>
      <c r="X248" s="9">
        <v>21404.720000000001</v>
      </c>
      <c r="Y248" s="2">
        <v>-1.15E-2</v>
      </c>
      <c r="Z248">
        <v>1.917E-4</v>
      </c>
      <c r="AA248">
        <v>4.4450000000000003E-5</v>
      </c>
      <c r="AB248" s="2">
        <v>-2.5499999999999998E-2</v>
      </c>
      <c r="AC248" s="2">
        <v>-2.9700000000000001E-2</v>
      </c>
      <c r="AD248">
        <v>25</v>
      </c>
    </row>
    <row r="249" spans="1:30" x14ac:dyDescent="0.2">
      <c r="I249" t="s">
        <v>322</v>
      </c>
      <c r="J249">
        <v>6</v>
      </c>
      <c r="K249" t="s">
        <v>81</v>
      </c>
      <c r="L249">
        <v>357.25</v>
      </c>
      <c r="M249" t="s">
        <v>222</v>
      </c>
      <c r="N249" t="s">
        <v>63</v>
      </c>
      <c r="O249" s="2">
        <v>-2.3800000000000002E-2</v>
      </c>
      <c r="P249" t="s">
        <v>1026</v>
      </c>
      <c r="Q249" t="s">
        <v>807</v>
      </c>
      <c r="R249" t="s">
        <v>230</v>
      </c>
      <c r="S249" s="9">
        <v>16216.1</v>
      </c>
      <c r="T249" t="s">
        <v>824</v>
      </c>
      <c r="U249" t="s">
        <v>581</v>
      </c>
      <c r="X249">
        <v>1.034E-3</v>
      </c>
      <c r="Y249" s="2" t="s">
        <v>922</v>
      </c>
      <c r="Z249">
        <v>6</v>
      </c>
      <c r="AA249">
        <v>4.3239999999999999E-5</v>
      </c>
      <c r="AB249" t="s">
        <v>932</v>
      </c>
      <c r="AC249" t="s">
        <v>1001</v>
      </c>
      <c r="AD249" t="s">
        <v>121</v>
      </c>
    </row>
    <row r="250" spans="1:30" x14ac:dyDescent="0.2">
      <c r="J250" t="s">
        <v>60</v>
      </c>
      <c r="K250" t="s">
        <v>341</v>
      </c>
      <c r="L250">
        <v>6</v>
      </c>
      <c r="M250" t="s">
        <v>223</v>
      </c>
      <c r="N250" t="s">
        <v>423</v>
      </c>
      <c r="O250" s="9">
        <v>33242.129999999997</v>
      </c>
      <c r="P250">
        <v>5.3650000000000002</v>
      </c>
      <c r="Q250">
        <v>1.4920000000000001E-3</v>
      </c>
      <c r="R250">
        <v>6.268E-2</v>
      </c>
      <c r="S250">
        <v>0.2009</v>
      </c>
      <c r="T250">
        <v>26.25</v>
      </c>
      <c r="U250" t="s">
        <v>240</v>
      </c>
      <c r="X250">
        <v>9.7309999999999996E-4</v>
      </c>
      <c r="Y250">
        <v>9.2080000000000002</v>
      </c>
      <c r="Z250" t="s">
        <v>120</v>
      </c>
      <c r="AA250">
        <v>7</v>
      </c>
      <c r="AB250">
        <v>0.34920000000000001</v>
      </c>
      <c r="AC250">
        <v>2.2229999999999999E-5</v>
      </c>
      <c r="AD250" t="s">
        <v>122</v>
      </c>
    </row>
    <row r="251" spans="1:30" x14ac:dyDescent="0.2">
      <c r="I251" t="s">
        <v>236</v>
      </c>
      <c r="J251" t="s">
        <v>286</v>
      </c>
      <c r="K251" t="s">
        <v>230</v>
      </c>
      <c r="L251" t="s">
        <v>57</v>
      </c>
      <c r="M251" t="s">
        <v>392</v>
      </c>
      <c r="N251" t="s">
        <v>231</v>
      </c>
      <c r="O251">
        <v>25.07</v>
      </c>
      <c r="P251">
        <v>5.0419999999999998</v>
      </c>
      <c r="Q251">
        <v>1.4270000000000001E-3</v>
      </c>
      <c r="R251" s="2">
        <v>-3.5400000000000001E-2</v>
      </c>
      <c r="S251">
        <v>0.19539999999999999</v>
      </c>
      <c r="T251">
        <v>23.75</v>
      </c>
      <c r="U251" t="s">
        <v>40</v>
      </c>
      <c r="X251">
        <v>10</v>
      </c>
      <c r="Y251">
        <v>8.6489999999999991</v>
      </c>
      <c r="Z251" t="s">
        <v>674</v>
      </c>
      <c r="AA251" t="s">
        <v>105</v>
      </c>
      <c r="AB251">
        <v>0.32450000000000001</v>
      </c>
      <c r="AC251">
        <v>2.1270000000000001E-5</v>
      </c>
      <c r="AD251" t="s">
        <v>123</v>
      </c>
    </row>
    <row r="252" spans="1:30" x14ac:dyDescent="0.2">
      <c r="I252" t="s">
        <v>145</v>
      </c>
      <c r="J252" t="s">
        <v>230</v>
      </c>
      <c r="K252">
        <v>624.99</v>
      </c>
      <c r="L252" t="s">
        <v>370</v>
      </c>
      <c r="M252" t="s">
        <v>240</v>
      </c>
      <c r="N252">
        <v>0.31790000000000002</v>
      </c>
      <c r="O252">
        <v>23.47</v>
      </c>
      <c r="P252">
        <v>7</v>
      </c>
      <c r="Q252">
        <v>7</v>
      </c>
      <c r="R252" t="s">
        <v>969</v>
      </c>
      <c r="S252">
        <v>9</v>
      </c>
      <c r="T252">
        <v>6</v>
      </c>
      <c r="U252" t="s">
        <v>225</v>
      </c>
      <c r="X252" t="s">
        <v>87</v>
      </c>
      <c r="Y252">
        <v>7</v>
      </c>
      <c r="Z252" t="s">
        <v>230</v>
      </c>
      <c r="AA252" t="s">
        <v>698</v>
      </c>
      <c r="AB252">
        <v>7</v>
      </c>
      <c r="AC252">
        <v>7</v>
      </c>
      <c r="AD252" s="1">
        <v>1.0009999999999999</v>
      </c>
    </row>
    <row r="253" spans="1:30" x14ac:dyDescent="0.2">
      <c r="A253" s="1"/>
      <c r="I253" t="s">
        <v>146</v>
      </c>
      <c r="J253">
        <v>6.1760000000000005E-4</v>
      </c>
      <c r="K253" s="2">
        <v>-3.3300000000000003E-2</v>
      </c>
      <c r="L253" t="s">
        <v>230</v>
      </c>
      <c r="M253" t="s">
        <v>40</v>
      </c>
      <c r="N253" s="2">
        <v>-3.1099999999999999E-2</v>
      </c>
      <c r="O253">
        <v>10</v>
      </c>
      <c r="P253" t="s">
        <v>129</v>
      </c>
      <c r="Q253" t="s">
        <v>114</v>
      </c>
      <c r="R253">
        <v>6.5199999999999994E-2</v>
      </c>
      <c r="S253" t="s">
        <v>117</v>
      </c>
      <c r="T253" t="s">
        <v>90</v>
      </c>
      <c r="U253" t="s">
        <v>42</v>
      </c>
      <c r="X253" t="s">
        <v>630</v>
      </c>
      <c r="Y253" t="s">
        <v>96</v>
      </c>
      <c r="Z253">
        <v>1.7999999999999999E-6</v>
      </c>
      <c r="AA253" t="s">
        <v>230</v>
      </c>
      <c r="AB253" t="s">
        <v>102</v>
      </c>
      <c r="AC253" t="s">
        <v>66</v>
      </c>
      <c r="AD253" s="2">
        <v>2.0000000000000001E-4</v>
      </c>
    </row>
    <row r="254" spans="1:30" x14ac:dyDescent="0.2">
      <c r="A254" s="2"/>
      <c r="I254" t="s">
        <v>147</v>
      </c>
      <c r="J254" s="2">
        <v>1.6299999999999999E-2</v>
      </c>
      <c r="K254" s="9">
        <v>6400.86</v>
      </c>
      <c r="L254">
        <v>365.26</v>
      </c>
      <c r="M254" t="s">
        <v>225</v>
      </c>
      <c r="N254" t="s">
        <v>989</v>
      </c>
      <c r="O254" t="s">
        <v>72</v>
      </c>
      <c r="P254" t="s">
        <v>462</v>
      </c>
      <c r="Q254" t="s">
        <v>487</v>
      </c>
      <c r="R254">
        <v>6.2600000000000003E-2</v>
      </c>
      <c r="S254" t="s">
        <v>536</v>
      </c>
      <c r="T254" t="s">
        <v>559</v>
      </c>
      <c r="U254" t="s">
        <v>43</v>
      </c>
      <c r="X254" t="s">
        <v>231</v>
      </c>
      <c r="Y254" t="s">
        <v>650</v>
      </c>
      <c r="Z254" s="2">
        <v>-5.4999999999999997E-3</v>
      </c>
      <c r="AA254">
        <v>3.0669999999999997E-4</v>
      </c>
      <c r="AB254" t="s">
        <v>720</v>
      </c>
      <c r="AC254" t="s">
        <v>743</v>
      </c>
      <c r="AD254" t="s">
        <v>871</v>
      </c>
    </row>
    <row r="255" spans="1:30" x14ac:dyDescent="0.2">
      <c r="I255" t="s">
        <v>148</v>
      </c>
      <c r="J255" t="s">
        <v>899</v>
      </c>
      <c r="K255">
        <v>647.75</v>
      </c>
      <c r="L255" s="2">
        <v>-2.7300000000000001E-2</v>
      </c>
      <c r="M255" t="s">
        <v>42</v>
      </c>
      <c r="N255">
        <v>0.3296</v>
      </c>
      <c r="O255" t="s">
        <v>445</v>
      </c>
      <c r="P255" t="s">
        <v>233</v>
      </c>
      <c r="Q255" t="s">
        <v>230</v>
      </c>
      <c r="R255">
        <v>5</v>
      </c>
      <c r="S255" t="s">
        <v>231</v>
      </c>
      <c r="T255" t="s">
        <v>231</v>
      </c>
      <c r="U255" t="s">
        <v>44</v>
      </c>
      <c r="X255">
        <v>1.562E-2</v>
      </c>
      <c r="Y255" t="s">
        <v>230</v>
      </c>
      <c r="Z255" t="s">
        <v>1014</v>
      </c>
      <c r="AA255" s="2">
        <v>5.5999999999999999E-3</v>
      </c>
      <c r="AB255" t="s">
        <v>230</v>
      </c>
      <c r="AC255" t="s">
        <v>230</v>
      </c>
      <c r="AD255" t="s">
        <v>872</v>
      </c>
    </row>
    <row r="256" spans="1:30" x14ac:dyDescent="0.2">
      <c r="J256">
        <v>6.1950000000000004E-4</v>
      </c>
      <c r="K256">
        <v>612.39</v>
      </c>
      <c r="L256" s="9">
        <v>1357.87</v>
      </c>
      <c r="M256" t="s">
        <v>43</v>
      </c>
      <c r="N256">
        <v>0.31380000000000002</v>
      </c>
      <c r="O256" t="s">
        <v>233</v>
      </c>
      <c r="P256">
        <v>1.2850000000000001E-4</v>
      </c>
      <c r="Q256">
        <v>58.15</v>
      </c>
      <c r="R256" t="s">
        <v>51</v>
      </c>
      <c r="S256">
        <v>71.8</v>
      </c>
      <c r="T256">
        <v>6.0459999999999995E-4</v>
      </c>
      <c r="U256" t="s">
        <v>226</v>
      </c>
      <c r="X256" s="2">
        <v>2.2000000000000001E-3</v>
      </c>
      <c r="Y256">
        <v>3.5669999999999999E-3</v>
      </c>
      <c r="Z256">
        <v>1.81E-6</v>
      </c>
      <c r="AA256" t="s">
        <v>958</v>
      </c>
      <c r="AB256">
        <v>1.3349999999999999E-4</v>
      </c>
      <c r="AC256">
        <v>0.87009999999999998</v>
      </c>
      <c r="AD256">
        <v>26</v>
      </c>
    </row>
    <row r="257" spans="1:30" x14ac:dyDescent="0.2">
      <c r="J257">
        <v>6.0700000000000001E-4</v>
      </c>
      <c r="K257">
        <v>9</v>
      </c>
      <c r="L257">
        <v>378.52</v>
      </c>
      <c r="M257" t="s">
        <v>44</v>
      </c>
      <c r="N257">
        <v>9</v>
      </c>
      <c r="O257">
        <v>9.5720000000000006E-3</v>
      </c>
      <c r="P257" s="2">
        <v>-3.0200000000000001E-2</v>
      </c>
      <c r="Q257" s="2">
        <v>-2.3400000000000001E-2</v>
      </c>
      <c r="R257" t="s">
        <v>508</v>
      </c>
      <c r="S257" s="2">
        <v>-3.9600000000000003E-2</v>
      </c>
      <c r="T257" s="2">
        <v>-6.7400000000000002E-2</v>
      </c>
      <c r="U257" t="s">
        <v>227</v>
      </c>
      <c r="X257" s="9">
        <v>14714.5</v>
      </c>
      <c r="Y257" s="2">
        <v>1.9800000000000002E-2</v>
      </c>
      <c r="Z257">
        <v>1.75E-6</v>
      </c>
      <c r="AA257">
        <v>3.0899999999999998E-4</v>
      </c>
      <c r="AB257" s="2">
        <v>8.3999999999999995E-3</v>
      </c>
      <c r="AC257" s="2">
        <v>-2.9000000000000001E-2</v>
      </c>
      <c r="AD257" t="s">
        <v>118</v>
      </c>
    </row>
    <row r="258" spans="1:30" x14ac:dyDescent="0.2">
      <c r="J258">
        <v>7</v>
      </c>
      <c r="K258" t="s">
        <v>81</v>
      </c>
      <c r="L258">
        <v>357.17</v>
      </c>
      <c r="M258" t="s">
        <v>226</v>
      </c>
      <c r="N258" t="s">
        <v>63</v>
      </c>
      <c r="O258" s="2">
        <v>8.2000000000000007E-3</v>
      </c>
      <c r="P258" t="s">
        <v>767</v>
      </c>
      <c r="Q258" s="9">
        <v>66596.600000000006</v>
      </c>
      <c r="R258" t="s">
        <v>233</v>
      </c>
      <c r="S258" s="9">
        <v>8563.09</v>
      </c>
      <c r="T258" t="s">
        <v>825</v>
      </c>
      <c r="U258">
        <v>1</v>
      </c>
      <c r="X258">
        <v>1.602E-2</v>
      </c>
      <c r="Y258" s="2" t="s">
        <v>923</v>
      </c>
      <c r="Z258">
        <v>7</v>
      </c>
      <c r="AA258">
        <v>3.0140000000000001E-4</v>
      </c>
      <c r="AB258" t="s">
        <v>933</v>
      </c>
      <c r="AC258" t="s">
        <v>1002</v>
      </c>
      <c r="AD258" t="s">
        <v>119</v>
      </c>
    </row>
    <row r="259" spans="1:30" x14ac:dyDescent="0.2">
      <c r="J259" t="s">
        <v>60</v>
      </c>
      <c r="K259" t="s">
        <v>342</v>
      </c>
      <c r="L259">
        <v>7</v>
      </c>
      <c r="M259" t="s">
        <v>227</v>
      </c>
      <c r="N259" t="s">
        <v>420</v>
      </c>
      <c r="O259" s="9">
        <v>9498.5499999999993</v>
      </c>
      <c r="P259">
        <v>1.329E-4</v>
      </c>
      <c r="Q259">
        <v>60.21</v>
      </c>
      <c r="R259" s="9">
        <v>2531.1799999999998</v>
      </c>
      <c r="S259">
        <v>75.040000000000006</v>
      </c>
      <c r="T259">
        <v>6.5059999999999998E-4</v>
      </c>
      <c r="U259" t="s">
        <v>84</v>
      </c>
      <c r="X259">
        <v>1.54E-2</v>
      </c>
      <c r="Y259">
        <v>3.578E-3</v>
      </c>
      <c r="Z259" t="s">
        <v>120</v>
      </c>
      <c r="AA259">
        <v>8</v>
      </c>
      <c r="AB259">
        <v>1.3410000000000001E-4</v>
      </c>
      <c r="AC259">
        <v>0.89629999999999999</v>
      </c>
      <c r="AD259" t="s">
        <v>120</v>
      </c>
    </row>
    <row r="260" spans="1:30" x14ac:dyDescent="0.2">
      <c r="J260" t="s">
        <v>288</v>
      </c>
      <c r="K260" t="s">
        <v>230</v>
      </c>
      <c r="L260" t="s">
        <v>57</v>
      </c>
      <c r="M260">
        <v>1</v>
      </c>
      <c r="N260" t="s">
        <v>233</v>
      </c>
      <c r="O260">
        <v>9.6579999999999999E-3</v>
      </c>
      <c r="P260">
        <v>1.27E-4</v>
      </c>
      <c r="Q260">
        <v>57.07</v>
      </c>
      <c r="R260" s="2">
        <v>-3.4299999999999997E-2</v>
      </c>
      <c r="S260">
        <v>70.23</v>
      </c>
      <c r="T260">
        <v>5.9829999999999996E-4</v>
      </c>
      <c r="U260" t="s">
        <v>582</v>
      </c>
      <c r="X260" t="s">
        <v>133</v>
      </c>
      <c r="Y260">
        <v>3.447E-3</v>
      </c>
      <c r="Z260" t="s">
        <v>674</v>
      </c>
      <c r="AA260" t="s">
        <v>105</v>
      </c>
      <c r="AB260">
        <v>1.2990000000000001E-4</v>
      </c>
      <c r="AC260">
        <v>0.85189999999999999</v>
      </c>
      <c r="AD260" s="1">
        <v>7.2520000000000001E-2</v>
      </c>
    </row>
    <row r="261" spans="1:30" x14ac:dyDescent="0.2">
      <c r="A261" s="1"/>
      <c r="J261" t="s">
        <v>230</v>
      </c>
      <c r="K261">
        <v>625.73</v>
      </c>
      <c r="L261" t="s">
        <v>371</v>
      </c>
      <c r="M261" t="s">
        <v>48</v>
      </c>
      <c r="N261">
        <v>7.8699999999999992E-6</v>
      </c>
      <c r="O261">
        <v>9.306E-3</v>
      </c>
      <c r="P261">
        <v>8</v>
      </c>
      <c r="Q261">
        <v>8</v>
      </c>
      <c r="R261" s="9">
        <v>77769.09</v>
      </c>
      <c r="S261">
        <v>10</v>
      </c>
      <c r="T261">
        <v>7</v>
      </c>
      <c r="U261" t="s">
        <v>230</v>
      </c>
      <c r="X261" t="s">
        <v>632</v>
      </c>
      <c r="Y261">
        <v>8</v>
      </c>
      <c r="Z261" t="s">
        <v>231</v>
      </c>
      <c r="AA261" t="s">
        <v>697</v>
      </c>
      <c r="AB261">
        <v>8</v>
      </c>
      <c r="AC261">
        <v>8</v>
      </c>
      <c r="AD261" s="2">
        <v>-2.5000000000000001E-3</v>
      </c>
    </row>
    <row r="262" spans="1:30" x14ac:dyDescent="0.2">
      <c r="A262" s="2"/>
      <c r="J262">
        <v>4.28E-3</v>
      </c>
      <c r="K262" s="2">
        <v>-3.1E-2</v>
      </c>
      <c r="L262" t="s">
        <v>230</v>
      </c>
      <c r="M262" t="s">
        <v>393</v>
      </c>
      <c r="N262" s="2">
        <v>-3.32E-2</v>
      </c>
      <c r="O262" t="s">
        <v>133</v>
      </c>
      <c r="P262" t="s">
        <v>129</v>
      </c>
      <c r="Q262" t="s">
        <v>114</v>
      </c>
      <c r="R262" s="9">
        <v>2623.52</v>
      </c>
      <c r="S262" t="s">
        <v>117</v>
      </c>
      <c r="T262" t="s">
        <v>90</v>
      </c>
      <c r="U262">
        <v>174.7</v>
      </c>
      <c r="Y262" t="s">
        <v>96</v>
      </c>
      <c r="Z262">
        <v>1.7999999999999999E-6</v>
      </c>
      <c r="AA262" t="s">
        <v>231</v>
      </c>
      <c r="AB262" t="s">
        <v>102</v>
      </c>
      <c r="AC262" t="s">
        <v>66</v>
      </c>
      <c r="AD262" t="s">
        <v>873</v>
      </c>
    </row>
    <row r="263" spans="1:30" x14ac:dyDescent="0.2">
      <c r="J263" s="2">
        <v>1.09E-2</v>
      </c>
      <c r="K263" s="9">
        <v>1529.53</v>
      </c>
      <c r="L263">
        <v>365</v>
      </c>
      <c r="M263" t="s">
        <v>230</v>
      </c>
      <c r="N263" t="s">
        <v>990</v>
      </c>
      <c r="O263" t="s">
        <v>446</v>
      </c>
      <c r="P263" t="s">
        <v>464</v>
      </c>
      <c r="Q263" t="s">
        <v>486</v>
      </c>
      <c r="R263" s="9">
        <v>2500.5500000000002</v>
      </c>
      <c r="S263" t="s">
        <v>537</v>
      </c>
      <c r="T263" t="s">
        <v>561</v>
      </c>
      <c r="U263" s="2">
        <v>-2.9399999999999999E-2</v>
      </c>
      <c r="X263" t="s">
        <v>633</v>
      </c>
      <c r="Y263" t="s">
        <v>651</v>
      </c>
      <c r="Z263" s="2">
        <v>-3.8E-3</v>
      </c>
      <c r="AA263">
        <v>4.4289999999999998E-5</v>
      </c>
      <c r="AB263" t="s">
        <v>718</v>
      </c>
      <c r="AC263" t="s">
        <v>744</v>
      </c>
      <c r="AD263" t="s">
        <v>874</v>
      </c>
    </row>
    <row r="264" spans="1:30" x14ac:dyDescent="0.2">
      <c r="J264" t="s">
        <v>900</v>
      </c>
      <c r="K264">
        <v>646.42999999999995</v>
      </c>
      <c r="L264" s="2">
        <v>-3.1199999999999999E-2</v>
      </c>
      <c r="M264" s="9">
        <v>40406.589999999997</v>
      </c>
      <c r="N264">
        <v>8.1999999999999994E-6</v>
      </c>
      <c r="P264" t="s">
        <v>230</v>
      </c>
      <c r="Q264" t="s">
        <v>231</v>
      </c>
      <c r="R264">
        <v>6</v>
      </c>
      <c r="S264" t="s">
        <v>231</v>
      </c>
      <c r="T264" t="s">
        <v>230</v>
      </c>
      <c r="U264" t="s">
        <v>975</v>
      </c>
      <c r="Y264" t="s">
        <v>230</v>
      </c>
      <c r="Z264" t="s">
        <v>1015</v>
      </c>
      <c r="AA264" s="2">
        <v>1.12E-2</v>
      </c>
      <c r="AB264" t="s">
        <v>231</v>
      </c>
      <c r="AC264" t="s">
        <v>230</v>
      </c>
      <c r="AD264">
        <v>27</v>
      </c>
    </row>
    <row r="265" spans="1:30" x14ac:dyDescent="0.2">
      <c r="J265">
        <v>4.2960000000000003E-3</v>
      </c>
      <c r="K265">
        <v>613.4</v>
      </c>
      <c r="L265">
        <v>464.62</v>
      </c>
      <c r="M265" s="2">
        <v>1E-3</v>
      </c>
      <c r="N265">
        <v>7.8699999999999992E-6</v>
      </c>
      <c r="O265" t="s">
        <v>447</v>
      </c>
      <c r="P265">
        <v>2.052E-3</v>
      </c>
      <c r="Q265">
        <v>1.4400000000000001E-3</v>
      </c>
      <c r="R265" t="s">
        <v>51</v>
      </c>
      <c r="S265">
        <v>2.8299999999999999E-2</v>
      </c>
      <c r="T265">
        <v>9.6489999999999996E-3</v>
      </c>
      <c r="U265">
        <v>180.06</v>
      </c>
      <c r="X265" t="s">
        <v>236</v>
      </c>
      <c r="Y265">
        <v>2.4719999999999999E-2</v>
      </c>
      <c r="Z265">
        <v>1.81E-6</v>
      </c>
      <c r="AA265" t="s">
        <v>959</v>
      </c>
      <c r="AB265">
        <v>8.3599999999999996E-6</v>
      </c>
      <c r="AC265">
        <v>3.435E-4</v>
      </c>
      <c r="AD265" t="s">
        <v>124</v>
      </c>
    </row>
    <row r="266" spans="1:30" x14ac:dyDescent="0.2">
      <c r="J266">
        <v>4.2240000000000003E-3</v>
      </c>
      <c r="K266">
        <v>10</v>
      </c>
      <c r="L266">
        <v>378.48</v>
      </c>
      <c r="M266" s="9">
        <v>79689.34</v>
      </c>
      <c r="N266">
        <v>10</v>
      </c>
      <c r="P266" s="2">
        <v>6.4000000000000003E-3</v>
      </c>
      <c r="Q266" s="2">
        <v>-2.4400000000000002E-2</v>
      </c>
      <c r="R266" t="s">
        <v>510</v>
      </c>
      <c r="S266" s="2">
        <v>-7.7000000000000002E-3</v>
      </c>
      <c r="T266" s="2">
        <v>-3.3700000000000001E-2</v>
      </c>
      <c r="U266">
        <v>169.67</v>
      </c>
      <c r="X266" t="s">
        <v>145</v>
      </c>
      <c r="Y266" s="2">
        <v>1.83E-2</v>
      </c>
      <c r="Z266">
        <v>1.7600000000000001E-6</v>
      </c>
      <c r="AA266">
        <v>4.4440000000000001E-5</v>
      </c>
      <c r="AB266" s="2">
        <v>-2.6800000000000001E-2</v>
      </c>
      <c r="AC266" s="2">
        <v>5.5999999999999999E-3</v>
      </c>
      <c r="AD266" t="s">
        <v>125</v>
      </c>
    </row>
    <row r="267" spans="1:30" x14ac:dyDescent="0.2">
      <c r="J267">
        <v>8</v>
      </c>
      <c r="K267" t="s">
        <v>81</v>
      </c>
      <c r="L267">
        <v>357.85</v>
      </c>
      <c r="M267" s="9">
        <v>41330</v>
      </c>
      <c r="N267" t="s">
        <v>63</v>
      </c>
      <c r="O267" t="s">
        <v>236</v>
      </c>
      <c r="P267" t="s">
        <v>1027</v>
      </c>
      <c r="Q267" s="9">
        <v>61479.6</v>
      </c>
      <c r="R267" t="s">
        <v>231</v>
      </c>
      <c r="S267" s="9">
        <v>6991.71</v>
      </c>
      <c r="T267" t="s">
        <v>826</v>
      </c>
      <c r="U267">
        <v>2</v>
      </c>
      <c r="X267" t="s">
        <v>146</v>
      </c>
      <c r="Y267" s="2">
        <v>45961</v>
      </c>
      <c r="Z267">
        <v>8</v>
      </c>
      <c r="AA267">
        <v>4.3239999999999999E-5</v>
      </c>
      <c r="AB267" t="s">
        <v>934</v>
      </c>
      <c r="AC267" t="s">
        <v>1003</v>
      </c>
      <c r="AD267" t="s">
        <v>126</v>
      </c>
    </row>
    <row r="268" spans="1:30" x14ac:dyDescent="0.2">
      <c r="J268" t="s">
        <v>60</v>
      </c>
      <c r="K268" t="s">
        <v>343</v>
      </c>
      <c r="L268">
        <v>8</v>
      </c>
      <c r="M268" s="9">
        <v>39506.400000000001</v>
      </c>
      <c r="N268" t="s">
        <v>422</v>
      </c>
      <c r="O268" t="s">
        <v>145</v>
      </c>
      <c r="P268">
        <v>2.0609999999999999E-3</v>
      </c>
      <c r="Q268">
        <v>1.4920000000000001E-3</v>
      </c>
      <c r="R268">
        <v>6.2689999999999996E-2</v>
      </c>
      <c r="S268">
        <v>2.8920000000000001E-2</v>
      </c>
      <c r="T268">
        <v>1.008E-2</v>
      </c>
      <c r="U268" t="s">
        <v>84</v>
      </c>
      <c r="X268" t="s">
        <v>147</v>
      </c>
      <c r="Y268" s="9">
        <v>2.4750000000000001E-2</v>
      </c>
      <c r="Z268" t="s">
        <v>120</v>
      </c>
      <c r="AA268">
        <v>9</v>
      </c>
      <c r="AB268">
        <v>8.6600000000000001E-6</v>
      </c>
      <c r="AC268">
        <v>3.4600000000000001E-4</v>
      </c>
      <c r="AD268" s="1">
        <v>283.88</v>
      </c>
    </row>
    <row r="269" spans="1:30" x14ac:dyDescent="0.2">
      <c r="J269" t="s">
        <v>287</v>
      </c>
      <c r="K269" t="s">
        <v>230</v>
      </c>
      <c r="L269" t="s">
        <v>57</v>
      </c>
      <c r="M269">
        <v>2</v>
      </c>
      <c r="N269" t="s">
        <v>233</v>
      </c>
      <c r="O269" t="s">
        <v>146</v>
      </c>
      <c r="P269">
        <v>2.0089999999999999E-3</v>
      </c>
      <c r="Q269">
        <v>1.4270000000000001E-3</v>
      </c>
      <c r="R269" s="2">
        <v>-3.49E-2</v>
      </c>
      <c r="S269">
        <v>2.8000000000000001E-2</v>
      </c>
      <c r="T269">
        <v>9.4850000000000004E-3</v>
      </c>
      <c r="U269" t="s">
        <v>582</v>
      </c>
      <c r="X269" t="s">
        <v>148</v>
      </c>
      <c r="Y269">
        <v>2.4109999999999999E-2</v>
      </c>
      <c r="Z269" t="s">
        <v>675</v>
      </c>
      <c r="AA269" t="s">
        <v>105</v>
      </c>
      <c r="AB269">
        <v>8.1899999999999995E-6</v>
      </c>
      <c r="AC269">
        <v>3.3740000000000002E-4</v>
      </c>
      <c r="AD269" s="2">
        <v>1.03E-2</v>
      </c>
    </row>
    <row r="270" spans="1:30" x14ac:dyDescent="0.2">
      <c r="J270" t="s">
        <v>230</v>
      </c>
      <c r="K270">
        <v>1.7070000000000001</v>
      </c>
      <c r="L270" t="s">
        <v>372</v>
      </c>
      <c r="M270" t="s">
        <v>48</v>
      </c>
      <c r="N270">
        <v>1.2559999999999999E-4</v>
      </c>
      <c r="O270" t="s">
        <v>147</v>
      </c>
      <c r="P270">
        <v>9</v>
      </c>
      <c r="Q270">
        <v>9</v>
      </c>
      <c r="R270" s="9">
        <v>15069.79</v>
      </c>
      <c r="S270" t="s">
        <v>133</v>
      </c>
      <c r="T270">
        <v>8</v>
      </c>
      <c r="U270" t="s">
        <v>231</v>
      </c>
      <c r="Y270">
        <v>9</v>
      </c>
      <c r="Z270" t="s">
        <v>230</v>
      </c>
      <c r="AA270" t="s">
        <v>699</v>
      </c>
      <c r="AB270">
        <v>9</v>
      </c>
      <c r="AC270">
        <v>9</v>
      </c>
      <c r="AD270" t="s">
        <v>875</v>
      </c>
    </row>
    <row r="271" spans="1:30" x14ac:dyDescent="0.2">
      <c r="A271" s="1"/>
      <c r="J271">
        <v>1.5669999999999999</v>
      </c>
      <c r="K271" s="2">
        <v>-5.1999999999999998E-3</v>
      </c>
      <c r="L271" t="s">
        <v>230</v>
      </c>
      <c r="M271" t="s">
        <v>393</v>
      </c>
      <c r="N271" s="2">
        <v>2.3999999999999998E-3</v>
      </c>
      <c r="O271" t="s">
        <v>148</v>
      </c>
      <c r="P271" t="s">
        <v>129</v>
      </c>
      <c r="Q271" t="s">
        <v>114</v>
      </c>
      <c r="R271">
        <v>6.5040000000000001E-2</v>
      </c>
      <c r="S271" t="s">
        <v>538</v>
      </c>
      <c r="T271" t="s">
        <v>90</v>
      </c>
      <c r="U271">
        <v>174.67</v>
      </c>
      <c r="Y271" t="s">
        <v>96</v>
      </c>
      <c r="Z271">
        <v>7.2480000000000003E-2</v>
      </c>
      <c r="AA271" t="s">
        <v>231</v>
      </c>
      <c r="AB271" t="s">
        <v>102</v>
      </c>
      <c r="AC271" t="s">
        <v>66</v>
      </c>
      <c r="AD271" t="s">
        <v>772</v>
      </c>
    </row>
    <row r="272" spans="1:30" x14ac:dyDescent="0.2">
      <c r="A272" s="2"/>
      <c r="J272" s="2">
        <v>-1.6899999999999998E-2</v>
      </c>
      <c r="K272" s="9">
        <v>1425.52</v>
      </c>
      <c r="L272">
        <v>365</v>
      </c>
      <c r="M272" t="s">
        <v>231</v>
      </c>
      <c r="N272" t="s">
        <v>991</v>
      </c>
      <c r="P272" t="s">
        <v>465</v>
      </c>
      <c r="Q272" t="s">
        <v>488</v>
      </c>
      <c r="R272">
        <v>6.2619999999999995E-2</v>
      </c>
      <c r="T272" t="s">
        <v>559</v>
      </c>
      <c r="U272" s="2">
        <v>-2.7199999999999998E-2</v>
      </c>
      <c r="Y272" t="s">
        <v>648</v>
      </c>
      <c r="Z272" s="2">
        <v>-5.1000000000000004E-3</v>
      </c>
      <c r="AA272">
        <v>0.11219999999999999</v>
      </c>
      <c r="AB272" t="s">
        <v>721</v>
      </c>
      <c r="AC272" t="s">
        <v>741</v>
      </c>
      <c r="AD272">
        <v>28</v>
      </c>
    </row>
    <row r="273" spans="1:30" x14ac:dyDescent="0.2">
      <c r="J273" t="s">
        <v>901</v>
      </c>
      <c r="K273">
        <v>1.7310000000000001</v>
      </c>
      <c r="L273" s="2">
        <v>-2.7799999999999998E-2</v>
      </c>
      <c r="M273" s="9">
        <v>40390.449999999997</v>
      </c>
      <c r="N273">
        <v>1.27E-4</v>
      </c>
      <c r="P273" t="s">
        <v>230</v>
      </c>
      <c r="Q273" t="s">
        <v>233</v>
      </c>
      <c r="R273">
        <v>7</v>
      </c>
      <c r="S273" t="s">
        <v>539</v>
      </c>
      <c r="T273" t="s">
        <v>233</v>
      </c>
      <c r="U273" t="s">
        <v>976</v>
      </c>
      <c r="Y273" t="s">
        <v>231</v>
      </c>
      <c r="Z273" t="s">
        <v>1016</v>
      </c>
      <c r="AA273" s="2">
        <v>-2.2800000000000001E-2</v>
      </c>
      <c r="AB273" t="s">
        <v>230</v>
      </c>
      <c r="AC273" t="s">
        <v>233</v>
      </c>
      <c r="AD273" t="s">
        <v>127</v>
      </c>
    </row>
    <row r="274" spans="1:30" x14ac:dyDescent="0.2">
      <c r="A274" s="1"/>
      <c r="J274">
        <v>1.6120000000000001</v>
      </c>
      <c r="K274">
        <v>1.6819999999999999</v>
      </c>
      <c r="L274">
        <v>115.25</v>
      </c>
      <c r="M274" s="2">
        <v>2.5000000000000001E-3</v>
      </c>
      <c r="N274">
        <v>1.2449999999999999E-4</v>
      </c>
      <c r="P274">
        <v>5.1859999999999999</v>
      </c>
      <c r="Q274">
        <v>58.1</v>
      </c>
      <c r="R274" t="s">
        <v>51</v>
      </c>
      <c r="T274">
        <v>6.0499999999999996E-4</v>
      </c>
      <c r="U274">
        <v>180</v>
      </c>
      <c r="Y274">
        <v>2.2350000000000001E-4</v>
      </c>
      <c r="Z274">
        <v>7.2849999999999998E-2</v>
      </c>
      <c r="AA274" t="s">
        <v>960</v>
      </c>
      <c r="AB274">
        <v>9.2400000000000002E-4</v>
      </c>
      <c r="AC274">
        <v>2.1549999999999999E-5</v>
      </c>
      <c r="AD274" t="s">
        <v>128</v>
      </c>
    </row>
    <row r="275" spans="1:30" x14ac:dyDescent="0.2">
      <c r="A275" s="2"/>
      <c r="J275">
        <v>1.526</v>
      </c>
      <c r="K275" t="s">
        <v>133</v>
      </c>
      <c r="L275">
        <v>379.98</v>
      </c>
      <c r="M275" s="9">
        <v>27167.39</v>
      </c>
      <c r="N275" t="s">
        <v>133</v>
      </c>
      <c r="P275" s="2">
        <v>-2.8899999999999999E-2</v>
      </c>
      <c r="Q275" s="2">
        <v>-2.3800000000000002E-2</v>
      </c>
      <c r="R275" t="s">
        <v>510</v>
      </c>
      <c r="S275" t="s">
        <v>236</v>
      </c>
      <c r="T275" s="2">
        <v>-6.7799999999999999E-2</v>
      </c>
      <c r="U275">
        <v>170.44</v>
      </c>
      <c r="Y275" s="2">
        <v>-1.44E-2</v>
      </c>
      <c r="Z275">
        <v>7.0559999999999998E-2</v>
      </c>
      <c r="AA275">
        <v>0.11550000000000001</v>
      </c>
      <c r="AB275" s="2">
        <v>5.4000000000000003E-3</v>
      </c>
      <c r="AC275" s="2">
        <v>-2.93E-2</v>
      </c>
      <c r="AD275" t="s">
        <v>129</v>
      </c>
    </row>
    <row r="276" spans="1:30" x14ac:dyDescent="0.2">
      <c r="J276">
        <v>9</v>
      </c>
      <c r="K276" t="s">
        <v>344</v>
      </c>
      <c r="L276">
        <v>358.69</v>
      </c>
      <c r="M276" s="9">
        <v>41319.199999999997</v>
      </c>
      <c r="N276" t="s">
        <v>424</v>
      </c>
      <c r="P276" t="s">
        <v>1028</v>
      </c>
      <c r="Q276" s="9">
        <v>60585.279999999999</v>
      </c>
      <c r="R276" t="s">
        <v>233</v>
      </c>
      <c r="S276" t="s">
        <v>145</v>
      </c>
      <c r="T276" t="s">
        <v>827</v>
      </c>
      <c r="U276">
        <v>3</v>
      </c>
      <c r="Y276" s="2">
        <v>45395.6</v>
      </c>
      <c r="Z276">
        <v>9</v>
      </c>
      <c r="AA276">
        <v>0.109</v>
      </c>
      <c r="AB276" t="s">
        <v>935</v>
      </c>
      <c r="AC276" t="s">
        <v>1004</v>
      </c>
      <c r="AD276" s="1">
        <v>5.1920000000000002</v>
      </c>
    </row>
    <row r="277" spans="1:30" x14ac:dyDescent="0.2">
      <c r="A277" s="1"/>
      <c r="J277" t="s">
        <v>60</v>
      </c>
      <c r="L277" t="s">
        <v>133</v>
      </c>
      <c r="M277" s="9">
        <v>39561.050000000003</v>
      </c>
      <c r="P277">
        <v>5.3650000000000002</v>
      </c>
      <c r="Q277">
        <v>60.08</v>
      </c>
      <c r="R277">
        <v>6.268E-2</v>
      </c>
      <c r="S277" t="s">
        <v>146</v>
      </c>
      <c r="T277">
        <v>6.4999999999999997E-4</v>
      </c>
      <c r="U277" t="s">
        <v>84</v>
      </c>
      <c r="Y277" s="9">
        <v>2.284E-4</v>
      </c>
      <c r="Z277" t="s">
        <v>120</v>
      </c>
      <c r="AA277" t="s">
        <v>133</v>
      </c>
      <c r="AB277">
        <v>9.3099999999999997E-4</v>
      </c>
      <c r="AC277">
        <v>2.2229999999999999E-5</v>
      </c>
      <c r="AD277" s="2">
        <v>-2.8199999999999999E-2</v>
      </c>
    </row>
    <row r="278" spans="1:30" x14ac:dyDescent="0.2">
      <c r="A278" s="2"/>
      <c r="J278" t="s">
        <v>285</v>
      </c>
      <c r="K278" t="s">
        <v>345</v>
      </c>
      <c r="L278" t="s">
        <v>373</v>
      </c>
      <c r="M278">
        <v>3</v>
      </c>
      <c r="N278" t="s">
        <v>425</v>
      </c>
      <c r="P278">
        <v>5.04</v>
      </c>
      <c r="Q278">
        <v>56.98</v>
      </c>
      <c r="R278" s="2">
        <v>-3.5499999999999997E-2</v>
      </c>
      <c r="S278" t="s">
        <v>147</v>
      </c>
      <c r="T278">
        <v>5.9900000000000003E-4</v>
      </c>
      <c r="U278" t="s">
        <v>582</v>
      </c>
      <c r="Y278">
        <v>2.1809999999999999E-4</v>
      </c>
      <c r="Z278" t="s">
        <v>676</v>
      </c>
      <c r="AA278" t="s">
        <v>700</v>
      </c>
      <c r="AB278">
        <v>9.0399999999999996E-4</v>
      </c>
      <c r="AC278">
        <v>2.128E-5</v>
      </c>
      <c r="AD278" t="s">
        <v>876</v>
      </c>
    </row>
    <row r="279" spans="1:30" x14ac:dyDescent="0.2">
      <c r="J279" t="s">
        <v>231</v>
      </c>
      <c r="M279" t="s">
        <v>48</v>
      </c>
      <c r="P279">
        <v>10</v>
      </c>
      <c r="Q279">
        <v>10</v>
      </c>
      <c r="R279" s="9">
        <v>11957.17</v>
      </c>
      <c r="S279" t="s">
        <v>148</v>
      </c>
      <c r="T279">
        <v>9</v>
      </c>
      <c r="U279" t="s">
        <v>233</v>
      </c>
      <c r="Y279">
        <v>10</v>
      </c>
      <c r="Z279" t="s">
        <v>230</v>
      </c>
      <c r="AB279">
        <v>10</v>
      </c>
      <c r="AC279">
        <v>10</v>
      </c>
      <c r="AD279" t="s">
        <v>758</v>
      </c>
    </row>
    <row r="280" spans="1:30" x14ac:dyDescent="0.2">
      <c r="A280" s="1"/>
      <c r="J280">
        <v>3.875E-5</v>
      </c>
      <c r="K280" t="s">
        <v>236</v>
      </c>
      <c r="L280" t="s">
        <v>374</v>
      </c>
      <c r="M280" t="s">
        <v>394</v>
      </c>
      <c r="N280" t="s">
        <v>236</v>
      </c>
      <c r="P280" t="s">
        <v>129</v>
      </c>
      <c r="Q280" t="s">
        <v>114</v>
      </c>
      <c r="R280">
        <v>6.5060000000000007E-2</v>
      </c>
      <c r="T280" t="s">
        <v>90</v>
      </c>
      <c r="U280">
        <v>174.73</v>
      </c>
      <c r="Y280" t="s">
        <v>96</v>
      </c>
      <c r="Z280">
        <v>7.2230000000000003E-2</v>
      </c>
      <c r="AA280" t="s">
        <v>701</v>
      </c>
      <c r="AB280" t="s">
        <v>102</v>
      </c>
      <c r="AC280" t="s">
        <v>66</v>
      </c>
      <c r="AD280">
        <v>29</v>
      </c>
    </row>
    <row r="281" spans="1:30" x14ac:dyDescent="0.2">
      <c r="A281" s="2"/>
      <c r="J281" s="2">
        <v>-1.8499999999999999E-2</v>
      </c>
      <c r="K281" t="s">
        <v>145</v>
      </c>
      <c r="M281" t="s">
        <v>230</v>
      </c>
      <c r="N281" t="s">
        <v>145</v>
      </c>
      <c r="P281" t="s">
        <v>466</v>
      </c>
      <c r="Q281" t="s">
        <v>489</v>
      </c>
      <c r="R281">
        <v>6.2300000000000001E-2</v>
      </c>
      <c r="T281" t="s">
        <v>562</v>
      </c>
      <c r="U281" s="2">
        <v>-2.87E-2</v>
      </c>
      <c r="Y281" t="s">
        <v>650</v>
      </c>
      <c r="Z281" s="2">
        <v>-6.1000000000000004E-3</v>
      </c>
      <c r="AB281" t="s">
        <v>720</v>
      </c>
      <c r="AC281" t="s">
        <v>745</v>
      </c>
      <c r="AD281" t="s">
        <v>130</v>
      </c>
    </row>
    <row r="282" spans="1:30" x14ac:dyDescent="0.2">
      <c r="J282" t="s">
        <v>902</v>
      </c>
      <c r="K282" t="s">
        <v>146</v>
      </c>
      <c r="L282" t="s">
        <v>236</v>
      </c>
      <c r="M282" s="9">
        <v>40408.089999999997</v>
      </c>
      <c r="N282" t="s">
        <v>146</v>
      </c>
      <c r="P282" t="s">
        <v>230</v>
      </c>
      <c r="Q282" t="s">
        <v>233</v>
      </c>
      <c r="R282">
        <v>8</v>
      </c>
      <c r="T282" t="s">
        <v>230</v>
      </c>
      <c r="U282" t="s">
        <v>977</v>
      </c>
      <c r="Y282" t="s">
        <v>231</v>
      </c>
      <c r="Z282" t="s">
        <v>1017</v>
      </c>
      <c r="AA282" t="s">
        <v>236</v>
      </c>
      <c r="AB282" t="s">
        <v>233</v>
      </c>
      <c r="AC282" t="s">
        <v>230</v>
      </c>
      <c r="AD282" t="s">
        <v>131</v>
      </c>
    </row>
    <row r="283" spans="1:30" x14ac:dyDescent="0.2">
      <c r="A283" s="1"/>
      <c r="J283">
        <v>3.9950000000000002E-5</v>
      </c>
      <c r="K283" t="s">
        <v>147</v>
      </c>
      <c r="L283" t="s">
        <v>145</v>
      </c>
      <c r="M283" s="2">
        <v>8.9999999999999998E-4</v>
      </c>
      <c r="N283" t="s">
        <v>147</v>
      </c>
      <c r="P283">
        <v>1.4200000000000001E-2</v>
      </c>
      <c r="Q283">
        <v>2.299E-2</v>
      </c>
      <c r="R283" t="s">
        <v>51</v>
      </c>
      <c r="T283">
        <v>24.45</v>
      </c>
      <c r="U283">
        <v>179.96</v>
      </c>
      <c r="Y283">
        <v>3.568E-3</v>
      </c>
      <c r="Z283">
        <v>7.2789999999999994E-2</v>
      </c>
      <c r="AA283" t="s">
        <v>145</v>
      </c>
      <c r="AB283">
        <v>1.34E-4</v>
      </c>
      <c r="AC283">
        <v>2.3800000000000002E-3</v>
      </c>
      <c r="AD283" t="s">
        <v>132</v>
      </c>
    </row>
    <row r="284" spans="1:30" x14ac:dyDescent="0.2">
      <c r="A284" s="2"/>
      <c r="J284">
        <v>3.8349999999999997E-5</v>
      </c>
      <c r="K284" t="s">
        <v>148</v>
      </c>
      <c r="L284" t="s">
        <v>146</v>
      </c>
      <c r="M284" s="9">
        <v>21534.71</v>
      </c>
      <c r="N284" t="s">
        <v>148</v>
      </c>
      <c r="P284" s="2">
        <v>6.9999999999999999E-4</v>
      </c>
      <c r="Q284" s="2">
        <v>1.01E-2</v>
      </c>
      <c r="R284" t="s">
        <v>511</v>
      </c>
      <c r="T284" s="2">
        <v>-6.5299999999999997E-2</v>
      </c>
      <c r="U284">
        <v>170.36</v>
      </c>
      <c r="Y284" s="2">
        <v>2.12E-2</v>
      </c>
      <c r="Z284">
        <v>7.0550000000000002E-2</v>
      </c>
      <c r="AA284" t="s">
        <v>146</v>
      </c>
      <c r="AB284" s="2">
        <v>1.52E-2</v>
      </c>
      <c r="AC284" s="2">
        <v>4.0000000000000002E-4</v>
      </c>
      <c r="AD284" s="1">
        <v>310.12</v>
      </c>
    </row>
    <row r="285" spans="1:30" x14ac:dyDescent="0.2">
      <c r="J285">
        <v>10</v>
      </c>
      <c r="L285" t="s">
        <v>147</v>
      </c>
      <c r="M285" s="9">
        <v>41329.85</v>
      </c>
      <c r="P285" t="s">
        <v>1029</v>
      </c>
      <c r="Q285" s="9">
        <v>17858.849999999999</v>
      </c>
      <c r="R285" t="s">
        <v>230</v>
      </c>
      <c r="T285" s="9">
        <v>88331.199999999997</v>
      </c>
      <c r="U285">
        <v>4</v>
      </c>
      <c r="Y285" s="2">
        <v>14885.13</v>
      </c>
      <c r="Z285">
        <v>10</v>
      </c>
      <c r="AA285" t="s">
        <v>147</v>
      </c>
      <c r="AB285" t="s">
        <v>936</v>
      </c>
      <c r="AC285" t="s">
        <v>1004</v>
      </c>
      <c r="AD285" s="2">
        <v>-3.8800000000000001E-2</v>
      </c>
    </row>
    <row r="286" spans="1:30" x14ac:dyDescent="0.2">
      <c r="A286" s="1"/>
      <c r="J286" t="s">
        <v>60</v>
      </c>
      <c r="L286" t="s">
        <v>148</v>
      </c>
      <c r="M286" s="9">
        <v>39503.21</v>
      </c>
      <c r="P286">
        <v>1.4330000000000001E-2</v>
      </c>
      <c r="Q286">
        <v>2.3259999999999999E-2</v>
      </c>
      <c r="R286" s="9">
        <v>2532.13</v>
      </c>
      <c r="T286">
        <v>26.17</v>
      </c>
      <c r="U286" t="s">
        <v>84</v>
      </c>
      <c r="Y286" s="9">
        <v>3.571E-3</v>
      </c>
      <c r="Z286" t="s">
        <v>120</v>
      </c>
      <c r="AA286" t="s">
        <v>148</v>
      </c>
      <c r="AB286">
        <v>1.34E-4</v>
      </c>
      <c r="AC286">
        <v>2.4069999999999999E-3</v>
      </c>
      <c r="AD286" t="s">
        <v>877</v>
      </c>
    </row>
    <row r="287" spans="1:30" x14ac:dyDescent="0.2">
      <c r="A287" s="2"/>
      <c r="J287" t="s">
        <v>285</v>
      </c>
      <c r="M287">
        <v>4</v>
      </c>
      <c r="P287">
        <v>1.397E-2</v>
      </c>
      <c r="Q287">
        <v>2.2610000000000002E-2</v>
      </c>
      <c r="R287" s="2">
        <v>-3.4500000000000003E-2</v>
      </c>
      <c r="T287">
        <v>23.76</v>
      </c>
      <c r="U287" t="s">
        <v>583</v>
      </c>
      <c r="Y287">
        <v>3.4529999999999999E-3</v>
      </c>
      <c r="Z287" t="s">
        <v>674</v>
      </c>
      <c r="AB287">
        <v>1.2999999999999999E-4</v>
      </c>
      <c r="AC287">
        <v>2.3500000000000001E-3</v>
      </c>
      <c r="AD287" t="s">
        <v>878</v>
      </c>
    </row>
    <row r="288" spans="1:30" x14ac:dyDescent="0.2">
      <c r="J288" t="s">
        <v>233</v>
      </c>
      <c r="M288" t="s">
        <v>48</v>
      </c>
      <c r="P288" t="s">
        <v>133</v>
      </c>
      <c r="Q288" t="s">
        <v>133</v>
      </c>
      <c r="R288" s="9">
        <v>10449.11</v>
      </c>
      <c r="T288">
        <v>10</v>
      </c>
      <c r="U288" t="s">
        <v>230</v>
      </c>
      <c r="Y288" t="s">
        <v>133</v>
      </c>
      <c r="Z288" t="s">
        <v>233</v>
      </c>
      <c r="AB288" t="s">
        <v>133</v>
      </c>
      <c r="AC288" t="s">
        <v>133</v>
      </c>
      <c r="AD288">
        <v>30</v>
      </c>
    </row>
    <row r="289" spans="1:30" x14ac:dyDescent="0.2">
      <c r="A289" s="1"/>
      <c r="J289">
        <v>3.8779999999999998E-5</v>
      </c>
      <c r="M289" t="s">
        <v>393</v>
      </c>
      <c r="P289" t="s">
        <v>467</v>
      </c>
      <c r="Q289" t="s">
        <v>490</v>
      </c>
      <c r="R289" s="9">
        <v>2624.56</v>
      </c>
      <c r="T289" t="s">
        <v>90</v>
      </c>
      <c r="U289">
        <v>4.326E-3</v>
      </c>
      <c r="Y289" t="s">
        <v>652</v>
      </c>
      <c r="Z289">
        <v>1.7999999999999999E-6</v>
      </c>
      <c r="AB289" t="s">
        <v>722</v>
      </c>
      <c r="AC289" t="s">
        <v>746</v>
      </c>
      <c r="AD289" t="s">
        <v>754</v>
      </c>
    </row>
    <row r="290" spans="1:30" x14ac:dyDescent="0.2">
      <c r="A290" s="2"/>
      <c r="J290" s="2">
        <v>-1.9E-2</v>
      </c>
      <c r="M290" t="s">
        <v>233</v>
      </c>
      <c r="R290" s="9">
        <v>2500.88</v>
      </c>
      <c r="T290" t="s">
        <v>561</v>
      </c>
      <c r="U290" s="2">
        <v>-3.0300000000000001E-2</v>
      </c>
      <c r="Z290" s="2">
        <v>-4.4000000000000003E-3</v>
      </c>
      <c r="AD290" t="s">
        <v>755</v>
      </c>
    </row>
    <row r="291" spans="1:30" x14ac:dyDescent="0.2">
      <c r="J291" t="s">
        <v>903</v>
      </c>
      <c r="M291" s="9">
        <v>40386.400000000001</v>
      </c>
      <c r="P291" t="s">
        <v>468</v>
      </c>
      <c r="Q291" t="s">
        <v>491</v>
      </c>
      <c r="R291">
        <v>9</v>
      </c>
      <c r="T291" t="s">
        <v>233</v>
      </c>
      <c r="U291" t="s">
        <v>978</v>
      </c>
      <c r="Y291" t="s">
        <v>653</v>
      </c>
      <c r="Z291" t="s">
        <v>1018</v>
      </c>
      <c r="AB291" t="s">
        <v>723</v>
      </c>
      <c r="AC291" t="s">
        <v>747</v>
      </c>
      <c r="AD291" t="s">
        <v>228</v>
      </c>
    </row>
    <row r="292" spans="1:30" x14ac:dyDescent="0.2">
      <c r="A292" s="1"/>
      <c r="J292">
        <v>3.9959999999999997E-5</v>
      </c>
      <c r="M292" s="2">
        <v>1.4E-3</v>
      </c>
      <c r="R292" t="s">
        <v>51</v>
      </c>
      <c r="T292">
        <v>9.6399999999999993E-3</v>
      </c>
      <c r="U292">
        <v>4.4650000000000002E-3</v>
      </c>
      <c r="Z292">
        <v>1.81E-6</v>
      </c>
      <c r="AD292" s="1">
        <v>9.0499999999999997E-6</v>
      </c>
    </row>
    <row r="293" spans="1:30" x14ac:dyDescent="0.2">
      <c r="A293" s="2"/>
      <c r="J293">
        <v>3.8399999999999998E-5</v>
      </c>
      <c r="M293" s="9">
        <v>12736</v>
      </c>
      <c r="P293" t="s">
        <v>236</v>
      </c>
      <c r="Q293" t="s">
        <v>236</v>
      </c>
      <c r="R293" t="s">
        <v>512</v>
      </c>
      <c r="T293" s="2">
        <v>-3.5000000000000003E-2</v>
      </c>
      <c r="U293">
        <v>4.2519999999999997E-3</v>
      </c>
      <c r="Y293" t="s">
        <v>236</v>
      </c>
      <c r="Z293">
        <v>1.7600000000000001E-6</v>
      </c>
      <c r="AB293" t="s">
        <v>236</v>
      </c>
      <c r="AC293" t="s">
        <v>236</v>
      </c>
      <c r="AD293" s="2">
        <v>0.27260000000000001</v>
      </c>
    </row>
    <row r="294" spans="1:30" x14ac:dyDescent="0.2">
      <c r="J294" t="s">
        <v>133</v>
      </c>
      <c r="M294" s="9">
        <v>41324.400000000001</v>
      </c>
      <c r="P294" t="s">
        <v>145</v>
      </c>
      <c r="Q294" t="s">
        <v>145</v>
      </c>
      <c r="R294" t="s">
        <v>230</v>
      </c>
      <c r="T294" s="9">
        <v>44980.63</v>
      </c>
      <c r="U294">
        <v>5</v>
      </c>
      <c r="Y294" t="s">
        <v>145</v>
      </c>
      <c r="Z294" t="s">
        <v>133</v>
      </c>
      <c r="AB294" t="s">
        <v>145</v>
      </c>
      <c r="AC294" t="s">
        <v>145</v>
      </c>
      <c r="AD294" t="s">
        <v>792</v>
      </c>
    </row>
    <row r="295" spans="1:30" x14ac:dyDescent="0.2">
      <c r="A295" s="1"/>
      <c r="J295" t="s">
        <v>289</v>
      </c>
      <c r="M295" s="9">
        <v>39511.599999999999</v>
      </c>
      <c r="P295" t="s">
        <v>146</v>
      </c>
      <c r="Q295" t="s">
        <v>146</v>
      </c>
      <c r="R295" s="9">
        <v>2530.3000000000002</v>
      </c>
      <c r="T295">
        <v>1.0070000000000001E-2</v>
      </c>
      <c r="U295" t="s">
        <v>84</v>
      </c>
      <c r="Y295" t="s">
        <v>146</v>
      </c>
      <c r="Z295" t="s">
        <v>677</v>
      </c>
      <c r="AB295" t="s">
        <v>146</v>
      </c>
      <c r="AC295" t="s">
        <v>146</v>
      </c>
      <c r="AD295" t="s">
        <v>793</v>
      </c>
    </row>
    <row r="296" spans="1:30" x14ac:dyDescent="0.2">
      <c r="A296" s="2"/>
      <c r="M296">
        <v>5</v>
      </c>
      <c r="P296" t="s">
        <v>147</v>
      </c>
      <c r="Q296" t="s">
        <v>147</v>
      </c>
      <c r="R296" s="2">
        <v>-3.4500000000000003E-2</v>
      </c>
      <c r="T296">
        <v>9.4900000000000002E-3</v>
      </c>
      <c r="U296" t="s">
        <v>584</v>
      </c>
      <c r="Y296" t="s">
        <v>147</v>
      </c>
      <c r="AB296" t="s">
        <v>147</v>
      </c>
      <c r="AC296" t="s">
        <v>147</v>
      </c>
      <c r="AD296" t="s">
        <v>133</v>
      </c>
    </row>
    <row r="297" spans="1:30" x14ac:dyDescent="0.2">
      <c r="J297" t="s">
        <v>290</v>
      </c>
      <c r="M297" t="s">
        <v>48</v>
      </c>
      <c r="P297" t="s">
        <v>148</v>
      </c>
      <c r="Q297" t="s">
        <v>148</v>
      </c>
      <c r="R297" s="9">
        <v>7081.9</v>
      </c>
      <c r="T297" t="s">
        <v>133</v>
      </c>
      <c r="U297" t="s">
        <v>230</v>
      </c>
      <c r="Y297" t="s">
        <v>148</v>
      </c>
      <c r="Z297" t="s">
        <v>678</v>
      </c>
      <c r="AB297" t="s">
        <v>148</v>
      </c>
      <c r="AC297" t="s">
        <v>148</v>
      </c>
      <c r="AD297" t="s">
        <v>134</v>
      </c>
    </row>
    <row r="298" spans="1:30" x14ac:dyDescent="0.2">
      <c r="A298" s="1"/>
      <c r="M298" t="s">
        <v>395</v>
      </c>
      <c r="R298" s="9">
        <v>2620.65</v>
      </c>
      <c r="T298" t="s">
        <v>563</v>
      </c>
      <c r="U298">
        <v>174.64</v>
      </c>
      <c r="AD298" t="s">
        <v>135</v>
      </c>
    </row>
    <row r="299" spans="1:30" x14ac:dyDescent="0.2">
      <c r="A299" s="2"/>
      <c r="J299" t="s">
        <v>236</v>
      </c>
      <c r="M299" t="s">
        <v>233</v>
      </c>
      <c r="R299" s="9">
        <v>2500</v>
      </c>
      <c r="U299" s="2">
        <v>-3.0200000000000001E-2</v>
      </c>
      <c r="Z299" t="s">
        <v>236</v>
      </c>
      <c r="AD299" t="s">
        <v>42</v>
      </c>
    </row>
    <row r="300" spans="1:30" x14ac:dyDescent="0.2">
      <c r="J300" t="s">
        <v>145</v>
      </c>
      <c r="M300" s="9">
        <v>40289.199999999997</v>
      </c>
      <c r="R300">
        <v>10</v>
      </c>
      <c r="T300" t="s">
        <v>564</v>
      </c>
      <c r="U300" s="9">
        <v>61515.6</v>
      </c>
      <c r="Z300" t="s">
        <v>145</v>
      </c>
      <c r="AD300" t="s">
        <v>43</v>
      </c>
    </row>
    <row r="301" spans="1:30" x14ac:dyDescent="0.2">
      <c r="J301" t="s">
        <v>146</v>
      </c>
      <c r="M301" s="2">
        <v>-2.0000000000000001E-4</v>
      </c>
      <c r="R301" t="s">
        <v>51</v>
      </c>
      <c r="U301">
        <v>180.1</v>
      </c>
      <c r="Z301" t="s">
        <v>146</v>
      </c>
      <c r="AD301" t="s">
        <v>243</v>
      </c>
    </row>
    <row r="302" spans="1:30" x14ac:dyDescent="0.2">
      <c r="J302" t="s">
        <v>147</v>
      </c>
      <c r="M302" s="9">
        <v>2628.92</v>
      </c>
      <c r="R302" t="s">
        <v>513</v>
      </c>
      <c r="T302" t="s">
        <v>236</v>
      </c>
      <c r="U302">
        <v>170.3</v>
      </c>
      <c r="Z302" t="s">
        <v>147</v>
      </c>
      <c r="AD302" s="1">
        <v>9.8710000000000006E-2</v>
      </c>
    </row>
    <row r="303" spans="1:30" x14ac:dyDescent="0.2">
      <c r="J303" t="s">
        <v>148</v>
      </c>
      <c r="M303" s="9">
        <v>41244.6</v>
      </c>
      <c r="R303" t="s">
        <v>233</v>
      </c>
      <c r="T303" t="s">
        <v>145</v>
      </c>
      <c r="U303">
        <v>6</v>
      </c>
      <c r="Z303" t="s">
        <v>148</v>
      </c>
      <c r="AD303" s="2">
        <v>0.38290000000000002</v>
      </c>
    </row>
    <row r="304" spans="1:30" x14ac:dyDescent="0.2">
      <c r="A304" s="1"/>
      <c r="M304" s="9">
        <v>39418</v>
      </c>
      <c r="R304" s="9">
        <v>2523.94</v>
      </c>
      <c r="T304" t="s">
        <v>146</v>
      </c>
      <c r="U304" t="s">
        <v>84</v>
      </c>
      <c r="AD304" t="s">
        <v>748</v>
      </c>
    </row>
    <row r="305" spans="1:30" x14ac:dyDescent="0.2">
      <c r="A305" s="2"/>
      <c r="M305">
        <v>6</v>
      </c>
      <c r="R305" s="2">
        <v>-3.49E-2</v>
      </c>
      <c r="T305" t="s">
        <v>147</v>
      </c>
      <c r="U305" t="s">
        <v>585</v>
      </c>
      <c r="AD305" s="1">
        <v>5.0080000000000003E-3</v>
      </c>
    </row>
    <row r="306" spans="1:30" x14ac:dyDescent="0.2">
      <c r="M306" t="s">
        <v>48</v>
      </c>
      <c r="R306" s="9">
        <v>6477.05</v>
      </c>
      <c r="T306" t="s">
        <v>148</v>
      </c>
      <c r="U306" t="s">
        <v>233</v>
      </c>
      <c r="AD306" s="2">
        <v>0.34749999999999998</v>
      </c>
    </row>
    <row r="307" spans="1:30" x14ac:dyDescent="0.2">
      <c r="A307" s="1"/>
      <c r="M307" t="s">
        <v>396</v>
      </c>
      <c r="R307" s="9">
        <v>2618.4499999999998</v>
      </c>
      <c r="U307">
        <v>12.07</v>
      </c>
      <c r="AD307" t="s">
        <v>244</v>
      </c>
    </row>
    <row r="308" spans="1:30" x14ac:dyDescent="0.2">
      <c r="A308" s="2"/>
      <c r="M308" t="s">
        <v>230</v>
      </c>
      <c r="R308" s="9">
        <v>2492.86</v>
      </c>
      <c r="U308" s="2">
        <v>-1.95E-2</v>
      </c>
      <c r="AD308" s="1">
        <v>9.0499999999999997E-6</v>
      </c>
    </row>
    <row r="309" spans="1:30" x14ac:dyDescent="0.2">
      <c r="M309" s="9">
        <v>40407.410000000003</v>
      </c>
      <c r="R309" t="s">
        <v>133</v>
      </c>
      <c r="U309" s="9">
        <v>54436.38</v>
      </c>
      <c r="AD309" s="2">
        <v>0.27260000000000001</v>
      </c>
    </row>
    <row r="310" spans="1:30" x14ac:dyDescent="0.2">
      <c r="A310" s="1"/>
      <c r="M310" s="2">
        <v>8.0000000000000004E-4</v>
      </c>
      <c r="R310" t="s">
        <v>514</v>
      </c>
      <c r="U310">
        <v>12.44</v>
      </c>
      <c r="AD310" t="s">
        <v>750</v>
      </c>
    </row>
    <row r="311" spans="1:30" x14ac:dyDescent="0.2">
      <c r="A311" s="2"/>
      <c r="M311" s="9">
        <v>2544.38</v>
      </c>
      <c r="U311">
        <v>11.74</v>
      </c>
      <c r="AD311" s="1">
        <v>0.11600000000000001</v>
      </c>
    </row>
    <row r="312" spans="1:30" x14ac:dyDescent="0.2">
      <c r="M312" s="9">
        <v>41339.67</v>
      </c>
      <c r="R312" t="s">
        <v>515</v>
      </c>
      <c r="U312">
        <v>7</v>
      </c>
      <c r="AD312" s="2">
        <v>0.24340000000000001</v>
      </c>
    </row>
    <row r="313" spans="1:30" x14ac:dyDescent="0.2">
      <c r="A313" s="1"/>
      <c r="M313" s="9">
        <v>39526.519999999997</v>
      </c>
      <c r="U313" t="s">
        <v>84</v>
      </c>
      <c r="AD313" t="s">
        <v>245</v>
      </c>
    </row>
    <row r="314" spans="1:30" x14ac:dyDescent="0.2">
      <c r="A314" s="2"/>
      <c r="M314">
        <v>7</v>
      </c>
      <c r="R314" t="s">
        <v>236</v>
      </c>
      <c r="U314" t="s">
        <v>583</v>
      </c>
      <c r="AD314" s="1">
        <v>3.2599999999999997E-2</v>
      </c>
    </row>
    <row r="315" spans="1:30" x14ac:dyDescent="0.2">
      <c r="M315" t="s">
        <v>48</v>
      </c>
      <c r="R315" t="s">
        <v>145</v>
      </c>
      <c r="U315" t="s">
        <v>233</v>
      </c>
      <c r="AD315" s="2">
        <v>0.21260000000000001</v>
      </c>
    </row>
    <row r="316" spans="1:30" x14ac:dyDescent="0.2">
      <c r="A316" s="1"/>
      <c r="M316" t="s">
        <v>398</v>
      </c>
      <c r="R316" t="s">
        <v>146</v>
      </c>
      <c r="U316">
        <v>4.3229999999999996E-3</v>
      </c>
      <c r="AD316" t="s">
        <v>756</v>
      </c>
    </row>
    <row r="317" spans="1:30" x14ac:dyDescent="0.2">
      <c r="A317" s="2"/>
      <c r="M317" t="s">
        <v>231</v>
      </c>
      <c r="R317" t="s">
        <v>147</v>
      </c>
      <c r="U317" s="2">
        <v>-3.1199999999999999E-2</v>
      </c>
      <c r="AD317" s="1">
        <v>0.34310000000000002</v>
      </c>
    </row>
    <row r="318" spans="1:30" x14ac:dyDescent="0.2">
      <c r="M318" s="9">
        <v>40402.6</v>
      </c>
      <c r="R318" t="s">
        <v>148</v>
      </c>
      <c r="U318" s="9">
        <v>40760.269999999997</v>
      </c>
      <c r="AD318" s="2">
        <v>0.19120000000000001</v>
      </c>
    </row>
    <row r="319" spans="1:30" x14ac:dyDescent="0.2">
      <c r="A319" s="1"/>
      <c r="M319" s="2">
        <v>2.3E-3</v>
      </c>
      <c r="U319">
        <v>4.4640000000000001E-3</v>
      </c>
      <c r="AD319" t="s">
        <v>247</v>
      </c>
    </row>
    <row r="320" spans="1:30" x14ac:dyDescent="0.2">
      <c r="A320" s="2"/>
      <c r="M320">
        <v>169.06</v>
      </c>
      <c r="U320">
        <v>4.254E-3</v>
      </c>
      <c r="AD320" s="1">
        <v>10.49</v>
      </c>
    </row>
    <row r="321" spans="1:30" x14ac:dyDescent="0.2">
      <c r="M321" s="9">
        <v>41317.43</v>
      </c>
      <c r="U321">
        <v>8</v>
      </c>
      <c r="AD321" s="2">
        <v>0.157</v>
      </c>
    </row>
    <row r="322" spans="1:30" x14ac:dyDescent="0.2">
      <c r="A322" s="1"/>
      <c r="M322" s="9">
        <v>39553.129999999997</v>
      </c>
      <c r="U322" t="s">
        <v>84</v>
      </c>
      <c r="AD322" t="s">
        <v>879</v>
      </c>
    </row>
    <row r="323" spans="1:30" x14ac:dyDescent="0.2">
      <c r="A323" s="2"/>
      <c r="M323">
        <v>8</v>
      </c>
      <c r="U323" t="s">
        <v>586</v>
      </c>
      <c r="AD323" s="1">
        <v>0.67279999999999995</v>
      </c>
    </row>
    <row r="324" spans="1:30" x14ac:dyDescent="0.2">
      <c r="M324" t="s">
        <v>48</v>
      </c>
      <c r="U324" t="s">
        <v>230</v>
      </c>
      <c r="AD324" s="2">
        <v>0.1148</v>
      </c>
    </row>
    <row r="325" spans="1:30" x14ac:dyDescent="0.2">
      <c r="A325" s="1"/>
      <c r="M325" t="s">
        <v>397</v>
      </c>
      <c r="U325">
        <v>6.9029999999999994E-2</v>
      </c>
      <c r="AD325" t="s">
        <v>751</v>
      </c>
    </row>
    <row r="326" spans="1:30" x14ac:dyDescent="0.2">
      <c r="A326" s="2"/>
      <c r="M326" t="s">
        <v>230</v>
      </c>
      <c r="U326" s="2">
        <v>6.1000000000000004E-3</v>
      </c>
      <c r="AD326" s="1">
        <v>1.845</v>
      </c>
    </row>
    <row r="327" spans="1:30" x14ac:dyDescent="0.2">
      <c r="M327" s="9">
        <v>40445.730000000003</v>
      </c>
      <c r="U327" s="9">
        <v>30291.88</v>
      </c>
      <c r="AD327" s="2">
        <v>0.10879999999999999</v>
      </c>
    </row>
    <row r="328" spans="1:30" x14ac:dyDescent="0.2">
      <c r="A328" s="1"/>
      <c r="M328" s="2">
        <v>3.3E-3</v>
      </c>
      <c r="U328">
        <v>6.948E-2</v>
      </c>
      <c r="AD328" t="s">
        <v>249</v>
      </c>
    </row>
    <row r="329" spans="1:30" x14ac:dyDescent="0.2">
      <c r="A329" s="2"/>
      <c r="M329">
        <v>167.32</v>
      </c>
      <c r="U329">
        <v>6.7220000000000002E-2</v>
      </c>
      <c r="AD329" s="1">
        <v>1.042</v>
      </c>
    </row>
    <row r="330" spans="1:30" x14ac:dyDescent="0.2">
      <c r="M330" s="9">
        <v>41359.79</v>
      </c>
      <c r="U330">
        <v>9</v>
      </c>
      <c r="AD330" s="2">
        <v>0.1071</v>
      </c>
    </row>
    <row r="331" spans="1:30" x14ac:dyDescent="0.2">
      <c r="A331" s="1"/>
      <c r="M331" s="9">
        <v>39585.03</v>
      </c>
      <c r="U331" t="s">
        <v>84</v>
      </c>
      <c r="AD331" t="s">
        <v>135</v>
      </c>
    </row>
    <row r="332" spans="1:30" x14ac:dyDescent="0.2">
      <c r="A332" s="2"/>
      <c r="M332">
        <v>9</v>
      </c>
      <c r="U332" t="s">
        <v>583</v>
      </c>
      <c r="AD332" t="s">
        <v>42</v>
      </c>
    </row>
    <row r="333" spans="1:30" x14ac:dyDescent="0.2">
      <c r="M333" t="s">
        <v>48</v>
      </c>
      <c r="U333" t="s">
        <v>231</v>
      </c>
      <c r="AD333" t="s">
        <v>43</v>
      </c>
    </row>
    <row r="334" spans="1:30" x14ac:dyDescent="0.2">
      <c r="M334" t="s">
        <v>399</v>
      </c>
      <c r="U334">
        <v>4.3220000000000003E-3</v>
      </c>
      <c r="AD334" t="s">
        <v>136</v>
      </c>
    </row>
    <row r="335" spans="1:30" x14ac:dyDescent="0.2">
      <c r="M335" t="s">
        <v>230</v>
      </c>
      <c r="U335" s="2">
        <v>-3.09E-2</v>
      </c>
      <c r="AD335" s="1">
        <v>3.6360000000000003E-2</v>
      </c>
    </row>
    <row r="336" spans="1:30" x14ac:dyDescent="0.2">
      <c r="M336" s="9">
        <v>40406.17</v>
      </c>
      <c r="U336" s="9">
        <v>22089.759999999998</v>
      </c>
      <c r="AD336" s="2">
        <v>-0.3226</v>
      </c>
    </row>
    <row r="337" spans="1:30" x14ac:dyDescent="0.2">
      <c r="M337" s="2">
        <v>1.6999999999999999E-3</v>
      </c>
      <c r="U337">
        <v>4.4650000000000002E-3</v>
      </c>
      <c r="AD337" t="s">
        <v>242</v>
      </c>
    </row>
    <row r="338" spans="1:30" x14ac:dyDescent="0.2">
      <c r="A338" s="1"/>
      <c r="M338">
        <v>158.27000000000001</v>
      </c>
      <c r="U338">
        <v>4.254E-3</v>
      </c>
      <c r="AD338" s="1">
        <v>1.8190000000000001E-2</v>
      </c>
    </row>
    <row r="339" spans="1:30" x14ac:dyDescent="0.2">
      <c r="M339" s="9">
        <v>41328.800000000003</v>
      </c>
      <c r="U339">
        <v>10</v>
      </c>
      <c r="AD339" s="2">
        <v>-0.19670000000000001</v>
      </c>
    </row>
    <row r="340" spans="1:30" x14ac:dyDescent="0.2">
      <c r="M340" s="9">
        <v>39555.550000000003</v>
      </c>
      <c r="U340" t="s">
        <v>84</v>
      </c>
      <c r="AD340" t="s">
        <v>752</v>
      </c>
    </row>
    <row r="341" spans="1:30" x14ac:dyDescent="0.2">
      <c r="A341" s="1"/>
      <c r="M341">
        <v>10</v>
      </c>
      <c r="U341" t="s">
        <v>587</v>
      </c>
      <c r="AD341" s="1">
        <v>6.0629999999999998E-3</v>
      </c>
    </row>
    <row r="342" spans="1:30" x14ac:dyDescent="0.2">
      <c r="M342" t="s">
        <v>48</v>
      </c>
      <c r="U342" t="s">
        <v>233</v>
      </c>
      <c r="AD342" s="2">
        <v>-0.1507</v>
      </c>
    </row>
    <row r="343" spans="1:30" x14ac:dyDescent="0.2">
      <c r="M343" t="s">
        <v>400</v>
      </c>
      <c r="U343">
        <v>174.24</v>
      </c>
      <c r="AD343" t="s">
        <v>137</v>
      </c>
    </row>
    <row r="344" spans="1:30" x14ac:dyDescent="0.2">
      <c r="A344" s="1"/>
      <c r="M344" t="s">
        <v>230</v>
      </c>
      <c r="U344" s="2">
        <v>-2.9600000000000001E-2</v>
      </c>
      <c r="AD344" s="1">
        <v>1.6969999999999999E-2</v>
      </c>
    </row>
    <row r="345" spans="1:30" x14ac:dyDescent="0.2">
      <c r="M345" s="9">
        <v>40384.019999999997</v>
      </c>
      <c r="U345" s="9">
        <v>14637.33</v>
      </c>
      <c r="AD345" s="2">
        <v>-0.15040000000000001</v>
      </c>
    </row>
    <row r="346" spans="1:30" x14ac:dyDescent="0.2">
      <c r="M346" s="2">
        <v>1E-3</v>
      </c>
      <c r="U346">
        <v>179.83</v>
      </c>
      <c r="AD346" t="s">
        <v>769</v>
      </c>
    </row>
    <row r="347" spans="1:30" x14ac:dyDescent="0.2">
      <c r="A347" s="1"/>
      <c r="M347">
        <v>114.78</v>
      </c>
      <c r="U347">
        <v>169.96</v>
      </c>
      <c r="AD347" s="1">
        <v>1.117</v>
      </c>
    </row>
    <row r="348" spans="1:30" x14ac:dyDescent="0.2">
      <c r="M348" s="9">
        <v>41299.97</v>
      </c>
      <c r="U348" t="s">
        <v>133</v>
      </c>
      <c r="AD348" s="2">
        <v>-0.14960000000000001</v>
      </c>
    </row>
    <row r="349" spans="1:30" x14ac:dyDescent="0.2">
      <c r="M349" s="9">
        <v>39487.69</v>
      </c>
      <c r="U349" t="s">
        <v>588</v>
      </c>
      <c r="AD349" t="s">
        <v>241</v>
      </c>
    </row>
    <row r="350" spans="1:30" x14ac:dyDescent="0.2">
      <c r="A350" s="1"/>
      <c r="M350" t="s">
        <v>133</v>
      </c>
      <c r="AD350" s="1">
        <v>7.0349999999999996E-3</v>
      </c>
    </row>
    <row r="351" spans="1:30" x14ac:dyDescent="0.2">
      <c r="M351" t="s">
        <v>401</v>
      </c>
      <c r="U351" t="s">
        <v>589</v>
      </c>
      <c r="AD351" s="2">
        <v>-0.11260000000000001</v>
      </c>
    </row>
    <row r="352" spans="1:30" x14ac:dyDescent="0.2">
      <c r="AD352" t="s">
        <v>880</v>
      </c>
    </row>
    <row r="353" spans="1:30" x14ac:dyDescent="0.2">
      <c r="A353" s="1"/>
      <c r="M353" t="s">
        <v>378</v>
      </c>
      <c r="U353" t="s">
        <v>236</v>
      </c>
      <c r="AD353" s="1">
        <v>0.17730000000000001</v>
      </c>
    </row>
    <row r="354" spans="1:30" x14ac:dyDescent="0.2">
      <c r="U354" t="s">
        <v>145</v>
      </c>
      <c r="AD354" s="2">
        <v>-0.10199999999999999</v>
      </c>
    </row>
    <row r="355" spans="1:30" x14ac:dyDescent="0.2">
      <c r="M355" t="s">
        <v>402</v>
      </c>
      <c r="U355" t="s">
        <v>146</v>
      </c>
      <c r="AD355" t="s">
        <v>248</v>
      </c>
    </row>
    <row r="356" spans="1:30" x14ac:dyDescent="0.2">
      <c r="A356" s="1"/>
      <c r="U356" t="s">
        <v>147</v>
      </c>
      <c r="AD356" s="1">
        <v>378.34</v>
      </c>
    </row>
    <row r="357" spans="1:30" x14ac:dyDescent="0.2">
      <c r="M357" t="s">
        <v>403</v>
      </c>
      <c r="U357" t="s">
        <v>148</v>
      </c>
      <c r="AD357" s="2">
        <v>-9.8799999999999999E-2</v>
      </c>
    </row>
    <row r="358" spans="1:30" x14ac:dyDescent="0.2">
      <c r="AD358" t="s">
        <v>749</v>
      </c>
    </row>
    <row r="359" spans="1:30" x14ac:dyDescent="0.2">
      <c r="A359" s="1"/>
      <c r="M359" t="s">
        <v>404</v>
      </c>
      <c r="AD359" s="1">
        <v>0.16059999999999999</v>
      </c>
    </row>
    <row r="360" spans="1:30" x14ac:dyDescent="0.2">
      <c r="AD360" s="2">
        <v>-9.5299999999999996E-2</v>
      </c>
    </row>
    <row r="361" spans="1:30" x14ac:dyDescent="0.2">
      <c r="M361" t="s">
        <v>236</v>
      </c>
      <c r="AD361" t="s">
        <v>770</v>
      </c>
    </row>
    <row r="362" spans="1:30" x14ac:dyDescent="0.2">
      <c r="A362" s="1"/>
      <c r="M362" t="s">
        <v>145</v>
      </c>
      <c r="AD362" s="1">
        <v>1.9390000000000001E-2</v>
      </c>
    </row>
    <row r="363" spans="1:30" x14ac:dyDescent="0.2">
      <c r="M363" t="s">
        <v>146</v>
      </c>
      <c r="AD363" s="2">
        <v>-9.3100000000000002E-2</v>
      </c>
    </row>
    <row r="364" spans="1:30" x14ac:dyDescent="0.2">
      <c r="M364" t="s">
        <v>147</v>
      </c>
      <c r="AD364" t="s">
        <v>138</v>
      </c>
    </row>
    <row r="365" spans="1:30" x14ac:dyDescent="0.2">
      <c r="A365" s="1"/>
      <c r="M365" t="s">
        <v>148</v>
      </c>
      <c r="AD365" t="s">
        <v>135</v>
      </c>
    </row>
    <row r="366" spans="1:30" x14ac:dyDescent="0.2">
      <c r="AD366" t="s">
        <v>42</v>
      </c>
    </row>
    <row r="367" spans="1:30" x14ac:dyDescent="0.2">
      <c r="AD367" t="s">
        <v>44</v>
      </c>
    </row>
    <row r="368" spans="1:30" x14ac:dyDescent="0.2">
      <c r="AD368" t="s">
        <v>139</v>
      </c>
    </row>
    <row r="369" spans="30:30" x14ac:dyDescent="0.2">
      <c r="AD369" s="1">
        <v>1</v>
      </c>
    </row>
    <row r="370" spans="30:30" x14ac:dyDescent="0.2">
      <c r="AD370" t="s">
        <v>881</v>
      </c>
    </row>
    <row r="371" spans="30:30" x14ac:dyDescent="0.2">
      <c r="AD371" t="s">
        <v>140</v>
      </c>
    </row>
    <row r="372" spans="30:30" x14ac:dyDescent="0.2">
      <c r="AD372" s="1">
        <v>40400.720000000001</v>
      </c>
    </row>
    <row r="373" spans="30:30" x14ac:dyDescent="0.2">
      <c r="AD373" t="s">
        <v>882</v>
      </c>
    </row>
    <row r="374" spans="30:30" x14ac:dyDescent="0.2">
      <c r="AD374" t="s">
        <v>141</v>
      </c>
    </row>
    <row r="375" spans="30:30" x14ac:dyDescent="0.2">
      <c r="AD375" s="1">
        <v>2532.46</v>
      </c>
    </row>
    <row r="376" spans="30:30" x14ac:dyDescent="0.2">
      <c r="AD376" t="s">
        <v>831</v>
      </c>
    </row>
    <row r="377" spans="30:30" x14ac:dyDescent="0.2">
      <c r="AD377" t="s">
        <v>142</v>
      </c>
    </row>
    <row r="378" spans="30:30" x14ac:dyDescent="0.2">
      <c r="AD378" s="1">
        <v>0.99990000000000001</v>
      </c>
    </row>
    <row r="379" spans="30:30" x14ac:dyDescent="0.2">
      <c r="AD379" t="s">
        <v>854</v>
      </c>
    </row>
    <row r="380" spans="30:30" x14ac:dyDescent="0.2">
      <c r="AD380" t="s">
        <v>244</v>
      </c>
    </row>
    <row r="381" spans="30:30" x14ac:dyDescent="0.2">
      <c r="AD381" s="1">
        <v>9.0399999999999998E-6</v>
      </c>
    </row>
    <row r="382" spans="30:30" x14ac:dyDescent="0.2">
      <c r="AD382" t="s">
        <v>883</v>
      </c>
    </row>
    <row r="383" spans="30:30" x14ac:dyDescent="0.2">
      <c r="AD383" t="s">
        <v>238</v>
      </c>
    </row>
    <row r="384" spans="30:30" x14ac:dyDescent="0.2">
      <c r="AD384" s="1">
        <v>1.6080000000000001</v>
      </c>
    </row>
    <row r="385" spans="30:30" x14ac:dyDescent="0.2">
      <c r="AD385" t="s">
        <v>884</v>
      </c>
    </row>
    <row r="386" spans="30:30" x14ac:dyDescent="0.2">
      <c r="AD386" t="s">
        <v>143</v>
      </c>
    </row>
    <row r="387" spans="30:30" x14ac:dyDescent="0.2">
      <c r="AD387" s="1">
        <v>365.57</v>
      </c>
    </row>
    <row r="388" spans="30:30" x14ac:dyDescent="0.2">
      <c r="AD388" t="s">
        <v>885</v>
      </c>
    </row>
    <row r="389" spans="30:30" x14ac:dyDescent="0.2">
      <c r="AD389" t="s">
        <v>239</v>
      </c>
    </row>
    <row r="390" spans="30:30" x14ac:dyDescent="0.2">
      <c r="AD390" s="1">
        <v>24.27</v>
      </c>
    </row>
    <row r="391" spans="30:30" x14ac:dyDescent="0.2">
      <c r="AD391" t="s">
        <v>886</v>
      </c>
    </row>
    <row r="392" spans="30:30" x14ac:dyDescent="0.2">
      <c r="AD392" t="s">
        <v>144</v>
      </c>
    </row>
    <row r="393" spans="30:30" x14ac:dyDescent="0.2">
      <c r="AD393" s="1">
        <v>0.318</v>
      </c>
    </row>
    <row r="394" spans="30:30" x14ac:dyDescent="0.2">
      <c r="AD394" t="s">
        <v>887</v>
      </c>
    </row>
    <row r="395" spans="30:30" x14ac:dyDescent="0.2">
      <c r="AD395" t="s">
        <v>756</v>
      </c>
    </row>
    <row r="396" spans="30:30" x14ac:dyDescent="0.2">
      <c r="AD396" s="1">
        <v>0.34329999999999999</v>
      </c>
    </row>
    <row r="397" spans="30:30" x14ac:dyDescent="0.2">
      <c r="AD397" t="s">
        <v>888</v>
      </c>
    </row>
    <row r="398" spans="30:30" x14ac:dyDescent="0.2">
      <c r="AD398" t="s">
        <v>145</v>
      </c>
    </row>
    <row r="399" spans="30:30" x14ac:dyDescent="0.2">
      <c r="AD399" t="s">
        <v>146</v>
      </c>
    </row>
    <row r="400" spans="30:30" x14ac:dyDescent="0.2">
      <c r="AD400" t="s">
        <v>147</v>
      </c>
    </row>
    <row r="401" spans="30:30" x14ac:dyDescent="0.2">
      <c r="AD401" t="s">
        <v>148</v>
      </c>
    </row>
  </sheetData>
  <sortState xmlns:xlrd2="http://schemas.microsoft.com/office/spreadsheetml/2017/richdata2" ref="A1:A365">
    <sortCondition ref="A1:A365"/>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2E1A-30F2-4EC0-8DF3-8633C9FABB4C}">
  <dimension ref="A1:J397"/>
  <sheetViews>
    <sheetView workbookViewId="0">
      <selection activeCell="G8" sqref="G8"/>
    </sheetView>
  </sheetViews>
  <sheetFormatPr defaultRowHeight="14.25" x14ac:dyDescent="0.2"/>
  <cols>
    <col min="1" max="1" width="10.875" bestFit="1" customWidth="1"/>
    <col min="2" max="3" width="9.5" bestFit="1" customWidth="1"/>
    <col min="4" max="4" width="18.375" customWidth="1"/>
    <col min="7" max="7" width="14.375" customWidth="1"/>
    <col min="8" max="8" width="33.875" customWidth="1"/>
    <col min="10" max="10" width="11.625" bestFit="1" customWidth="1"/>
  </cols>
  <sheetData>
    <row r="1" spans="1:9" x14ac:dyDescent="0.2">
      <c r="A1" t="s">
        <v>18</v>
      </c>
      <c r="B1">
        <v>4.1999999999999998E-5</v>
      </c>
      <c r="C1">
        <v>6.4999999999999994E-5</v>
      </c>
      <c r="D1" t="str">
        <f>REPLACE(J60,1,2,"")</f>
        <v xml:space="preserve">0.00005764 </v>
      </c>
      <c r="E1">
        <f t="shared" ref="E1:E20" si="0">D1/(C1+B1)*2-1</f>
        <v>7.7383177570093498E-2</v>
      </c>
      <c r="F1" t="s">
        <v>246</v>
      </c>
      <c r="G1">
        <f t="shared" ref="G1:G20" si="1">1/D1*6.394</f>
        <v>110929.90978487162</v>
      </c>
      <c r="H1" s="4">
        <v>4.6923879806048E-5</v>
      </c>
      <c r="I1" t="s">
        <v>24</v>
      </c>
    </row>
    <row r="2" spans="1:9" x14ac:dyDescent="0.2">
      <c r="A2" t="s">
        <v>17</v>
      </c>
      <c r="B2">
        <v>0.43346200000000001</v>
      </c>
      <c r="C2">
        <v>0.52736799999999995</v>
      </c>
      <c r="D2" s="1">
        <f>A248*6.3929</f>
        <v>6.399292899999999</v>
      </c>
      <c r="E2">
        <f t="shared" si="0"/>
        <v>12.320343661209577</v>
      </c>
      <c r="G2">
        <f t="shared" si="1"/>
        <v>0.99917289299259937</v>
      </c>
      <c r="H2" s="5"/>
      <c r="I2" t="s">
        <v>24</v>
      </c>
    </row>
    <row r="3" spans="1:9" x14ac:dyDescent="0.2">
      <c r="A3" t="s">
        <v>13</v>
      </c>
      <c r="B3">
        <v>0.652555</v>
      </c>
      <c r="C3">
        <v>0.96638400000000002</v>
      </c>
      <c r="D3" s="1">
        <f>A208*6.3929</f>
        <v>2.1582430399999999</v>
      </c>
      <c r="E3">
        <f t="shared" si="0"/>
        <v>1.666243805356471</v>
      </c>
      <c r="G3">
        <f t="shared" si="1"/>
        <v>2.9625949818886017</v>
      </c>
      <c r="H3" s="5"/>
      <c r="I3" t="s">
        <v>24</v>
      </c>
    </row>
    <row r="4" spans="1:9" x14ac:dyDescent="0.2">
      <c r="A4" t="s">
        <v>4</v>
      </c>
      <c r="B4">
        <v>1.96</v>
      </c>
      <c r="C4">
        <v>2.77</v>
      </c>
      <c r="D4" s="1">
        <f>A96*6.3929</f>
        <v>2.0323029100000003</v>
      </c>
      <c r="E4">
        <f t="shared" si="0"/>
        <v>-0.14067530232558134</v>
      </c>
      <c r="F4" t="s">
        <v>24</v>
      </c>
      <c r="G4">
        <f t="shared" si="1"/>
        <v>3.1461845419490144</v>
      </c>
      <c r="H4" s="6">
        <v>2.1494528207058998</v>
      </c>
      <c r="I4" t="s">
        <v>24</v>
      </c>
    </row>
    <row r="5" spans="1:9" x14ac:dyDescent="0.2">
      <c r="A5" t="s">
        <v>12</v>
      </c>
      <c r="B5">
        <v>2.02</v>
      </c>
      <c r="C5">
        <v>2.76</v>
      </c>
      <c r="D5" s="1">
        <f>A200*6.3929</f>
        <v>10.273390299999999</v>
      </c>
      <c r="E5">
        <f t="shared" si="0"/>
        <v>3.2984896652719664</v>
      </c>
      <c r="G5">
        <f t="shared" si="1"/>
        <v>0.62238460851623645</v>
      </c>
      <c r="H5" s="5"/>
      <c r="I5" t="s">
        <v>24</v>
      </c>
    </row>
    <row r="6" spans="1:9" x14ac:dyDescent="0.2">
      <c r="A6" t="s">
        <v>5</v>
      </c>
      <c r="B6">
        <v>5.13</v>
      </c>
      <c r="C6">
        <v>6.83</v>
      </c>
      <c r="D6" s="1">
        <f>A104*6.3929</f>
        <v>5.5618230000000004</v>
      </c>
      <c r="E6">
        <f t="shared" si="0"/>
        <v>-6.9929264214046771E-2</v>
      </c>
      <c r="G6">
        <f t="shared" si="1"/>
        <v>1.1496230642363123</v>
      </c>
      <c r="H6" s="5"/>
      <c r="I6" t="s">
        <v>24</v>
      </c>
    </row>
    <row r="7" spans="1:9" x14ac:dyDescent="0.2">
      <c r="A7" t="s">
        <v>14</v>
      </c>
      <c r="B7">
        <v>8.36</v>
      </c>
      <c r="C7">
        <v>11.99</v>
      </c>
      <c r="D7" s="1">
        <f>A224*6.3929</f>
        <v>0.71728337999999991</v>
      </c>
      <c r="E7">
        <f t="shared" si="0"/>
        <v>-0.92950531891891897</v>
      </c>
      <c r="G7">
        <f t="shared" si="1"/>
        <v>8.9141895355222101</v>
      </c>
      <c r="H7" s="5"/>
      <c r="I7" t="s">
        <v>24</v>
      </c>
    </row>
    <row r="8" spans="1:9" x14ac:dyDescent="0.2">
      <c r="A8" t="s">
        <v>3</v>
      </c>
      <c r="B8">
        <v>9.09</v>
      </c>
      <c r="C8">
        <v>12.01</v>
      </c>
      <c r="D8" s="1">
        <f>A88*6.3929</f>
        <v>9.9984956</v>
      </c>
      <c r="E8">
        <f t="shared" si="0"/>
        <v>-5.2275298578199125E-2</v>
      </c>
      <c r="G8">
        <f t="shared" si="1"/>
        <v>0.63949620580920197</v>
      </c>
      <c r="H8" s="5"/>
      <c r="I8" t="s">
        <v>24</v>
      </c>
    </row>
    <row r="9" spans="1:9" x14ac:dyDescent="0.2">
      <c r="A9" t="s">
        <v>22</v>
      </c>
      <c r="B9">
        <v>29.71</v>
      </c>
      <c r="C9">
        <v>43.18</v>
      </c>
      <c r="D9" s="1">
        <f>A264*6.3929</f>
        <v>1815.0082390000002</v>
      </c>
      <c r="E9">
        <f t="shared" si="0"/>
        <v>48.801296172314451</v>
      </c>
      <c r="F9" t="s">
        <v>24</v>
      </c>
      <c r="G9">
        <f t="shared" si="1"/>
        <v>3.5228490221746035E-3</v>
      </c>
      <c r="H9" s="6">
        <v>34.444370689941003</v>
      </c>
      <c r="I9" t="s">
        <v>24</v>
      </c>
    </row>
    <row r="10" spans="1:9" x14ac:dyDescent="0.2">
      <c r="A10" t="s">
        <v>11</v>
      </c>
      <c r="B10">
        <v>51.47</v>
      </c>
      <c r="C10">
        <v>64.53</v>
      </c>
      <c r="D10" s="1">
        <f>A184*6.3929</f>
        <v>2676.8350880000003</v>
      </c>
      <c r="E10">
        <f t="shared" si="0"/>
        <v>45.152329103448281</v>
      </c>
      <c r="G10">
        <f t="shared" si="1"/>
        <v>2.3886417316717418E-3</v>
      </c>
      <c r="H10" s="5"/>
      <c r="I10" t="s">
        <v>24</v>
      </c>
    </row>
    <row r="11" spans="1:9" x14ac:dyDescent="0.2">
      <c r="A11" t="s">
        <v>6</v>
      </c>
      <c r="B11">
        <v>127.94</v>
      </c>
      <c r="C11">
        <v>182.53</v>
      </c>
      <c r="D11" s="1">
        <f>A120*6.3929</f>
        <v>155.02782500000001</v>
      </c>
      <c r="E11">
        <f t="shared" si="0"/>
        <v>-1.3345894933488589E-3</v>
      </c>
      <c r="G11">
        <f t="shared" si="1"/>
        <v>4.1244208902498629E-2</v>
      </c>
      <c r="H11" s="5"/>
      <c r="I11" t="s">
        <v>24</v>
      </c>
    </row>
    <row r="12" spans="1:9" x14ac:dyDescent="0.2">
      <c r="A12" t="s">
        <v>10</v>
      </c>
      <c r="B12">
        <v>139.76</v>
      </c>
      <c r="C12">
        <v>208.1</v>
      </c>
      <c r="D12" s="1">
        <f>A168*6.3929</f>
        <v>6.3922607100000004</v>
      </c>
      <c r="E12">
        <f t="shared" si="0"/>
        <v>-0.96324808422928765</v>
      </c>
      <c r="F12" t="s">
        <v>24</v>
      </c>
      <c r="G12">
        <f t="shared" si="1"/>
        <v>1.0002720930949014</v>
      </c>
      <c r="H12" s="7">
        <v>160.88117859574999</v>
      </c>
      <c r="I12" t="s">
        <v>24</v>
      </c>
    </row>
    <row r="13" spans="1:9" x14ac:dyDescent="0.2">
      <c r="A13" t="s">
        <v>9</v>
      </c>
      <c r="B13">
        <v>219.96</v>
      </c>
      <c r="C13">
        <v>281.10000000000002</v>
      </c>
      <c r="D13" s="1">
        <f>A160*6.3929</f>
        <v>155.98676</v>
      </c>
      <c r="E13">
        <f t="shared" si="0"/>
        <v>-0.37737292938969391</v>
      </c>
      <c r="G13">
        <f t="shared" si="1"/>
        <v>4.0990658437934091E-2</v>
      </c>
      <c r="H13" s="5"/>
      <c r="I13" t="s">
        <v>24</v>
      </c>
    </row>
    <row r="14" spans="1:9" x14ac:dyDescent="0.2">
      <c r="A14" t="s">
        <v>15</v>
      </c>
      <c r="B14">
        <v>324.42</v>
      </c>
      <c r="C14">
        <v>459.8</v>
      </c>
      <c r="D14" s="1">
        <f>A232*6.3929</f>
        <v>371.55534799999998</v>
      </c>
      <c r="E14">
        <f t="shared" si="0"/>
        <v>-5.2420626864910447E-2</v>
      </c>
      <c r="G14">
        <f t="shared" si="1"/>
        <v>1.7208741670433448E-2</v>
      </c>
      <c r="H14" s="5"/>
      <c r="I14" t="s">
        <v>24</v>
      </c>
    </row>
    <row r="15" spans="1:9" x14ac:dyDescent="0.2">
      <c r="A15" t="s">
        <v>16</v>
      </c>
      <c r="B15">
        <v>449.17</v>
      </c>
      <c r="C15">
        <v>621.66999999999996</v>
      </c>
      <c r="D15" s="1">
        <f>A240*6.3929</f>
        <v>458.56271700000002</v>
      </c>
      <c r="E15">
        <f t="shared" si="0"/>
        <v>-0.14354578274999052</v>
      </c>
      <c r="G15">
        <f t="shared" si="1"/>
        <v>1.3943567069365562E-2</v>
      </c>
      <c r="H15" s="5"/>
      <c r="I15" t="s">
        <v>24</v>
      </c>
    </row>
    <row r="16" spans="1:9" x14ac:dyDescent="0.2">
      <c r="A16" t="s">
        <v>8</v>
      </c>
      <c r="B16">
        <v>945.65</v>
      </c>
      <c r="C16">
        <v>1260.93</v>
      </c>
      <c r="D16" s="1">
        <f>A152*6.3929</f>
        <v>252.90312400000002</v>
      </c>
      <c r="E16">
        <f t="shared" si="0"/>
        <v>-0.77077366422246185</v>
      </c>
      <c r="G16">
        <f t="shared" si="1"/>
        <v>2.5282408136642863E-2</v>
      </c>
      <c r="H16" s="5"/>
      <c r="I16" t="s">
        <v>24</v>
      </c>
    </row>
    <row r="17" spans="1:10" x14ac:dyDescent="0.2">
      <c r="A17" t="s">
        <v>2</v>
      </c>
      <c r="B17">
        <v>2082.2600000000002</v>
      </c>
      <c r="C17">
        <v>2740.25</v>
      </c>
      <c r="D17" s="1">
        <f>A80*6.3929</f>
        <v>2335.5820859999999</v>
      </c>
      <c r="E17">
        <f t="shared" si="0"/>
        <v>-3.1383206670385411E-2</v>
      </c>
      <c r="G17">
        <f t="shared" si="1"/>
        <v>2.7376473035681608E-3</v>
      </c>
      <c r="H17" s="5"/>
      <c r="I17" t="s">
        <v>24</v>
      </c>
    </row>
    <row r="18" spans="1:10" x14ac:dyDescent="0.2">
      <c r="A18" t="s">
        <v>7</v>
      </c>
      <c r="B18">
        <v>3541.32</v>
      </c>
      <c r="C18">
        <v>4692.46</v>
      </c>
      <c r="D18" s="1">
        <f>A144*6.3929</f>
        <v>3994.4757070000001</v>
      </c>
      <c r="E18">
        <f t="shared" si="0"/>
        <v>-2.9734652371085968E-2</v>
      </c>
      <c r="G18">
        <f t="shared" si="1"/>
        <v>1.6007106987270005E-3</v>
      </c>
      <c r="H18" s="5"/>
      <c r="I18" t="s">
        <v>24</v>
      </c>
    </row>
    <row r="19" spans="1:10" x14ac:dyDescent="0.2">
      <c r="A19" t="s">
        <v>1</v>
      </c>
      <c r="B19">
        <v>14986.93</v>
      </c>
      <c r="C19">
        <v>18412.41</v>
      </c>
      <c r="D19" s="1">
        <f>A64*6.3929</f>
        <v>16185.608149</v>
      </c>
      <c r="E19">
        <f t="shared" si="0"/>
        <v>-3.0782755048452959E-2</v>
      </c>
      <c r="G19">
        <f t="shared" si="1"/>
        <v>3.9504230802690245E-4</v>
      </c>
      <c r="H19" s="5"/>
      <c r="I19" t="s">
        <v>24</v>
      </c>
    </row>
    <row r="20" spans="1:10" x14ac:dyDescent="0.2">
      <c r="A20" t="s">
        <v>0</v>
      </c>
      <c r="B20">
        <v>201068.4</v>
      </c>
      <c r="C20">
        <v>251887.09</v>
      </c>
      <c r="D20" s="3">
        <f xml:space="preserve"> A56*6.3929</f>
        <v>258190.94730599999</v>
      </c>
      <c r="E20">
        <f t="shared" si="0"/>
        <v>0.14002789680725569</v>
      </c>
      <c r="G20">
        <f t="shared" si="1"/>
        <v>2.476461729861515E-5</v>
      </c>
      <c r="H20" s="5"/>
      <c r="I20" t="s">
        <v>24</v>
      </c>
    </row>
    <row r="22" spans="1:10" x14ac:dyDescent="0.2">
      <c r="D22" t="s">
        <v>149</v>
      </c>
      <c r="J22" t="str">
        <f>A38</f>
        <v>北京时间：2021/06/16 14:37:39</v>
      </c>
    </row>
    <row r="23" spans="1:10" x14ac:dyDescent="0.2">
      <c r="B23" t="s">
        <v>19</v>
      </c>
      <c r="C23" t="s">
        <v>20</v>
      </c>
      <c r="D23" t="s">
        <v>21</v>
      </c>
      <c r="F23" t="s">
        <v>23</v>
      </c>
      <c r="G23" t="s">
        <v>25</v>
      </c>
      <c r="H23" t="s">
        <v>26</v>
      </c>
      <c r="I23" t="s">
        <v>150</v>
      </c>
      <c r="J23" t="s">
        <v>237</v>
      </c>
    </row>
    <row r="28" spans="1:10" x14ac:dyDescent="0.2">
      <c r="A28" t="s">
        <v>27</v>
      </c>
      <c r="J28" t="s">
        <v>27</v>
      </c>
    </row>
    <row r="29" spans="1:10" x14ac:dyDescent="0.2">
      <c r="A29" t="s">
        <v>28</v>
      </c>
      <c r="J29" t="s">
        <v>28</v>
      </c>
    </row>
    <row r="30" spans="1:10" x14ac:dyDescent="0.2">
      <c r="A30" t="s">
        <v>29</v>
      </c>
      <c r="J30" t="s">
        <v>29</v>
      </c>
    </row>
    <row r="31" spans="1:10" x14ac:dyDescent="0.2">
      <c r="A31" t="s">
        <v>30</v>
      </c>
      <c r="J31" t="s">
        <v>30</v>
      </c>
    </row>
    <row r="32" spans="1:10" x14ac:dyDescent="0.2">
      <c r="A32" t="s">
        <v>31</v>
      </c>
      <c r="J32" t="s">
        <v>31</v>
      </c>
    </row>
    <row r="33" spans="1:10" x14ac:dyDescent="0.2">
      <c r="A33" t="s">
        <v>32</v>
      </c>
      <c r="J33" t="s">
        <v>32</v>
      </c>
    </row>
    <row r="35" spans="1:10" x14ac:dyDescent="0.2">
      <c r="A35" t="s">
        <v>33</v>
      </c>
      <c r="J35" t="s">
        <v>151</v>
      </c>
    </row>
    <row r="36" spans="1:10" x14ac:dyDescent="0.2">
      <c r="A36" t="s">
        <v>34</v>
      </c>
      <c r="J36" t="s">
        <v>1091</v>
      </c>
    </row>
    <row r="37" spans="1:10" x14ac:dyDescent="0.2">
      <c r="A37" t="s">
        <v>35</v>
      </c>
      <c r="J37" t="s">
        <v>152</v>
      </c>
    </row>
    <row r="38" spans="1:10" x14ac:dyDescent="0.2">
      <c r="A38" t="s">
        <v>1037</v>
      </c>
      <c r="J38" t="s">
        <v>152</v>
      </c>
    </row>
    <row r="39" spans="1:10" x14ac:dyDescent="0.2">
      <c r="A39" t="s">
        <v>36</v>
      </c>
    </row>
    <row r="40" spans="1:10" x14ac:dyDescent="0.2">
      <c r="J40" t="s">
        <v>153</v>
      </c>
    </row>
    <row r="41" spans="1:10" x14ac:dyDescent="0.2">
      <c r="A41" t="s">
        <v>37</v>
      </c>
    </row>
    <row r="42" spans="1:10" x14ac:dyDescent="0.2">
      <c r="A42">
        <v>115</v>
      </c>
      <c r="J42" t="s">
        <v>154</v>
      </c>
    </row>
    <row r="43" spans="1:10" x14ac:dyDescent="0.2">
      <c r="A43" t="s">
        <v>38</v>
      </c>
      <c r="J43" t="s">
        <v>155</v>
      </c>
    </row>
    <row r="44" spans="1:10" x14ac:dyDescent="0.2">
      <c r="A44">
        <v>281</v>
      </c>
      <c r="J44" t="s">
        <v>156</v>
      </c>
    </row>
    <row r="45" spans="1:10" x14ac:dyDescent="0.2">
      <c r="A45" t="s">
        <v>39</v>
      </c>
    </row>
    <row r="46" spans="1:10" x14ac:dyDescent="0.2">
      <c r="A46" t="s">
        <v>40</v>
      </c>
      <c r="J46" t="s">
        <v>157</v>
      </c>
    </row>
    <row r="47" spans="1:10" x14ac:dyDescent="0.2">
      <c r="A47" t="s">
        <v>41</v>
      </c>
      <c r="J47" t="s">
        <v>158</v>
      </c>
    </row>
    <row r="48" spans="1:10" x14ac:dyDescent="0.2">
      <c r="A48" t="s">
        <v>42</v>
      </c>
      <c r="J48" t="s">
        <v>159</v>
      </c>
    </row>
    <row r="49" spans="1:10" x14ac:dyDescent="0.2">
      <c r="A49" t="s">
        <v>43</v>
      </c>
      <c r="J49" t="s">
        <v>158</v>
      </c>
    </row>
    <row r="50" spans="1:10" x14ac:dyDescent="0.2">
      <c r="A50" t="s">
        <v>44</v>
      </c>
      <c r="J50" t="s">
        <v>160</v>
      </c>
    </row>
    <row r="51" spans="1:10" x14ac:dyDescent="0.2">
      <c r="A51" t="s">
        <v>45</v>
      </c>
      <c r="J51" t="s">
        <v>161</v>
      </c>
    </row>
    <row r="52" spans="1:10" x14ac:dyDescent="0.2">
      <c r="A52">
        <v>1</v>
      </c>
      <c r="J52" t="s">
        <v>162</v>
      </c>
    </row>
    <row r="53" spans="1:10" x14ac:dyDescent="0.2">
      <c r="A53" t="s">
        <v>46</v>
      </c>
      <c r="J53" t="s">
        <v>163</v>
      </c>
    </row>
    <row r="54" spans="1:10" x14ac:dyDescent="0.2">
      <c r="A54" t="s">
        <v>47</v>
      </c>
      <c r="J54" t="s">
        <v>164</v>
      </c>
    </row>
    <row r="55" spans="1:10" x14ac:dyDescent="0.2">
      <c r="A55" t="s">
        <v>48</v>
      </c>
      <c r="J55" t="s">
        <v>165</v>
      </c>
    </row>
    <row r="56" spans="1:10" x14ac:dyDescent="0.2">
      <c r="A56" s="1">
        <v>40387.14</v>
      </c>
      <c r="J56" t="s">
        <v>166</v>
      </c>
    </row>
    <row r="57" spans="1:10" x14ac:dyDescent="0.2">
      <c r="A57" s="2">
        <v>1.8E-3</v>
      </c>
      <c r="J57" t="s">
        <v>167</v>
      </c>
    </row>
    <row r="58" spans="1:10" x14ac:dyDescent="0.2">
      <c r="A58" t="s">
        <v>1038</v>
      </c>
      <c r="J58" t="s">
        <v>168</v>
      </c>
    </row>
    <row r="59" spans="1:10" x14ac:dyDescent="0.2">
      <c r="A59" t="s">
        <v>1039</v>
      </c>
      <c r="J59" s="1">
        <v>9.0100000000000001E-6</v>
      </c>
    </row>
    <row r="60" spans="1:10" x14ac:dyDescent="0.2">
      <c r="A60">
        <v>2</v>
      </c>
      <c r="J60" t="s">
        <v>1092</v>
      </c>
    </row>
    <row r="61" spans="1:10" x14ac:dyDescent="0.2">
      <c r="A61" t="s">
        <v>49</v>
      </c>
      <c r="J61">
        <v>1.9E-6</v>
      </c>
    </row>
    <row r="62" spans="1:10" x14ac:dyDescent="0.2">
      <c r="A62" t="s">
        <v>50</v>
      </c>
      <c r="J62" s="2">
        <v>0.26700000000000002</v>
      </c>
    </row>
    <row r="63" spans="1:10" x14ac:dyDescent="0.2">
      <c r="A63" t="s">
        <v>51</v>
      </c>
      <c r="J63" t="s">
        <v>44</v>
      </c>
    </row>
    <row r="64" spans="1:10" x14ac:dyDescent="0.2">
      <c r="A64" s="1">
        <v>2531.81</v>
      </c>
      <c r="J64" t="s">
        <v>1088</v>
      </c>
    </row>
    <row r="65" spans="1:10" x14ac:dyDescent="0.2">
      <c r="A65" s="2">
        <v>-3.3099999999999997E-2</v>
      </c>
      <c r="J65" t="s">
        <v>169</v>
      </c>
    </row>
    <row r="66" spans="1:10" x14ac:dyDescent="0.2">
      <c r="A66" t="s">
        <v>1040</v>
      </c>
      <c r="J66" s="1">
        <v>9.8400000000000007E-6</v>
      </c>
    </row>
    <row r="67" spans="1:10" x14ac:dyDescent="0.2">
      <c r="A67" t="s">
        <v>1041</v>
      </c>
      <c r="J67" t="s">
        <v>170</v>
      </c>
    </row>
    <row r="68" spans="1:10" x14ac:dyDescent="0.2">
      <c r="A68">
        <v>3</v>
      </c>
      <c r="J68" s="1">
        <v>6.9999999999999999E-6</v>
      </c>
    </row>
    <row r="69" spans="1:10" x14ac:dyDescent="0.2">
      <c r="A69" t="s">
        <v>52</v>
      </c>
      <c r="J69" t="s">
        <v>45</v>
      </c>
    </row>
    <row r="70" spans="1:10" x14ac:dyDescent="0.2">
      <c r="A70" t="s">
        <v>53</v>
      </c>
      <c r="J70" t="s">
        <v>1089</v>
      </c>
    </row>
    <row r="71" spans="1:10" x14ac:dyDescent="0.2">
      <c r="A71" t="s">
        <v>54</v>
      </c>
      <c r="J71" t="s">
        <v>171</v>
      </c>
    </row>
    <row r="72" spans="1:10" x14ac:dyDescent="0.2">
      <c r="A72" s="1">
        <v>1</v>
      </c>
      <c r="J72" t="s">
        <v>172</v>
      </c>
    </row>
    <row r="73" spans="1:10" x14ac:dyDescent="0.2">
      <c r="A73" s="2">
        <v>-2.9999999999999997E-4</v>
      </c>
      <c r="J73" t="s">
        <v>173</v>
      </c>
    </row>
    <row r="74" spans="1:10" x14ac:dyDescent="0.2">
      <c r="A74" t="s">
        <v>1042</v>
      </c>
      <c r="J74" t="s">
        <v>174</v>
      </c>
    </row>
    <row r="75" spans="1:10" x14ac:dyDescent="0.2">
      <c r="A75" t="s">
        <v>786</v>
      </c>
      <c r="J75" t="s">
        <v>175</v>
      </c>
    </row>
    <row r="76" spans="1:10" x14ac:dyDescent="0.2">
      <c r="A76">
        <v>4</v>
      </c>
      <c r="J76" t="s">
        <v>176</v>
      </c>
    </row>
    <row r="77" spans="1:10" x14ac:dyDescent="0.2">
      <c r="A77" t="s">
        <v>55</v>
      </c>
      <c r="J77" t="s">
        <v>177</v>
      </c>
    </row>
    <row r="78" spans="1:10" x14ac:dyDescent="0.2">
      <c r="A78" t="s">
        <v>56</v>
      </c>
      <c r="J78" t="s">
        <v>178</v>
      </c>
    </row>
    <row r="79" spans="1:10" x14ac:dyDescent="0.2">
      <c r="A79" t="s">
        <v>57</v>
      </c>
      <c r="J79" t="s">
        <v>179</v>
      </c>
    </row>
    <row r="80" spans="1:10" x14ac:dyDescent="0.2">
      <c r="A80" s="1">
        <v>365.34</v>
      </c>
      <c r="J80" t="s">
        <v>180</v>
      </c>
    </row>
    <row r="81" spans="1:10" x14ac:dyDescent="0.2">
      <c r="A81" s="2">
        <v>-2.8199999999999999E-2</v>
      </c>
      <c r="J81" t="s">
        <v>181</v>
      </c>
    </row>
    <row r="82" spans="1:10" x14ac:dyDescent="0.2">
      <c r="A82" t="s">
        <v>1043</v>
      </c>
      <c r="J82" t="s">
        <v>182</v>
      </c>
    </row>
    <row r="83" spans="1:10" x14ac:dyDescent="0.2">
      <c r="A83" t="s">
        <v>1033</v>
      </c>
      <c r="J83" t="s">
        <v>183</v>
      </c>
    </row>
    <row r="84" spans="1:10" x14ac:dyDescent="0.2">
      <c r="A84">
        <v>5</v>
      </c>
      <c r="J84" t="s">
        <v>184</v>
      </c>
    </row>
    <row r="85" spans="1:10" x14ac:dyDescent="0.2">
      <c r="A85" t="s">
        <v>58</v>
      </c>
      <c r="J85" t="s">
        <v>185</v>
      </c>
    </row>
    <row r="86" spans="1:10" x14ac:dyDescent="0.2">
      <c r="A86" t="s">
        <v>59</v>
      </c>
      <c r="J86" t="s">
        <v>186</v>
      </c>
    </row>
    <row r="87" spans="1:10" x14ac:dyDescent="0.2">
      <c r="A87" t="s">
        <v>60</v>
      </c>
      <c r="J87" t="s">
        <v>187</v>
      </c>
    </row>
    <row r="88" spans="1:10" x14ac:dyDescent="0.2">
      <c r="A88" s="1">
        <v>1.5640000000000001</v>
      </c>
      <c r="J88" t="s">
        <v>188</v>
      </c>
    </row>
    <row r="89" spans="1:10" x14ac:dyDescent="0.2">
      <c r="A89" s="2">
        <v>-1.77E-2</v>
      </c>
      <c r="J89" t="s">
        <v>189</v>
      </c>
    </row>
    <row r="90" spans="1:10" x14ac:dyDescent="0.2">
      <c r="A90" t="s">
        <v>1044</v>
      </c>
      <c r="J90" t="s">
        <v>190</v>
      </c>
    </row>
    <row r="91" spans="1:10" x14ac:dyDescent="0.2">
      <c r="A91" t="s">
        <v>1045</v>
      </c>
      <c r="J91" t="s">
        <v>191</v>
      </c>
    </row>
    <row r="92" spans="1:10" x14ac:dyDescent="0.2">
      <c r="A92">
        <v>6</v>
      </c>
      <c r="J92" t="s">
        <v>192</v>
      </c>
    </row>
    <row r="93" spans="1:10" x14ac:dyDescent="0.2">
      <c r="A93" t="s">
        <v>61</v>
      </c>
      <c r="J93" t="s">
        <v>193</v>
      </c>
    </row>
    <row r="94" spans="1:10" x14ac:dyDescent="0.2">
      <c r="A94" t="s">
        <v>62</v>
      </c>
      <c r="J94" t="s">
        <v>194</v>
      </c>
    </row>
    <row r="95" spans="1:10" x14ac:dyDescent="0.2">
      <c r="A95" t="s">
        <v>63</v>
      </c>
      <c r="J95" t="s">
        <v>195</v>
      </c>
    </row>
    <row r="96" spans="1:10" x14ac:dyDescent="0.2">
      <c r="A96" s="1">
        <v>0.31790000000000002</v>
      </c>
      <c r="J96" t="s">
        <v>196</v>
      </c>
    </row>
    <row r="97" spans="1:10" x14ac:dyDescent="0.2">
      <c r="A97" s="2">
        <v>-3.1199999999999999E-2</v>
      </c>
      <c r="J97" t="s">
        <v>197</v>
      </c>
    </row>
    <row r="98" spans="1:10" x14ac:dyDescent="0.2">
      <c r="A98" t="s">
        <v>1046</v>
      </c>
      <c r="J98" t="s">
        <v>198</v>
      </c>
    </row>
    <row r="99" spans="1:10" x14ac:dyDescent="0.2">
      <c r="A99" t="s">
        <v>1047</v>
      </c>
      <c r="J99" t="s">
        <v>199</v>
      </c>
    </row>
    <row r="100" spans="1:10" x14ac:dyDescent="0.2">
      <c r="A100">
        <v>7</v>
      </c>
      <c r="J100" t="s">
        <v>200</v>
      </c>
    </row>
    <row r="101" spans="1:10" x14ac:dyDescent="0.2">
      <c r="A101" t="s">
        <v>64</v>
      </c>
      <c r="J101" t="s">
        <v>201</v>
      </c>
    </row>
    <row r="102" spans="1:10" x14ac:dyDescent="0.2">
      <c r="A102" t="s">
        <v>65</v>
      </c>
      <c r="J102" t="s">
        <v>202</v>
      </c>
    </row>
    <row r="103" spans="1:10" x14ac:dyDescent="0.2">
      <c r="A103" t="s">
        <v>66</v>
      </c>
      <c r="J103" t="s">
        <v>203</v>
      </c>
    </row>
    <row r="104" spans="1:10" x14ac:dyDescent="0.2">
      <c r="A104" s="1">
        <v>0.87</v>
      </c>
      <c r="J104" t="s">
        <v>204</v>
      </c>
    </row>
    <row r="105" spans="1:10" x14ac:dyDescent="0.2">
      <c r="A105" s="2">
        <v>-2.7799999999999998E-2</v>
      </c>
      <c r="J105" t="s">
        <v>205</v>
      </c>
    </row>
    <row r="106" spans="1:10" x14ac:dyDescent="0.2">
      <c r="A106" t="s">
        <v>1048</v>
      </c>
      <c r="J106" t="s">
        <v>206</v>
      </c>
    </row>
    <row r="107" spans="1:10" x14ac:dyDescent="0.2">
      <c r="A107" t="s">
        <v>995</v>
      </c>
      <c r="J107" t="s">
        <v>207</v>
      </c>
    </row>
    <row r="108" spans="1:10" x14ac:dyDescent="0.2">
      <c r="A108">
        <v>8</v>
      </c>
      <c r="J108" t="s">
        <v>208</v>
      </c>
    </row>
    <row r="109" spans="1:10" x14ac:dyDescent="0.2">
      <c r="A109" t="s">
        <v>67</v>
      </c>
      <c r="J109" t="s">
        <v>209</v>
      </c>
    </row>
    <row r="110" spans="1:10" x14ac:dyDescent="0.2">
      <c r="A110" t="s">
        <v>68</v>
      </c>
      <c r="J110" t="s">
        <v>175</v>
      </c>
    </row>
    <row r="111" spans="1:10" x14ac:dyDescent="0.2">
      <c r="A111" t="s">
        <v>69</v>
      </c>
      <c r="J111" s="2">
        <v>0.26700000000000002</v>
      </c>
    </row>
    <row r="112" spans="1:10" x14ac:dyDescent="0.2">
      <c r="A112" s="1">
        <v>1</v>
      </c>
      <c r="J112" t="s">
        <v>176</v>
      </c>
    </row>
    <row r="113" spans="1:10" x14ac:dyDescent="0.2">
      <c r="A113" s="2">
        <v>1E-4</v>
      </c>
      <c r="J113" s="2">
        <v>0.2288</v>
      </c>
    </row>
    <row r="114" spans="1:10" x14ac:dyDescent="0.2">
      <c r="A114" t="s">
        <v>1049</v>
      </c>
      <c r="J114" t="s">
        <v>177</v>
      </c>
    </row>
    <row r="115" spans="1:10" x14ac:dyDescent="0.2">
      <c r="A115" t="s">
        <v>1050</v>
      </c>
      <c r="J115" s="2">
        <v>-0.45440000000000003</v>
      </c>
    </row>
    <row r="116" spans="1:10" x14ac:dyDescent="0.2">
      <c r="A116">
        <v>9</v>
      </c>
      <c r="J116" t="s">
        <v>178</v>
      </c>
    </row>
    <row r="117" spans="1:10" x14ac:dyDescent="0.2">
      <c r="A117" t="s">
        <v>70</v>
      </c>
      <c r="J117" s="2">
        <v>-0.74780000000000002</v>
      </c>
    </row>
    <row r="118" spans="1:10" x14ac:dyDescent="0.2">
      <c r="A118" t="s">
        <v>71</v>
      </c>
      <c r="J118" t="s">
        <v>179</v>
      </c>
    </row>
    <row r="119" spans="1:10" x14ac:dyDescent="0.2">
      <c r="A119" t="s">
        <v>72</v>
      </c>
      <c r="J119" s="2">
        <v>-0.74780000000000002</v>
      </c>
    </row>
    <row r="120" spans="1:10" x14ac:dyDescent="0.2">
      <c r="A120" s="1">
        <v>24.25</v>
      </c>
      <c r="J120" t="s">
        <v>180</v>
      </c>
    </row>
    <row r="121" spans="1:10" x14ac:dyDescent="0.2">
      <c r="A121" s="2">
        <v>-2.4199999999999999E-2</v>
      </c>
      <c r="J121" s="2">
        <v>-0.74780000000000002</v>
      </c>
    </row>
    <row r="122" spans="1:10" x14ac:dyDescent="0.2">
      <c r="A122" t="s">
        <v>1051</v>
      </c>
      <c r="J122" t="s">
        <v>181</v>
      </c>
    </row>
    <row r="123" spans="1:10" x14ac:dyDescent="0.2">
      <c r="A123" t="s">
        <v>1052</v>
      </c>
      <c r="J123" s="2">
        <v>-0.74780000000000002</v>
      </c>
    </row>
    <row r="124" spans="1:10" x14ac:dyDescent="0.2">
      <c r="A124">
        <v>10</v>
      </c>
      <c r="J124" t="s">
        <v>210</v>
      </c>
    </row>
    <row r="125" spans="1:10" x14ac:dyDescent="0.2">
      <c r="A125" t="s">
        <v>73</v>
      </c>
      <c r="J125" t="s">
        <v>211</v>
      </c>
    </row>
    <row r="126" spans="1:10" x14ac:dyDescent="0.2">
      <c r="A126" t="s">
        <v>74</v>
      </c>
      <c r="J126">
        <v>2021</v>
      </c>
    </row>
    <row r="127" spans="1:10" x14ac:dyDescent="0.2">
      <c r="A127" t="s">
        <v>75</v>
      </c>
      <c r="J127">
        <v>3.8340000000000002E-5</v>
      </c>
    </row>
    <row r="128" spans="1:10" x14ac:dyDescent="0.2">
      <c r="A128" s="1">
        <v>23.39</v>
      </c>
      <c r="J128">
        <v>9.8400000000000007E-6</v>
      </c>
    </row>
    <row r="129" spans="1:10" x14ac:dyDescent="0.2">
      <c r="A129" s="2">
        <v>-4.2299999999999997E-2</v>
      </c>
      <c r="J129" t="s">
        <v>212</v>
      </c>
    </row>
    <row r="130" spans="1:10" x14ac:dyDescent="0.2">
      <c r="A130" t="s">
        <v>1053</v>
      </c>
      <c r="J130" t="s">
        <v>213</v>
      </c>
    </row>
    <row r="131" spans="1:10" x14ac:dyDescent="0.2">
      <c r="A131" t="s">
        <v>1054</v>
      </c>
      <c r="J131" t="s">
        <v>214</v>
      </c>
    </row>
    <row r="132" spans="1:10" x14ac:dyDescent="0.2">
      <c r="A132">
        <v>11</v>
      </c>
      <c r="J132" t="s">
        <v>215</v>
      </c>
    </row>
    <row r="133" spans="1:10" x14ac:dyDescent="0.2">
      <c r="A133" t="s">
        <v>82</v>
      </c>
      <c r="J133" t="s">
        <v>216</v>
      </c>
    </row>
    <row r="134" spans="1:10" x14ac:dyDescent="0.2">
      <c r="A134" t="s">
        <v>83</v>
      </c>
      <c r="J134" t="s">
        <v>217</v>
      </c>
    </row>
    <row r="135" spans="1:10" x14ac:dyDescent="0.2">
      <c r="A135" t="s">
        <v>84</v>
      </c>
      <c r="J135" t="s">
        <v>218</v>
      </c>
    </row>
    <row r="136" spans="1:10" x14ac:dyDescent="0.2">
      <c r="A136" s="1">
        <v>174.68</v>
      </c>
      <c r="J136" t="s">
        <v>219</v>
      </c>
    </row>
    <row r="137" spans="1:10" x14ac:dyDescent="0.2">
      <c r="A137" s="2">
        <v>-2.8199999999999999E-2</v>
      </c>
      <c r="J137" t="s">
        <v>220</v>
      </c>
    </row>
    <row r="138" spans="1:10" x14ac:dyDescent="0.2">
      <c r="A138" t="s">
        <v>1055</v>
      </c>
      <c r="J138" t="s">
        <v>221</v>
      </c>
    </row>
    <row r="139" spans="1:10" x14ac:dyDescent="0.2">
      <c r="A139" t="s">
        <v>1056</v>
      </c>
      <c r="J139" t="s">
        <v>222</v>
      </c>
    </row>
    <row r="140" spans="1:10" x14ac:dyDescent="0.2">
      <c r="A140">
        <v>12</v>
      </c>
      <c r="J140" t="s">
        <v>223</v>
      </c>
    </row>
    <row r="141" spans="1:10" x14ac:dyDescent="0.2">
      <c r="A141" t="s">
        <v>79</v>
      </c>
      <c r="J141" t="s">
        <v>224</v>
      </c>
    </row>
    <row r="142" spans="1:10" x14ac:dyDescent="0.2">
      <c r="A142" t="s">
        <v>80</v>
      </c>
      <c r="J142" t="s">
        <v>240</v>
      </c>
    </row>
    <row r="143" spans="1:10" x14ac:dyDescent="0.2">
      <c r="A143" t="s">
        <v>81</v>
      </c>
      <c r="J143" t="s">
        <v>40</v>
      </c>
    </row>
    <row r="144" spans="1:10" x14ac:dyDescent="0.2">
      <c r="A144" s="1">
        <v>624.83000000000004</v>
      </c>
      <c r="J144" t="s">
        <v>225</v>
      </c>
    </row>
    <row r="145" spans="1:10" x14ac:dyDescent="0.2">
      <c r="A145" s="2">
        <v>-3.2300000000000002E-2</v>
      </c>
      <c r="J145" t="s">
        <v>42</v>
      </c>
    </row>
    <row r="146" spans="1:10" x14ac:dyDescent="0.2">
      <c r="A146" t="s">
        <v>1057</v>
      </c>
      <c r="J146" t="s">
        <v>43</v>
      </c>
    </row>
    <row r="147" spans="1:10" x14ac:dyDescent="0.2">
      <c r="A147" t="s">
        <v>1058</v>
      </c>
      <c r="J147" t="s">
        <v>44</v>
      </c>
    </row>
    <row r="148" spans="1:10" x14ac:dyDescent="0.2">
      <c r="A148">
        <v>13</v>
      </c>
      <c r="J148" t="s">
        <v>226</v>
      </c>
    </row>
    <row r="149" spans="1:10" x14ac:dyDescent="0.2">
      <c r="A149" t="s">
        <v>85</v>
      </c>
      <c r="J149" t="s">
        <v>227</v>
      </c>
    </row>
    <row r="150" spans="1:10" x14ac:dyDescent="0.2">
      <c r="A150" t="s">
        <v>86</v>
      </c>
      <c r="J150">
        <v>1</v>
      </c>
    </row>
    <row r="151" spans="1:10" x14ac:dyDescent="0.2">
      <c r="A151" t="s">
        <v>87</v>
      </c>
      <c r="J151" t="s">
        <v>228</v>
      </c>
    </row>
    <row r="152" spans="1:10" x14ac:dyDescent="0.2">
      <c r="A152" s="1">
        <v>39.56</v>
      </c>
      <c r="J152" t="s">
        <v>229</v>
      </c>
    </row>
    <row r="153" spans="1:10" x14ac:dyDescent="0.2">
      <c r="A153" s="2">
        <v>-3.09E-2</v>
      </c>
      <c r="J153" t="s">
        <v>230</v>
      </c>
    </row>
    <row r="154" spans="1:10" x14ac:dyDescent="0.2">
      <c r="A154" t="s">
        <v>1059</v>
      </c>
      <c r="J154">
        <v>9.0100000000000001E-6</v>
      </c>
    </row>
    <row r="155" spans="1:10" x14ac:dyDescent="0.2">
      <c r="A155" t="s">
        <v>1060</v>
      </c>
      <c r="J155" s="2">
        <v>0.27079999999999999</v>
      </c>
    </row>
    <row r="156" spans="1:10" x14ac:dyDescent="0.2">
      <c r="A156">
        <v>14</v>
      </c>
      <c r="J156" t="s">
        <v>1093</v>
      </c>
    </row>
    <row r="157" spans="1:10" x14ac:dyDescent="0.2">
      <c r="A157" t="s">
        <v>88</v>
      </c>
      <c r="J157">
        <v>9.8800000000000003E-6</v>
      </c>
    </row>
    <row r="158" spans="1:10" x14ac:dyDescent="0.2">
      <c r="A158" t="s">
        <v>89</v>
      </c>
      <c r="J158">
        <v>6.9999999999999999E-6</v>
      </c>
    </row>
    <row r="159" spans="1:10" x14ac:dyDescent="0.2">
      <c r="A159" t="s">
        <v>90</v>
      </c>
      <c r="J159">
        <v>2</v>
      </c>
    </row>
    <row r="160" spans="1:10" x14ac:dyDescent="0.2">
      <c r="A160" s="1">
        <v>24.4</v>
      </c>
      <c r="J160" t="s">
        <v>228</v>
      </c>
    </row>
    <row r="161" spans="1:10" x14ac:dyDescent="0.2">
      <c r="A161" s="2">
        <v>-6.6299999999999998E-2</v>
      </c>
      <c r="J161" t="s">
        <v>229</v>
      </c>
    </row>
    <row r="162" spans="1:10" x14ac:dyDescent="0.2">
      <c r="A162" t="s">
        <v>1061</v>
      </c>
      <c r="J162" t="s">
        <v>231</v>
      </c>
    </row>
    <row r="163" spans="1:10" x14ac:dyDescent="0.2">
      <c r="A163" t="s">
        <v>1062</v>
      </c>
      <c r="J163">
        <v>9.0000000000000002E-6</v>
      </c>
    </row>
    <row r="164" spans="1:10" x14ac:dyDescent="0.2">
      <c r="A164">
        <v>15</v>
      </c>
      <c r="J164" s="2">
        <v>0.2676</v>
      </c>
    </row>
    <row r="165" spans="1:10" x14ac:dyDescent="0.2">
      <c r="A165" t="s">
        <v>91</v>
      </c>
      <c r="J165" t="s">
        <v>1094</v>
      </c>
    </row>
    <row r="166" spans="1:10" x14ac:dyDescent="0.2">
      <c r="A166" t="s">
        <v>92</v>
      </c>
      <c r="J166">
        <v>9.8700000000000004E-6</v>
      </c>
    </row>
    <row r="167" spans="1:10" x14ac:dyDescent="0.2">
      <c r="A167" t="s">
        <v>93</v>
      </c>
      <c r="J167">
        <v>6.99E-6</v>
      </c>
    </row>
    <row r="168" spans="1:10" x14ac:dyDescent="0.2">
      <c r="A168" s="1">
        <v>0.99990000000000001</v>
      </c>
      <c r="J168">
        <v>3</v>
      </c>
    </row>
    <row r="169" spans="1:10" x14ac:dyDescent="0.2">
      <c r="A169" s="2">
        <v>-1E-4</v>
      </c>
      <c r="J169" t="s">
        <v>228</v>
      </c>
    </row>
    <row r="170" spans="1:10" x14ac:dyDescent="0.2">
      <c r="A170" t="s">
        <v>1063</v>
      </c>
      <c r="J170" t="s">
        <v>232</v>
      </c>
    </row>
    <row r="171" spans="1:10" x14ac:dyDescent="0.2">
      <c r="A171" t="s">
        <v>1064</v>
      </c>
      <c r="J171" t="s">
        <v>230</v>
      </c>
    </row>
    <row r="172" spans="1:10" x14ac:dyDescent="0.2">
      <c r="A172">
        <v>16</v>
      </c>
      <c r="J172">
        <v>9.0100000000000001E-6</v>
      </c>
    </row>
    <row r="173" spans="1:10" x14ac:dyDescent="0.2">
      <c r="A173" t="s">
        <v>94</v>
      </c>
      <c r="J173" s="2">
        <v>0.26900000000000002</v>
      </c>
    </row>
    <row r="174" spans="1:10" x14ac:dyDescent="0.2">
      <c r="A174" t="s">
        <v>95</v>
      </c>
      <c r="J174" t="s">
        <v>1095</v>
      </c>
    </row>
    <row r="175" spans="1:10" x14ac:dyDescent="0.2">
      <c r="A175" t="s">
        <v>96</v>
      </c>
      <c r="J175">
        <v>9.8700000000000004E-6</v>
      </c>
    </row>
    <row r="176" spans="1:10" x14ac:dyDescent="0.2">
      <c r="A176" s="1">
        <v>9.0310000000000006</v>
      </c>
      <c r="J176">
        <v>6.9999999999999999E-6</v>
      </c>
    </row>
    <row r="177" spans="1:10" x14ac:dyDescent="0.2">
      <c r="A177" s="2">
        <v>-1.3100000000000001E-2</v>
      </c>
      <c r="J177">
        <v>4</v>
      </c>
    </row>
    <row r="178" spans="1:10" x14ac:dyDescent="0.2">
      <c r="A178" t="s">
        <v>1065</v>
      </c>
      <c r="J178" t="s">
        <v>228</v>
      </c>
    </row>
    <row r="179" spans="1:10" x14ac:dyDescent="0.2">
      <c r="A179" t="s">
        <v>1066</v>
      </c>
      <c r="J179" t="s">
        <v>229</v>
      </c>
    </row>
    <row r="180" spans="1:10" x14ac:dyDescent="0.2">
      <c r="A180">
        <v>17</v>
      </c>
      <c r="J180" t="s">
        <v>233</v>
      </c>
    </row>
    <row r="181" spans="1:10" x14ac:dyDescent="0.2">
      <c r="A181" t="s">
        <v>76</v>
      </c>
      <c r="J181">
        <v>9.0000000000000002E-6</v>
      </c>
    </row>
    <row r="182" spans="1:10" x14ac:dyDescent="0.2">
      <c r="A182" t="s">
        <v>77</v>
      </c>
      <c r="J182" s="2">
        <v>0.2676</v>
      </c>
    </row>
    <row r="183" spans="1:10" x14ac:dyDescent="0.2">
      <c r="A183" t="s">
        <v>78</v>
      </c>
      <c r="J183" t="s">
        <v>1096</v>
      </c>
    </row>
    <row r="184" spans="1:10" x14ac:dyDescent="0.2">
      <c r="A184" s="1">
        <v>418.72</v>
      </c>
      <c r="J184">
        <v>9.8800000000000003E-6</v>
      </c>
    </row>
    <row r="185" spans="1:10" x14ac:dyDescent="0.2">
      <c r="A185" s="2">
        <v>-1.9E-2</v>
      </c>
      <c r="J185">
        <v>6.9999999999999999E-6</v>
      </c>
    </row>
    <row r="186" spans="1:10" x14ac:dyDescent="0.2">
      <c r="A186" t="s">
        <v>1067</v>
      </c>
      <c r="J186" t="s">
        <v>133</v>
      </c>
    </row>
    <row r="187" spans="1:10" x14ac:dyDescent="0.2">
      <c r="A187" t="s">
        <v>1068</v>
      </c>
      <c r="J187" t="s">
        <v>234</v>
      </c>
    </row>
    <row r="188" spans="1:10" x14ac:dyDescent="0.2">
      <c r="A188">
        <v>18</v>
      </c>
    </row>
    <row r="189" spans="1:10" x14ac:dyDescent="0.2">
      <c r="A189" t="s">
        <v>97</v>
      </c>
      <c r="J189" t="s">
        <v>155</v>
      </c>
    </row>
    <row r="190" spans="1:10" x14ac:dyDescent="0.2">
      <c r="A190" t="s">
        <v>98</v>
      </c>
    </row>
    <row r="191" spans="1:10" x14ac:dyDescent="0.2">
      <c r="A191" t="s">
        <v>99</v>
      </c>
      <c r="J191" t="s">
        <v>235</v>
      </c>
    </row>
    <row r="192" spans="1:10" x14ac:dyDescent="0.2">
      <c r="A192" s="1">
        <v>3838.92</v>
      </c>
    </row>
    <row r="193" spans="1:10" x14ac:dyDescent="0.2">
      <c r="A193" s="2">
        <v>-3.9E-2</v>
      </c>
      <c r="J193" t="s">
        <v>236</v>
      </c>
    </row>
    <row r="194" spans="1:10" x14ac:dyDescent="0.2">
      <c r="A194" t="s">
        <v>1069</v>
      </c>
      <c r="J194" t="s">
        <v>145</v>
      </c>
    </row>
    <row r="195" spans="1:10" x14ac:dyDescent="0.2">
      <c r="A195" t="s">
        <v>860</v>
      </c>
      <c r="J195" t="s">
        <v>146</v>
      </c>
    </row>
    <row r="196" spans="1:10" x14ac:dyDescent="0.2">
      <c r="A196">
        <v>19</v>
      </c>
      <c r="J196" t="s">
        <v>147</v>
      </c>
    </row>
    <row r="197" spans="1:10" x14ac:dyDescent="0.2">
      <c r="A197" t="s">
        <v>109</v>
      </c>
      <c r="J197" t="s">
        <v>148</v>
      </c>
    </row>
    <row r="198" spans="1:10" x14ac:dyDescent="0.2">
      <c r="A198" t="s">
        <v>110</v>
      </c>
    </row>
    <row r="199" spans="1:10" x14ac:dyDescent="0.2">
      <c r="A199" t="s">
        <v>111</v>
      </c>
    </row>
    <row r="200" spans="1:10" x14ac:dyDescent="0.2">
      <c r="A200" s="1">
        <v>1.607</v>
      </c>
    </row>
    <row r="201" spans="1:10" x14ac:dyDescent="0.2">
      <c r="A201" s="2">
        <v>-5.0200000000000002E-2</v>
      </c>
    </row>
    <row r="202" spans="1:10" x14ac:dyDescent="0.2">
      <c r="A202" t="s">
        <v>1070</v>
      </c>
    </row>
    <row r="203" spans="1:10" x14ac:dyDescent="0.2">
      <c r="A203" t="s">
        <v>1071</v>
      </c>
    </row>
    <row r="204" spans="1:10" x14ac:dyDescent="0.2">
      <c r="A204">
        <v>20</v>
      </c>
    </row>
    <row r="205" spans="1:10" x14ac:dyDescent="0.2">
      <c r="A205" t="s">
        <v>100</v>
      </c>
    </row>
    <row r="206" spans="1:10" x14ac:dyDescent="0.2">
      <c r="A206" t="s">
        <v>101</v>
      </c>
    </row>
    <row r="207" spans="1:10" x14ac:dyDescent="0.2">
      <c r="A207" t="s">
        <v>102</v>
      </c>
    </row>
    <row r="208" spans="1:10" x14ac:dyDescent="0.2">
      <c r="A208" s="1">
        <v>0.33760000000000001</v>
      </c>
    </row>
    <row r="209" spans="1:1" x14ac:dyDescent="0.2">
      <c r="A209" s="2">
        <v>-2.58E-2</v>
      </c>
    </row>
    <row r="210" spans="1:1" x14ac:dyDescent="0.2">
      <c r="A210" t="s">
        <v>1072</v>
      </c>
    </row>
    <row r="211" spans="1:1" x14ac:dyDescent="0.2">
      <c r="A211" t="s">
        <v>1073</v>
      </c>
    </row>
    <row r="212" spans="1:1" x14ac:dyDescent="0.2">
      <c r="A212">
        <v>21</v>
      </c>
    </row>
    <row r="213" spans="1:1" x14ac:dyDescent="0.2">
      <c r="A213" t="s">
        <v>106</v>
      </c>
    </row>
    <row r="214" spans="1:1" x14ac:dyDescent="0.2">
      <c r="A214" t="s">
        <v>107</v>
      </c>
    </row>
    <row r="215" spans="1:1" x14ac:dyDescent="0.2">
      <c r="A215" t="s">
        <v>108</v>
      </c>
    </row>
    <row r="216" spans="1:1" x14ac:dyDescent="0.2">
      <c r="A216" s="1">
        <v>40421.78</v>
      </c>
    </row>
    <row r="217" spans="1:1" x14ac:dyDescent="0.2">
      <c r="A217" s="2">
        <v>2.0999999999999999E-3</v>
      </c>
    </row>
    <row r="218" spans="1:1" x14ac:dyDescent="0.2">
      <c r="A218" t="s">
        <v>1074</v>
      </c>
    </row>
    <row r="219" spans="1:1" x14ac:dyDescent="0.2">
      <c r="A219" t="s">
        <v>1075</v>
      </c>
    </row>
    <row r="220" spans="1:1" x14ac:dyDescent="0.2">
      <c r="A220">
        <v>22</v>
      </c>
    </row>
    <row r="221" spans="1:1" x14ac:dyDescent="0.2">
      <c r="A221" t="s">
        <v>103</v>
      </c>
    </row>
    <row r="222" spans="1:1" x14ac:dyDescent="0.2">
      <c r="A222" t="s">
        <v>104</v>
      </c>
    </row>
    <row r="223" spans="1:1" x14ac:dyDescent="0.2">
      <c r="A223" t="s">
        <v>105</v>
      </c>
    </row>
    <row r="224" spans="1:1" x14ac:dyDescent="0.2">
      <c r="A224" s="1">
        <v>0.11219999999999999</v>
      </c>
    </row>
    <row r="225" spans="1:1" x14ac:dyDescent="0.2">
      <c r="A225" s="2">
        <v>-2.2599999999999999E-2</v>
      </c>
    </row>
    <row r="226" spans="1:1" x14ac:dyDescent="0.2">
      <c r="A226" t="s">
        <v>1076</v>
      </c>
    </row>
    <row r="227" spans="1:1" x14ac:dyDescent="0.2">
      <c r="A227" t="s">
        <v>1077</v>
      </c>
    </row>
    <row r="228" spans="1:1" x14ac:dyDescent="0.2">
      <c r="A228">
        <v>23</v>
      </c>
    </row>
    <row r="229" spans="1:1" x14ac:dyDescent="0.2">
      <c r="A229" t="s">
        <v>112</v>
      </c>
    </row>
    <row r="230" spans="1:1" x14ac:dyDescent="0.2">
      <c r="A230" t="s">
        <v>113</v>
      </c>
    </row>
    <row r="231" spans="1:1" x14ac:dyDescent="0.2">
      <c r="A231" t="s">
        <v>114</v>
      </c>
    </row>
    <row r="232" spans="1:1" x14ac:dyDescent="0.2">
      <c r="A232" s="1">
        <v>58.12</v>
      </c>
    </row>
    <row r="233" spans="1:1" x14ac:dyDescent="0.2">
      <c r="A233" s="2">
        <v>-2.2700000000000001E-2</v>
      </c>
    </row>
    <row r="234" spans="1:1" x14ac:dyDescent="0.2">
      <c r="A234" t="s">
        <v>1078</v>
      </c>
    </row>
    <row r="235" spans="1:1" x14ac:dyDescent="0.2">
      <c r="A235" t="s">
        <v>1079</v>
      </c>
    </row>
    <row r="236" spans="1:1" x14ac:dyDescent="0.2">
      <c r="A236">
        <v>24</v>
      </c>
    </row>
    <row r="237" spans="1:1" x14ac:dyDescent="0.2">
      <c r="A237" t="s">
        <v>115</v>
      </c>
    </row>
    <row r="238" spans="1:1" x14ac:dyDescent="0.2">
      <c r="A238" t="s">
        <v>116</v>
      </c>
    </row>
    <row r="239" spans="1:1" x14ac:dyDescent="0.2">
      <c r="A239" t="s">
        <v>117</v>
      </c>
    </row>
    <row r="240" spans="1:1" x14ac:dyDescent="0.2">
      <c r="A240" s="1">
        <v>71.73</v>
      </c>
    </row>
    <row r="241" spans="1:1" x14ac:dyDescent="0.2">
      <c r="A241" s="2">
        <v>-3.8800000000000001E-2</v>
      </c>
    </row>
    <row r="242" spans="1:1" x14ac:dyDescent="0.2">
      <c r="A242" t="s">
        <v>1080</v>
      </c>
    </row>
    <row r="243" spans="1:1" x14ac:dyDescent="0.2">
      <c r="A243" t="s">
        <v>1081</v>
      </c>
    </row>
    <row r="244" spans="1:1" x14ac:dyDescent="0.2">
      <c r="A244">
        <v>25</v>
      </c>
    </row>
    <row r="245" spans="1:1" x14ac:dyDescent="0.2">
      <c r="A245" t="s">
        <v>121</v>
      </c>
    </row>
    <row r="246" spans="1:1" x14ac:dyDescent="0.2">
      <c r="A246" t="s">
        <v>122</v>
      </c>
    </row>
    <row r="247" spans="1:1" x14ac:dyDescent="0.2">
      <c r="A247" t="s">
        <v>123</v>
      </c>
    </row>
    <row r="248" spans="1:1" x14ac:dyDescent="0.2">
      <c r="A248" s="1">
        <v>1.0009999999999999</v>
      </c>
    </row>
    <row r="249" spans="1:1" x14ac:dyDescent="0.2">
      <c r="A249" s="2">
        <v>4.0000000000000002E-4</v>
      </c>
    </row>
    <row r="250" spans="1:1" x14ac:dyDescent="0.2">
      <c r="A250" t="s">
        <v>1082</v>
      </c>
    </row>
    <row r="251" spans="1:1" x14ac:dyDescent="0.2">
      <c r="A251" t="s">
        <v>768</v>
      </c>
    </row>
    <row r="252" spans="1:1" x14ac:dyDescent="0.2">
      <c r="A252">
        <v>26</v>
      </c>
    </row>
    <row r="253" spans="1:1" x14ac:dyDescent="0.2">
      <c r="A253" t="s">
        <v>118</v>
      </c>
    </row>
    <row r="254" spans="1:1" x14ac:dyDescent="0.2">
      <c r="A254" t="s">
        <v>119</v>
      </c>
    </row>
    <row r="255" spans="1:1" x14ac:dyDescent="0.2">
      <c r="A255" t="s">
        <v>120</v>
      </c>
    </row>
    <row r="256" spans="1:1" x14ac:dyDescent="0.2">
      <c r="A256" s="1">
        <v>7.2499999999999995E-2</v>
      </c>
    </row>
    <row r="257" spans="1:1" x14ac:dyDescent="0.2">
      <c r="A257" s="2">
        <v>-2.8E-3</v>
      </c>
    </row>
    <row r="258" spans="1:1" x14ac:dyDescent="0.2">
      <c r="A258" t="s">
        <v>1083</v>
      </c>
    </row>
    <row r="259" spans="1:1" x14ac:dyDescent="0.2">
      <c r="A259" t="s">
        <v>1008</v>
      </c>
    </row>
    <row r="260" spans="1:1" x14ac:dyDescent="0.2">
      <c r="A260">
        <v>27</v>
      </c>
    </row>
    <row r="261" spans="1:1" x14ac:dyDescent="0.2">
      <c r="A261" t="s">
        <v>124</v>
      </c>
    </row>
    <row r="262" spans="1:1" x14ac:dyDescent="0.2">
      <c r="A262" t="s">
        <v>125</v>
      </c>
    </row>
    <row r="263" spans="1:1" x14ac:dyDescent="0.2">
      <c r="A263" t="s">
        <v>126</v>
      </c>
    </row>
    <row r="264" spans="1:1" x14ac:dyDescent="0.2">
      <c r="A264" s="1">
        <v>283.91000000000003</v>
      </c>
    </row>
    <row r="265" spans="1:1" x14ac:dyDescent="0.2">
      <c r="A265" s="2">
        <v>1.04E-2</v>
      </c>
    </row>
    <row r="266" spans="1:1" x14ac:dyDescent="0.2">
      <c r="A266" t="s">
        <v>1084</v>
      </c>
    </row>
    <row r="267" spans="1:1" x14ac:dyDescent="0.2">
      <c r="A267" t="s">
        <v>772</v>
      </c>
    </row>
    <row r="268" spans="1:1" x14ac:dyDescent="0.2">
      <c r="A268">
        <v>28</v>
      </c>
    </row>
    <row r="269" spans="1:1" x14ac:dyDescent="0.2">
      <c r="A269" t="s">
        <v>127</v>
      </c>
    </row>
    <row r="270" spans="1:1" x14ac:dyDescent="0.2">
      <c r="A270" t="s">
        <v>128</v>
      </c>
    </row>
    <row r="271" spans="1:1" x14ac:dyDescent="0.2">
      <c r="A271" t="s">
        <v>129</v>
      </c>
    </row>
    <row r="272" spans="1:1" x14ac:dyDescent="0.2">
      <c r="A272" s="1">
        <v>5.1909999999999998</v>
      </c>
    </row>
    <row r="273" spans="1:1" x14ac:dyDescent="0.2">
      <c r="A273" s="2">
        <v>-2.8299999999999999E-2</v>
      </c>
    </row>
    <row r="274" spans="1:1" x14ac:dyDescent="0.2">
      <c r="A274" t="s">
        <v>1085</v>
      </c>
    </row>
    <row r="275" spans="1:1" x14ac:dyDescent="0.2">
      <c r="A275" t="s">
        <v>758</v>
      </c>
    </row>
    <row r="276" spans="1:1" x14ac:dyDescent="0.2">
      <c r="A276">
        <v>29</v>
      </c>
    </row>
    <row r="277" spans="1:1" x14ac:dyDescent="0.2">
      <c r="A277" t="s">
        <v>130</v>
      </c>
    </row>
    <row r="278" spans="1:1" x14ac:dyDescent="0.2">
      <c r="A278" t="s">
        <v>131</v>
      </c>
    </row>
    <row r="279" spans="1:1" x14ac:dyDescent="0.2">
      <c r="A279" t="s">
        <v>132</v>
      </c>
    </row>
    <row r="280" spans="1:1" x14ac:dyDescent="0.2">
      <c r="A280" s="1">
        <v>310.13</v>
      </c>
    </row>
    <row r="281" spans="1:1" x14ac:dyDescent="0.2">
      <c r="A281" s="2">
        <v>-3.8800000000000001E-2</v>
      </c>
    </row>
    <row r="282" spans="1:1" x14ac:dyDescent="0.2">
      <c r="A282" t="s">
        <v>1086</v>
      </c>
    </row>
    <row r="283" spans="1:1" x14ac:dyDescent="0.2">
      <c r="A283" t="s">
        <v>1087</v>
      </c>
    </row>
    <row r="284" spans="1:1" x14ac:dyDescent="0.2">
      <c r="A284">
        <v>30</v>
      </c>
    </row>
    <row r="285" spans="1:1" x14ac:dyDescent="0.2">
      <c r="A285" t="s">
        <v>754</v>
      </c>
    </row>
    <row r="286" spans="1:1" x14ac:dyDescent="0.2">
      <c r="A286" t="s">
        <v>755</v>
      </c>
    </row>
    <row r="287" spans="1:1" x14ac:dyDescent="0.2">
      <c r="A287" t="s">
        <v>228</v>
      </c>
    </row>
    <row r="288" spans="1:1" x14ac:dyDescent="0.2">
      <c r="A288" s="1">
        <v>9.0100000000000001E-6</v>
      </c>
    </row>
    <row r="289" spans="1:1" x14ac:dyDescent="0.2">
      <c r="A289" s="2">
        <v>0.26700000000000002</v>
      </c>
    </row>
    <row r="290" spans="1:1" x14ac:dyDescent="0.2">
      <c r="A290" t="s">
        <v>1088</v>
      </c>
    </row>
    <row r="291" spans="1:1" x14ac:dyDescent="0.2">
      <c r="A291" t="s">
        <v>1089</v>
      </c>
    </row>
    <row r="292" spans="1:1" x14ac:dyDescent="0.2">
      <c r="A292" t="s">
        <v>133</v>
      </c>
    </row>
    <row r="293" spans="1:1" x14ac:dyDescent="0.2">
      <c r="A293" t="s">
        <v>134</v>
      </c>
    </row>
    <row r="294" spans="1:1" x14ac:dyDescent="0.2">
      <c r="A294" t="s">
        <v>135</v>
      </c>
    </row>
    <row r="295" spans="1:1" x14ac:dyDescent="0.2">
      <c r="A295" t="s">
        <v>42</v>
      </c>
    </row>
    <row r="296" spans="1:1" x14ac:dyDescent="0.2">
      <c r="A296" t="s">
        <v>43</v>
      </c>
    </row>
    <row r="297" spans="1:1" x14ac:dyDescent="0.2">
      <c r="A297" t="s">
        <v>243</v>
      </c>
    </row>
    <row r="298" spans="1:1" x14ac:dyDescent="0.2">
      <c r="A298" s="1">
        <v>9.8949999999999996E-2</v>
      </c>
    </row>
    <row r="299" spans="1:1" x14ac:dyDescent="0.2">
      <c r="A299" s="2">
        <v>0.38640000000000002</v>
      </c>
    </row>
    <row r="300" spans="1:1" x14ac:dyDescent="0.2">
      <c r="A300" t="s">
        <v>748</v>
      </c>
    </row>
    <row r="301" spans="1:1" x14ac:dyDescent="0.2">
      <c r="A301" s="1">
        <v>5.0379999999999999E-3</v>
      </c>
    </row>
    <row r="302" spans="1:1" x14ac:dyDescent="0.2">
      <c r="A302" s="2">
        <v>0.35560000000000003</v>
      </c>
    </row>
    <row r="303" spans="1:1" x14ac:dyDescent="0.2">
      <c r="A303" t="s">
        <v>244</v>
      </c>
    </row>
    <row r="304" spans="1:1" x14ac:dyDescent="0.2">
      <c r="A304" s="1">
        <v>9.0100000000000001E-6</v>
      </c>
    </row>
    <row r="305" spans="1:1" x14ac:dyDescent="0.2">
      <c r="A305" s="2">
        <v>0.26700000000000002</v>
      </c>
    </row>
    <row r="306" spans="1:1" x14ac:dyDescent="0.2">
      <c r="A306" t="s">
        <v>750</v>
      </c>
    </row>
    <row r="307" spans="1:1" x14ac:dyDescent="0.2">
      <c r="A307" s="1">
        <v>0.11700000000000001</v>
      </c>
    </row>
    <row r="308" spans="1:1" x14ac:dyDescent="0.2">
      <c r="A308" s="2">
        <v>0.25380000000000003</v>
      </c>
    </row>
    <row r="309" spans="1:1" x14ac:dyDescent="0.2">
      <c r="A309" t="s">
        <v>245</v>
      </c>
    </row>
    <row r="310" spans="1:1" x14ac:dyDescent="0.2">
      <c r="A310" s="1">
        <v>3.2590000000000001E-2</v>
      </c>
    </row>
    <row r="311" spans="1:1" x14ac:dyDescent="0.2">
      <c r="A311" s="2">
        <v>0.21199999999999999</v>
      </c>
    </row>
    <row r="312" spans="1:1" x14ac:dyDescent="0.2">
      <c r="A312" t="s">
        <v>756</v>
      </c>
    </row>
    <row r="313" spans="1:1" x14ac:dyDescent="0.2">
      <c r="A313" s="1">
        <v>0.34160000000000001</v>
      </c>
    </row>
    <row r="314" spans="1:1" x14ac:dyDescent="0.2">
      <c r="A314" s="2">
        <v>0.18609999999999999</v>
      </c>
    </row>
    <row r="315" spans="1:1" x14ac:dyDescent="0.2">
      <c r="A315" t="s">
        <v>247</v>
      </c>
    </row>
    <row r="316" spans="1:1" x14ac:dyDescent="0.2">
      <c r="A316" s="1">
        <v>10.51</v>
      </c>
    </row>
    <row r="317" spans="1:1" x14ac:dyDescent="0.2">
      <c r="A317" s="2">
        <v>0.15890000000000001</v>
      </c>
    </row>
    <row r="318" spans="1:1" x14ac:dyDescent="0.2">
      <c r="A318" t="s">
        <v>879</v>
      </c>
    </row>
    <row r="319" spans="1:1" x14ac:dyDescent="0.2">
      <c r="A319" s="1">
        <v>0.67649999999999999</v>
      </c>
    </row>
    <row r="320" spans="1:1" x14ac:dyDescent="0.2">
      <c r="A320" s="2">
        <v>0.12089999999999999</v>
      </c>
    </row>
    <row r="321" spans="1:1" x14ac:dyDescent="0.2">
      <c r="A321" t="s">
        <v>751</v>
      </c>
    </row>
    <row r="322" spans="1:1" x14ac:dyDescent="0.2">
      <c r="A322" s="1">
        <v>1.845</v>
      </c>
    </row>
    <row r="323" spans="1:1" x14ac:dyDescent="0.2">
      <c r="A323" s="2">
        <v>0.109</v>
      </c>
    </row>
    <row r="324" spans="1:1" x14ac:dyDescent="0.2">
      <c r="A324" t="s">
        <v>249</v>
      </c>
    </row>
    <row r="325" spans="1:1" x14ac:dyDescent="0.2">
      <c r="A325" s="1">
        <v>1.0409999999999999</v>
      </c>
    </row>
    <row r="326" spans="1:1" x14ac:dyDescent="0.2">
      <c r="A326" s="2">
        <v>0.10639999999999999</v>
      </c>
    </row>
    <row r="327" spans="1:1" x14ac:dyDescent="0.2">
      <c r="A327" t="s">
        <v>135</v>
      </c>
    </row>
    <row r="328" spans="1:1" x14ac:dyDescent="0.2">
      <c r="A328" t="s">
        <v>42</v>
      </c>
    </row>
    <row r="329" spans="1:1" x14ac:dyDescent="0.2">
      <c r="A329" t="s">
        <v>43</v>
      </c>
    </row>
    <row r="330" spans="1:1" x14ac:dyDescent="0.2">
      <c r="A330" t="s">
        <v>136</v>
      </c>
    </row>
    <row r="331" spans="1:1" x14ac:dyDescent="0.2">
      <c r="A331" s="1">
        <v>3.635E-2</v>
      </c>
    </row>
    <row r="332" spans="1:1" x14ac:dyDescent="0.2">
      <c r="A332" s="2">
        <v>-0.32279999999999998</v>
      </c>
    </row>
    <row r="333" spans="1:1" x14ac:dyDescent="0.2">
      <c r="A333" t="s">
        <v>242</v>
      </c>
    </row>
    <row r="334" spans="1:1" x14ac:dyDescent="0.2">
      <c r="A334" s="1">
        <v>1.8190000000000001E-2</v>
      </c>
    </row>
    <row r="335" spans="1:1" x14ac:dyDescent="0.2">
      <c r="A335" s="2">
        <v>-0.19689999999999999</v>
      </c>
    </row>
    <row r="336" spans="1:1" x14ac:dyDescent="0.2">
      <c r="A336" t="s">
        <v>769</v>
      </c>
    </row>
    <row r="337" spans="1:1" x14ac:dyDescent="0.2">
      <c r="A337" s="1">
        <v>1.113</v>
      </c>
    </row>
    <row r="338" spans="1:1" x14ac:dyDescent="0.2">
      <c r="A338" s="2">
        <v>-0.15260000000000001</v>
      </c>
    </row>
    <row r="339" spans="1:1" x14ac:dyDescent="0.2">
      <c r="A339" t="s">
        <v>752</v>
      </c>
    </row>
    <row r="340" spans="1:1" x14ac:dyDescent="0.2">
      <c r="A340" s="1">
        <v>6.0619999999999997E-3</v>
      </c>
    </row>
    <row r="341" spans="1:1" x14ac:dyDescent="0.2">
      <c r="A341" s="2">
        <v>-0.15090000000000001</v>
      </c>
    </row>
    <row r="342" spans="1:1" x14ac:dyDescent="0.2">
      <c r="A342" t="s">
        <v>137</v>
      </c>
    </row>
    <row r="343" spans="1:1" x14ac:dyDescent="0.2">
      <c r="A343" s="1">
        <v>1.6959999999999999E-2</v>
      </c>
    </row>
    <row r="344" spans="1:1" x14ac:dyDescent="0.2">
      <c r="A344" s="2">
        <v>-0.1507</v>
      </c>
    </row>
    <row r="345" spans="1:1" x14ac:dyDescent="0.2">
      <c r="A345" t="s">
        <v>241</v>
      </c>
    </row>
    <row r="346" spans="1:1" x14ac:dyDescent="0.2">
      <c r="A346" s="1">
        <v>7.0439999999999999E-3</v>
      </c>
    </row>
    <row r="347" spans="1:1" x14ac:dyDescent="0.2">
      <c r="A347" s="2">
        <v>-0.1115</v>
      </c>
    </row>
    <row r="348" spans="1:1" x14ac:dyDescent="0.2">
      <c r="A348" t="s">
        <v>880</v>
      </c>
    </row>
    <row r="349" spans="1:1" x14ac:dyDescent="0.2">
      <c r="A349" s="1">
        <v>0.17630000000000001</v>
      </c>
    </row>
    <row r="350" spans="1:1" x14ac:dyDescent="0.2">
      <c r="A350" s="2">
        <v>-0.107</v>
      </c>
    </row>
    <row r="351" spans="1:1" x14ac:dyDescent="0.2">
      <c r="A351" t="s">
        <v>248</v>
      </c>
    </row>
    <row r="352" spans="1:1" x14ac:dyDescent="0.2">
      <c r="A352" s="1">
        <v>378.3</v>
      </c>
    </row>
    <row r="353" spans="1:1" x14ac:dyDescent="0.2">
      <c r="A353" s="2">
        <v>-9.8900000000000002E-2</v>
      </c>
    </row>
    <row r="354" spans="1:1" x14ac:dyDescent="0.2">
      <c r="A354" t="s">
        <v>749</v>
      </c>
    </row>
    <row r="355" spans="1:1" x14ac:dyDescent="0.2">
      <c r="A355" s="1">
        <v>0.1605</v>
      </c>
    </row>
    <row r="356" spans="1:1" x14ac:dyDescent="0.2">
      <c r="A356" s="2">
        <v>-9.5899999999999999E-2</v>
      </c>
    </row>
    <row r="357" spans="1:1" x14ac:dyDescent="0.2">
      <c r="A357" t="s">
        <v>770</v>
      </c>
    </row>
    <row r="358" spans="1:1" x14ac:dyDescent="0.2">
      <c r="A358" s="1">
        <v>1.9390000000000001E-2</v>
      </c>
    </row>
    <row r="359" spans="1:1" x14ac:dyDescent="0.2">
      <c r="A359" s="2">
        <v>-9.3399999999999997E-2</v>
      </c>
    </row>
    <row r="360" spans="1:1" x14ac:dyDescent="0.2">
      <c r="A360" t="s">
        <v>138</v>
      </c>
    </row>
    <row r="361" spans="1:1" x14ac:dyDescent="0.2">
      <c r="A361" t="s">
        <v>135</v>
      </c>
    </row>
    <row r="362" spans="1:1" x14ac:dyDescent="0.2">
      <c r="A362" t="s">
        <v>42</v>
      </c>
    </row>
    <row r="363" spans="1:1" x14ac:dyDescent="0.2">
      <c r="A363" t="s">
        <v>44</v>
      </c>
    </row>
    <row r="364" spans="1:1" x14ac:dyDescent="0.2">
      <c r="A364" t="s">
        <v>139</v>
      </c>
    </row>
    <row r="365" spans="1:1" x14ac:dyDescent="0.2">
      <c r="A365" s="1">
        <v>1</v>
      </c>
    </row>
    <row r="366" spans="1:1" x14ac:dyDescent="0.2">
      <c r="A366" t="s">
        <v>1042</v>
      </c>
    </row>
    <row r="367" spans="1:1" x14ac:dyDescent="0.2">
      <c r="A367" t="s">
        <v>140</v>
      </c>
    </row>
    <row r="368" spans="1:1" x14ac:dyDescent="0.2">
      <c r="A368" s="1">
        <v>40387.14</v>
      </c>
    </row>
    <row r="369" spans="1:1" x14ac:dyDescent="0.2">
      <c r="A369" t="s">
        <v>1038</v>
      </c>
    </row>
    <row r="370" spans="1:1" x14ac:dyDescent="0.2">
      <c r="A370" t="s">
        <v>141</v>
      </c>
    </row>
    <row r="371" spans="1:1" x14ac:dyDescent="0.2">
      <c r="A371" s="1">
        <v>2531.81</v>
      </c>
    </row>
    <row r="372" spans="1:1" x14ac:dyDescent="0.2">
      <c r="A372" t="s">
        <v>1040</v>
      </c>
    </row>
    <row r="373" spans="1:1" x14ac:dyDescent="0.2">
      <c r="A373" t="s">
        <v>142</v>
      </c>
    </row>
    <row r="374" spans="1:1" x14ac:dyDescent="0.2">
      <c r="A374" s="1">
        <v>0.99990000000000001</v>
      </c>
    </row>
    <row r="375" spans="1:1" x14ac:dyDescent="0.2">
      <c r="A375" t="s">
        <v>1063</v>
      </c>
    </row>
    <row r="376" spans="1:1" x14ac:dyDescent="0.2">
      <c r="A376" t="s">
        <v>244</v>
      </c>
    </row>
    <row r="377" spans="1:1" x14ac:dyDescent="0.2">
      <c r="A377" s="1">
        <v>9.0100000000000001E-6</v>
      </c>
    </row>
    <row r="378" spans="1:1" x14ac:dyDescent="0.2">
      <c r="A378" t="s">
        <v>1088</v>
      </c>
    </row>
    <row r="379" spans="1:1" x14ac:dyDescent="0.2">
      <c r="A379" t="s">
        <v>238</v>
      </c>
    </row>
    <row r="380" spans="1:1" x14ac:dyDescent="0.2">
      <c r="A380" s="1">
        <v>1.607</v>
      </c>
    </row>
    <row r="381" spans="1:1" x14ac:dyDescent="0.2">
      <c r="A381" t="s">
        <v>1070</v>
      </c>
    </row>
    <row r="382" spans="1:1" x14ac:dyDescent="0.2">
      <c r="A382" t="s">
        <v>143</v>
      </c>
    </row>
    <row r="383" spans="1:1" x14ac:dyDescent="0.2">
      <c r="A383" s="1">
        <v>365.34</v>
      </c>
    </row>
    <row r="384" spans="1:1" x14ac:dyDescent="0.2">
      <c r="A384" t="s">
        <v>1043</v>
      </c>
    </row>
    <row r="385" spans="1:1" x14ac:dyDescent="0.2">
      <c r="A385" t="s">
        <v>239</v>
      </c>
    </row>
    <row r="386" spans="1:1" x14ac:dyDescent="0.2">
      <c r="A386" s="1">
        <v>24.25</v>
      </c>
    </row>
    <row r="387" spans="1:1" x14ac:dyDescent="0.2">
      <c r="A387" t="s">
        <v>1051</v>
      </c>
    </row>
    <row r="388" spans="1:1" x14ac:dyDescent="0.2">
      <c r="A388" t="s">
        <v>144</v>
      </c>
    </row>
    <row r="389" spans="1:1" x14ac:dyDescent="0.2">
      <c r="A389" s="1">
        <v>0.31790000000000002</v>
      </c>
    </row>
    <row r="390" spans="1:1" x14ac:dyDescent="0.2">
      <c r="A390" t="s">
        <v>1046</v>
      </c>
    </row>
    <row r="391" spans="1:1" x14ac:dyDescent="0.2">
      <c r="A391" t="s">
        <v>756</v>
      </c>
    </row>
    <row r="392" spans="1:1" x14ac:dyDescent="0.2">
      <c r="A392" s="1">
        <v>0.34160000000000001</v>
      </c>
    </row>
    <row r="393" spans="1:1" x14ac:dyDescent="0.2">
      <c r="A393" t="s">
        <v>1090</v>
      </c>
    </row>
    <row r="394" spans="1:1" x14ac:dyDescent="0.2">
      <c r="A394" t="s">
        <v>145</v>
      </c>
    </row>
    <row r="395" spans="1:1" x14ac:dyDescent="0.2">
      <c r="A395" t="s">
        <v>146</v>
      </c>
    </row>
    <row r="396" spans="1:1" x14ac:dyDescent="0.2">
      <c r="A396" t="s">
        <v>147</v>
      </c>
    </row>
    <row r="397" spans="1:1" x14ac:dyDescent="0.2">
      <c r="A397" t="s">
        <v>148</v>
      </c>
    </row>
  </sheetData>
  <sortState xmlns:xlrd2="http://schemas.microsoft.com/office/spreadsheetml/2017/richdata2" ref="A1:G20">
    <sortCondition ref="D1:D20"/>
  </sortState>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B7D73D-E8C9-493A-B909-C53C57E9AA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24</vt:i4>
      </vt:variant>
    </vt:vector>
  </HeadingPairs>
  <TitlesOfParts>
    <vt:vector size="26" baseType="lpstr">
      <vt:lpstr>Sheet1</vt:lpstr>
      <vt:lpstr>Sheet1 (2)</vt:lpstr>
      <vt:lpstr>Sheet1!binancecoin</vt:lpstr>
      <vt:lpstr>Sheet1!bitcoin</vt:lpstr>
      <vt:lpstr>Sheet1!bitcoincash</vt:lpstr>
      <vt:lpstr>Sheet1!cardano</vt:lpstr>
      <vt:lpstr>Sheet1!chainlink</vt:lpstr>
      <vt:lpstr>Sheet1!coin_1</vt:lpstr>
      <vt:lpstr>'Sheet1 (2)'!coin_1</vt:lpstr>
      <vt:lpstr>Sheet1!dogecoin</vt:lpstr>
      <vt:lpstr>Sheet1!eos</vt:lpstr>
      <vt:lpstr>Sheet1!ethereum</vt:lpstr>
      <vt:lpstr>Sheet1!ethereumclassic</vt:lpstr>
      <vt:lpstr>Sheet1!filecoin</vt:lpstr>
      <vt:lpstr>Sheet1!litecoin</vt:lpstr>
      <vt:lpstr>Sheet1!matictoken</vt:lpstr>
      <vt:lpstr>Sheet1!polkadot</vt:lpstr>
      <vt:lpstr>Sheet1!ripple</vt:lpstr>
      <vt:lpstr>Sheet1!shiba</vt:lpstr>
      <vt:lpstr>'Sheet1 (2)'!shiba</vt:lpstr>
      <vt:lpstr>Sheet1!solana</vt:lpstr>
      <vt:lpstr>Sheet1!stellar</vt:lpstr>
      <vt:lpstr>Sheet1!theta_1</vt:lpstr>
      <vt:lpstr>Sheet1!tron</vt:lpstr>
      <vt:lpstr>Sheet1!usdt</vt:lpstr>
      <vt:lpstr>Sheet1!vechain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SZX</dc:creator>
  <cp:lastModifiedBy>SZX</cp:lastModifiedBy>
  <dcterms:created xsi:type="dcterms:W3CDTF">2015-06-05T18:19:34Z</dcterms:created>
  <dcterms:modified xsi:type="dcterms:W3CDTF">2021-06-16T06:38:34Z</dcterms:modified>
</cp:coreProperties>
</file>