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206" documentId="8_{DE9FA44F-066A-4636-A02F-5E721EAAB694}" xr6:coauthVersionLast="45" xr6:coauthVersionMax="45" xr10:uidLastSave="{F15D5B5D-15B9-4E2B-8F24-F33F60E86756}"/>
  <bookViews>
    <workbookView xWindow="-110" yWindow="-110" windowWidth="19420" windowHeight="10420" xr2:uid="{06EE8238-398F-4B2A-8661-93919D62BA60}"/>
  </bookViews>
  <sheets>
    <sheet name="notes" sheetId="2" r:id="rId1"/>
    <sheet name="economic scenarios 2010 &amp; 2050" sheetId="3" r:id="rId2"/>
    <sheet name="climate scenarios 205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" l="1"/>
  <c r="G16" i="1"/>
  <c r="G17" i="1"/>
  <c r="G20" i="1"/>
  <c r="G21" i="1"/>
  <c r="G15" i="1"/>
  <c r="C15" i="1"/>
  <c r="D15" i="1"/>
  <c r="E15" i="1"/>
  <c r="F15" i="1"/>
  <c r="D16" i="1"/>
  <c r="E16" i="1"/>
  <c r="F16" i="1"/>
  <c r="D17" i="1"/>
  <c r="E17" i="1"/>
  <c r="F17" i="1"/>
  <c r="D20" i="1"/>
  <c r="E20" i="1"/>
  <c r="F20" i="1"/>
  <c r="D21" i="1"/>
  <c r="E21" i="1"/>
  <c r="F21" i="1"/>
  <c r="D22" i="1"/>
  <c r="E22" i="1"/>
  <c r="F22" i="1"/>
  <c r="C16" i="1"/>
  <c r="C17" i="1"/>
  <c r="C20" i="1"/>
  <c r="C21" i="1"/>
  <c r="C22" i="1"/>
  <c r="D4" i="1"/>
  <c r="E4" i="1"/>
  <c r="F4" i="1"/>
  <c r="G4" i="1"/>
  <c r="D5" i="1"/>
  <c r="E5" i="1"/>
  <c r="F5" i="1"/>
  <c r="G5" i="1"/>
  <c r="D6" i="1"/>
  <c r="E6" i="1"/>
  <c r="F6" i="1"/>
  <c r="G6" i="1"/>
  <c r="D9" i="1"/>
  <c r="E9" i="1"/>
  <c r="F9" i="1"/>
  <c r="G9" i="1"/>
  <c r="D10" i="1"/>
  <c r="E10" i="1"/>
  <c r="F10" i="1"/>
  <c r="G10" i="1"/>
  <c r="D11" i="1"/>
  <c r="E11" i="1"/>
  <c r="F11" i="1"/>
  <c r="G11" i="1"/>
  <c r="C5" i="1"/>
  <c r="C6" i="1"/>
  <c r="C9" i="1"/>
  <c r="C10" i="1"/>
  <c r="C11" i="1"/>
  <c r="C4" i="1"/>
</calcChain>
</file>

<file path=xl/sharedStrings.xml><?xml version="1.0" encoding="utf-8"?>
<sst xmlns="http://schemas.openxmlformats.org/spreadsheetml/2006/main" count="198" uniqueCount="68">
  <si>
    <t>Unit</t>
  </si>
  <si>
    <t>Malawi</t>
  </si>
  <si>
    <t>Mozambique</t>
  </si>
  <si>
    <t>South Africa</t>
  </si>
  <si>
    <t>Zambia</t>
  </si>
  <si>
    <t>4CTY</t>
  </si>
  <si>
    <t>GFDL RCP 4.5</t>
  </si>
  <si>
    <t>HGEM RCP 4.5</t>
  </si>
  <si>
    <t>IPSL RCP 4.5</t>
  </si>
  <si>
    <t>MROC RCP 4.5</t>
  </si>
  <si>
    <t>GFDL RCP 8.5</t>
  </si>
  <si>
    <t>HGEM RCP 8.5</t>
  </si>
  <si>
    <t>IPSL RCP 8.5</t>
  </si>
  <si>
    <t>MROC RCP 8.5</t>
  </si>
  <si>
    <t>AVERAGE RCP 4.5</t>
  </si>
  <si>
    <t>AVERAGE RCP 8.5</t>
  </si>
  <si>
    <t>Beef</t>
  </si>
  <si>
    <t>Lamb</t>
  </si>
  <si>
    <t>Dairy</t>
  </si>
  <si>
    <t>1000 MTs</t>
  </si>
  <si>
    <t>Total demand</t>
  </si>
  <si>
    <t>Beef Demand</t>
  </si>
  <si>
    <t>Lamb Demand</t>
  </si>
  <si>
    <t>Dairy Demand</t>
  </si>
  <si>
    <t>Total Production</t>
  </si>
  <si>
    <t>Parameter</t>
  </si>
  <si>
    <t>Name</t>
  </si>
  <si>
    <t>Socioeconomic</t>
  </si>
  <si>
    <t>Climate</t>
  </si>
  <si>
    <t>GCM</t>
  </si>
  <si>
    <t>Shared Socioeconomic Pathway 2</t>
  </si>
  <si>
    <t>Representative Concentration Pathway 8.5</t>
  </si>
  <si>
    <t>Institut Pierre Simon Laplace’s Earth System Model (IPSL-CM5A-LR or IPSL; Dufresne et al. 2013)</t>
  </si>
  <si>
    <t>Constant 2005 climate</t>
  </si>
  <si>
    <t>Not applicable</t>
  </si>
  <si>
    <r>
      <t xml:space="preserve">Hadley Center’s Global Environment Model, version 2 (HADGEM2-ES or </t>
    </r>
    <r>
      <rPr>
        <b/>
        <sz val="11"/>
        <color theme="1"/>
        <rFont val="Calibri"/>
        <family val="2"/>
        <scheme val="minor"/>
      </rPr>
      <t>HGEM</t>
    </r>
    <r>
      <rPr>
        <sz val="11"/>
        <color theme="1"/>
        <rFont val="Calibri"/>
        <family val="2"/>
        <scheme val="minor"/>
      </rPr>
      <t>; Jones et al. 2011)</t>
    </r>
  </si>
  <si>
    <t>Representative Concentration Pathway 4.5</t>
  </si>
  <si>
    <t>Average of four climate scenarios below</t>
  </si>
  <si>
    <t>Average RCP 4.5</t>
  </si>
  <si>
    <t>Average RCP 8.5</t>
  </si>
  <si>
    <t>Shared Socioeconomic Pathway 1</t>
  </si>
  <si>
    <t>Shared Socioeconomic Pathway 3</t>
  </si>
  <si>
    <t>Simulation Year</t>
  </si>
  <si>
    <t>BASELINE IN INITIAL YEAR</t>
  </si>
  <si>
    <t>SSP3: LOW GROWTH FINAL YEAR</t>
  </si>
  <si>
    <t>SSP2: MEDIUM GROWTH FINAL YEAR (Baseline in 2050)</t>
  </si>
  <si>
    <t>SSP1: HIGH GROWTH FINAL YEAR</t>
  </si>
  <si>
    <t xml:space="preserve">Data in this file is of IMPACT model projections of bovine meat, small ruminant meat, and milk demand and production for alternative economic and climate scenarios </t>
  </si>
  <si>
    <t>SSP2 Baseline in initial year</t>
  </si>
  <si>
    <t>SSP2 Medium growth final year</t>
  </si>
  <si>
    <t>SSP1 High growth final year</t>
  </si>
  <si>
    <t>SSP3 Low growth final year</t>
  </si>
  <si>
    <t>GFDL 4.5</t>
  </si>
  <si>
    <t>GFDL 8.5</t>
  </si>
  <si>
    <t>HGEM 4.5</t>
  </si>
  <si>
    <t>HGEM 8.5</t>
  </si>
  <si>
    <t>IPSL 4.5</t>
  </si>
  <si>
    <t>IPSL 8.5</t>
  </si>
  <si>
    <t>MROC 8.5</t>
  </si>
  <si>
    <t>MROC 4.5</t>
  </si>
  <si>
    <t>National Institute for Environmental Studies, and Japan Agency for Marin-Earth Science and Technology Model for Interdisciplinary Research on Climate (MIROC-ESM or MIROC; Watanabe et al 2011)</t>
  </si>
  <si>
    <r>
      <t xml:space="preserve">(National Oceanic and Atmospheric Administration's) Geophysical Fluid Dynamic Laboratory Earth System Model (GFDL-ESM2M or </t>
    </r>
    <r>
      <rPr>
        <b/>
        <sz val="11"/>
        <color theme="1"/>
        <rFont val="Calibri"/>
        <family val="2"/>
        <scheme val="minor"/>
      </rPr>
      <t>GFDL</t>
    </r>
    <r>
      <rPr>
        <sz val="11"/>
        <color theme="1"/>
        <rFont val="Calibri"/>
        <family val="2"/>
        <scheme val="minor"/>
      </rPr>
      <t>; Dunne et al. 2012)</t>
    </r>
  </si>
  <si>
    <t>GCM references</t>
  </si>
  <si>
    <t xml:space="preserve">Dufresne, J. L., M. A. Foujols, S. Denvil, A. Caubel, O. Marti, O. Aumont, Y. Balkanski, S. Bekki, H. Bellenger, R. Benshila, S. Bony, L. Bopp, P. Braconnot, P. Brockmann, P. Cadule, F. Cheruy, F. Codron, A. Cozic, D. Cugnet, N. de Noblet, J. P. Duvel, C. Ethe, L. Fairhead, T. Fichefet, S. Flavoni, P. Friedlingstein, J. Y. Grandpeix, L. Guez, E. Guilyardi, D. Hauglustaine, F. Hourdin, A. Idelkadi, J. Ghattas, S. Joussaume, M. Kageyama, G. Krinner, S. Labetoulle, A. Lahellec, M. P. Lefebvre, F. Lefevre, C. Levy, Z. X. Li, J. Lloyd, F. Lott, G. Madec, M. Mancip, M. Marchand, S. Masson, Y. Meurdesoif, J. Mignot, I. Musat, S. Parouty, J. Polcher, C. Rio, M. Schulz, D. Swingedouw, S. Szopa, C. Talandier, P. Terray, N. Viovy, and N. Vuichard. 2013. “Climate Change Projections Using the IPSL-CM5 Earth System Model: From CMIP3 to CMIP5.” Climate Dynamics 40 (9/10): 2123–2165. </t>
  </si>
  <si>
    <t xml:space="preserve">Dunne, J. P., J. G. John, A. J. Adcroft, S. M. Griffies, R. W. Hallberg, E. Shevliakova, R. J. Stouffer, W. Cooke, K. A. Dunne, M. J. Harrison, J. P. Krasting, S. L. Malyshev, P. C. D. Milly, P. J. Phillipps, L. T. Sentman, B. </t>
  </si>
  <si>
    <t>Jones, C. D., J. K. Hughes, N. Bellouin, S. C. Hardiman, G. S. Jones, J. Knight, S. Liddicoat, F. M. O’Connor, R. J. Andres, C. Bell, K. O. Boo, A. Bozzo, N. Butchart, P. Cadule, K. D. Corbin, M. Doutriaux-Boucher, P. Friedlingstein, J. Gornall, L. Gray, P. R. Halloran, G. Hurtt, W. J. Ingram, J. F. Lamarque, R. M. Law, M. Meinshausen, S. Osprey, E. J. Palin, L. P. Chini, T. Raddatz, M. G. Sanderson, A. A. Sellar, A. Schurer, P. Valdes, N. Wood, S. Woodward, M. Yoshioka, and M. Zerroukat. 2011. “The HadGEM2-ES Implementation of CMIP5 Centennial Simulations.” Geoscientific Model Development 4 (3): 543–570.</t>
  </si>
  <si>
    <t xml:space="preserve">Watanabe, S., T. Hajima, K. Sudo, T. Nagashima, T. Takemura, H. Okajima, T. Nozawa, H. Kawase, M. Abe, T. Yokohata, T. Ise, H. Sato, E. Kato, K. Takata, S. Emori, and M. Kawamiya. 2011. “MIROC-ESM 2010: Model Description and Basic Results of CMIP5-20c3m Experiments.” Geoscientific Model Development 4 (4): 845–872. 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</si>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</sst>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Fill="1"/>
    <xf numFmtId="0" fontId="3" fillId="0" borderId="0" xfId="0" quotePrefix="1" applyFont="1"/>
    <xf numFmtId="0" fontId="0" fillId="0" borderId="0" xfId="0"/>
    <xf numFmtId="0" fontId="0" fillId="0" borderId="0" xfId="0" quotePrefix="1"/>
    <xf numFmtId="0" fontId="0" fillId="0" borderId="0" xfId="0" applyFont="1"/>
    <xf numFmtId="0" fontId="1" fillId="0" borderId="0" xfId="0" applyFont="1"/>
    <xf numFmtId="0" fontId="4" fillId="0" borderId="0" xfId="0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C171F-58ED-406B-8293-72F33A9A4CDF}">
  <dimension ref="A1:H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7" sqref="A27"/>
    </sheetView>
  </sheetViews>
  <sheetFormatPr defaultRowHeight="14.5" x14ac:dyDescent="0.35"/>
  <cols>
    <col min="1" max="1" width="24" customWidth="1"/>
    <col min="2" max="2" width="14.36328125" style="7" customWidth="1"/>
    <col min="3" max="3" width="31.7265625" customWidth="1"/>
    <col min="4" max="4" width="42.6328125" customWidth="1"/>
  </cols>
  <sheetData>
    <row r="1" spans="1:8" x14ac:dyDescent="0.35">
      <c r="A1" t="s">
        <v>47</v>
      </c>
    </row>
    <row r="2" spans="1:8" s="11" customFormat="1" x14ac:dyDescent="0.35">
      <c r="A2" s="11" t="s">
        <v>26</v>
      </c>
      <c r="B2" s="11" t="s">
        <v>42</v>
      </c>
      <c r="C2" s="11" t="s">
        <v>27</v>
      </c>
      <c r="D2" s="11" t="s">
        <v>28</v>
      </c>
      <c r="E2" s="11" t="s">
        <v>29</v>
      </c>
    </row>
    <row r="3" spans="1:8" s="7" customFormat="1" x14ac:dyDescent="0.35">
      <c r="A3" s="7" t="s">
        <v>48</v>
      </c>
      <c r="B3" s="10">
        <v>2010</v>
      </c>
      <c r="C3" s="7" t="s">
        <v>30</v>
      </c>
      <c r="D3" s="7" t="s">
        <v>33</v>
      </c>
      <c r="E3" s="7" t="s">
        <v>34</v>
      </c>
    </row>
    <row r="4" spans="1:8" s="7" customFormat="1" x14ac:dyDescent="0.35">
      <c r="A4" s="7" t="s">
        <v>49</v>
      </c>
      <c r="B4" s="7">
        <v>2050</v>
      </c>
      <c r="C4" s="7" t="s">
        <v>30</v>
      </c>
      <c r="D4" s="7" t="s">
        <v>33</v>
      </c>
      <c r="E4" s="7" t="s">
        <v>34</v>
      </c>
    </row>
    <row r="5" spans="1:8" s="7" customFormat="1" x14ac:dyDescent="0.35">
      <c r="A5" s="7" t="s">
        <v>50</v>
      </c>
      <c r="B5" s="7">
        <v>2050</v>
      </c>
      <c r="C5" s="7" t="s">
        <v>40</v>
      </c>
      <c r="D5" s="7" t="s">
        <v>33</v>
      </c>
      <c r="E5" s="7" t="s">
        <v>34</v>
      </c>
    </row>
    <row r="6" spans="1:8" s="7" customFormat="1" x14ac:dyDescent="0.35">
      <c r="A6" s="7" t="s">
        <v>51</v>
      </c>
      <c r="B6" s="7">
        <v>2050</v>
      </c>
      <c r="C6" s="7" t="s">
        <v>41</v>
      </c>
      <c r="D6" s="7" t="s">
        <v>33</v>
      </c>
      <c r="E6" s="7" t="s">
        <v>34</v>
      </c>
    </row>
    <row r="7" spans="1:8" x14ac:dyDescent="0.35">
      <c r="A7" s="6" t="s">
        <v>38</v>
      </c>
      <c r="B7" s="6">
        <v>2050</v>
      </c>
      <c r="C7" s="9" t="s">
        <v>30</v>
      </c>
      <c r="D7" s="9" t="s">
        <v>36</v>
      </c>
      <c r="E7" s="4" t="s">
        <v>37</v>
      </c>
      <c r="F7" s="4"/>
      <c r="G7" s="4"/>
      <c r="H7" s="4"/>
    </row>
    <row r="8" spans="1:8" x14ac:dyDescent="0.35">
      <c r="A8" s="6" t="s">
        <v>39</v>
      </c>
      <c r="B8" s="6">
        <v>2050</v>
      </c>
      <c r="C8" s="9" t="s">
        <v>30</v>
      </c>
      <c r="D8" s="9" t="s">
        <v>31</v>
      </c>
      <c r="E8" s="4" t="s">
        <v>37</v>
      </c>
      <c r="F8" s="4"/>
      <c r="G8" s="4"/>
      <c r="H8" s="4"/>
    </row>
    <row r="9" spans="1:8" x14ac:dyDescent="0.35">
      <c r="A9" s="8" t="s">
        <v>54</v>
      </c>
      <c r="B9" s="8">
        <v>2050</v>
      </c>
      <c r="C9" s="7" t="s">
        <v>30</v>
      </c>
      <c r="D9" s="7" t="s">
        <v>36</v>
      </c>
      <c r="E9" s="7" t="s">
        <v>35</v>
      </c>
    </row>
    <row r="10" spans="1:8" x14ac:dyDescent="0.35">
      <c r="A10" s="8" t="s">
        <v>55</v>
      </c>
      <c r="B10" s="8">
        <v>2050</v>
      </c>
      <c r="C10" s="7" t="s">
        <v>30</v>
      </c>
      <c r="D10" s="7" t="s">
        <v>31</v>
      </c>
      <c r="E10" s="7" t="s">
        <v>35</v>
      </c>
    </row>
    <row r="11" spans="1:8" x14ac:dyDescent="0.35">
      <c r="A11" s="8" t="s">
        <v>56</v>
      </c>
      <c r="B11" s="8">
        <v>2050</v>
      </c>
      <c r="C11" s="7" t="s">
        <v>30</v>
      </c>
      <c r="D11" s="7" t="s">
        <v>36</v>
      </c>
      <c r="E11" s="7" t="s">
        <v>32</v>
      </c>
    </row>
    <row r="12" spans="1:8" x14ac:dyDescent="0.35">
      <c r="A12" s="8" t="s">
        <v>57</v>
      </c>
      <c r="B12" s="8">
        <v>2050</v>
      </c>
      <c r="C12" s="7" t="s">
        <v>30</v>
      </c>
      <c r="D12" s="7" t="s">
        <v>31</v>
      </c>
      <c r="E12" s="7" t="s">
        <v>32</v>
      </c>
    </row>
    <row r="13" spans="1:8" x14ac:dyDescent="0.35">
      <c r="A13" s="8" t="s">
        <v>52</v>
      </c>
      <c r="B13" s="8">
        <v>2050</v>
      </c>
      <c r="C13" s="7" t="s">
        <v>30</v>
      </c>
      <c r="D13" s="7" t="s">
        <v>36</v>
      </c>
      <c r="E13" s="7" t="s">
        <v>61</v>
      </c>
    </row>
    <row r="14" spans="1:8" x14ac:dyDescent="0.35">
      <c r="A14" s="8" t="s">
        <v>53</v>
      </c>
      <c r="B14" s="8">
        <v>2050</v>
      </c>
      <c r="C14" s="7" t="s">
        <v>30</v>
      </c>
      <c r="D14" s="7" t="s">
        <v>31</v>
      </c>
      <c r="E14" s="7" t="s">
        <v>61</v>
      </c>
    </row>
    <row r="15" spans="1:8" x14ac:dyDescent="0.35">
      <c r="A15" s="8" t="s">
        <v>59</v>
      </c>
      <c r="B15" s="8">
        <v>2050</v>
      </c>
      <c r="C15" s="7" t="s">
        <v>30</v>
      </c>
      <c r="D15" s="7" t="s">
        <v>36</v>
      </c>
      <c r="E15" s="7" t="s">
        <v>60</v>
      </c>
    </row>
    <row r="16" spans="1:8" x14ac:dyDescent="0.35">
      <c r="A16" s="8" t="s">
        <v>58</v>
      </c>
      <c r="B16" s="8">
        <v>2050</v>
      </c>
      <c r="C16" s="7" t="s">
        <v>30</v>
      </c>
      <c r="D16" s="7" t="s">
        <v>31</v>
      </c>
      <c r="E16" s="7" t="s">
        <v>60</v>
      </c>
    </row>
    <row r="17" spans="1:5" x14ac:dyDescent="0.35">
      <c r="A17" s="8"/>
      <c r="B17" s="8"/>
      <c r="C17" s="7"/>
      <c r="D17" s="7"/>
      <c r="E17" s="7"/>
    </row>
    <row r="18" spans="1:5" x14ac:dyDescent="0.35">
      <c r="A18" s="8"/>
      <c r="B18" s="8"/>
      <c r="C18" s="7"/>
      <c r="D18" s="7"/>
      <c r="E18" s="7"/>
    </row>
    <row r="19" spans="1:5" x14ac:dyDescent="0.35">
      <c r="A19" s="12" t="s">
        <v>62</v>
      </c>
      <c r="B19" s="8"/>
      <c r="C19" s="7"/>
      <c r="D19" s="7"/>
      <c r="E19" s="7"/>
    </row>
    <row r="20" spans="1:5" x14ac:dyDescent="0.35">
      <c r="A20" s="8" t="s">
        <v>63</v>
      </c>
      <c r="B20" s="8"/>
      <c r="C20" s="7"/>
      <c r="D20" s="7"/>
      <c r="E20" s="7"/>
    </row>
    <row r="21" spans="1:5" x14ac:dyDescent="0.35">
      <c r="A21" s="8" t="s">
        <v>64</v>
      </c>
      <c r="B21" s="8"/>
      <c r="C21" s="7"/>
      <c r="D21" s="7"/>
      <c r="E21" s="7"/>
    </row>
    <row r="22" spans="1:5" x14ac:dyDescent="0.35">
      <c r="A22" s="8" t="s">
        <v>65</v>
      </c>
      <c r="B22" s="8"/>
      <c r="C22" s="7"/>
      <c r="D22" s="7"/>
      <c r="E22" s="7"/>
    </row>
    <row r="23" spans="1:5" x14ac:dyDescent="0.35">
      <c r="A23" s="8" t="s">
        <v>66</v>
      </c>
      <c r="B23" s="8"/>
      <c r="C23" s="7"/>
      <c r="D23" s="7"/>
      <c r="E23" s="7"/>
    </row>
    <row r="24" spans="1:5" x14ac:dyDescent="0.35">
      <c r="A24" s="8"/>
      <c r="B24" s="8"/>
      <c r="C24" s="7"/>
      <c r="D24" s="7"/>
      <c r="E2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387E-EE42-449B-93DB-E7A66B1F1D41}">
  <dimension ref="A1:G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1" sqref="I11"/>
    </sheetView>
  </sheetViews>
  <sheetFormatPr defaultRowHeight="14.5" x14ac:dyDescent="0.35"/>
  <cols>
    <col min="1" max="1" width="15.54296875" customWidth="1"/>
    <col min="2" max="2" width="11.36328125" customWidth="1"/>
    <col min="3" max="25" width="12.542968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67</v>
      </c>
    </row>
    <row r="2" spans="1:7" x14ac:dyDescent="0.35">
      <c r="C2" s="3" t="s">
        <v>43</v>
      </c>
      <c r="D2" s="3"/>
    </row>
    <row r="3" spans="1:7" x14ac:dyDescent="0.35">
      <c r="A3" t="s">
        <v>20</v>
      </c>
    </row>
    <row r="4" spans="1:7" x14ac:dyDescent="0.35">
      <c r="A4" t="s">
        <v>21</v>
      </c>
      <c r="B4" t="s">
        <v>19</v>
      </c>
      <c r="C4">
        <v>28.780770438363199</v>
      </c>
      <c r="D4">
        <v>27.479935171708</v>
      </c>
      <c r="E4">
        <v>798.83175783675404</v>
      </c>
      <c r="F4">
        <v>73.271563259562001</v>
      </c>
      <c r="G4">
        <v>928.36402670638722</v>
      </c>
    </row>
    <row r="5" spans="1:7" x14ac:dyDescent="0.35">
      <c r="A5" t="s">
        <v>22</v>
      </c>
      <c r="B5" t="s">
        <v>19</v>
      </c>
      <c r="C5">
        <v>15.4344647825957</v>
      </c>
      <c r="D5">
        <v>29.233791187106199</v>
      </c>
      <c r="E5">
        <v>191.912261782005</v>
      </c>
      <c r="F5">
        <v>9.9771816142055592</v>
      </c>
      <c r="G5">
        <v>246.55769936591247</v>
      </c>
    </row>
    <row r="6" spans="1:7" x14ac:dyDescent="0.35">
      <c r="A6" t="s">
        <v>23</v>
      </c>
      <c r="B6" t="s">
        <v>19</v>
      </c>
      <c r="C6">
        <v>71.154324978408297</v>
      </c>
      <c r="D6">
        <v>115.12589566318999</v>
      </c>
      <c r="E6">
        <v>3224.3595740606002</v>
      </c>
      <c r="F6">
        <v>116.940269765392</v>
      </c>
      <c r="G6">
        <v>3527.5800644675901</v>
      </c>
    </row>
    <row r="8" spans="1:7" x14ac:dyDescent="0.35">
      <c r="A8" t="s">
        <v>24</v>
      </c>
    </row>
    <row r="9" spans="1:7" x14ac:dyDescent="0.35">
      <c r="A9" t="s">
        <v>16</v>
      </c>
      <c r="B9" t="s">
        <v>19</v>
      </c>
      <c r="C9">
        <v>25.396865628142145</v>
      </c>
      <c r="D9">
        <v>20.033826555221363</v>
      </c>
      <c r="E9">
        <v>794.19547291838308</v>
      </c>
      <c r="F9">
        <v>66.465775777716232</v>
      </c>
      <c r="G9">
        <v>906.09194087946275</v>
      </c>
    </row>
    <row r="10" spans="1:7" x14ac:dyDescent="0.35">
      <c r="A10" t="s">
        <v>17</v>
      </c>
      <c r="B10" t="s">
        <v>19</v>
      </c>
      <c r="C10">
        <v>14.852667546191537</v>
      </c>
      <c r="D10">
        <v>28.959213774933385</v>
      </c>
      <c r="E10">
        <v>186.41830964311634</v>
      </c>
      <c r="F10">
        <v>9.8066030966697255</v>
      </c>
      <c r="G10">
        <v>240.03679406091101</v>
      </c>
    </row>
    <row r="11" spans="1:7" x14ac:dyDescent="0.35">
      <c r="A11" t="s">
        <v>18</v>
      </c>
      <c r="B11" t="s">
        <v>19</v>
      </c>
      <c r="C11">
        <v>37.935846688046766</v>
      </c>
      <c r="D11">
        <v>84.517919626392001</v>
      </c>
      <c r="E11">
        <v>3121.5315102536706</v>
      </c>
      <c r="F11">
        <v>93.146373066418519</v>
      </c>
      <c r="G11">
        <v>3337.131649634528</v>
      </c>
    </row>
    <row r="13" spans="1:7" x14ac:dyDescent="0.35">
      <c r="C13" s="3" t="s">
        <v>44</v>
      </c>
      <c r="D13" s="3"/>
      <c r="E13" s="3"/>
    </row>
    <row r="14" spans="1:7" x14ac:dyDescent="0.35">
      <c r="A14" t="s">
        <v>20</v>
      </c>
    </row>
    <row r="15" spans="1:7" x14ac:dyDescent="0.35">
      <c r="A15" t="s">
        <v>21</v>
      </c>
      <c r="B15" t="s">
        <v>19</v>
      </c>
      <c r="C15">
        <v>180.33865716846799</v>
      </c>
      <c r="D15">
        <v>104.48537380949099</v>
      </c>
      <c r="E15">
        <v>1238.4082878510601</v>
      </c>
      <c r="F15">
        <v>346.16453451729802</v>
      </c>
      <c r="G15">
        <v>1869.3968533463171</v>
      </c>
    </row>
    <row r="16" spans="1:7" x14ac:dyDescent="0.35">
      <c r="A16" t="s">
        <v>22</v>
      </c>
      <c r="B16" t="s">
        <v>19</v>
      </c>
      <c r="C16">
        <v>96.921022806487201</v>
      </c>
      <c r="D16">
        <v>138.667780275523</v>
      </c>
      <c r="E16">
        <v>367.27419881022502</v>
      </c>
      <c r="F16">
        <v>71.308884198408606</v>
      </c>
      <c r="G16">
        <v>674.17188609064374</v>
      </c>
    </row>
    <row r="17" spans="1:7" x14ac:dyDescent="0.35">
      <c r="A17" t="s">
        <v>23</v>
      </c>
      <c r="B17" t="s">
        <v>19</v>
      </c>
      <c r="C17">
        <v>394.75696427984701</v>
      </c>
      <c r="D17">
        <v>272.39027926261298</v>
      </c>
      <c r="E17">
        <v>5107.2217185448499</v>
      </c>
      <c r="F17">
        <v>574.08922734151099</v>
      </c>
      <c r="G17">
        <v>6348.4581894288212</v>
      </c>
    </row>
    <row r="19" spans="1:7" x14ac:dyDescent="0.35">
      <c r="A19" t="s">
        <v>24</v>
      </c>
    </row>
    <row r="20" spans="1:7" x14ac:dyDescent="0.35">
      <c r="A20" t="s">
        <v>16</v>
      </c>
      <c r="B20" t="s">
        <v>19</v>
      </c>
      <c r="C20">
        <v>70.516237288541674</v>
      </c>
      <c r="D20">
        <v>57.496901439067855</v>
      </c>
      <c r="E20">
        <v>1327.7895062729788</v>
      </c>
      <c r="F20">
        <v>176.72576262705272</v>
      </c>
      <c r="G20">
        <v>1632.5284076276409</v>
      </c>
    </row>
    <row r="21" spans="1:7" x14ac:dyDescent="0.35">
      <c r="A21" t="s">
        <v>17</v>
      </c>
      <c r="B21" t="s">
        <v>19</v>
      </c>
      <c r="C21">
        <v>56.567365749061189</v>
      </c>
      <c r="D21">
        <v>106.91432276121128</v>
      </c>
      <c r="E21">
        <v>563.29935256868851</v>
      </c>
      <c r="F21">
        <v>36.65593368320345</v>
      </c>
      <c r="G21">
        <v>763.43697476216437</v>
      </c>
    </row>
    <row r="22" spans="1:7" x14ac:dyDescent="0.35">
      <c r="A22" t="s">
        <v>18</v>
      </c>
      <c r="B22" t="s">
        <v>19</v>
      </c>
      <c r="C22">
        <v>79.474502621997104</v>
      </c>
      <c r="D22">
        <v>171.4039932944695</v>
      </c>
      <c r="E22">
        <v>4883.8120008459464</v>
      </c>
      <c r="F22">
        <v>198.68291174001291</v>
      </c>
      <c r="G22">
        <v>5333.3734085024262</v>
      </c>
    </row>
    <row r="24" spans="1:7" x14ac:dyDescent="0.35">
      <c r="C24" s="3" t="s">
        <v>45</v>
      </c>
      <c r="D24" s="3"/>
      <c r="E24" s="3"/>
      <c r="F24" s="3"/>
    </row>
    <row r="25" spans="1:7" x14ac:dyDescent="0.35">
      <c r="A25" t="s">
        <v>20</v>
      </c>
    </row>
    <row r="26" spans="1:7" x14ac:dyDescent="0.35">
      <c r="A26" t="s">
        <v>21</v>
      </c>
      <c r="B26" t="s">
        <v>19</v>
      </c>
      <c r="C26">
        <v>202.69996330057199</v>
      </c>
      <c r="D26">
        <v>119.361570327618</v>
      </c>
      <c r="E26">
        <v>1349.2851595613599</v>
      </c>
      <c r="F26">
        <v>332.03830969066098</v>
      </c>
      <c r="G26">
        <v>2003.385002880211</v>
      </c>
    </row>
    <row r="27" spans="1:7" x14ac:dyDescent="0.35">
      <c r="A27" t="s">
        <v>22</v>
      </c>
      <c r="B27" t="s">
        <v>19</v>
      </c>
      <c r="C27">
        <v>108.826971972677</v>
      </c>
      <c r="D27">
        <v>175.08350904833</v>
      </c>
      <c r="E27">
        <v>423.31601893522202</v>
      </c>
      <c r="F27">
        <v>79.979408844524997</v>
      </c>
      <c r="G27">
        <v>787.20590880075395</v>
      </c>
    </row>
    <row r="28" spans="1:7" x14ac:dyDescent="0.35">
      <c r="A28" t="s">
        <v>23</v>
      </c>
      <c r="B28" t="s">
        <v>19</v>
      </c>
      <c r="C28">
        <v>441.77952032046898</v>
      </c>
      <c r="D28">
        <v>265.22507683008598</v>
      </c>
      <c r="E28">
        <v>5676.7985936897003</v>
      </c>
      <c r="F28">
        <v>575.29766460309997</v>
      </c>
      <c r="G28">
        <v>6959.1008554433556</v>
      </c>
    </row>
    <row r="30" spans="1:7" x14ac:dyDescent="0.35">
      <c r="A30" t="s">
        <v>24</v>
      </c>
    </row>
    <row r="31" spans="1:7" x14ac:dyDescent="0.35">
      <c r="A31" t="s">
        <v>16</v>
      </c>
      <c r="B31" t="s">
        <v>19</v>
      </c>
      <c r="C31">
        <v>74.090515443179612</v>
      </c>
      <c r="D31">
        <v>60.411264523021146</v>
      </c>
      <c r="E31">
        <v>1416.618338660001</v>
      </c>
      <c r="F31">
        <v>186.14070822991667</v>
      </c>
      <c r="G31">
        <v>1737.2608268561185</v>
      </c>
    </row>
    <row r="32" spans="1:7" x14ac:dyDescent="0.35">
      <c r="A32" t="s">
        <v>17</v>
      </c>
      <c r="B32" t="s">
        <v>19</v>
      </c>
      <c r="C32">
        <v>58.547630052579834</v>
      </c>
      <c r="D32">
        <v>110.65709236158681</v>
      </c>
      <c r="E32">
        <v>587.11597716505912</v>
      </c>
      <c r="F32">
        <v>37.93915477762409</v>
      </c>
      <c r="G32">
        <v>794.25985435684993</v>
      </c>
    </row>
    <row r="33" spans="1:7" x14ac:dyDescent="0.35">
      <c r="A33" t="s">
        <v>18</v>
      </c>
      <c r="B33" t="s">
        <v>19</v>
      </c>
      <c r="C33">
        <v>80.818830419346739</v>
      </c>
      <c r="D33">
        <v>174.30332761126948</v>
      </c>
      <c r="E33">
        <v>5114.8134134883694</v>
      </c>
      <c r="F33">
        <v>207.07390690170362</v>
      </c>
      <c r="G33">
        <v>5577.0094784206894</v>
      </c>
    </row>
    <row r="35" spans="1:7" x14ac:dyDescent="0.35">
      <c r="C35" s="3" t="s">
        <v>46</v>
      </c>
      <c r="D35" s="3"/>
      <c r="E35" s="3"/>
    </row>
    <row r="36" spans="1:7" x14ac:dyDescent="0.35">
      <c r="A36" t="s">
        <v>20</v>
      </c>
    </row>
    <row r="37" spans="1:7" x14ac:dyDescent="0.35">
      <c r="A37" t="s">
        <v>21</v>
      </c>
      <c r="B37" t="s">
        <v>19</v>
      </c>
      <c r="C37">
        <v>250.47867262354401</v>
      </c>
      <c r="D37">
        <v>139.82732319511601</v>
      </c>
      <c r="E37">
        <v>1393.6531816782001</v>
      </c>
      <c r="F37">
        <v>341.57504011815098</v>
      </c>
      <c r="G37">
        <v>2125.5342176150111</v>
      </c>
    </row>
    <row r="38" spans="1:7" x14ac:dyDescent="0.35">
      <c r="A38" t="s">
        <v>22</v>
      </c>
      <c r="B38" t="s">
        <v>19</v>
      </c>
      <c r="C38">
        <v>131.944211691238</v>
      </c>
      <c r="D38">
        <v>225.15177086494401</v>
      </c>
      <c r="E38">
        <v>450.93213551096801</v>
      </c>
      <c r="F38">
        <v>94.592189758569006</v>
      </c>
      <c r="G38">
        <v>902.62030782571901</v>
      </c>
    </row>
    <row r="39" spans="1:7" x14ac:dyDescent="0.35">
      <c r="A39" t="s">
        <v>23</v>
      </c>
      <c r="B39" t="s">
        <v>19</v>
      </c>
      <c r="C39">
        <v>534.40904509974598</v>
      </c>
      <c r="D39">
        <v>258.94022631709402</v>
      </c>
      <c r="E39">
        <v>5964.6384698213496</v>
      </c>
      <c r="F39">
        <v>615.81114813579597</v>
      </c>
      <c r="G39">
        <v>7373.7988893739857</v>
      </c>
    </row>
    <row r="41" spans="1:7" x14ac:dyDescent="0.35">
      <c r="A41" t="s">
        <v>24</v>
      </c>
    </row>
    <row r="42" spans="1:7" x14ac:dyDescent="0.35">
      <c r="A42" t="s">
        <v>16</v>
      </c>
      <c r="B42" t="s">
        <v>19</v>
      </c>
      <c r="C42">
        <v>76.630591742624972</v>
      </c>
      <c r="D42">
        <v>62.482369310409318</v>
      </c>
      <c r="E42">
        <v>1481.715475260766</v>
      </c>
      <c r="F42">
        <v>192.74991329008444</v>
      </c>
      <c r="G42">
        <v>1813.5783496038846</v>
      </c>
    </row>
    <row r="43" spans="1:7" x14ac:dyDescent="0.35">
      <c r="A43" t="s">
        <v>17</v>
      </c>
      <c r="B43" t="s">
        <v>19</v>
      </c>
      <c r="C43">
        <v>60.279269114567668</v>
      </c>
      <c r="D43">
        <v>113.92995145848344</v>
      </c>
      <c r="E43">
        <v>609.47223303526584</v>
      </c>
      <c r="F43">
        <v>39.06126548189571</v>
      </c>
      <c r="G43">
        <v>822.74271909021263</v>
      </c>
    </row>
    <row r="44" spans="1:7" x14ac:dyDescent="0.35">
      <c r="A44" t="s">
        <v>18</v>
      </c>
      <c r="B44" t="s">
        <v>19</v>
      </c>
      <c r="C44">
        <v>81.430504417837057</v>
      </c>
      <c r="D44">
        <v>175.62253518699029</v>
      </c>
      <c r="E44">
        <v>5236.7510111025367</v>
      </c>
      <c r="F44">
        <v>211.12156886324942</v>
      </c>
      <c r="G44">
        <v>5704.925619570613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388C4-1829-404E-960F-CE1EFD6C2AF4}">
  <dimension ref="A1:CA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4.5" x14ac:dyDescent="0.35"/>
  <cols>
    <col min="1" max="1" width="15.453125" customWidth="1"/>
    <col min="2" max="8" width="10.36328125" customWidth="1"/>
    <col min="9" max="13" width="11.36328125" customWidth="1"/>
    <col min="57" max="67" width="8.7265625" style="5"/>
  </cols>
  <sheetData>
    <row r="1" spans="1:67" x14ac:dyDescent="0.3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E1"/>
      <c r="BF1"/>
      <c r="BG1"/>
      <c r="BH1"/>
      <c r="BI1"/>
      <c r="BJ1"/>
      <c r="BK1"/>
      <c r="BL1"/>
      <c r="BM1"/>
      <c r="BN1"/>
      <c r="BO1"/>
    </row>
    <row r="2" spans="1:67" x14ac:dyDescent="0.35">
      <c r="C2" s="1" t="s">
        <v>14</v>
      </c>
      <c r="D2" s="1"/>
      <c r="I2" s="3" t="s">
        <v>6</v>
      </c>
      <c r="O2" s="3" t="s">
        <v>7</v>
      </c>
      <c r="U2" s="3" t="s">
        <v>8</v>
      </c>
      <c r="AA2" s="3" t="s">
        <v>9</v>
      </c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/>
      <c r="BF2"/>
      <c r="BG2"/>
      <c r="BH2"/>
      <c r="BI2"/>
      <c r="BJ2"/>
      <c r="BK2"/>
      <c r="BL2"/>
      <c r="BM2"/>
      <c r="BN2"/>
      <c r="BO2"/>
    </row>
    <row r="3" spans="1:67" x14ac:dyDescent="0.35">
      <c r="A3" s="2" t="s">
        <v>20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E3"/>
      <c r="BF3"/>
      <c r="BG3"/>
      <c r="BH3"/>
      <c r="BI3"/>
      <c r="BJ3"/>
      <c r="BK3"/>
      <c r="BL3"/>
      <c r="BM3"/>
      <c r="BN3"/>
      <c r="BO3"/>
    </row>
    <row r="4" spans="1:67" x14ac:dyDescent="0.35">
      <c r="A4" t="s">
        <v>21</v>
      </c>
      <c r="B4" t="s">
        <v>19</v>
      </c>
      <c r="C4" s="4">
        <f>(I4+O4+U4+AA4)/4</f>
        <v>202.70940397607851</v>
      </c>
      <c r="D4" s="4">
        <f>(J4+P4+V4+AB4)/4</f>
        <v>119.36519414976701</v>
      </c>
      <c r="E4" s="4">
        <f>(K4+Q4+W4+AC4)/4</f>
        <v>1350.6012723645149</v>
      </c>
      <c r="F4" s="4">
        <f>(L4+R4+X4+AD4)/4</f>
        <v>332.12861298080173</v>
      </c>
      <c r="G4" s="4">
        <f>(M4+S4+Y4+AE4)/4</f>
        <v>2004.8044834711623</v>
      </c>
      <c r="I4">
        <v>203.22418607028601</v>
      </c>
      <c r="J4">
        <v>119.672488632979</v>
      </c>
      <c r="K4">
        <v>1351.3405386161401</v>
      </c>
      <c r="L4">
        <v>332.81101865211002</v>
      </c>
      <c r="M4">
        <v>2007.0482319715152</v>
      </c>
      <c r="O4">
        <v>202.331370844802</v>
      </c>
      <c r="P4">
        <v>119.139447898751</v>
      </c>
      <c r="Q4">
        <v>1350.1066679268599</v>
      </c>
      <c r="R4">
        <v>331.63071208388499</v>
      </c>
      <c r="S4">
        <v>2003.2081987542979</v>
      </c>
      <c r="U4">
        <v>202.64102949461301</v>
      </c>
      <c r="V4">
        <v>119.324420033669</v>
      </c>
      <c r="W4">
        <v>1350.47894145753</v>
      </c>
      <c r="X4">
        <v>332.03636059360599</v>
      </c>
      <c r="Y4">
        <v>2004.4807515794182</v>
      </c>
      <c r="AA4">
        <v>202.64102949461301</v>
      </c>
      <c r="AB4">
        <v>119.324420033669</v>
      </c>
      <c r="AC4">
        <v>1350.47894145753</v>
      </c>
      <c r="AD4">
        <v>332.03636059360599</v>
      </c>
      <c r="AE4">
        <v>2004.4807515794182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E4"/>
      <c r="BF4"/>
      <c r="BG4"/>
      <c r="BH4"/>
      <c r="BI4"/>
      <c r="BJ4"/>
      <c r="BK4"/>
      <c r="BL4"/>
      <c r="BM4"/>
      <c r="BN4"/>
      <c r="BO4"/>
    </row>
    <row r="5" spans="1:67" x14ac:dyDescent="0.35">
      <c r="A5" t="s">
        <v>22</v>
      </c>
      <c r="B5" t="s">
        <v>19</v>
      </c>
      <c r="C5" s="4">
        <f>(I5+O5+U5+AA5)/4</f>
        <v>108.89089393821723</v>
      </c>
      <c r="D5" s="4">
        <f>(J5+P5+V5+AB5)/4</f>
        <v>175.18329306989551</v>
      </c>
      <c r="E5" s="4">
        <f>(K5+Q5+W5+AC5)/4</f>
        <v>423.71905106999623</v>
      </c>
      <c r="F5" s="4">
        <f>(L5+R5+X5+AD5)/4</f>
        <v>80.026154713183999</v>
      </c>
      <c r="G5" s="4">
        <f>(M5+S5+Y5+AE5)/4</f>
        <v>787.81939279129301</v>
      </c>
      <c r="I5">
        <v>108.957150726443</v>
      </c>
      <c r="J5">
        <v>175.294953506317</v>
      </c>
      <c r="K5">
        <v>423.72327628874302</v>
      </c>
      <c r="L5">
        <v>80.075232655562502</v>
      </c>
      <c r="M5">
        <v>788.05061317706554</v>
      </c>
      <c r="O5">
        <v>108.84921183970999</v>
      </c>
      <c r="P5">
        <v>175.11245487047901</v>
      </c>
      <c r="Q5">
        <v>423.74388177621398</v>
      </c>
      <c r="R5">
        <v>79.995234837310306</v>
      </c>
      <c r="S5">
        <v>787.70078332371327</v>
      </c>
      <c r="U5">
        <v>108.878606593358</v>
      </c>
      <c r="V5">
        <v>175.16288195139299</v>
      </c>
      <c r="W5">
        <v>423.70452310751398</v>
      </c>
      <c r="X5">
        <v>80.017075679931594</v>
      </c>
      <c r="Y5">
        <v>787.76308733219662</v>
      </c>
      <c r="AA5">
        <v>108.878606593358</v>
      </c>
      <c r="AB5">
        <v>175.16288195139299</v>
      </c>
      <c r="AC5">
        <v>423.70452310751398</v>
      </c>
      <c r="AD5">
        <v>80.017075679931594</v>
      </c>
      <c r="AE5">
        <v>787.76308733219662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E5"/>
      <c r="BF5"/>
      <c r="BG5"/>
      <c r="BH5"/>
      <c r="BI5"/>
      <c r="BJ5"/>
      <c r="BK5"/>
      <c r="BL5"/>
      <c r="BM5"/>
      <c r="BN5"/>
      <c r="BO5"/>
    </row>
    <row r="6" spans="1:67" x14ac:dyDescent="0.35">
      <c r="A6" t="s">
        <v>23</v>
      </c>
      <c r="B6" t="s">
        <v>19</v>
      </c>
      <c r="C6" s="4">
        <f>(I6+O6+U6+AA6)/4</f>
        <v>441.96450542198505</v>
      </c>
      <c r="D6" s="4">
        <f>(J6+P6+V6+AB6)/4</f>
        <v>265.33355488412047</v>
      </c>
      <c r="E6" s="4">
        <f>(K6+Q6+W6+AC6)/4</f>
        <v>5682.0666273614324</v>
      </c>
      <c r="F6" s="4">
        <f>(L6+R6+X6+AD6)/4</f>
        <v>575.53370688375173</v>
      </c>
      <c r="G6" s="4">
        <f>(M6+S6+Y6+AE6)/4</f>
        <v>6964.89839455129</v>
      </c>
      <c r="I6">
        <v>442.54374937130001</v>
      </c>
      <c r="J6">
        <v>265.68780868474403</v>
      </c>
      <c r="K6">
        <v>5681.6015457541898</v>
      </c>
      <c r="L6">
        <v>576.29891154845802</v>
      </c>
      <c r="M6">
        <v>6966.1320153586921</v>
      </c>
      <c r="O6">
        <v>441.552424722588</v>
      </c>
      <c r="P6">
        <v>265.08121606134398</v>
      </c>
      <c r="Q6">
        <v>5682.7335368126596</v>
      </c>
      <c r="R6">
        <v>574.98894555798699</v>
      </c>
      <c r="S6">
        <v>6964.3561231545782</v>
      </c>
      <c r="U6">
        <v>441.88092379702601</v>
      </c>
      <c r="V6">
        <v>265.282597395197</v>
      </c>
      <c r="W6">
        <v>5681.9657134394402</v>
      </c>
      <c r="X6">
        <v>575.42348521428096</v>
      </c>
      <c r="Y6">
        <v>6964.552719845944</v>
      </c>
      <c r="AA6">
        <v>441.88092379702601</v>
      </c>
      <c r="AB6">
        <v>265.282597395197</v>
      </c>
      <c r="AC6">
        <v>5681.9657134394402</v>
      </c>
      <c r="AD6">
        <v>575.42348521428096</v>
      </c>
      <c r="AE6">
        <v>6964.552719845944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E6"/>
      <c r="BF6"/>
      <c r="BG6"/>
      <c r="BH6"/>
      <c r="BI6"/>
      <c r="BJ6"/>
      <c r="BK6"/>
      <c r="BL6"/>
      <c r="BM6"/>
      <c r="BN6"/>
      <c r="BO6"/>
    </row>
    <row r="7" spans="1:67" x14ac:dyDescent="0.35">
      <c r="C7" s="4"/>
      <c r="D7" s="4"/>
      <c r="E7" s="4"/>
      <c r="F7" s="4"/>
      <c r="G7" s="4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E7"/>
      <c r="BF7"/>
      <c r="BG7"/>
      <c r="BH7"/>
      <c r="BI7"/>
      <c r="BJ7"/>
      <c r="BK7"/>
      <c r="BL7"/>
      <c r="BM7"/>
      <c r="BN7"/>
      <c r="BO7"/>
    </row>
    <row r="8" spans="1:67" x14ac:dyDescent="0.35">
      <c r="A8" s="2" t="s">
        <v>24</v>
      </c>
      <c r="C8" s="4"/>
      <c r="D8" s="4"/>
      <c r="E8" s="4"/>
      <c r="F8" s="4"/>
      <c r="G8" s="4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E8"/>
      <c r="BF8"/>
      <c r="BG8"/>
      <c r="BH8"/>
      <c r="BI8"/>
      <c r="BJ8"/>
      <c r="BK8"/>
      <c r="BL8"/>
      <c r="BM8"/>
      <c r="BN8"/>
      <c r="BO8"/>
    </row>
    <row r="9" spans="1:67" x14ac:dyDescent="0.35">
      <c r="A9" t="s">
        <v>16</v>
      </c>
      <c r="B9" t="s">
        <v>19</v>
      </c>
      <c r="C9" s="4">
        <f>(I9+O9+U9+AA9)/4</f>
        <v>74.00605499332255</v>
      </c>
      <c r="D9" s="4">
        <f>(J9+P9+V9+AB9)/4</f>
        <v>60.342397913745728</v>
      </c>
      <c r="E9" s="4">
        <f>(K9+Q9+W9+AC9)/4</f>
        <v>1420.4810313588166</v>
      </c>
      <c r="F9" s="4">
        <f>(L9+R9+X9+AD9)/4</f>
        <v>185.94317563099773</v>
      </c>
      <c r="G9" s="4">
        <f>(M9+S9+Y9+AE9)/4</f>
        <v>1740.7726598968825</v>
      </c>
      <c r="I9">
        <v>74.021720106443368</v>
      </c>
      <c r="J9">
        <v>60.355170794145785</v>
      </c>
      <c r="K9">
        <v>1422.5402038003776</v>
      </c>
      <c r="L9">
        <v>185.94562876756686</v>
      </c>
      <c r="M9">
        <v>1742.8627234685337</v>
      </c>
      <c r="O9">
        <v>74.009292409268113</v>
      </c>
      <c r="P9">
        <v>60.345037609122272</v>
      </c>
      <c r="Q9">
        <v>1418.9594599968993</v>
      </c>
      <c r="R9">
        <v>185.97940394456654</v>
      </c>
      <c r="S9">
        <v>1739.2931939598561</v>
      </c>
      <c r="U9">
        <v>73.996603728789353</v>
      </c>
      <c r="V9">
        <v>60.334691625857445</v>
      </c>
      <c r="W9">
        <v>1420.2122308189948</v>
      </c>
      <c r="X9">
        <v>185.92383490592874</v>
      </c>
      <c r="Y9">
        <v>1740.4673610795703</v>
      </c>
      <c r="AA9">
        <v>73.996603728789353</v>
      </c>
      <c r="AB9">
        <v>60.334691625857445</v>
      </c>
      <c r="AC9">
        <v>1420.2122308189948</v>
      </c>
      <c r="AD9">
        <v>185.92383490592874</v>
      </c>
      <c r="AE9">
        <v>1740.4673610795703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E9"/>
      <c r="BF9"/>
      <c r="BG9"/>
      <c r="BH9"/>
      <c r="BI9"/>
      <c r="BJ9"/>
      <c r="BK9"/>
      <c r="BL9"/>
      <c r="BM9"/>
      <c r="BN9"/>
      <c r="BO9"/>
    </row>
    <row r="10" spans="1:67" x14ac:dyDescent="0.35">
      <c r="A10" t="s">
        <v>17</v>
      </c>
      <c r="B10" t="s">
        <v>19</v>
      </c>
      <c r="C10" s="4">
        <f>(I10+O10+U10+AA10)/4</f>
        <v>58.68136042883441</v>
      </c>
      <c r="D10" s="4">
        <f>(J10+P10+V10+AB10)/4</f>
        <v>110.90984750442439</v>
      </c>
      <c r="E10" s="4">
        <f>(K10+Q10+W10+AC10)/4</f>
        <v>586.45896847393067</v>
      </c>
      <c r="F10" s="4">
        <f>(L10+R10+X10+AD10)/4</f>
        <v>38.025812724984604</v>
      </c>
      <c r="G10" s="4">
        <f>(M10+S10+Y10+AE10)/4</f>
        <v>794.07598913217396</v>
      </c>
      <c r="I10">
        <v>58.614574512887195</v>
      </c>
      <c r="J10">
        <v>110.78361976023078</v>
      </c>
      <c r="K10">
        <v>586.3012771869769</v>
      </c>
      <c r="L10">
        <v>37.982535120070359</v>
      </c>
      <c r="M10">
        <v>793.68200658016519</v>
      </c>
      <c r="O10">
        <v>58.729473425653282</v>
      </c>
      <c r="P10">
        <v>111.00078277077056</v>
      </c>
      <c r="Q10">
        <v>586.66918326888435</v>
      </c>
      <c r="R10">
        <v>38.05699018565182</v>
      </c>
      <c r="S10">
        <v>794.45642965095999</v>
      </c>
      <c r="U10">
        <v>58.69069688839857</v>
      </c>
      <c r="V10">
        <v>110.92749374334811</v>
      </c>
      <c r="W10">
        <v>586.43270671993071</v>
      </c>
      <c r="X10">
        <v>38.031862797108126</v>
      </c>
      <c r="Y10">
        <v>794.0827601487855</v>
      </c>
      <c r="AA10">
        <v>58.69069688839857</v>
      </c>
      <c r="AB10">
        <v>110.92749374334811</v>
      </c>
      <c r="AC10">
        <v>586.43270671993071</v>
      </c>
      <c r="AD10">
        <v>38.031862797108126</v>
      </c>
      <c r="AE10">
        <v>794.0827601487855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E10"/>
      <c r="BF10"/>
      <c r="BG10"/>
      <c r="BH10"/>
      <c r="BI10"/>
      <c r="BJ10"/>
      <c r="BK10"/>
      <c r="BL10"/>
      <c r="BM10"/>
      <c r="BN10"/>
      <c r="BO10"/>
    </row>
    <row r="11" spans="1:67" x14ac:dyDescent="0.35">
      <c r="A11" t="s">
        <v>18</v>
      </c>
      <c r="B11" t="s">
        <v>19</v>
      </c>
      <c r="C11" s="4">
        <f>(I11+O11+U11+AA11)/4</f>
        <v>80.74417506410947</v>
      </c>
      <c r="D11" s="4">
        <f>(J11+P11+V11+AB11)/4</f>
        <v>174.14231715399922</v>
      </c>
      <c r="E11" s="4">
        <f>(K11+Q11+W11+AC11)/4</f>
        <v>5114.4573689965464</v>
      </c>
      <c r="F11" s="4">
        <f>(L11+R11+X11+AD11)/4</f>
        <v>207.04553884852783</v>
      </c>
      <c r="G11" s="4">
        <f>(M11+S11+Y11+AE11)/4</f>
        <v>5576.3894000631835</v>
      </c>
      <c r="I11">
        <v>80.981687889957612</v>
      </c>
      <c r="J11">
        <v>174.65456505069454</v>
      </c>
      <c r="K11">
        <v>5104.2275689684948</v>
      </c>
      <c r="L11">
        <v>207.24315087432012</v>
      </c>
      <c r="M11">
        <v>5567.1069727834674</v>
      </c>
      <c r="O11">
        <v>80.612987030382584</v>
      </c>
      <c r="P11">
        <v>173.85938172047747</v>
      </c>
      <c r="Q11">
        <v>5122.2774246759718</v>
      </c>
      <c r="R11">
        <v>207.02193638706021</v>
      </c>
      <c r="S11">
        <v>5583.7717298138923</v>
      </c>
      <c r="U11">
        <v>80.691012668048842</v>
      </c>
      <c r="V11">
        <v>174.02766092241242</v>
      </c>
      <c r="W11">
        <v>5115.6622411708604</v>
      </c>
      <c r="X11">
        <v>206.9585340663655</v>
      </c>
      <c r="Y11">
        <v>5577.3394488276872</v>
      </c>
      <c r="AA11">
        <v>80.691012668048842</v>
      </c>
      <c r="AB11">
        <v>174.02766092241242</v>
      </c>
      <c r="AC11">
        <v>5115.6622411708604</v>
      </c>
      <c r="AD11">
        <v>206.9585340663655</v>
      </c>
      <c r="AE11">
        <v>5577.3394488276872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E11"/>
      <c r="BF11"/>
      <c r="BG11"/>
      <c r="BH11"/>
      <c r="BI11"/>
      <c r="BJ11"/>
      <c r="BK11"/>
      <c r="BL11"/>
      <c r="BM11"/>
      <c r="BN11"/>
      <c r="BO11"/>
    </row>
    <row r="12" spans="1:67" x14ac:dyDescent="0.35"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E12"/>
      <c r="BF12"/>
      <c r="BG12"/>
      <c r="BH12"/>
      <c r="BI12"/>
      <c r="BJ12"/>
      <c r="BK12"/>
      <c r="BL12"/>
      <c r="BM12"/>
      <c r="BN12"/>
      <c r="BO12"/>
    </row>
    <row r="13" spans="1:67" x14ac:dyDescent="0.35">
      <c r="C13" s="1" t="s">
        <v>15</v>
      </c>
      <c r="D13" s="1"/>
      <c r="I13" s="3" t="s">
        <v>10</v>
      </c>
      <c r="O13" s="3" t="s">
        <v>11</v>
      </c>
      <c r="U13" s="3" t="s">
        <v>12</v>
      </c>
      <c r="AA13" s="3" t="s">
        <v>13</v>
      </c>
      <c r="BE13"/>
      <c r="BF13"/>
      <c r="BG13"/>
      <c r="BH13"/>
      <c r="BI13"/>
      <c r="BJ13"/>
      <c r="BK13"/>
      <c r="BL13"/>
      <c r="BM13"/>
      <c r="BN13"/>
      <c r="BO13"/>
    </row>
    <row r="14" spans="1:67" x14ac:dyDescent="0.35">
      <c r="A14" t="s">
        <v>20</v>
      </c>
      <c r="AG14" s="5"/>
      <c r="AH14" s="5"/>
      <c r="AI14" s="5"/>
      <c r="AJ14" s="5"/>
      <c r="AK14" s="5"/>
      <c r="BE14"/>
      <c r="BF14"/>
      <c r="BG14"/>
      <c r="BH14"/>
      <c r="BI14"/>
      <c r="BJ14"/>
      <c r="BK14"/>
      <c r="BL14"/>
      <c r="BM14"/>
      <c r="BN14"/>
      <c r="BO14"/>
    </row>
    <row r="15" spans="1:67" x14ac:dyDescent="0.35">
      <c r="A15" t="s">
        <v>21</v>
      </c>
      <c r="B15" t="s">
        <v>19</v>
      </c>
      <c r="C15" s="4">
        <f>(I15+O15+U15+AS4)/4</f>
        <v>151.14013463372149</v>
      </c>
      <c r="D15" s="4">
        <f>(J15+P15+V15+AT4)/4</f>
        <v>88.991577675522507</v>
      </c>
      <c r="E15" s="4">
        <f>(K15+Q15+W15+AU4)/4</f>
        <v>1011.6101045139451</v>
      </c>
      <c r="F15" s="4">
        <f>(L15+R15+X15+AV4)/4</f>
        <v>247.91034293295249</v>
      </c>
      <c r="G15" s="4">
        <f>(M15+S15+Y15+AE15)/4</f>
        <v>1999.1461384506863</v>
      </c>
      <c r="I15">
        <v>202.51175791198</v>
      </c>
      <c r="J15">
        <v>119.24717761610501</v>
      </c>
      <c r="K15">
        <v>1350.33302330678</v>
      </c>
      <c r="L15">
        <v>331.86790450688</v>
      </c>
      <c r="M15">
        <v>2003.9598633417449</v>
      </c>
      <c r="O15">
        <v>200.475960308959</v>
      </c>
      <c r="P15">
        <v>118.032472922709</v>
      </c>
      <c r="Q15">
        <v>1347.0952326796601</v>
      </c>
      <c r="R15">
        <v>329.148938518855</v>
      </c>
      <c r="S15">
        <v>1994.7526044301831</v>
      </c>
      <c r="U15">
        <v>201.57282031394701</v>
      </c>
      <c r="V15">
        <v>118.686660163276</v>
      </c>
      <c r="W15">
        <v>1349.0121620693401</v>
      </c>
      <c r="X15">
        <v>330.62452870607501</v>
      </c>
      <c r="Y15">
        <v>1999.8961712526379</v>
      </c>
      <c r="AA15">
        <v>201.17901897198499</v>
      </c>
      <c r="AB15">
        <v>118.451878801204</v>
      </c>
      <c r="AC15">
        <v>1348.2537460835799</v>
      </c>
      <c r="AD15">
        <v>330.09127092141102</v>
      </c>
      <c r="AE15">
        <v>1997.9759147781799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BE15"/>
      <c r="BF15"/>
      <c r="BG15"/>
      <c r="BH15"/>
      <c r="BI15"/>
      <c r="BJ15"/>
      <c r="BK15"/>
      <c r="BL15"/>
      <c r="BM15"/>
      <c r="BN15"/>
      <c r="BO15"/>
    </row>
    <row r="16" spans="1:67" x14ac:dyDescent="0.35">
      <c r="A16" t="s">
        <v>22</v>
      </c>
      <c r="B16" t="s">
        <v>19</v>
      </c>
      <c r="C16" s="4">
        <f>(I16+O16+U16+AS5)/4</f>
        <v>81.558151849749748</v>
      </c>
      <c r="D16" s="4">
        <f>(J16+P16+V16+AT5)/4</f>
        <v>131.20191085909676</v>
      </c>
      <c r="E16" s="4">
        <f>(K16+Q16+W16+AU5)/4</f>
        <v>317.7868016803655</v>
      </c>
      <c r="F16" s="4">
        <f>(L16+R16+X16+AV5)/4</f>
        <v>59.938111429642426</v>
      </c>
      <c r="G16" s="4">
        <f>(M16+S16+Y16+AE16)/4</f>
        <v>787.27918021647076</v>
      </c>
      <c r="I16">
        <v>108.875430882763</v>
      </c>
      <c r="J16">
        <v>175.15657774464799</v>
      </c>
      <c r="K16">
        <v>423.74882184220502</v>
      </c>
      <c r="L16">
        <v>80.014651096247505</v>
      </c>
      <c r="M16">
        <v>787.79548156586338</v>
      </c>
      <c r="O16">
        <v>108.605488812274</v>
      </c>
      <c r="P16">
        <v>174.70299620091299</v>
      </c>
      <c r="Q16">
        <v>423.66042031552701</v>
      </c>
      <c r="R16">
        <v>79.814800561547102</v>
      </c>
      <c r="S16">
        <v>786.78370589026122</v>
      </c>
      <c r="U16">
        <v>108.75168770396201</v>
      </c>
      <c r="V16">
        <v>174.94806949082599</v>
      </c>
      <c r="W16">
        <v>423.73796456372997</v>
      </c>
      <c r="X16">
        <v>79.922994060775096</v>
      </c>
      <c r="Y16">
        <v>787.36071581929298</v>
      </c>
      <c r="AA16">
        <v>108.704943942733</v>
      </c>
      <c r="AB16">
        <v>174.869629295773</v>
      </c>
      <c r="AC16">
        <v>423.71384903522699</v>
      </c>
      <c r="AD16">
        <v>79.888395316732499</v>
      </c>
      <c r="AE16">
        <v>787.17681759046548</v>
      </c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BE16"/>
      <c r="BF16"/>
      <c r="BG16"/>
      <c r="BH16"/>
      <c r="BI16"/>
      <c r="BJ16"/>
      <c r="BK16"/>
      <c r="BL16"/>
      <c r="BM16"/>
      <c r="BN16"/>
      <c r="BO16"/>
    </row>
    <row r="17" spans="1:67" x14ac:dyDescent="0.35">
      <c r="A17" t="s">
        <v>23</v>
      </c>
      <c r="B17" t="s">
        <v>19</v>
      </c>
      <c r="C17" s="4">
        <f>(I17+O17+U17+AS6)/4</f>
        <v>330.48355797094672</v>
      </c>
      <c r="D17" s="4">
        <f>(J17+P17+V17+AT6)/4</f>
        <v>198.39471234028326</v>
      </c>
      <c r="E17" s="4">
        <f>(K17+Q17+W17+AU6)/4</f>
        <v>4262.2787036867749</v>
      </c>
      <c r="F17" s="4">
        <f>(L17+R17+X17+AV6)/4</f>
        <v>430.34297568490598</v>
      </c>
      <c r="G17" s="4">
        <f>(M17+S17+Y17+AE17)/4</f>
        <v>6961.571626177396</v>
      </c>
      <c r="I17">
        <v>441.75763858097997</v>
      </c>
      <c r="J17">
        <v>265.206761749554</v>
      </c>
      <c r="K17">
        <v>5682.4576234747201</v>
      </c>
      <c r="L17">
        <v>575.26039744540606</v>
      </c>
      <c r="M17">
        <v>6964.6824212506599</v>
      </c>
      <c r="O17">
        <v>439.46859372167597</v>
      </c>
      <c r="P17">
        <v>263.80733569373803</v>
      </c>
      <c r="Q17">
        <v>5683.3813637898402</v>
      </c>
      <c r="R17">
        <v>572.23809350758302</v>
      </c>
      <c r="S17">
        <v>6958.8953867128366</v>
      </c>
      <c r="U17">
        <v>440.70799958113099</v>
      </c>
      <c r="V17">
        <v>264.56475191784102</v>
      </c>
      <c r="W17">
        <v>5683.2758274825401</v>
      </c>
      <c r="X17">
        <v>573.87341178663496</v>
      </c>
      <c r="Y17">
        <v>6962.4219907681472</v>
      </c>
      <c r="AA17">
        <v>440.23415894276599</v>
      </c>
      <c r="AB17">
        <v>264.27583602252099</v>
      </c>
      <c r="AC17">
        <v>5682.5275273936604</v>
      </c>
      <c r="AD17">
        <v>573.24918361898995</v>
      </c>
      <c r="AE17">
        <v>6960.2867059779373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BE17"/>
      <c r="BF17"/>
      <c r="BG17"/>
      <c r="BH17"/>
      <c r="BI17"/>
      <c r="BJ17"/>
      <c r="BK17"/>
      <c r="BL17"/>
      <c r="BM17"/>
      <c r="BN17"/>
      <c r="BO17"/>
    </row>
    <row r="18" spans="1:67" x14ac:dyDescent="0.35">
      <c r="C18" s="4"/>
      <c r="D18" s="4"/>
      <c r="E18" s="4"/>
      <c r="F18" s="4"/>
      <c r="G18" s="4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BE18"/>
      <c r="BF18"/>
      <c r="BG18"/>
      <c r="BH18"/>
      <c r="BI18"/>
      <c r="BJ18"/>
      <c r="BK18"/>
      <c r="BL18"/>
      <c r="BM18"/>
      <c r="BN18"/>
      <c r="BO18"/>
    </row>
    <row r="19" spans="1:67" x14ac:dyDescent="0.35">
      <c r="A19" t="s">
        <v>24</v>
      </c>
      <c r="C19" s="4"/>
      <c r="D19" s="4"/>
      <c r="E19" s="4"/>
      <c r="F19" s="4"/>
      <c r="G19" s="4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BE19"/>
      <c r="BF19"/>
      <c r="BG19"/>
      <c r="BH19"/>
      <c r="BI19"/>
      <c r="BJ19"/>
      <c r="BK19"/>
      <c r="BL19"/>
      <c r="BM19"/>
      <c r="BN19"/>
      <c r="BO19"/>
    </row>
    <row r="20" spans="1:67" x14ac:dyDescent="0.35">
      <c r="A20" t="s">
        <v>16</v>
      </c>
      <c r="B20" t="s">
        <v>19</v>
      </c>
      <c r="C20" s="4">
        <f>(I20+O20+U20+AS9)/4</f>
        <v>55.542974777420859</v>
      </c>
      <c r="D20" s="4">
        <f>(J20+P20+V20+AT9)/4</f>
        <v>45.288136026635541</v>
      </c>
      <c r="E20" s="4">
        <f>(K20+Q20+W20+AU9)/4</f>
        <v>1061.5530086604635</v>
      </c>
      <c r="F20" s="4">
        <f>(L20+R20+X20+AV9)/4</f>
        <v>139.61798026693933</v>
      </c>
      <c r="G20" s="4">
        <f>(M20+S20+Y20+AE20)/4</f>
        <v>1735.812829989271</v>
      </c>
      <c r="I20">
        <v>74.040669432669816</v>
      </c>
      <c r="J20">
        <v>60.370621526973217</v>
      </c>
      <c r="K20">
        <v>1419.6279957470235</v>
      </c>
      <c r="L20">
        <v>186.04490721052306</v>
      </c>
      <c r="M20">
        <v>1740.0841939171896</v>
      </c>
      <c r="O20">
        <v>74.118491322976837</v>
      </c>
      <c r="P20">
        <v>60.434075246696011</v>
      </c>
      <c r="Q20">
        <v>1410.3672653093172</v>
      </c>
      <c r="R20">
        <v>186.38470447385424</v>
      </c>
      <c r="S20">
        <v>1731.3045363528443</v>
      </c>
      <c r="U20">
        <v>74.01273835403677</v>
      </c>
      <c r="V20">
        <v>60.347847332872924</v>
      </c>
      <c r="W20">
        <v>1416.2167735855139</v>
      </c>
      <c r="X20">
        <v>186.04230938338</v>
      </c>
      <c r="Y20">
        <v>1736.6196686558035</v>
      </c>
      <c r="AA20">
        <v>74.005628258391582</v>
      </c>
      <c r="AB20">
        <v>60.342049966418877</v>
      </c>
      <c r="AC20">
        <v>1414.8453622797012</v>
      </c>
      <c r="AD20">
        <v>186.04988052673525</v>
      </c>
      <c r="AE20">
        <v>1735.2429210312471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BE20"/>
      <c r="BF20"/>
      <c r="BG20"/>
      <c r="BH20"/>
      <c r="BI20"/>
      <c r="BJ20"/>
      <c r="BK20"/>
      <c r="BL20"/>
      <c r="BM20"/>
      <c r="BN20"/>
      <c r="BO20"/>
    </row>
    <row r="21" spans="1:67" x14ac:dyDescent="0.35">
      <c r="A21" t="s">
        <v>17</v>
      </c>
      <c r="B21" t="s">
        <v>19</v>
      </c>
      <c r="C21" s="4">
        <f>(I21+O21+U21+AS10)/4</f>
        <v>44.129134529354346</v>
      </c>
      <c r="D21" s="4">
        <f>(J21+P21+V21+AT10)/4</f>
        <v>83.405625660102459</v>
      </c>
      <c r="E21" s="4">
        <f>(K21+Q21+W21+AU10)/4</f>
        <v>440.21073290286881</v>
      </c>
      <c r="F21" s="4">
        <f>(L21+R21+X21+AV10)/4</f>
        <v>28.595898136409485</v>
      </c>
      <c r="G21" s="4">
        <f>(M21+S21+Y21+AE21)/4</f>
        <v>795.12185297636279</v>
      </c>
      <c r="I21">
        <v>58.709030109936165</v>
      </c>
      <c r="J21">
        <v>110.96214418072948</v>
      </c>
      <c r="K21">
        <v>586.66469075588304</v>
      </c>
      <c r="L21">
        <v>38.043742815630942</v>
      </c>
      <c r="M21">
        <v>794.37960786217957</v>
      </c>
      <c r="O21">
        <v>58.961445147204131</v>
      </c>
      <c r="P21">
        <v>111.4392175322438</v>
      </c>
      <c r="Q21">
        <v>587.47577369317275</v>
      </c>
      <c r="R21">
        <v>38.207309012221643</v>
      </c>
      <c r="S21">
        <v>796.08374538484236</v>
      </c>
      <c r="U21">
        <v>58.846062860277101</v>
      </c>
      <c r="V21">
        <v>111.22114092743658</v>
      </c>
      <c r="W21">
        <v>586.70246716241957</v>
      </c>
      <c r="X21">
        <v>38.132540717785346</v>
      </c>
      <c r="Y21">
        <v>794.90221166791855</v>
      </c>
      <c r="AA21">
        <v>58.898398416628169</v>
      </c>
      <c r="AB21">
        <v>111.32005698070398</v>
      </c>
      <c r="AC21">
        <v>586.73693717519745</v>
      </c>
      <c r="AD21">
        <v>38.166454417981264</v>
      </c>
      <c r="AE21">
        <v>795.1218469905109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BE21"/>
      <c r="BF21"/>
      <c r="BG21"/>
      <c r="BH21"/>
      <c r="BI21"/>
      <c r="BJ21"/>
      <c r="BK21"/>
      <c r="BL21"/>
      <c r="BM21"/>
      <c r="BN21"/>
      <c r="BO21"/>
    </row>
    <row r="22" spans="1:67" x14ac:dyDescent="0.35">
      <c r="A22" t="s">
        <v>18</v>
      </c>
      <c r="B22" t="s">
        <v>19</v>
      </c>
      <c r="C22" s="4">
        <f>(I22+O22+U22+AS11)/4</f>
        <v>60.244613622464584</v>
      </c>
      <c r="D22" s="4">
        <f>(J22+P22+V22+AT11)/4</f>
        <v>129.93056903403357</v>
      </c>
      <c r="E22" s="4">
        <f>(K22+Q22+W22+AU11)/4</f>
        <v>3851.1476777494809</v>
      </c>
      <c r="F22" s="4">
        <f>(L22+R22+X22+AV11)/4</f>
        <v>155.18919598776421</v>
      </c>
      <c r="G22" s="4">
        <f>(M22+S22+Y22+AE22)/4</f>
        <v>5596.1704934020463</v>
      </c>
      <c r="I22">
        <v>80.770717131877802</v>
      </c>
      <c r="J22">
        <v>174.19956087690048</v>
      </c>
      <c r="K22">
        <v>5117.7608645838536</v>
      </c>
      <c r="L22">
        <v>207.2782774798977</v>
      </c>
      <c r="M22">
        <v>5580.0094200725298</v>
      </c>
      <c r="O22">
        <v>79.963655500663009</v>
      </c>
      <c r="P22">
        <v>172.45895751530463</v>
      </c>
      <c r="Q22">
        <v>5152.9683916247332</v>
      </c>
      <c r="R22">
        <v>206.80211905884781</v>
      </c>
      <c r="S22">
        <v>5612.1931236995488</v>
      </c>
      <c r="U22">
        <v>80.244081857317539</v>
      </c>
      <c r="V22">
        <v>173.06375774392922</v>
      </c>
      <c r="W22">
        <v>5133.8614547893376</v>
      </c>
      <c r="X22">
        <v>206.67638741231127</v>
      </c>
      <c r="Y22">
        <v>5593.8456818028963</v>
      </c>
      <c r="AA22">
        <v>80.138530801804976</v>
      </c>
      <c r="AB22">
        <v>172.83611401148141</v>
      </c>
      <c r="AC22">
        <v>5138.9720895652326</v>
      </c>
      <c r="AD22">
        <v>206.68701365469335</v>
      </c>
      <c r="AE22">
        <v>5598.6337480332122</v>
      </c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BE22"/>
      <c r="BF22"/>
      <c r="BG22"/>
      <c r="BH22"/>
      <c r="BI22"/>
      <c r="BJ22"/>
      <c r="BK22"/>
      <c r="BL22"/>
      <c r="BM22"/>
      <c r="BN22"/>
      <c r="BO22"/>
    </row>
    <row r="23" spans="1:67" x14ac:dyDescent="0.35"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BE23"/>
      <c r="BF23"/>
      <c r="BG23"/>
      <c r="BH23"/>
      <c r="BI23"/>
      <c r="BJ23"/>
      <c r="BK23"/>
      <c r="BL23"/>
      <c r="BM23"/>
      <c r="BN23"/>
      <c r="BO23"/>
    </row>
    <row r="24" spans="1:67" x14ac:dyDescent="0.35"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BE24"/>
      <c r="BF24"/>
      <c r="BG24"/>
      <c r="BH24"/>
      <c r="BI24"/>
      <c r="BJ24"/>
      <c r="BK24"/>
      <c r="BL24"/>
      <c r="BM24"/>
      <c r="BN24"/>
      <c r="BO24"/>
    </row>
    <row r="25" spans="1:67" x14ac:dyDescent="0.35"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BE25"/>
      <c r="BF25"/>
      <c r="BG25"/>
      <c r="BH25"/>
      <c r="BI25"/>
      <c r="BJ25"/>
      <c r="BK25"/>
      <c r="BL25"/>
      <c r="BM25"/>
      <c r="BN25"/>
      <c r="BO25"/>
    </row>
    <row r="26" spans="1:67" x14ac:dyDescent="0.35"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BE26"/>
      <c r="BF26"/>
      <c r="BG26"/>
      <c r="BH26"/>
      <c r="BI26"/>
      <c r="BJ26"/>
      <c r="BK26"/>
      <c r="BL26"/>
      <c r="BM26"/>
      <c r="BN26"/>
      <c r="BO26"/>
    </row>
    <row r="27" spans="1:67" x14ac:dyDescent="0.35"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BE27"/>
      <c r="BF27"/>
      <c r="BG27"/>
      <c r="BH27"/>
      <c r="BI27"/>
      <c r="BJ27"/>
      <c r="BK27"/>
      <c r="BL27"/>
      <c r="BM27"/>
      <c r="BN27"/>
      <c r="BO27"/>
    </row>
    <row r="28" spans="1:67" x14ac:dyDescent="0.35"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BE28"/>
      <c r="BF28"/>
      <c r="BG28"/>
      <c r="BH28"/>
      <c r="BI28"/>
      <c r="BJ28"/>
      <c r="BK28"/>
      <c r="BL28"/>
      <c r="BM28"/>
      <c r="BN28"/>
      <c r="BO28"/>
    </row>
    <row r="29" spans="1:67" x14ac:dyDescent="0.35">
      <c r="AG29" s="5"/>
    </row>
    <row r="39" spans="57:79" x14ac:dyDescent="0.35">
      <c r="BE39"/>
      <c r="BF39"/>
      <c r="BG39"/>
      <c r="BH39"/>
      <c r="BI39"/>
      <c r="BJ39"/>
      <c r="BK39"/>
      <c r="BL39"/>
      <c r="BM39"/>
      <c r="BN39"/>
      <c r="BO39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economic scenarios 2010 &amp; 2050</vt:lpstr>
      <vt:lpstr>climate scenarios 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2021-05-12T17:42:11Z</dcterms:created>
  <dcterms:modified xsi:type="dcterms:W3CDTF">2021-05-12T18:58:33Z</dcterms:modified>
</cp:coreProperties>
</file>