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cgiar-my.sharepoint.com/personal/d_enahoro_cgiar_org/Documents/RESEARCH/02_Projects/01_CarryOver/PIM_CC_Southern_Africa/02_Feed modeling/open access data/"/>
    </mc:Choice>
  </mc:AlternateContent>
  <xr:revisionPtr revIDLastSave="315" documentId="8_{5BBB6235-832D-46D4-BFC9-3160AAED0969}" xr6:coauthVersionLast="45" xr6:coauthVersionMax="45" xr10:uidLastSave="{313312BD-C27A-4565-A4E4-24CE3EC2BCAA}"/>
  <bookViews>
    <workbookView xWindow="-110" yWindow="-110" windowWidth="19420" windowHeight="10420" activeTab="1" xr2:uid="{63E168E9-1A24-45BD-9ED5-CC1517D1116A}"/>
  </bookViews>
  <sheets>
    <sheet name="notes" sheetId="54" r:id="rId1"/>
    <sheet name="regions" sheetId="55" r:id="rId2"/>
    <sheet name="Table 7" sheetId="35" r:id="rId3"/>
    <sheet name="Feedcrops_suff" sheetId="40" r:id="rId4"/>
    <sheet name="Residues_suff" sheetId="39" r:id="rId5"/>
    <sheet name="Grasses_suff" sheetId="38" r:id="rId6"/>
    <sheet name="Stover indices" sheetId="44" r:id="rId7"/>
    <sheet name="Crop Prod" sheetId="56" r:id="rId8"/>
    <sheet name="Grass prod" sheetId="47" r:id="rId9"/>
    <sheet name="Grass area" sheetId="45" r:id="rId10"/>
    <sheet name="Grass yield" sheetId="46" r:id="rId11"/>
    <sheet name="pasture base PH" sheetId="53" r:id="rId12"/>
    <sheet name="pasture base HA" sheetId="52" r:id="rId13"/>
    <sheet name="pasture rcp45 PH " sheetId="51" r:id="rId14"/>
    <sheet name="pasture rcp 45 HA" sheetId="50" r:id="rId15"/>
    <sheet name="pasture rcp85 PH" sheetId="49" r:id="rId16"/>
    <sheet name="pasture rcp85_HA" sheetId="48" r:id="rId17"/>
    <sheet name="CalcFd" sheetId="3" state="hidden" r:id="rId1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 i="56" l="1"/>
  <c r="E4" i="56"/>
  <c r="F4" i="56"/>
  <c r="G4" i="56"/>
  <c r="I4" i="56"/>
  <c r="J4" i="56"/>
  <c r="K4" i="56"/>
  <c r="L4" i="56"/>
  <c r="M4" i="56"/>
  <c r="O4" i="56"/>
  <c r="P4" i="56"/>
  <c r="Q4" i="56"/>
  <c r="R4" i="56"/>
  <c r="S4" i="56"/>
  <c r="U4" i="56"/>
  <c r="V4" i="56"/>
  <c r="W4" i="56"/>
  <c r="X4" i="56"/>
  <c r="Y4" i="56"/>
  <c r="C13" i="56"/>
  <c r="D13" i="56"/>
  <c r="E13" i="56"/>
  <c r="F13" i="56"/>
  <c r="G13" i="56"/>
  <c r="I13" i="56"/>
  <c r="J13" i="56"/>
  <c r="K13" i="56"/>
  <c r="L13" i="56"/>
  <c r="M13" i="56"/>
  <c r="O13" i="56"/>
  <c r="P13" i="56"/>
  <c r="Q13" i="56"/>
  <c r="R13" i="56"/>
  <c r="S13" i="56"/>
  <c r="U13" i="56"/>
  <c r="V13" i="56"/>
  <c r="W13" i="56"/>
  <c r="X13" i="56"/>
  <c r="Y13" i="56"/>
  <c r="C22" i="56"/>
  <c r="D22" i="56"/>
  <c r="E22" i="56"/>
  <c r="F22" i="56"/>
  <c r="G22" i="56"/>
  <c r="I22" i="56"/>
  <c r="J22" i="56"/>
  <c r="K22" i="56"/>
  <c r="L22" i="56"/>
  <c r="M22" i="56"/>
  <c r="O22" i="56"/>
  <c r="P22" i="56"/>
  <c r="Q22" i="56"/>
  <c r="R22" i="56"/>
  <c r="S22" i="56"/>
  <c r="U22" i="56"/>
  <c r="V22" i="56"/>
  <c r="W22" i="56"/>
  <c r="X22" i="56"/>
  <c r="Y22" i="56"/>
  <c r="C31" i="56"/>
  <c r="D31" i="56"/>
  <c r="E31" i="56"/>
  <c r="F31" i="56"/>
  <c r="G31" i="56"/>
  <c r="I31" i="56"/>
  <c r="J31" i="56"/>
  <c r="K31" i="56"/>
  <c r="L31" i="56"/>
  <c r="M31" i="56"/>
  <c r="C4" i="56"/>
  <c r="J14" i="40" l="1"/>
  <c r="B21" i="39" l="1"/>
  <c r="J14" i="39"/>
  <c r="B7" i="39"/>
  <c r="J7" i="39"/>
  <c r="C7" i="39"/>
  <c r="C5" i="35"/>
  <c r="D33" i="38" l="1"/>
  <c r="E33" i="38"/>
  <c r="F33" i="38"/>
  <c r="G33" i="38"/>
  <c r="D34" i="38"/>
  <c r="E34" i="38"/>
  <c r="F34" i="38"/>
  <c r="G34" i="38"/>
  <c r="D35" i="38"/>
  <c r="E35" i="38"/>
  <c r="F35" i="38"/>
  <c r="G35" i="38"/>
  <c r="D36" i="38"/>
  <c r="E36" i="38"/>
  <c r="F36" i="38"/>
  <c r="G36" i="38"/>
  <c r="D37" i="38"/>
  <c r="E37" i="38"/>
  <c r="F37" i="38"/>
  <c r="G37" i="38"/>
  <c r="C34" i="38"/>
  <c r="C35" i="38"/>
  <c r="C36" i="38"/>
  <c r="C37" i="38"/>
  <c r="C33" i="38"/>
  <c r="C27" i="38"/>
  <c r="N12" i="38" l="1"/>
  <c r="M12" i="38"/>
  <c r="J7" i="38"/>
  <c r="N12" i="40"/>
  <c r="M12" i="40"/>
  <c r="N25" i="38"/>
  <c r="M25" i="38"/>
  <c r="L25" i="38"/>
  <c r="K25" i="38"/>
  <c r="J25" i="38"/>
  <c r="N24" i="38"/>
  <c r="M24" i="38"/>
  <c r="L24" i="38"/>
  <c r="K24" i="38"/>
  <c r="J24" i="38"/>
  <c r="N23" i="38"/>
  <c r="M23" i="38"/>
  <c r="L23" i="38"/>
  <c r="K23" i="38"/>
  <c r="J23" i="38"/>
  <c r="N22" i="38"/>
  <c r="M22" i="38"/>
  <c r="L22" i="38"/>
  <c r="K22" i="38"/>
  <c r="J22" i="38"/>
  <c r="N21" i="38"/>
  <c r="M21" i="38"/>
  <c r="L21" i="38"/>
  <c r="K21" i="38"/>
  <c r="J21" i="38"/>
  <c r="N18" i="38"/>
  <c r="M18" i="38"/>
  <c r="L18" i="38"/>
  <c r="K18" i="38"/>
  <c r="J18" i="38"/>
  <c r="N17" i="38"/>
  <c r="M17" i="38"/>
  <c r="L17" i="38"/>
  <c r="K17" i="38"/>
  <c r="J17" i="38"/>
  <c r="N16" i="38"/>
  <c r="M16" i="38"/>
  <c r="L16" i="38"/>
  <c r="K16" i="38"/>
  <c r="J16" i="38"/>
  <c r="N15" i="38"/>
  <c r="M15" i="38"/>
  <c r="L15" i="38"/>
  <c r="K15" i="38"/>
  <c r="J15" i="38"/>
  <c r="N14" i="38"/>
  <c r="M14" i="38"/>
  <c r="L14" i="38"/>
  <c r="K14" i="38"/>
  <c r="J14" i="38"/>
  <c r="N11" i="38"/>
  <c r="M11" i="38"/>
  <c r="L11" i="38"/>
  <c r="K11" i="38"/>
  <c r="J11" i="38"/>
  <c r="N10" i="38"/>
  <c r="M10" i="38"/>
  <c r="L10" i="38"/>
  <c r="K10" i="38"/>
  <c r="J10" i="38"/>
  <c r="N9" i="38"/>
  <c r="M9" i="38"/>
  <c r="L9" i="38"/>
  <c r="K9" i="38"/>
  <c r="J9" i="38"/>
  <c r="N8" i="38"/>
  <c r="M8" i="38"/>
  <c r="L8" i="38"/>
  <c r="K8" i="38"/>
  <c r="J8" i="38"/>
  <c r="N7" i="38"/>
  <c r="M7" i="38"/>
  <c r="L7" i="38"/>
  <c r="K7" i="38"/>
  <c r="N17" i="39"/>
  <c r="M17" i="39"/>
  <c r="L17" i="39"/>
  <c r="K17" i="39"/>
  <c r="J17" i="39"/>
  <c r="N16" i="39"/>
  <c r="M16" i="39"/>
  <c r="L16" i="39"/>
  <c r="K16" i="39"/>
  <c r="J16" i="39"/>
  <c r="N15" i="39"/>
  <c r="M15" i="39"/>
  <c r="L15" i="39"/>
  <c r="K15" i="39"/>
  <c r="J15" i="39"/>
  <c r="N14" i="39"/>
  <c r="M14" i="39"/>
  <c r="L14" i="39"/>
  <c r="K14" i="39"/>
  <c r="K7" i="40"/>
  <c r="L7" i="40"/>
  <c r="M7" i="40"/>
  <c r="N7" i="40"/>
  <c r="K8" i="40"/>
  <c r="L8" i="40"/>
  <c r="M8" i="40"/>
  <c r="N8" i="40"/>
  <c r="K9" i="40"/>
  <c r="L9" i="40"/>
  <c r="M9" i="40"/>
  <c r="N9" i="40"/>
  <c r="K10" i="40"/>
  <c r="L10" i="40"/>
  <c r="M10" i="40"/>
  <c r="N10" i="40"/>
  <c r="K14" i="40"/>
  <c r="L14" i="40"/>
  <c r="M14" i="40"/>
  <c r="N14" i="40"/>
  <c r="K15" i="40"/>
  <c r="L15" i="40"/>
  <c r="M15" i="40"/>
  <c r="N15" i="40"/>
  <c r="K16" i="40"/>
  <c r="L16" i="40"/>
  <c r="M16" i="40"/>
  <c r="N16" i="40"/>
  <c r="K17" i="40"/>
  <c r="L17" i="40"/>
  <c r="M17" i="40"/>
  <c r="N17" i="40"/>
  <c r="J8" i="40"/>
  <c r="J9" i="40"/>
  <c r="J10" i="40"/>
  <c r="J15" i="40"/>
  <c r="J16" i="40"/>
  <c r="J17" i="40"/>
  <c r="J7" i="40"/>
  <c r="F7" i="38" l="1"/>
  <c r="A18" i="35" l="1"/>
  <c r="A19" i="35"/>
  <c r="A20" i="35"/>
  <c r="A21" i="35"/>
  <c r="A17" i="35"/>
  <c r="A12" i="35"/>
  <c r="A13" i="35"/>
  <c r="A14" i="35"/>
  <c r="A15" i="35"/>
  <c r="A11" i="35"/>
  <c r="D5" i="35"/>
  <c r="E5" i="35"/>
  <c r="G5" i="35"/>
  <c r="C6" i="35"/>
  <c r="D6" i="35"/>
  <c r="E6" i="35"/>
  <c r="F6" i="35"/>
  <c r="G6" i="35"/>
  <c r="C7" i="35"/>
  <c r="D7" i="35"/>
  <c r="E7" i="35"/>
  <c r="F7" i="35"/>
  <c r="G7" i="35"/>
  <c r="C8" i="35"/>
  <c r="D8" i="35"/>
  <c r="E8" i="35"/>
  <c r="F8" i="35"/>
  <c r="G8" i="35"/>
  <c r="C9" i="35"/>
  <c r="D9" i="35"/>
  <c r="E9" i="35"/>
  <c r="F9" i="35"/>
  <c r="G9" i="35"/>
  <c r="A6" i="35"/>
  <c r="A7" i="35"/>
  <c r="A8" i="35"/>
  <c r="A9" i="35"/>
  <c r="A5" i="35"/>
  <c r="C7" i="38" l="1"/>
  <c r="D7" i="38"/>
  <c r="E7" i="38"/>
  <c r="G7" i="38"/>
  <c r="C8" i="38"/>
  <c r="D8" i="38"/>
  <c r="E8" i="38"/>
  <c r="F8" i="38"/>
  <c r="G8" i="38"/>
  <c r="C9" i="38"/>
  <c r="D9" i="38"/>
  <c r="E9" i="38"/>
  <c r="F9" i="38"/>
  <c r="G9" i="38"/>
  <c r="C10" i="38"/>
  <c r="D10" i="38"/>
  <c r="E10" i="38"/>
  <c r="F10" i="38"/>
  <c r="G10" i="38"/>
  <c r="C11" i="38"/>
  <c r="D11" i="38"/>
  <c r="E11" i="38"/>
  <c r="F11" i="38"/>
  <c r="G11" i="38"/>
  <c r="B8" i="38"/>
  <c r="B9" i="38"/>
  <c r="B10" i="38"/>
  <c r="B11" i="38"/>
  <c r="B7" i="38"/>
  <c r="S7" i="38"/>
  <c r="T7" i="38"/>
  <c r="U7" i="38"/>
  <c r="V7" i="38"/>
  <c r="W7" i="38"/>
  <c r="S8" i="38"/>
  <c r="T8" i="38"/>
  <c r="U8" i="38"/>
  <c r="V8" i="38"/>
  <c r="W8" i="38"/>
  <c r="S9" i="38"/>
  <c r="T9" i="38"/>
  <c r="U9" i="38"/>
  <c r="V9" i="38"/>
  <c r="W9" i="38"/>
  <c r="S10" i="38"/>
  <c r="T10" i="38"/>
  <c r="U10" i="38"/>
  <c r="V10" i="38"/>
  <c r="W10" i="38"/>
  <c r="S11" i="38"/>
  <c r="T11" i="38"/>
  <c r="U11" i="38"/>
  <c r="V11" i="38"/>
  <c r="W11" i="38"/>
  <c r="R8" i="38"/>
  <c r="R9" i="38"/>
  <c r="R10" i="38"/>
  <c r="R11" i="38"/>
  <c r="R7" i="38"/>
  <c r="B21" i="38" l="1"/>
  <c r="B21" i="40"/>
  <c r="B18" i="38"/>
  <c r="D7" i="39" l="1"/>
  <c r="E7" i="39"/>
  <c r="F7" i="39"/>
  <c r="M7" i="39" s="1"/>
  <c r="G7" i="39"/>
  <c r="N7" i="39" s="1"/>
  <c r="C8" i="39"/>
  <c r="D8" i="39"/>
  <c r="E8" i="39"/>
  <c r="F8" i="39"/>
  <c r="F22" i="39" s="1"/>
  <c r="G8" i="39"/>
  <c r="C9" i="39"/>
  <c r="D9" i="39"/>
  <c r="E9" i="39"/>
  <c r="F9" i="39"/>
  <c r="F23" i="39" s="1"/>
  <c r="G9" i="39"/>
  <c r="C10" i="39"/>
  <c r="D10" i="39"/>
  <c r="E10" i="39"/>
  <c r="F10" i="39"/>
  <c r="G10" i="39"/>
  <c r="N10" i="39" s="1"/>
  <c r="B8" i="39"/>
  <c r="B9" i="39"/>
  <c r="B10" i="39"/>
  <c r="B24" i="39" s="1"/>
  <c r="D21" i="38"/>
  <c r="D27" i="38" s="1"/>
  <c r="E21" i="38"/>
  <c r="E27" i="38" s="1"/>
  <c r="F21" i="38"/>
  <c r="F27" i="38" s="1"/>
  <c r="F5" i="35" s="1"/>
  <c r="G21" i="38"/>
  <c r="G27" i="38" s="1"/>
  <c r="D22" i="38"/>
  <c r="F22" i="38"/>
  <c r="G22" i="38"/>
  <c r="C23" i="38"/>
  <c r="D23" i="38"/>
  <c r="F23" i="38"/>
  <c r="G23" i="38"/>
  <c r="C24" i="38"/>
  <c r="E24" i="38"/>
  <c r="F24" i="38"/>
  <c r="G24" i="38"/>
  <c r="E25" i="38"/>
  <c r="G25" i="38"/>
  <c r="B23" i="38"/>
  <c r="B24" i="38"/>
  <c r="G24" i="40"/>
  <c r="F24" i="40"/>
  <c r="D24" i="40"/>
  <c r="C24" i="40"/>
  <c r="E24" i="40"/>
  <c r="B24" i="40"/>
  <c r="G23" i="40"/>
  <c r="F23" i="40"/>
  <c r="D23" i="40"/>
  <c r="C23" i="40"/>
  <c r="E23" i="40"/>
  <c r="B23" i="40"/>
  <c r="G22" i="40"/>
  <c r="F22" i="40"/>
  <c r="D22" i="40"/>
  <c r="C22" i="40"/>
  <c r="E22" i="40"/>
  <c r="B22" i="40"/>
  <c r="G21" i="40"/>
  <c r="F21" i="40"/>
  <c r="D21" i="40"/>
  <c r="C21" i="40"/>
  <c r="E21" i="40"/>
  <c r="F18" i="40"/>
  <c r="D18" i="40"/>
  <c r="C18" i="40"/>
  <c r="J18" i="40" s="1"/>
  <c r="E18" i="40"/>
  <c r="B18" i="40"/>
  <c r="N18" i="40" s="1"/>
  <c r="G11" i="40"/>
  <c r="F11" i="40"/>
  <c r="D11" i="40"/>
  <c r="C11" i="40"/>
  <c r="E11" i="40"/>
  <c r="B11" i="40"/>
  <c r="B23" i="39"/>
  <c r="C22" i="39"/>
  <c r="F18" i="39"/>
  <c r="D18" i="39"/>
  <c r="C18" i="39"/>
  <c r="E18" i="39"/>
  <c r="B18" i="39"/>
  <c r="N18" i="39" s="1"/>
  <c r="C21" i="38"/>
  <c r="E22" i="38"/>
  <c r="C22" i="38"/>
  <c r="E23" i="38"/>
  <c r="D24" i="38"/>
  <c r="B22" i="38"/>
  <c r="F18" i="38"/>
  <c r="D18" i="38"/>
  <c r="C18" i="38"/>
  <c r="E18" i="38"/>
  <c r="G21" i="39" l="1"/>
  <c r="B22" i="39"/>
  <c r="B11" i="39"/>
  <c r="J21" i="40"/>
  <c r="C27" i="40"/>
  <c r="C11" i="35" s="1"/>
  <c r="J23" i="40"/>
  <c r="C29" i="40"/>
  <c r="C13" i="35" s="1"/>
  <c r="L11" i="40"/>
  <c r="N11" i="40"/>
  <c r="G25" i="40"/>
  <c r="K18" i="40"/>
  <c r="K21" i="40"/>
  <c r="D27" i="40"/>
  <c r="D11" i="35" s="1"/>
  <c r="L22" i="40"/>
  <c r="E28" i="40"/>
  <c r="E12" i="35" s="1"/>
  <c r="N22" i="40"/>
  <c r="G28" i="40"/>
  <c r="G12" i="35" s="1"/>
  <c r="K23" i="40"/>
  <c r="D29" i="40"/>
  <c r="D13" i="35" s="1"/>
  <c r="L24" i="40"/>
  <c r="E30" i="40"/>
  <c r="E14" i="35" s="1"/>
  <c r="N24" i="40"/>
  <c r="G30" i="40"/>
  <c r="G14" i="35" s="1"/>
  <c r="M11" i="40"/>
  <c r="M18" i="40"/>
  <c r="M21" i="40"/>
  <c r="F27" i="40"/>
  <c r="F11" i="35" s="1"/>
  <c r="J22" i="40"/>
  <c r="C28" i="40"/>
  <c r="C12" i="35" s="1"/>
  <c r="M23" i="40"/>
  <c r="F29" i="40"/>
  <c r="F13" i="35" s="1"/>
  <c r="J24" i="40"/>
  <c r="C30" i="40"/>
  <c r="C14" i="35" s="1"/>
  <c r="M22" i="40"/>
  <c r="F28" i="40"/>
  <c r="F12" i="35" s="1"/>
  <c r="M24" i="40"/>
  <c r="F30" i="40"/>
  <c r="F14" i="35" s="1"/>
  <c r="J11" i="40"/>
  <c r="K11" i="40"/>
  <c r="L18" i="40"/>
  <c r="L21" i="40"/>
  <c r="E27" i="40"/>
  <c r="E11" i="35" s="1"/>
  <c r="N21" i="40"/>
  <c r="G27" i="40"/>
  <c r="G11" i="35" s="1"/>
  <c r="K22" i="40"/>
  <c r="D28" i="40"/>
  <c r="D12" i="35" s="1"/>
  <c r="L23" i="40"/>
  <c r="E29" i="40"/>
  <c r="E13" i="35" s="1"/>
  <c r="N23" i="40"/>
  <c r="G29" i="40"/>
  <c r="G13" i="35" s="1"/>
  <c r="K24" i="40"/>
  <c r="D30" i="40"/>
  <c r="D14" i="35" s="1"/>
  <c r="K18" i="39"/>
  <c r="N9" i="39"/>
  <c r="M18" i="39"/>
  <c r="M22" i="39"/>
  <c r="F28" i="39"/>
  <c r="F18" i="35" s="1"/>
  <c r="C24" i="39"/>
  <c r="J10" i="39"/>
  <c r="D23" i="39"/>
  <c r="K9" i="39"/>
  <c r="E22" i="39"/>
  <c r="L8" i="39"/>
  <c r="F24" i="39"/>
  <c r="M10" i="39"/>
  <c r="C23" i="39"/>
  <c r="J9" i="39"/>
  <c r="E21" i="39"/>
  <c r="L7" i="39"/>
  <c r="L18" i="39"/>
  <c r="M23" i="39"/>
  <c r="F29" i="39"/>
  <c r="F19" i="35" s="1"/>
  <c r="E24" i="39"/>
  <c r="L10" i="39"/>
  <c r="M9" i="39"/>
  <c r="G22" i="39"/>
  <c r="N8" i="39"/>
  <c r="J8" i="39"/>
  <c r="D21" i="39"/>
  <c r="K7" i="39"/>
  <c r="D22" i="39"/>
  <c r="K8" i="39"/>
  <c r="J18" i="39"/>
  <c r="J22" i="39"/>
  <c r="C28" i="39"/>
  <c r="C18" i="35" s="1"/>
  <c r="G24" i="39"/>
  <c r="D24" i="39"/>
  <c r="K10" i="39"/>
  <c r="E23" i="39"/>
  <c r="L9" i="39"/>
  <c r="M8" i="39"/>
  <c r="C21" i="39"/>
  <c r="E29" i="38"/>
  <c r="F29" i="38"/>
  <c r="C29" i="38"/>
  <c r="G29" i="38"/>
  <c r="D29" i="38"/>
  <c r="E28" i="38"/>
  <c r="C28" i="38"/>
  <c r="G28" i="38"/>
  <c r="D28" i="38"/>
  <c r="F28" i="38"/>
  <c r="E30" i="38"/>
  <c r="G30" i="38"/>
  <c r="C30" i="38"/>
  <c r="D30" i="38"/>
  <c r="F30" i="38"/>
  <c r="E11" i="39"/>
  <c r="G27" i="39"/>
  <c r="G17" i="35" s="1"/>
  <c r="D11" i="39"/>
  <c r="F11" i="39"/>
  <c r="G11" i="39"/>
  <c r="E25" i="40"/>
  <c r="F25" i="38"/>
  <c r="F21" i="39"/>
  <c r="G23" i="39"/>
  <c r="C11" i="39"/>
  <c r="B25" i="39"/>
  <c r="D25" i="40"/>
  <c r="F25" i="40"/>
  <c r="B25" i="40"/>
  <c r="C25" i="40"/>
  <c r="C25" i="38"/>
  <c r="D25" i="38"/>
  <c r="B25" i="38"/>
  <c r="J11" i="39" l="1"/>
  <c r="N11" i="39"/>
  <c r="L11" i="39"/>
  <c r="E25" i="39"/>
  <c r="L25" i="39" s="1"/>
  <c r="G25" i="39"/>
  <c r="G31" i="39" s="1"/>
  <c r="G21" i="35" s="1"/>
  <c r="K25" i="40"/>
  <c r="D31" i="40"/>
  <c r="D15" i="35" s="1"/>
  <c r="L25" i="40"/>
  <c r="E31" i="40"/>
  <c r="E15" i="35" s="1"/>
  <c r="N25" i="40"/>
  <c r="G31" i="40"/>
  <c r="G15" i="35" s="1"/>
  <c r="M25" i="40"/>
  <c r="F31" i="40"/>
  <c r="F15" i="35" s="1"/>
  <c r="J25" i="40"/>
  <c r="C31" i="40"/>
  <c r="C15" i="35" s="1"/>
  <c r="N21" i="39"/>
  <c r="M21" i="39"/>
  <c r="F27" i="39"/>
  <c r="F17" i="35" s="1"/>
  <c r="N25" i="39"/>
  <c r="J21" i="39"/>
  <c r="C27" i="39"/>
  <c r="C17" i="35" s="1"/>
  <c r="N22" i="39"/>
  <c r="G28" i="39"/>
  <c r="G18" i="35" s="1"/>
  <c r="J24" i="39"/>
  <c r="C30" i="39"/>
  <c r="C20" i="35" s="1"/>
  <c r="C25" i="39"/>
  <c r="K24" i="39"/>
  <c r="D30" i="39"/>
  <c r="D20" i="35" s="1"/>
  <c r="K21" i="39"/>
  <c r="D27" i="39"/>
  <c r="D17" i="35" s="1"/>
  <c r="E31" i="39"/>
  <c r="E21" i="35" s="1"/>
  <c r="F25" i="39"/>
  <c r="M11" i="39"/>
  <c r="L23" i="39"/>
  <c r="E29" i="39"/>
  <c r="E19" i="35" s="1"/>
  <c r="K22" i="39"/>
  <c r="D28" i="39"/>
  <c r="D18" i="35" s="1"/>
  <c r="L24" i="39"/>
  <c r="E30" i="39"/>
  <c r="E20" i="35" s="1"/>
  <c r="D25" i="39"/>
  <c r="K11" i="39"/>
  <c r="J23" i="39"/>
  <c r="C29" i="39"/>
  <c r="C19" i="35" s="1"/>
  <c r="L22" i="39"/>
  <c r="E28" i="39"/>
  <c r="E18" i="35" s="1"/>
  <c r="N23" i="39"/>
  <c r="G29" i="39"/>
  <c r="G19" i="35" s="1"/>
  <c r="N24" i="39"/>
  <c r="G30" i="39"/>
  <c r="G20" i="35" s="1"/>
  <c r="L21" i="39"/>
  <c r="E27" i="39"/>
  <c r="E17" i="35" s="1"/>
  <c r="M24" i="39"/>
  <c r="F30" i="39"/>
  <c r="F20" i="35" s="1"/>
  <c r="K23" i="39"/>
  <c r="D29" i="39"/>
  <c r="D19" i="35" s="1"/>
  <c r="E31" i="38"/>
  <c r="C31" i="38"/>
  <c r="F31" i="38"/>
  <c r="G31" i="38"/>
  <c r="D31" i="38"/>
  <c r="I2" i="3"/>
  <c r="J2" i="3"/>
  <c r="K2" i="3"/>
  <c r="L2" i="3"/>
  <c r="M2" i="3"/>
  <c r="N2" i="3"/>
  <c r="O2" i="3"/>
  <c r="H2" i="3"/>
  <c r="A20" i="3"/>
  <c r="A21" i="3"/>
  <c r="A22" i="3"/>
  <c r="A18" i="3"/>
  <c r="A19" i="3"/>
  <c r="A17" i="3"/>
  <c r="A5" i="3"/>
  <c r="A6" i="3"/>
  <c r="A7" i="3"/>
  <c r="A8" i="3"/>
  <c r="A9" i="3"/>
  <c r="A10" i="3"/>
  <c r="A11" i="3"/>
  <c r="A12" i="3"/>
  <c r="A13" i="3"/>
  <c r="A14" i="3"/>
  <c r="A15" i="3"/>
  <c r="A16" i="3"/>
  <c r="A3" i="3"/>
  <c r="A4" i="3"/>
  <c r="J25" i="39" l="1"/>
  <c r="C31" i="39"/>
  <c r="C21" i="35" s="1"/>
  <c r="K25" i="39"/>
  <c r="D31" i="39"/>
  <c r="D21" i="35" s="1"/>
  <c r="M25" i="39"/>
  <c r="F31" i="39"/>
  <c r="F21" i="35" s="1"/>
  <c r="D9" i="3"/>
  <c r="E9" i="3"/>
  <c r="E12" i="3"/>
  <c r="F13" i="3"/>
  <c r="F17" i="3"/>
  <c r="F21" i="3"/>
  <c r="D13" i="3"/>
  <c r="C12" i="3"/>
  <c r="C17" i="3"/>
  <c r="D16" i="3"/>
  <c r="D20" i="3"/>
  <c r="D17" i="3"/>
  <c r="E8" i="3"/>
  <c r="D8" i="3"/>
  <c r="F8" i="3"/>
  <c r="F9" i="3"/>
  <c r="D5" i="3" l="1"/>
  <c r="G13" i="3"/>
  <c r="G12" i="3"/>
  <c r="C13" i="3"/>
  <c r="G21" i="3"/>
  <c r="C21" i="3"/>
  <c r="K19" i="3"/>
  <c r="F19" i="3"/>
  <c r="E17" i="3"/>
  <c r="D15" i="3"/>
  <c r="C8" i="3"/>
  <c r="G8" i="3"/>
  <c r="F20" i="3"/>
  <c r="G19" i="3"/>
  <c r="C19" i="3"/>
  <c r="G15" i="3"/>
  <c r="C15" i="3"/>
  <c r="E16" i="3"/>
  <c r="K16" i="3"/>
  <c r="F15" i="3"/>
  <c r="E13" i="3"/>
  <c r="E15" i="3"/>
  <c r="F16" i="3"/>
  <c r="C9" i="3"/>
  <c r="G9" i="3"/>
  <c r="D12" i="3"/>
  <c r="G11" i="3"/>
  <c r="C11" i="3"/>
  <c r="D11" i="3"/>
  <c r="F11" i="3"/>
  <c r="D21" i="3"/>
  <c r="D19" i="3"/>
  <c r="D4" i="3"/>
  <c r="Q20" i="3" s="1"/>
  <c r="E5" i="3"/>
  <c r="R9" i="3" s="1"/>
  <c r="F12" i="3"/>
  <c r="E21" i="3"/>
  <c r="E11" i="3"/>
  <c r="E19" i="3"/>
  <c r="C16" i="3"/>
  <c r="G16" i="3"/>
  <c r="E20" i="3"/>
  <c r="C20" i="3"/>
  <c r="G20" i="3"/>
  <c r="G7" i="3"/>
  <c r="C7" i="3"/>
  <c r="E7" i="3"/>
  <c r="F7" i="3"/>
  <c r="D7" i="3"/>
  <c r="F4" i="3"/>
  <c r="S8" i="3" s="1"/>
  <c r="H15" i="3"/>
  <c r="F5" i="3"/>
  <c r="S21" i="3" s="1"/>
  <c r="J15" i="3"/>
  <c r="C6" i="3" l="1"/>
  <c r="C5" i="3"/>
  <c r="P17" i="3" s="1"/>
  <c r="C4" i="3"/>
  <c r="P12" i="3" s="1"/>
  <c r="C3" i="3"/>
  <c r="P11" i="3" s="1"/>
  <c r="L13" i="3"/>
  <c r="L12" i="3"/>
  <c r="L7" i="3"/>
  <c r="Q8" i="3"/>
  <c r="S9" i="3"/>
  <c r="Q16" i="3"/>
  <c r="P13" i="3"/>
  <c r="R13" i="3"/>
  <c r="L21" i="3"/>
  <c r="I21" i="3"/>
  <c r="L20" i="3"/>
  <c r="L16" i="3"/>
  <c r="R21" i="3"/>
  <c r="L11" i="3"/>
  <c r="I19" i="3"/>
  <c r="I11" i="3"/>
  <c r="E22" i="3"/>
  <c r="S20" i="3"/>
  <c r="I18" i="3"/>
  <c r="D18" i="3"/>
  <c r="J18" i="3"/>
  <c r="E18" i="3"/>
  <c r="F18" i="3"/>
  <c r="K18" i="3"/>
  <c r="K17" i="3"/>
  <c r="F14" i="3"/>
  <c r="K14" i="3"/>
  <c r="K13" i="3"/>
  <c r="S17" i="3"/>
  <c r="S13" i="3"/>
  <c r="Q12" i="3"/>
  <c r="L9" i="3"/>
  <c r="S16" i="3"/>
  <c r="O15" i="3"/>
  <c r="L15" i="3"/>
  <c r="L19" i="3"/>
  <c r="C22" i="3"/>
  <c r="H22" i="3"/>
  <c r="G22" i="3"/>
  <c r="S12" i="3"/>
  <c r="F22" i="3"/>
  <c r="K22" i="3"/>
  <c r="K21" i="3"/>
  <c r="I22" i="3"/>
  <c r="D22" i="3"/>
  <c r="E4" i="3"/>
  <c r="R16" i="3" s="1"/>
  <c r="C14" i="3"/>
  <c r="H14" i="3"/>
  <c r="G14" i="3"/>
  <c r="I14" i="3"/>
  <c r="D14" i="3"/>
  <c r="C18" i="3"/>
  <c r="H18" i="3"/>
  <c r="G18" i="3"/>
  <c r="G4" i="3"/>
  <c r="G17" i="3"/>
  <c r="L17" i="3"/>
  <c r="E14" i="3"/>
  <c r="K12" i="3"/>
  <c r="K11" i="3"/>
  <c r="K15" i="3"/>
  <c r="K20" i="3"/>
  <c r="L8" i="3"/>
  <c r="M15" i="3"/>
  <c r="R17" i="3"/>
  <c r="C10" i="3"/>
  <c r="G10" i="3"/>
  <c r="F10" i="3"/>
  <c r="K10" i="3"/>
  <c r="K9" i="3"/>
  <c r="K8" i="3"/>
  <c r="E3" i="3"/>
  <c r="R7" i="3" s="1"/>
  <c r="F3" i="3"/>
  <c r="S7" i="3" s="1"/>
  <c r="D3" i="3"/>
  <c r="K7" i="3"/>
  <c r="I10" i="3"/>
  <c r="D10" i="3"/>
  <c r="E10" i="3"/>
  <c r="P19" i="3" l="1"/>
  <c r="P7" i="3"/>
  <c r="H3" i="3"/>
  <c r="P15" i="3"/>
  <c r="P9" i="3"/>
  <c r="P21" i="3"/>
  <c r="L3" i="3"/>
  <c r="R20" i="3"/>
  <c r="H6" i="3"/>
  <c r="J6" i="3"/>
  <c r="M3" i="3"/>
  <c r="H10" i="3"/>
  <c r="M10" i="3"/>
  <c r="P16" i="3"/>
  <c r="H4" i="3"/>
  <c r="N14" i="3"/>
  <c r="L22" i="3"/>
  <c r="M5" i="3"/>
  <c r="N18" i="3"/>
  <c r="O4" i="3"/>
  <c r="P20" i="3"/>
  <c r="E6" i="3"/>
  <c r="R10" i="3" s="1"/>
  <c r="J17" i="3"/>
  <c r="O17" i="3"/>
  <c r="L4" i="3"/>
  <c r="H20" i="3"/>
  <c r="M20" i="3"/>
  <c r="L18" i="3"/>
  <c r="H13" i="3"/>
  <c r="M13" i="3"/>
  <c r="L14" i="3"/>
  <c r="M22" i="3"/>
  <c r="G5" i="3"/>
  <c r="L5" i="3"/>
  <c r="J16" i="3"/>
  <c r="O16" i="3"/>
  <c r="O18" i="3"/>
  <c r="I17" i="3"/>
  <c r="M18" i="3"/>
  <c r="N22" i="3"/>
  <c r="H11" i="3"/>
  <c r="M11" i="3"/>
  <c r="I13" i="3"/>
  <c r="H19" i="3"/>
  <c r="M19" i="3"/>
  <c r="N10" i="3"/>
  <c r="R8" i="3"/>
  <c r="R12" i="3"/>
  <c r="P10" i="3"/>
  <c r="H21" i="3"/>
  <c r="M21" i="3"/>
  <c r="I12" i="3"/>
  <c r="N12" i="3"/>
  <c r="H16" i="3"/>
  <c r="M16" i="3"/>
  <c r="H17" i="3"/>
  <c r="M17" i="3"/>
  <c r="M14" i="3"/>
  <c r="H12" i="3"/>
  <c r="M12" i="3"/>
  <c r="I20" i="3"/>
  <c r="N20" i="3"/>
  <c r="P8" i="3"/>
  <c r="I15" i="3"/>
  <c r="I16" i="3"/>
  <c r="N16" i="3"/>
  <c r="I3" i="3"/>
  <c r="H7" i="3"/>
  <c r="M7" i="3"/>
  <c r="P22" i="3"/>
  <c r="P14" i="3"/>
  <c r="P18" i="3"/>
  <c r="I9" i="3"/>
  <c r="S11" i="3"/>
  <c r="S19" i="3"/>
  <c r="S15" i="3"/>
  <c r="O5" i="3"/>
  <c r="J5" i="3"/>
  <c r="M8" i="3"/>
  <c r="H8" i="3"/>
  <c r="F6" i="3"/>
  <c r="S10" i="3" s="1"/>
  <c r="K6" i="3"/>
  <c r="K5" i="3"/>
  <c r="K4" i="3"/>
  <c r="N8" i="3"/>
  <c r="I8" i="3"/>
  <c r="K3" i="3"/>
  <c r="L10" i="3"/>
  <c r="H9" i="3"/>
  <c r="M9" i="3"/>
  <c r="I7" i="3"/>
  <c r="G3" i="3"/>
  <c r="D6" i="3"/>
  <c r="Q10" i="3" s="1"/>
  <c r="R11" i="3"/>
  <c r="R19" i="3"/>
  <c r="R15" i="3"/>
  <c r="M6" i="3" l="1"/>
  <c r="M4" i="3"/>
  <c r="R22" i="3"/>
  <c r="O6" i="3"/>
  <c r="J4" i="3"/>
  <c r="H5" i="3"/>
  <c r="R18" i="3"/>
  <c r="R14" i="3"/>
  <c r="J3" i="3"/>
  <c r="O3" i="3"/>
  <c r="I5" i="3"/>
  <c r="I6" i="3"/>
  <c r="N6" i="3"/>
  <c r="N4" i="3"/>
  <c r="I4" i="3"/>
  <c r="G6" i="3"/>
  <c r="L6" i="3"/>
  <c r="S14" i="3"/>
  <c r="S22" i="3"/>
  <c r="S18" i="3"/>
  <c r="Q18" i="3"/>
  <c r="Q14" i="3"/>
  <c r="Q22" i="3"/>
</calcChain>
</file>

<file path=xl/sharedStrings.xml><?xml version="1.0" encoding="utf-8"?>
<sst xmlns="http://schemas.openxmlformats.org/spreadsheetml/2006/main" count="8552" uniqueCount="469">
  <si>
    <t>Malawi</t>
  </si>
  <si>
    <t>Mozambique</t>
  </si>
  <si>
    <t>South Africa</t>
  </si>
  <si>
    <t>Zambia</t>
  </si>
  <si>
    <t>Mixed</t>
  </si>
  <si>
    <t>Rangelands</t>
  </si>
  <si>
    <t>All</t>
  </si>
  <si>
    <t>Othur</t>
  </si>
  <si>
    <t>GRAZING</t>
  </si>
  <si>
    <t>STOVER</t>
  </si>
  <si>
    <t>OCCASIONAL</t>
  </si>
  <si>
    <t>GRAINS</t>
  </si>
  <si>
    <t>Feed use in tonnes</t>
  </si>
  <si>
    <t>TOTAL</t>
  </si>
  <si>
    <t>Percent distibution of feed use by System</t>
  </si>
  <si>
    <t>Distributed use of dfferent feed types within systems</t>
  </si>
  <si>
    <t>Country distribution of feed use</t>
  </si>
  <si>
    <t>MOZ</t>
  </si>
  <si>
    <t>MWI</t>
  </si>
  <si>
    <t>ZAF</t>
  </si>
  <si>
    <t>ZMB</t>
  </si>
  <si>
    <t>Region</t>
  </si>
  <si>
    <t>Stover</t>
  </si>
  <si>
    <t>Demand and supply of pasture, stover and feedgrain biomass as livestock feeds</t>
  </si>
  <si>
    <t xml:space="preserve">LGA </t>
  </si>
  <si>
    <t xml:space="preserve">LGH </t>
  </si>
  <si>
    <t xml:space="preserve">LGT </t>
  </si>
  <si>
    <t xml:space="preserve">MRA </t>
  </si>
  <si>
    <t xml:space="preserve">MRH </t>
  </si>
  <si>
    <t xml:space="preserve">MRT </t>
  </si>
  <si>
    <t>Urban Areas</t>
  </si>
  <si>
    <t xml:space="preserve">Other </t>
  </si>
  <si>
    <t>PH</t>
  </si>
  <si>
    <t>AVG_RCP45</t>
  </si>
  <si>
    <t>AVG_RCP85</t>
  </si>
  <si>
    <t>Production to demand ratio</t>
  </si>
  <si>
    <t>Intermediate</t>
  </si>
  <si>
    <t>Extreme</t>
  </si>
  <si>
    <t>Feed demand given livestock numbers (1,000 MTs)</t>
  </si>
  <si>
    <t>GRASSES</t>
  </si>
  <si>
    <t>Economic growth</t>
  </si>
  <si>
    <t>Climate change</t>
  </si>
  <si>
    <t>Simulation year</t>
  </si>
  <si>
    <t>Medium</t>
  </si>
  <si>
    <t>Low</t>
  </si>
  <si>
    <t>High</t>
  </si>
  <si>
    <t>None</t>
  </si>
  <si>
    <t>FEEDCROPS</t>
  </si>
  <si>
    <t>RESIDUES</t>
  </si>
  <si>
    <t>base 2010</t>
  </si>
  <si>
    <t>base 2050</t>
  </si>
  <si>
    <t>low</t>
  </si>
  <si>
    <t>high</t>
  </si>
  <si>
    <t>intermediate</t>
  </si>
  <si>
    <t>extreme</t>
  </si>
  <si>
    <t>Feed production in 1000 MTs</t>
  </si>
  <si>
    <t>Urban</t>
  </si>
  <si>
    <t xml:space="preserve">Baseline </t>
  </si>
  <si>
    <t>REGION</t>
  </si>
  <si>
    <t>Relative sufficiency (compared to 2010)</t>
  </si>
  <si>
    <t>Unit conversion</t>
  </si>
  <si>
    <t xml:space="preserve">PH is in </t>
  </si>
  <si>
    <t xml:space="preserve">HA is in </t>
  </si>
  <si>
    <t>Prod (PH*HA) is in</t>
  </si>
  <si>
    <t>g C m−2 year−1</t>
  </si>
  <si>
    <t xml:space="preserve">10 by 10 km </t>
  </si>
  <si>
    <t xml:space="preserve">X 2 </t>
  </si>
  <si>
    <t>X 10000</t>
  </si>
  <si>
    <t>m−2 year−1</t>
  </si>
  <si>
    <t>g per m−2 year−1</t>
  </si>
  <si>
    <t>g year−1</t>
  </si>
  <si>
    <t>X 0.000001</t>
  </si>
  <si>
    <t>convert to metric tons</t>
  </si>
  <si>
    <t>convert to 1000 MTs</t>
  </si>
  <si>
    <t>X 0.001</t>
  </si>
  <si>
    <t>convert to g m-2</t>
  </si>
  <si>
    <t>PASTURE</t>
  </si>
  <si>
    <t>FEEDCROP</t>
  </si>
  <si>
    <t>4CTY</t>
  </si>
  <si>
    <t>AVERAGE RCP 4.5</t>
  </si>
  <si>
    <t>AVERAGE RCP 8.5</t>
  </si>
  <si>
    <t>change in 2050</t>
  </si>
  <si>
    <t>Convert Production System Level Simulation Data (from G-RANGE) on Biomass Production to Grams (X2 X10000); then in Table to the Left, convert this to 1000 MTs (divide by 1,000,000,000)</t>
  </si>
  <si>
    <t>Country total</t>
  </si>
  <si>
    <t>Production -- Levels (rows 28 to 37 show change from baseline 2000)</t>
  </si>
  <si>
    <t>Change from 2000</t>
  </si>
  <si>
    <t xml:space="preserve">AREAS -- All Level estimates </t>
  </si>
  <si>
    <t>Yields -- Levels (rows 28 to 37 show change from baseline 2000)</t>
  </si>
  <si>
    <t>Country level yield obtained from total production divided by total area</t>
  </si>
  <si>
    <t>altfeedyield(c,cty,lvsys)</t>
  </si>
  <si>
    <t>AFG</t>
  </si>
  <si>
    <t>AGO</t>
  </si>
  <si>
    <t>ALB</t>
  </si>
  <si>
    <t>ARG</t>
  </si>
  <si>
    <t>ARM</t>
  </si>
  <si>
    <t>AUS</t>
  </si>
  <si>
    <t>AUT</t>
  </si>
  <si>
    <t>AZE</t>
  </si>
  <si>
    <t>BDI</t>
  </si>
  <si>
    <t>BEN</t>
  </si>
  <si>
    <t>BFA</t>
  </si>
  <si>
    <t>BGD</t>
  </si>
  <si>
    <t>BGR</t>
  </si>
  <si>
    <t>BLR</t>
  </si>
  <si>
    <t>BLT</t>
  </si>
  <si>
    <t>BLX</t>
  </si>
  <si>
    <t>BLZ</t>
  </si>
  <si>
    <t>BOL</t>
  </si>
  <si>
    <t>BRA</t>
  </si>
  <si>
    <t>BTN</t>
  </si>
  <si>
    <t>BWA</t>
  </si>
  <si>
    <t>CAF</t>
  </si>
  <si>
    <t>CAN</t>
  </si>
  <si>
    <t>CHL</t>
  </si>
  <si>
    <t>CHM</t>
  </si>
  <si>
    <t>CHP</t>
  </si>
  <si>
    <t>CIV</t>
  </si>
  <si>
    <t>CMR</t>
  </si>
  <si>
    <t>COD</t>
  </si>
  <si>
    <t>COG</t>
  </si>
  <si>
    <t>COL</t>
  </si>
  <si>
    <t>CRB</t>
  </si>
  <si>
    <t>CRI</t>
  </si>
  <si>
    <t>CUB</t>
  </si>
  <si>
    <t>CYP</t>
  </si>
  <si>
    <t>CZE</t>
  </si>
  <si>
    <t>DEU</t>
  </si>
  <si>
    <t>DJI</t>
  </si>
  <si>
    <t>DNK</t>
  </si>
  <si>
    <t>DOM</t>
  </si>
  <si>
    <t>DZA</t>
  </si>
  <si>
    <t>ECU</t>
  </si>
  <si>
    <t>EGY</t>
  </si>
  <si>
    <t>ERI</t>
  </si>
  <si>
    <t>ETH</t>
  </si>
  <si>
    <t>FJI</t>
  </si>
  <si>
    <t>FNP</t>
  </si>
  <si>
    <t>FRP</t>
  </si>
  <si>
    <t>GAB</t>
  </si>
  <si>
    <t>GEO</t>
  </si>
  <si>
    <t>GHA</t>
  </si>
  <si>
    <t>GIN</t>
  </si>
  <si>
    <t>GMB</t>
  </si>
  <si>
    <t>GNB</t>
  </si>
  <si>
    <t>GNQ</t>
  </si>
  <si>
    <t>GRC</t>
  </si>
  <si>
    <t>GRL</t>
  </si>
  <si>
    <t>GSA</t>
  </si>
  <si>
    <t>GTM</t>
  </si>
  <si>
    <t>HND</t>
  </si>
  <si>
    <t>HRV</t>
  </si>
  <si>
    <t>HTI</t>
  </si>
  <si>
    <t>HUN</t>
  </si>
  <si>
    <t>IDN</t>
  </si>
  <si>
    <t>IND</t>
  </si>
  <si>
    <t>IRL</t>
  </si>
  <si>
    <t>IRN</t>
  </si>
  <si>
    <t>IRQ</t>
  </si>
  <si>
    <t>ISL</t>
  </si>
  <si>
    <t>ISR</t>
  </si>
  <si>
    <t>ITP</t>
  </si>
  <si>
    <t>JAM</t>
  </si>
  <si>
    <t>JOR</t>
  </si>
  <si>
    <t>JPN</t>
  </si>
  <si>
    <t>KAZ</t>
  </si>
  <si>
    <t>KEN</t>
  </si>
  <si>
    <t>KGZ</t>
  </si>
  <si>
    <t>KHM</t>
  </si>
  <si>
    <t>KOR</t>
  </si>
  <si>
    <t>LAO</t>
  </si>
  <si>
    <t>LBN</t>
  </si>
  <si>
    <t>LBR</t>
  </si>
  <si>
    <t>LBY</t>
  </si>
  <si>
    <t>LKA</t>
  </si>
  <si>
    <t>LSO</t>
  </si>
  <si>
    <t>MDA</t>
  </si>
  <si>
    <t>MDG</t>
  </si>
  <si>
    <t>MEX</t>
  </si>
  <si>
    <t>MLI</t>
  </si>
  <si>
    <t>MMR</t>
  </si>
  <si>
    <t>MNG</t>
  </si>
  <si>
    <t>MOR</t>
  </si>
  <si>
    <t>MRT</t>
  </si>
  <si>
    <t>MYS</t>
  </si>
  <si>
    <t>NAM</t>
  </si>
  <si>
    <t>NER</t>
  </si>
  <si>
    <t>NGA</t>
  </si>
  <si>
    <t>NIC</t>
  </si>
  <si>
    <t>NLD</t>
  </si>
  <si>
    <t>NOR</t>
  </si>
  <si>
    <t>NPL</t>
  </si>
  <si>
    <t>NZL</t>
  </si>
  <si>
    <t>OAO</t>
  </si>
  <si>
    <t>OBN</t>
  </si>
  <si>
    <t>OIO</t>
  </si>
  <si>
    <t>OPO</t>
  </si>
  <si>
    <t>OSA</t>
  </si>
  <si>
    <t>PAK</t>
  </si>
  <si>
    <t>PAN</t>
  </si>
  <si>
    <t>PER</t>
  </si>
  <si>
    <t>PHL</t>
  </si>
  <si>
    <t>PNG</t>
  </si>
  <si>
    <t>POL</t>
  </si>
  <si>
    <t>PRK</t>
  </si>
  <si>
    <t>PRT</t>
  </si>
  <si>
    <t>PRY</t>
  </si>
  <si>
    <t>PSE</t>
  </si>
  <si>
    <t>RAP</t>
  </si>
  <si>
    <t>ROU</t>
  </si>
  <si>
    <t>RUS</t>
  </si>
  <si>
    <t>RWA</t>
  </si>
  <si>
    <t>SAU</t>
  </si>
  <si>
    <t>SDN</t>
  </si>
  <si>
    <t>SEN</t>
  </si>
  <si>
    <t>SLB</t>
  </si>
  <si>
    <t>SLE</t>
  </si>
  <si>
    <t>SLV</t>
  </si>
  <si>
    <t>SOM</t>
  </si>
  <si>
    <t>SPP</t>
  </si>
  <si>
    <t>SVK</t>
  </si>
  <si>
    <t>SVN</t>
  </si>
  <si>
    <t>SWE</t>
  </si>
  <si>
    <t>SWZ</t>
  </si>
  <si>
    <t>SYR</t>
  </si>
  <si>
    <t>TCD</t>
  </si>
  <si>
    <t>TGO</t>
  </si>
  <si>
    <t>THA</t>
  </si>
  <si>
    <t>TJK</t>
  </si>
  <si>
    <t>TKM</t>
  </si>
  <si>
    <t>TLS</t>
  </si>
  <si>
    <t>TUN</t>
  </si>
  <si>
    <t>TUR</t>
  </si>
  <si>
    <t>TZA</t>
  </si>
  <si>
    <t>UGA</t>
  </si>
  <si>
    <t>UKP</t>
  </si>
  <si>
    <t>UKR</t>
  </si>
  <si>
    <t>URY</t>
  </si>
  <si>
    <t>USA</t>
  </si>
  <si>
    <t>UZB</t>
  </si>
  <si>
    <t>VEN</t>
  </si>
  <si>
    <t>VNM</t>
  </si>
  <si>
    <t>VUT</t>
  </si>
  <si>
    <t>YEM</t>
  </si>
  <si>
    <t>ZWE</t>
  </si>
  <si>
    <t>GFD_RCP85</t>
  </si>
  <si>
    <t>HDG_RCP85</t>
  </si>
  <si>
    <t>IPS_RCP85</t>
  </si>
  <si>
    <t>MRC_RCP85</t>
  </si>
  <si>
    <t>LGA</t>
  </si>
  <si>
    <t>LGH</t>
  </si>
  <si>
    <t>LGT</t>
  </si>
  <si>
    <t>MRA</t>
  </si>
  <si>
    <t>MRH</t>
  </si>
  <si>
    <t>other</t>
  </si>
  <si>
    <t>urban</t>
  </si>
  <si>
    <t>GFD_RCP45</t>
  </si>
  <si>
    <t>HDG_RCP45</t>
  </si>
  <si>
    <t>IPS_RCP45</t>
  </si>
  <si>
    <t>MRC_RCP45</t>
  </si>
  <si>
    <t>baseline</t>
  </si>
  <si>
    <t>ISO-Alpha3 to IMPACT code mapping</t>
  </si>
  <si>
    <t>ISO-3</t>
  </si>
  <si>
    <t>IMPACT</t>
  </si>
  <si>
    <t>EST</t>
  </si>
  <si>
    <t>LTU</t>
  </si>
  <si>
    <t>LVA</t>
  </si>
  <si>
    <t>BEL</t>
  </si>
  <si>
    <t>LUX</t>
  </si>
  <si>
    <t>CHN</t>
  </si>
  <si>
    <t>HKG</t>
  </si>
  <si>
    <t>MAC</t>
  </si>
  <si>
    <t>TWN</t>
  </si>
  <si>
    <t>CHE</t>
  </si>
  <si>
    <t>LIE</t>
  </si>
  <si>
    <t>ABW</t>
  </si>
  <si>
    <t>AIA</t>
  </si>
  <si>
    <t>ANT</t>
  </si>
  <si>
    <t>ATG</t>
  </si>
  <si>
    <t>BES</t>
  </si>
  <si>
    <t>BHS</t>
  </si>
  <si>
    <t>BLM</t>
  </si>
  <si>
    <t>BRB</t>
  </si>
  <si>
    <t>CUW</t>
  </si>
  <si>
    <t>CYM</t>
  </si>
  <si>
    <t>DMA</t>
  </si>
  <si>
    <t>GLP</t>
  </si>
  <si>
    <t>GRD</t>
  </si>
  <si>
    <t>KNA</t>
  </si>
  <si>
    <t>LCA</t>
  </si>
  <si>
    <t>MAF</t>
  </si>
  <si>
    <t>MSR</t>
  </si>
  <si>
    <t>MTQ</t>
  </si>
  <si>
    <t>PRI</t>
  </si>
  <si>
    <t>SXM</t>
  </si>
  <si>
    <t>TCA</t>
  </si>
  <si>
    <t>TTO</t>
  </si>
  <si>
    <t>VCT</t>
  </si>
  <si>
    <t>VGB</t>
  </si>
  <si>
    <t>VIR</t>
  </si>
  <si>
    <t>ALA</t>
  </si>
  <si>
    <t>FIN</t>
  </si>
  <si>
    <t>FRA</t>
  </si>
  <si>
    <t>MCO</t>
  </si>
  <si>
    <t>GUF</t>
  </si>
  <si>
    <t>GUY</t>
  </si>
  <si>
    <t>SUR</t>
  </si>
  <si>
    <t>ITA</t>
  </si>
  <si>
    <t>MLT</t>
  </si>
  <si>
    <t>SMR</t>
  </si>
  <si>
    <t>VAT</t>
  </si>
  <si>
    <t>ESH</t>
  </si>
  <si>
    <t>MAR</t>
  </si>
  <si>
    <t>ATA</t>
  </si>
  <si>
    <t>BMU</t>
  </si>
  <si>
    <t>BVT</t>
  </si>
  <si>
    <t>CPV</t>
  </si>
  <si>
    <t>FLK</t>
  </si>
  <si>
    <t>FRO</t>
  </si>
  <si>
    <t>SGS</t>
  </si>
  <si>
    <t>SHN</t>
  </si>
  <si>
    <t>SJM</t>
  </si>
  <si>
    <t>SPM</t>
  </si>
  <si>
    <t>STP</t>
  </si>
  <si>
    <t>BIH</t>
  </si>
  <si>
    <t>MKD</t>
  </si>
  <si>
    <t>MNE</t>
  </si>
  <si>
    <t>SRB</t>
  </si>
  <si>
    <t>ATF</t>
  </si>
  <si>
    <t>CCK</t>
  </si>
  <si>
    <t>COM</t>
  </si>
  <si>
    <t>CXR</t>
  </si>
  <si>
    <t>HMD</t>
  </si>
  <si>
    <t>IOT</t>
  </si>
  <si>
    <t>MDV</t>
  </si>
  <si>
    <t>MUS</t>
  </si>
  <si>
    <t>MYT</t>
  </si>
  <si>
    <t>REU</t>
  </si>
  <si>
    <t>SYC</t>
  </si>
  <si>
    <t>ASM</t>
  </si>
  <si>
    <t>COK</t>
  </si>
  <si>
    <t>FSM</t>
  </si>
  <si>
    <t>GUM</t>
  </si>
  <si>
    <t>KIR</t>
  </si>
  <si>
    <t>MHL</t>
  </si>
  <si>
    <t>MNP</t>
  </si>
  <si>
    <t>NCL</t>
  </si>
  <si>
    <t>NFK</t>
  </si>
  <si>
    <t>NIU</t>
  </si>
  <si>
    <t>NRU</t>
  </si>
  <si>
    <t>PCN</t>
  </si>
  <si>
    <t>PLW</t>
  </si>
  <si>
    <t>PYF</t>
  </si>
  <si>
    <t>TKL</t>
  </si>
  <si>
    <t>TON</t>
  </si>
  <si>
    <t>TUV</t>
  </si>
  <si>
    <t>UMI</t>
  </si>
  <si>
    <t>WLF</t>
  </si>
  <si>
    <t>WSM</t>
  </si>
  <si>
    <t>BRN</t>
  </si>
  <si>
    <t>SGP</t>
  </si>
  <si>
    <t>ARE</t>
  </si>
  <si>
    <t>BHR</t>
  </si>
  <si>
    <t>KWT</t>
  </si>
  <si>
    <t>OMN</t>
  </si>
  <si>
    <t>QAT</t>
  </si>
  <si>
    <t>SSD</t>
  </si>
  <si>
    <t>AND</t>
  </si>
  <si>
    <t>ESP</t>
  </si>
  <si>
    <t>GIB</t>
  </si>
  <si>
    <t>GBR</t>
  </si>
  <si>
    <t>GGY</t>
  </si>
  <si>
    <t>IMN</t>
  </si>
  <si>
    <t>JEY</t>
  </si>
  <si>
    <t>Description</t>
  </si>
  <si>
    <t>Comments</t>
  </si>
  <si>
    <t>note the original data are global, i.e., more than just the study countes are incuded in the model simulations</t>
  </si>
  <si>
    <t>Country name (scroll down)</t>
  </si>
  <si>
    <t>XX_PH</t>
  </si>
  <si>
    <t>XX_HA</t>
  </si>
  <si>
    <t>XX_Prod</t>
  </si>
  <si>
    <t>(pasture) productivity in grams per squared meter</t>
  </si>
  <si>
    <t>(pasture) area in hectares (ha)</t>
  </si>
  <si>
    <t>obtained from G-RANGE data mapped to IMPACT Production systems</t>
  </si>
  <si>
    <t>Base</t>
  </si>
  <si>
    <t>RCP 4.5</t>
  </si>
  <si>
    <t>RCP 8.5</t>
  </si>
  <si>
    <t>Regions</t>
  </si>
  <si>
    <t>Shows ISO-ALPHA3 and IMPACT code naming</t>
  </si>
  <si>
    <t>Unit</t>
  </si>
  <si>
    <t>BASELINE IN INITIAL YEAR</t>
  </si>
  <si>
    <t>SSP3: LOW GROWTH FINAL YEAR</t>
  </si>
  <si>
    <t>SSP2: MEDIUM GROWTH FINAL YEAR (Baseline in 2050)</t>
  </si>
  <si>
    <t>SSP1: HIGH GROWTH FINAL YEAR</t>
  </si>
  <si>
    <t>1000 MTs</t>
  </si>
  <si>
    <t>FEED SUPPLY</t>
  </si>
  <si>
    <t xml:space="preserve">GRAIN </t>
  </si>
  <si>
    <t>Cereals</t>
  </si>
  <si>
    <t>Roots &amp; Tubers</t>
  </si>
  <si>
    <t>Pulses</t>
  </si>
  <si>
    <t>Oils &amp; Oilseeds</t>
  </si>
  <si>
    <t>CROP PRODUCTION</t>
  </si>
  <si>
    <t>GFDL RCP 4.5</t>
  </si>
  <si>
    <t>HGEM RCP 4.5</t>
  </si>
  <si>
    <t>IPSL RCP 4.5</t>
  </si>
  <si>
    <t>MROC RCP 4.5</t>
  </si>
  <si>
    <t>GFDL RCP 8.5</t>
  </si>
  <si>
    <t>HGEM RCP 8.5</t>
  </si>
  <si>
    <t>IPSL RCP 8.5</t>
  </si>
  <si>
    <t>MROC RCP 8.5</t>
  </si>
  <si>
    <t>Economic</t>
  </si>
  <si>
    <t>Intermediate Climate</t>
  </si>
  <si>
    <t>Extreme Climate</t>
  </si>
  <si>
    <t>Average Climate</t>
  </si>
  <si>
    <t>Long Name</t>
  </si>
  <si>
    <t>Global</t>
  </si>
  <si>
    <t>FAO</t>
  </si>
  <si>
    <t>Barley</t>
  </si>
  <si>
    <t>Maize</t>
  </si>
  <si>
    <t>Millet</t>
  </si>
  <si>
    <t>Rice</t>
  </si>
  <si>
    <t>Sorghum</t>
  </si>
  <si>
    <t>Wheat</t>
  </si>
  <si>
    <t>Other Cereals</t>
  </si>
  <si>
    <t>Cassava</t>
  </si>
  <si>
    <t>Potato</t>
  </si>
  <si>
    <t>Sweet Potato</t>
  </si>
  <si>
    <t>Yams</t>
  </si>
  <si>
    <t>Other Roots</t>
  </si>
  <si>
    <t>Beans</t>
  </si>
  <si>
    <t>Chickpeas</t>
  </si>
  <si>
    <t>Cowpeas</t>
  </si>
  <si>
    <t>Lentils</t>
  </si>
  <si>
    <t>Pigeon peas</t>
  </si>
  <si>
    <t>Other Pulses</t>
  </si>
  <si>
    <t>Banana</t>
  </si>
  <si>
    <t>Plantain</t>
  </si>
  <si>
    <t>Tropical Fruit</t>
  </si>
  <si>
    <t>Temperate Fruit</t>
  </si>
  <si>
    <t>Vegetables</t>
  </si>
  <si>
    <t>Sugarcane</t>
  </si>
  <si>
    <t>Sugar beet</t>
  </si>
  <si>
    <t>Sugar</t>
  </si>
  <si>
    <t>Groundnut</t>
  </si>
  <si>
    <t>Rapeseed</t>
  </si>
  <si>
    <t>Soybean</t>
  </si>
  <si>
    <t>Sunflower</t>
  </si>
  <si>
    <t>Palm Fruit Oil</t>
  </si>
  <si>
    <t>Other Oilseeds</t>
  </si>
  <si>
    <t>Cacao</t>
  </si>
  <si>
    <t>Coffee</t>
  </si>
  <si>
    <t>Cotton</t>
  </si>
  <si>
    <t>Tea</t>
  </si>
  <si>
    <t>Other</t>
  </si>
  <si>
    <t>Source: Compiled by authors from different literature.</t>
  </si>
  <si>
    <t>Full list is available in Enahoro, et al. (2021).</t>
  </si>
  <si>
    <t>References</t>
  </si>
  <si>
    <t>Enahoro, D., S. Oloo, R. Devulapalli and A. Komarek. 2021. Supplementary global data on livestock feed biomass supply. Project report prepared for the CGIAR research program on Climate Change, Agriculture and Food Security (CCAFS). Available at https://data.ilri.org/dataset/supplementary-global-data-on-livestock-feed-biomass-supply</t>
  </si>
  <si>
    <t>*Stover production calculated  using IMPACT projections of crop grain X appropriate harvest indices</t>
  </si>
  <si>
    <t>Baseline (constant climate) scenario</t>
  </si>
  <si>
    <t>Representative Concentration Pathway 4.5 scenario</t>
  </si>
  <si>
    <t>Representative Concentration Pathway 8.5 scenario</t>
  </si>
  <si>
    <t>calculation of feed sufficiency</t>
  </si>
  <si>
    <t>XX_Suff</t>
  </si>
  <si>
    <t>Sheet/parameter</t>
  </si>
  <si>
    <t>XX_Yield</t>
  </si>
  <si>
    <t>XX_Area</t>
  </si>
  <si>
    <t>Calculation of aggreate yield</t>
  </si>
  <si>
    <t>Calculation of aggregate area</t>
  </si>
  <si>
    <t>calculation of aggregate production. For pasture, this is pasture HA * PH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</si>
</sst>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0.0000"/>
    <numFmt numFmtId="166" formatCode="0.0"/>
    <numFmt numFmtId="167" formatCode="0.000"/>
  </numFmts>
  <fonts count="12" x14ac:knownFonts="1">
    <font>
      <sz val="11"/>
      <color theme="1"/>
      <name val="Calibri"/>
      <family val="2"/>
      <scheme val="minor"/>
    </font>
    <font>
      <sz val="8"/>
      <name val="Calibri"/>
      <family val="2"/>
      <scheme val="minor"/>
    </font>
    <font>
      <sz val="11"/>
      <color theme="5"/>
      <name val="Calibri"/>
      <family val="2"/>
      <scheme val="minor"/>
    </font>
    <font>
      <sz val="11"/>
      <color theme="1"/>
      <name val="Calibri"/>
      <family val="2"/>
      <scheme val="minor"/>
    </font>
    <font>
      <b/>
      <sz val="11"/>
      <color theme="1"/>
      <name val="Calibri"/>
      <family val="2"/>
      <scheme val="minor"/>
    </font>
    <font>
      <sz val="11"/>
      <color theme="4"/>
      <name val="Calibri"/>
      <family val="2"/>
      <scheme val="minor"/>
    </font>
    <font>
      <sz val="11"/>
      <color theme="9" tint="-0.249977111117893"/>
      <name val="Calibri"/>
      <family val="2"/>
      <scheme val="minor"/>
    </font>
    <font>
      <sz val="11"/>
      <color theme="8"/>
      <name val="Calibri"/>
      <family val="2"/>
      <scheme val="minor"/>
    </font>
    <font>
      <sz val="11"/>
      <color rgb="FF7030A0"/>
      <name val="Calibri"/>
      <family val="2"/>
      <scheme val="minor"/>
    </font>
    <font>
      <sz val="11"/>
      <color rgb="FF0070C0"/>
      <name val="Calibri"/>
      <family val="2"/>
      <scheme val="minor"/>
    </font>
    <font>
      <b/>
      <sz val="10"/>
      <color rgb="FF000000"/>
      <name val="Cambria"/>
      <family val="1"/>
    </font>
    <font>
      <sz val="10"/>
      <color rgb="FF000000"/>
      <name val="Cambria"/>
      <family val="1"/>
    </font>
  </fonts>
  <fills count="4">
    <fill>
      <patternFill patternType="none"/>
    </fill>
    <fill>
      <patternFill patternType="gray125"/>
    </fill>
    <fill>
      <patternFill patternType="solid">
        <fgColor theme="9" tint="0.79998168889431442"/>
        <bgColor indexed="64"/>
      </patternFill>
    </fill>
    <fill>
      <patternFill patternType="solid">
        <fgColor theme="7"/>
        <bgColor indexed="64"/>
      </patternFill>
    </fill>
  </fills>
  <borders count="14">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3">
    <xf numFmtId="0" fontId="0" fillId="0" borderId="0"/>
    <xf numFmtId="43" fontId="3" fillId="0" borderId="0" applyFont="0" applyFill="0" applyBorder="0" applyAlignment="0" applyProtection="0"/>
    <xf numFmtId="9" fontId="3" fillId="0" borderId="0" applyFont="0" applyFill="0" applyBorder="0" applyAlignment="0" applyProtection="0"/>
  </cellStyleXfs>
  <cellXfs count="89">
    <xf numFmtId="0" fontId="0" fillId="0" borderId="0" xfId="0"/>
    <xf numFmtId="0" fontId="2" fillId="0" borderId="0" xfId="0" applyFont="1"/>
    <xf numFmtId="164" fontId="0" fillId="0" borderId="0" xfId="1" applyNumberFormat="1" applyFont="1"/>
    <xf numFmtId="0" fontId="2" fillId="0" borderId="1" xfId="0" applyFont="1" applyBorder="1"/>
    <xf numFmtId="0" fontId="0" fillId="0" borderId="1" xfId="0" applyBorder="1"/>
    <xf numFmtId="0" fontId="5" fillId="0" borderId="0" xfId="0" applyFont="1"/>
    <xf numFmtId="0" fontId="0" fillId="0" borderId="2" xfId="0" applyBorder="1"/>
    <xf numFmtId="0" fontId="2" fillId="0" borderId="2" xfId="0" applyFont="1" applyBorder="1"/>
    <xf numFmtId="0" fontId="2" fillId="0" borderId="3" xfId="0" applyFont="1" applyBorder="1"/>
    <xf numFmtId="0" fontId="0" fillId="0" borderId="3" xfId="0" applyBorder="1"/>
    <xf numFmtId="164" fontId="2" fillId="0" borderId="0" xfId="1" applyNumberFormat="1" applyFont="1"/>
    <xf numFmtId="164" fontId="2" fillId="0" borderId="2" xfId="1" applyNumberFormat="1" applyFont="1" applyBorder="1"/>
    <xf numFmtId="164" fontId="2" fillId="0" borderId="1" xfId="1" applyNumberFormat="1" applyFont="1" applyBorder="1"/>
    <xf numFmtId="164" fontId="2" fillId="0" borderId="3" xfId="1" applyNumberFormat="1" applyFont="1" applyBorder="1"/>
    <xf numFmtId="0" fontId="0" fillId="0" borderId="4" xfId="0" applyBorder="1"/>
    <xf numFmtId="164" fontId="0" fillId="0" borderId="0" xfId="0" applyNumberFormat="1"/>
    <xf numFmtId="2" fontId="0" fillId="0" borderId="0" xfId="0" applyNumberFormat="1"/>
    <xf numFmtId="0" fontId="0" fillId="0" borderId="0" xfId="0" applyFill="1" applyBorder="1"/>
    <xf numFmtId="0" fontId="0" fillId="0" borderId="0" xfId="0" applyFill="1"/>
    <xf numFmtId="164" fontId="0" fillId="0" borderId="4" xfId="1" applyNumberFormat="1" applyFont="1" applyBorder="1"/>
    <xf numFmtId="164" fontId="0" fillId="0" borderId="0" xfId="1" applyNumberFormat="1" applyFont="1" applyFill="1"/>
    <xf numFmtId="2" fontId="0" fillId="0" borderId="0" xfId="1" applyNumberFormat="1" applyFont="1" applyFill="1"/>
    <xf numFmtId="0" fontId="0" fillId="2" borderId="0" xfId="0" applyFill="1"/>
    <xf numFmtId="164" fontId="0" fillId="2" borderId="0" xfId="1" applyNumberFormat="1" applyFont="1" applyFill="1"/>
    <xf numFmtId="0" fontId="6" fillId="0" borderId="0" xfId="0" applyFont="1"/>
    <xf numFmtId="166" fontId="0" fillId="0" borderId="0" xfId="1" applyNumberFormat="1" applyFont="1"/>
    <xf numFmtId="166" fontId="6" fillId="0" borderId="0" xfId="1" applyNumberFormat="1" applyFont="1"/>
    <xf numFmtId="1" fontId="0" fillId="0" borderId="0" xfId="0" applyNumberFormat="1"/>
    <xf numFmtId="1" fontId="0" fillId="0" borderId="0" xfId="1" applyNumberFormat="1" applyFont="1"/>
    <xf numFmtId="1" fontId="6" fillId="0" borderId="0" xfId="1" applyNumberFormat="1" applyFont="1"/>
    <xf numFmtId="164" fontId="0" fillId="0" borderId="0" xfId="1" applyNumberFormat="1" applyFont="1" applyAlignment="1"/>
    <xf numFmtId="0" fontId="0" fillId="0" borderId="0" xfId="1" applyNumberFormat="1" applyFont="1" applyAlignment="1">
      <alignment horizontal="right"/>
    </xf>
    <xf numFmtId="0" fontId="0" fillId="0" borderId="0" xfId="0" applyAlignment="1">
      <alignment horizontal="right"/>
    </xf>
    <xf numFmtId="164" fontId="0" fillId="0" borderId="0" xfId="1" applyNumberFormat="1" applyFont="1" applyAlignment="1">
      <alignment horizontal="right"/>
    </xf>
    <xf numFmtId="0" fontId="0" fillId="3" borderId="0" xfId="0" applyFill="1"/>
    <xf numFmtId="1" fontId="6" fillId="0" borderId="0" xfId="0" applyNumberFormat="1" applyFont="1"/>
    <xf numFmtId="165" fontId="7" fillId="0" borderId="0" xfId="1" applyNumberFormat="1" applyFont="1"/>
    <xf numFmtId="1" fontId="2" fillId="0" borderId="0" xfId="0" applyNumberFormat="1" applyFont="1"/>
    <xf numFmtId="2" fontId="2" fillId="0" borderId="0" xfId="1" applyNumberFormat="1" applyFont="1"/>
    <xf numFmtId="2" fontId="2" fillId="0" borderId="1" xfId="1" applyNumberFormat="1" applyFont="1" applyBorder="1"/>
    <xf numFmtId="164" fontId="0" fillId="0" borderId="5" xfId="2" applyNumberFormat="1" applyFont="1" applyBorder="1"/>
    <xf numFmtId="164" fontId="0" fillId="0" borderId="8" xfId="2" applyNumberFormat="1" applyFont="1" applyBorder="1"/>
    <xf numFmtId="164" fontId="0" fillId="0" borderId="9" xfId="2" applyNumberFormat="1" applyFont="1" applyBorder="1"/>
    <xf numFmtId="164" fontId="0" fillId="0" borderId="6" xfId="2" applyNumberFormat="1" applyFont="1" applyBorder="1"/>
    <xf numFmtId="164" fontId="0" fillId="0" borderId="0" xfId="2" applyNumberFormat="1" applyFont="1" applyBorder="1"/>
    <xf numFmtId="164" fontId="0" fillId="0" borderId="1" xfId="2" applyNumberFormat="1" applyFont="1" applyBorder="1"/>
    <xf numFmtId="164" fontId="0" fillId="0" borderId="7" xfId="2" applyNumberFormat="1" applyFont="1" applyBorder="1"/>
    <xf numFmtId="164" fontId="0" fillId="0" borderId="2" xfId="2" applyNumberFormat="1" applyFont="1" applyBorder="1"/>
    <xf numFmtId="164" fontId="0" fillId="0" borderId="3" xfId="2" applyNumberFormat="1" applyFont="1" applyBorder="1"/>
    <xf numFmtId="167" fontId="0" fillId="0" borderId="0" xfId="0" applyNumberFormat="1"/>
    <xf numFmtId="165" fontId="7" fillId="0" borderId="0" xfId="1" applyNumberFormat="1" applyFont="1" applyBorder="1"/>
    <xf numFmtId="0" fontId="0" fillId="0" borderId="0" xfId="0" applyBorder="1"/>
    <xf numFmtId="43" fontId="8" fillId="0" borderId="0" xfId="1" applyNumberFormat="1" applyFont="1"/>
    <xf numFmtId="164" fontId="0" fillId="0" borderId="1" xfId="1" applyNumberFormat="1" applyFont="1" applyFill="1" applyBorder="1"/>
    <xf numFmtId="43" fontId="8" fillId="0" borderId="1" xfId="1" applyNumberFormat="1" applyFont="1" applyBorder="1"/>
    <xf numFmtId="1" fontId="5" fillId="0" borderId="5" xfId="0" applyNumberFormat="1" applyFont="1" applyBorder="1"/>
    <xf numFmtId="1" fontId="5" fillId="0" borderId="6" xfId="0" applyNumberFormat="1" applyFont="1" applyBorder="1"/>
    <xf numFmtId="1" fontId="5" fillId="0" borderId="7" xfId="0" applyNumberFormat="1" applyFont="1" applyBorder="1"/>
    <xf numFmtId="1" fontId="5" fillId="0" borderId="8" xfId="0" applyNumberFormat="1" applyFont="1" applyBorder="1"/>
    <xf numFmtId="1" fontId="5" fillId="0" borderId="0" xfId="0" applyNumberFormat="1" applyFont="1" applyBorder="1"/>
    <xf numFmtId="1" fontId="5" fillId="0" borderId="2" xfId="0" applyNumberFormat="1" applyFont="1" applyBorder="1"/>
    <xf numFmtId="1" fontId="5" fillId="0" borderId="9" xfId="0" applyNumberFormat="1" applyFont="1" applyBorder="1"/>
    <xf numFmtId="1" fontId="5" fillId="0" borderId="1" xfId="0" applyNumberFormat="1" applyFont="1" applyBorder="1"/>
    <xf numFmtId="1" fontId="5" fillId="0" borderId="3" xfId="0" applyNumberFormat="1" applyFont="1" applyBorder="1"/>
    <xf numFmtId="2" fontId="7" fillId="0" borderId="0" xfId="1" applyNumberFormat="1" applyFont="1"/>
    <xf numFmtId="2" fontId="7" fillId="0" borderId="1" xfId="1" applyNumberFormat="1" applyFont="1" applyBorder="1"/>
    <xf numFmtId="167" fontId="5" fillId="0" borderId="0" xfId="0" applyNumberFormat="1" applyFont="1"/>
    <xf numFmtId="164" fontId="0" fillId="0" borderId="0" xfId="1" applyNumberFormat="1" applyFont="1" applyBorder="1"/>
    <xf numFmtId="1" fontId="0" fillId="0" borderId="5" xfId="0" applyNumberFormat="1" applyBorder="1"/>
    <xf numFmtId="1" fontId="0" fillId="0" borderId="6" xfId="0" applyNumberFormat="1" applyBorder="1"/>
    <xf numFmtId="1" fontId="0" fillId="0" borderId="7" xfId="0" applyNumberFormat="1" applyBorder="1"/>
    <xf numFmtId="1" fontId="0" fillId="0" borderId="8" xfId="0" applyNumberFormat="1" applyBorder="1"/>
    <xf numFmtId="1" fontId="0" fillId="0" borderId="0" xfId="0" applyNumberFormat="1" applyBorder="1"/>
    <xf numFmtId="1" fontId="0" fillId="0" borderId="2" xfId="0" applyNumberFormat="1" applyBorder="1"/>
    <xf numFmtId="0" fontId="6" fillId="0" borderId="9" xfId="0" applyFont="1" applyBorder="1"/>
    <xf numFmtId="0" fontId="6" fillId="0" borderId="1" xfId="0" applyFont="1" applyBorder="1"/>
    <xf numFmtId="0" fontId="6" fillId="0" borderId="3" xfId="0" applyFont="1" applyBorder="1"/>
    <xf numFmtId="2" fontId="2" fillId="0" borderId="0" xfId="0" applyNumberFormat="1" applyFont="1"/>
    <xf numFmtId="43" fontId="8" fillId="0" borderId="0" xfId="1" applyNumberFormat="1" applyFont="1" applyFill="1" applyBorder="1"/>
    <xf numFmtId="1" fontId="9" fillId="0" borderId="0" xfId="1" applyNumberFormat="1" applyFont="1"/>
    <xf numFmtId="0" fontId="4" fillId="0" borderId="0" xfId="0" applyFont="1"/>
    <xf numFmtId="0" fontId="9" fillId="0" borderId="0" xfId="0" applyFont="1"/>
    <xf numFmtId="0" fontId="10" fillId="0" borderId="10" xfId="0" applyFont="1" applyBorder="1" applyAlignment="1">
      <alignment vertical="center"/>
    </xf>
    <xf numFmtId="0" fontId="10" fillId="0" borderId="11" xfId="0" applyFont="1" applyBorder="1" applyAlignment="1">
      <alignment horizontal="center" vertical="center" wrapText="1"/>
    </xf>
    <xf numFmtId="0" fontId="10" fillId="0" borderId="11" xfId="0" applyFont="1" applyBorder="1" applyAlignment="1">
      <alignment horizontal="center" vertical="center"/>
    </xf>
    <xf numFmtId="0" fontId="11" fillId="0" borderId="12" xfId="0" applyFont="1" applyBorder="1" applyAlignment="1">
      <alignment vertical="center"/>
    </xf>
    <xf numFmtId="0" fontId="11" fillId="0" borderId="13" xfId="0" applyFont="1" applyBorder="1" applyAlignment="1">
      <alignment horizontal="center" vertical="center" wrapText="1"/>
    </xf>
    <xf numFmtId="0" fontId="11" fillId="0" borderId="13" xfId="0" applyFont="1" applyBorder="1" applyAlignment="1">
      <alignment horizontal="center" vertical="center"/>
    </xf>
    <xf numFmtId="0" fontId="0" fillId="0" borderId="0" xfId="0" applyAlignment="1">
      <alignment vertic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20D07-A8A1-4F68-BCB6-0070C2A56924}">
  <dimension ref="A2:C17"/>
  <sheetViews>
    <sheetView workbookViewId="0">
      <selection activeCell="D13" sqref="D13"/>
    </sheetView>
  </sheetViews>
  <sheetFormatPr defaultColWidth="38.54296875" defaultRowHeight="14.5" x14ac:dyDescent="0.35"/>
  <cols>
    <col min="1" max="1" width="19.81640625" customWidth="1"/>
    <col min="2" max="2" width="50.81640625" customWidth="1"/>
  </cols>
  <sheetData>
    <row r="2" spans="1:3" x14ac:dyDescent="0.35">
      <c r="A2" s="80" t="s">
        <v>463</v>
      </c>
      <c r="B2" s="80" t="s">
        <v>373</v>
      </c>
      <c r="C2" s="80" t="s">
        <v>374</v>
      </c>
    </row>
    <row r="3" spans="1:3" x14ac:dyDescent="0.35">
      <c r="A3" t="s">
        <v>386</v>
      </c>
      <c r="B3" t="s">
        <v>387</v>
      </c>
      <c r="C3" t="s">
        <v>375</v>
      </c>
    </row>
    <row r="4" spans="1:3" x14ac:dyDescent="0.35">
      <c r="A4" t="s">
        <v>465</v>
      </c>
      <c r="B4" t="s">
        <v>467</v>
      </c>
    </row>
    <row r="5" spans="1:3" x14ac:dyDescent="0.35">
      <c r="A5" t="s">
        <v>464</v>
      </c>
      <c r="B5" t="s">
        <v>466</v>
      </c>
    </row>
    <row r="6" spans="1:3" x14ac:dyDescent="0.35">
      <c r="A6" t="s">
        <v>379</v>
      </c>
      <c r="B6" t="s">
        <v>468</v>
      </c>
    </row>
    <row r="7" spans="1:3" x14ac:dyDescent="0.35">
      <c r="A7" t="s">
        <v>377</v>
      </c>
      <c r="B7" t="s">
        <v>380</v>
      </c>
      <c r="C7" t="s">
        <v>382</v>
      </c>
    </row>
    <row r="8" spans="1:3" x14ac:dyDescent="0.35">
      <c r="A8" t="s">
        <v>378</v>
      </c>
      <c r="B8" t="s">
        <v>381</v>
      </c>
      <c r="C8" t="s">
        <v>382</v>
      </c>
    </row>
    <row r="9" spans="1:3" x14ac:dyDescent="0.35">
      <c r="A9" t="s">
        <v>462</v>
      </c>
      <c r="B9" t="s">
        <v>461</v>
      </c>
    </row>
    <row r="10" spans="1:3" x14ac:dyDescent="0.35">
      <c r="A10" t="s">
        <v>383</v>
      </c>
      <c r="B10" t="s">
        <v>458</v>
      </c>
    </row>
    <row r="11" spans="1:3" x14ac:dyDescent="0.35">
      <c r="A11" t="s">
        <v>384</v>
      </c>
      <c r="B11" t="s">
        <v>459</v>
      </c>
    </row>
    <row r="12" spans="1:3" x14ac:dyDescent="0.35">
      <c r="A12" t="s">
        <v>385</v>
      </c>
      <c r="B12" t="s">
        <v>460</v>
      </c>
    </row>
    <row r="16" spans="1:3" x14ac:dyDescent="0.35">
      <c r="A16" t="s">
        <v>455</v>
      </c>
    </row>
    <row r="17" spans="1:1" x14ac:dyDescent="0.35">
      <c r="A17" t="s">
        <v>456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AFF93-80B0-4AF6-93B8-C424581D27B5}">
  <dimension ref="A1:M27"/>
  <sheetViews>
    <sheetView workbookViewId="0">
      <selection activeCell="P15" sqref="P15"/>
    </sheetView>
  </sheetViews>
  <sheetFormatPr defaultRowHeight="14.5" x14ac:dyDescent="0.35"/>
  <cols>
    <col min="1" max="1" width="16.36328125" customWidth="1"/>
    <col min="2" max="2" width="13.54296875" customWidth="1"/>
  </cols>
  <sheetData>
    <row r="1" spans="1:13" x14ac:dyDescent="0.35">
      <c r="A1" t="s">
        <v>86</v>
      </c>
    </row>
    <row r="2" spans="1:13" x14ac:dyDescent="0.35">
      <c r="D2" t="s">
        <v>24</v>
      </c>
      <c r="E2" t="s">
        <v>25</v>
      </c>
      <c r="F2" t="s">
        <v>26</v>
      </c>
      <c r="G2" t="s">
        <v>27</v>
      </c>
      <c r="H2" t="s">
        <v>28</v>
      </c>
      <c r="I2" t="s">
        <v>29</v>
      </c>
      <c r="J2" t="s">
        <v>30</v>
      </c>
      <c r="K2" t="s">
        <v>31</v>
      </c>
      <c r="M2" t="s">
        <v>83</v>
      </c>
    </row>
    <row r="3" spans="1:13" x14ac:dyDescent="0.35">
      <c r="A3">
        <v>2000</v>
      </c>
      <c r="B3" t="s">
        <v>57</v>
      </c>
      <c r="C3" t="s">
        <v>17</v>
      </c>
      <c r="D3">
        <v>3912</v>
      </c>
      <c r="E3">
        <v>460</v>
      </c>
      <c r="F3">
        <v>5</v>
      </c>
      <c r="G3">
        <v>1695</v>
      </c>
      <c r="H3">
        <v>502</v>
      </c>
      <c r="I3">
        <v>4</v>
      </c>
      <c r="J3">
        <v>16</v>
      </c>
      <c r="K3">
        <v>2094</v>
      </c>
      <c r="M3">
        <v>8688</v>
      </c>
    </row>
    <row r="4" spans="1:13" x14ac:dyDescent="0.35">
      <c r="A4">
        <v>2000</v>
      </c>
      <c r="B4" t="s">
        <v>57</v>
      </c>
      <c r="C4" t="s">
        <v>18</v>
      </c>
      <c r="D4">
        <v>125</v>
      </c>
      <c r="E4">
        <v>35</v>
      </c>
      <c r="F4">
        <v>17</v>
      </c>
      <c r="G4">
        <v>600</v>
      </c>
      <c r="H4">
        <v>104</v>
      </c>
      <c r="I4">
        <v>15</v>
      </c>
      <c r="J4">
        <v>17</v>
      </c>
      <c r="K4">
        <v>94</v>
      </c>
      <c r="M4">
        <v>1007</v>
      </c>
    </row>
    <row r="5" spans="1:13" x14ac:dyDescent="0.35">
      <c r="A5">
        <v>2000</v>
      </c>
      <c r="B5" t="s">
        <v>57</v>
      </c>
      <c r="C5" t="s">
        <v>19</v>
      </c>
      <c r="D5">
        <v>6515</v>
      </c>
      <c r="E5">
        <v>165</v>
      </c>
      <c r="F5">
        <v>1096</v>
      </c>
      <c r="G5">
        <v>1561</v>
      </c>
      <c r="H5">
        <v>139</v>
      </c>
      <c r="I5">
        <v>464</v>
      </c>
      <c r="J5">
        <v>326</v>
      </c>
      <c r="K5">
        <v>368</v>
      </c>
      <c r="M5">
        <v>10634</v>
      </c>
    </row>
    <row r="6" spans="1:13" x14ac:dyDescent="0.35">
      <c r="A6">
        <v>2000</v>
      </c>
      <c r="B6" t="s">
        <v>57</v>
      </c>
      <c r="C6" t="s">
        <v>20</v>
      </c>
      <c r="D6">
        <v>5113</v>
      </c>
      <c r="E6">
        <v>461</v>
      </c>
      <c r="F6">
        <v>125</v>
      </c>
      <c r="G6">
        <v>1007</v>
      </c>
      <c r="H6">
        <v>23</v>
      </c>
      <c r="I6">
        <v>5</v>
      </c>
      <c r="J6">
        <v>53</v>
      </c>
      <c r="K6">
        <v>1995</v>
      </c>
      <c r="M6">
        <v>8782</v>
      </c>
    </row>
    <row r="7" spans="1:13" x14ac:dyDescent="0.35">
      <c r="A7">
        <v>2000</v>
      </c>
      <c r="B7" t="s">
        <v>57</v>
      </c>
      <c r="C7" t="s">
        <v>58</v>
      </c>
      <c r="D7">
        <v>15665</v>
      </c>
      <c r="E7">
        <v>1121</v>
      </c>
      <c r="F7">
        <v>1243</v>
      </c>
      <c r="G7">
        <v>4863</v>
      </c>
      <c r="H7">
        <v>768</v>
      </c>
      <c r="I7">
        <v>488</v>
      </c>
      <c r="J7">
        <v>412</v>
      </c>
      <c r="K7">
        <v>4551</v>
      </c>
      <c r="M7">
        <v>29111</v>
      </c>
    </row>
    <row r="8" spans="1:13" x14ac:dyDescent="0.35">
      <c r="A8">
        <v>2010</v>
      </c>
      <c r="B8" t="s">
        <v>57</v>
      </c>
      <c r="C8" t="s">
        <v>17</v>
      </c>
      <c r="D8">
        <v>3912</v>
      </c>
      <c r="E8">
        <v>460</v>
      </c>
      <c r="F8">
        <v>5</v>
      </c>
      <c r="G8">
        <v>1695</v>
      </c>
      <c r="H8">
        <v>502</v>
      </c>
      <c r="I8">
        <v>4</v>
      </c>
      <c r="J8">
        <v>16</v>
      </c>
      <c r="K8">
        <v>2094</v>
      </c>
      <c r="M8">
        <v>8688</v>
      </c>
    </row>
    <row r="9" spans="1:13" x14ac:dyDescent="0.35">
      <c r="A9">
        <v>2010</v>
      </c>
      <c r="B9" t="s">
        <v>57</v>
      </c>
      <c r="C9" t="s">
        <v>18</v>
      </c>
      <c r="D9">
        <v>125</v>
      </c>
      <c r="E9">
        <v>35</v>
      </c>
      <c r="F9">
        <v>17</v>
      </c>
      <c r="G9">
        <v>600</v>
      </c>
      <c r="H9">
        <v>104</v>
      </c>
      <c r="I9">
        <v>15</v>
      </c>
      <c r="J9">
        <v>17</v>
      </c>
      <c r="K9">
        <v>94</v>
      </c>
      <c r="M9">
        <v>1007</v>
      </c>
    </row>
    <row r="10" spans="1:13" x14ac:dyDescent="0.35">
      <c r="A10">
        <v>2010</v>
      </c>
      <c r="B10" t="s">
        <v>57</v>
      </c>
      <c r="C10" t="s">
        <v>19</v>
      </c>
      <c r="D10">
        <v>6515</v>
      </c>
      <c r="E10">
        <v>165</v>
      </c>
      <c r="F10">
        <v>1096</v>
      </c>
      <c r="G10">
        <v>1561</v>
      </c>
      <c r="H10">
        <v>139</v>
      </c>
      <c r="I10">
        <v>464</v>
      </c>
      <c r="J10">
        <v>326</v>
      </c>
      <c r="K10">
        <v>368</v>
      </c>
      <c r="M10">
        <v>10634</v>
      </c>
    </row>
    <row r="11" spans="1:13" x14ac:dyDescent="0.35">
      <c r="A11">
        <v>2010</v>
      </c>
      <c r="B11" t="s">
        <v>57</v>
      </c>
      <c r="C11" t="s">
        <v>20</v>
      </c>
      <c r="D11">
        <v>5113</v>
      </c>
      <c r="E11">
        <v>461</v>
      </c>
      <c r="F11">
        <v>125</v>
      </c>
      <c r="G11">
        <v>1007</v>
      </c>
      <c r="H11">
        <v>23</v>
      </c>
      <c r="I11">
        <v>5</v>
      </c>
      <c r="J11">
        <v>53</v>
      </c>
      <c r="K11">
        <v>1995</v>
      </c>
      <c r="M11">
        <v>8782</v>
      </c>
    </row>
    <row r="12" spans="1:13" x14ac:dyDescent="0.35">
      <c r="A12">
        <v>2010</v>
      </c>
      <c r="B12" t="s">
        <v>57</v>
      </c>
      <c r="C12" t="s">
        <v>58</v>
      </c>
      <c r="D12">
        <v>15665</v>
      </c>
      <c r="E12">
        <v>1121</v>
      </c>
      <c r="F12">
        <v>1243</v>
      </c>
      <c r="G12">
        <v>4863</v>
      </c>
      <c r="H12">
        <v>768</v>
      </c>
      <c r="I12">
        <v>488</v>
      </c>
      <c r="J12">
        <v>412</v>
      </c>
      <c r="K12">
        <v>4551</v>
      </c>
      <c r="M12">
        <v>29111</v>
      </c>
    </row>
    <row r="13" spans="1:13" x14ac:dyDescent="0.35">
      <c r="A13">
        <v>2050</v>
      </c>
      <c r="B13" t="s">
        <v>57</v>
      </c>
      <c r="C13" t="s">
        <v>17</v>
      </c>
      <c r="D13">
        <v>3912</v>
      </c>
      <c r="E13">
        <v>460</v>
      </c>
      <c r="F13">
        <v>5</v>
      </c>
      <c r="G13">
        <v>1695</v>
      </c>
      <c r="H13">
        <v>502</v>
      </c>
      <c r="I13">
        <v>4</v>
      </c>
      <c r="J13">
        <v>16</v>
      </c>
      <c r="K13">
        <v>2094</v>
      </c>
      <c r="M13">
        <v>8688</v>
      </c>
    </row>
    <row r="14" spans="1:13" x14ac:dyDescent="0.35">
      <c r="A14">
        <v>2050</v>
      </c>
      <c r="B14" t="s">
        <v>57</v>
      </c>
      <c r="C14" t="s">
        <v>18</v>
      </c>
      <c r="D14">
        <v>125</v>
      </c>
      <c r="E14">
        <v>35</v>
      </c>
      <c r="F14">
        <v>17</v>
      </c>
      <c r="G14">
        <v>600</v>
      </c>
      <c r="H14">
        <v>104</v>
      </c>
      <c r="I14">
        <v>15</v>
      </c>
      <c r="J14">
        <v>17</v>
      </c>
      <c r="K14">
        <v>94</v>
      </c>
      <c r="M14">
        <v>1007</v>
      </c>
    </row>
    <row r="15" spans="1:13" x14ac:dyDescent="0.35">
      <c r="A15">
        <v>2050</v>
      </c>
      <c r="B15" t="s">
        <v>57</v>
      </c>
      <c r="C15" t="s">
        <v>19</v>
      </c>
      <c r="D15">
        <v>6515</v>
      </c>
      <c r="E15">
        <v>165</v>
      </c>
      <c r="F15">
        <v>1096</v>
      </c>
      <c r="G15">
        <v>1561</v>
      </c>
      <c r="H15">
        <v>139</v>
      </c>
      <c r="I15">
        <v>464</v>
      </c>
      <c r="J15">
        <v>326</v>
      </c>
      <c r="K15">
        <v>368</v>
      </c>
      <c r="M15">
        <v>10634</v>
      </c>
    </row>
    <row r="16" spans="1:13" x14ac:dyDescent="0.35">
      <c r="A16">
        <v>2050</v>
      </c>
      <c r="B16" t="s">
        <v>57</v>
      </c>
      <c r="C16" t="s">
        <v>20</v>
      </c>
      <c r="D16">
        <v>5113</v>
      </c>
      <c r="E16">
        <v>461</v>
      </c>
      <c r="F16">
        <v>125</v>
      </c>
      <c r="G16">
        <v>1007</v>
      </c>
      <c r="H16">
        <v>23</v>
      </c>
      <c r="I16">
        <v>5</v>
      </c>
      <c r="J16">
        <v>53</v>
      </c>
      <c r="K16">
        <v>1995</v>
      </c>
      <c r="M16">
        <v>8782</v>
      </c>
    </row>
    <row r="17" spans="1:13" x14ac:dyDescent="0.35">
      <c r="A17">
        <v>2050</v>
      </c>
      <c r="B17" t="s">
        <v>57</v>
      </c>
      <c r="C17" t="s">
        <v>58</v>
      </c>
      <c r="D17">
        <v>15665</v>
      </c>
      <c r="E17">
        <v>1121</v>
      </c>
      <c r="F17">
        <v>1243</v>
      </c>
      <c r="G17">
        <v>4863</v>
      </c>
      <c r="H17">
        <v>768</v>
      </c>
      <c r="I17">
        <v>488</v>
      </c>
      <c r="J17">
        <v>412</v>
      </c>
      <c r="K17">
        <v>4551</v>
      </c>
      <c r="M17">
        <v>29111</v>
      </c>
    </row>
    <row r="18" spans="1:13" x14ac:dyDescent="0.35">
      <c r="A18">
        <v>2050</v>
      </c>
      <c r="B18" t="s">
        <v>33</v>
      </c>
      <c r="C18" t="s">
        <v>17</v>
      </c>
      <c r="D18">
        <v>3915</v>
      </c>
      <c r="E18">
        <v>461</v>
      </c>
      <c r="F18">
        <v>5</v>
      </c>
      <c r="G18">
        <v>1694</v>
      </c>
      <c r="H18">
        <v>502</v>
      </c>
      <c r="I18">
        <v>4</v>
      </c>
      <c r="J18">
        <v>16</v>
      </c>
      <c r="K18">
        <v>2091</v>
      </c>
      <c r="M18">
        <v>8688</v>
      </c>
    </row>
    <row r="19" spans="1:13" x14ac:dyDescent="0.35">
      <c r="A19">
        <v>2050</v>
      </c>
      <c r="B19" t="s">
        <v>33</v>
      </c>
      <c r="C19" t="s">
        <v>18</v>
      </c>
      <c r="D19">
        <v>125</v>
      </c>
      <c r="E19">
        <v>35</v>
      </c>
      <c r="F19">
        <v>17</v>
      </c>
      <c r="G19">
        <v>600</v>
      </c>
      <c r="H19">
        <v>105</v>
      </c>
      <c r="I19">
        <v>15</v>
      </c>
      <c r="J19">
        <v>17</v>
      </c>
      <c r="K19">
        <v>93</v>
      </c>
      <c r="M19">
        <v>1007</v>
      </c>
    </row>
    <row r="20" spans="1:13" x14ac:dyDescent="0.35">
      <c r="A20">
        <v>2050</v>
      </c>
      <c r="B20" t="s">
        <v>33</v>
      </c>
      <c r="C20" t="s">
        <v>19</v>
      </c>
      <c r="D20">
        <v>6516</v>
      </c>
      <c r="E20">
        <v>164</v>
      </c>
      <c r="F20">
        <v>1094</v>
      </c>
      <c r="G20">
        <v>1561</v>
      </c>
      <c r="H20">
        <v>140</v>
      </c>
      <c r="I20">
        <v>466</v>
      </c>
      <c r="J20">
        <v>325</v>
      </c>
      <c r="K20">
        <v>368</v>
      </c>
      <c r="M20">
        <v>10634</v>
      </c>
    </row>
    <row r="21" spans="1:13" x14ac:dyDescent="0.35">
      <c r="A21">
        <v>2050</v>
      </c>
      <c r="B21" t="s">
        <v>33</v>
      </c>
      <c r="C21" t="s">
        <v>20</v>
      </c>
      <c r="D21">
        <v>5113</v>
      </c>
      <c r="E21">
        <v>462</v>
      </c>
      <c r="F21">
        <v>124</v>
      </c>
      <c r="G21">
        <v>1007</v>
      </c>
      <c r="H21">
        <v>23</v>
      </c>
      <c r="I21">
        <v>5</v>
      </c>
      <c r="J21">
        <v>54</v>
      </c>
      <c r="K21">
        <v>1994</v>
      </c>
      <c r="M21">
        <v>8782</v>
      </c>
    </row>
    <row r="22" spans="1:13" x14ac:dyDescent="0.35">
      <c r="A22">
        <v>2050</v>
      </c>
      <c r="B22" t="s">
        <v>33</v>
      </c>
      <c r="C22" t="s">
        <v>58</v>
      </c>
      <c r="D22">
        <v>15669</v>
      </c>
      <c r="E22">
        <v>1122</v>
      </c>
      <c r="F22">
        <v>1240</v>
      </c>
      <c r="G22">
        <v>4862</v>
      </c>
      <c r="H22">
        <v>770</v>
      </c>
      <c r="I22">
        <v>490</v>
      </c>
      <c r="J22">
        <v>412</v>
      </c>
      <c r="K22">
        <v>4546</v>
      </c>
      <c r="M22">
        <v>29111</v>
      </c>
    </row>
    <row r="23" spans="1:13" x14ac:dyDescent="0.35">
      <c r="A23">
        <v>2050</v>
      </c>
      <c r="B23" t="s">
        <v>34</v>
      </c>
      <c r="C23" t="s">
        <v>17</v>
      </c>
      <c r="D23">
        <v>3915</v>
      </c>
      <c r="E23">
        <v>461</v>
      </c>
      <c r="F23">
        <v>5</v>
      </c>
      <c r="G23">
        <v>1694</v>
      </c>
      <c r="H23">
        <v>502</v>
      </c>
      <c r="I23">
        <v>4</v>
      </c>
      <c r="J23">
        <v>16</v>
      </c>
      <c r="K23">
        <v>2091</v>
      </c>
      <c r="M23">
        <v>8688</v>
      </c>
    </row>
    <row r="24" spans="1:13" x14ac:dyDescent="0.35">
      <c r="A24">
        <v>2050</v>
      </c>
      <c r="B24" t="s">
        <v>34</v>
      </c>
      <c r="C24" t="s">
        <v>18</v>
      </c>
      <c r="D24">
        <v>125</v>
      </c>
      <c r="E24">
        <v>35</v>
      </c>
      <c r="F24">
        <v>17</v>
      </c>
      <c r="G24">
        <v>600</v>
      </c>
      <c r="H24">
        <v>105</v>
      </c>
      <c r="I24">
        <v>15</v>
      </c>
      <c r="J24">
        <v>17</v>
      </c>
      <c r="K24">
        <v>93</v>
      </c>
      <c r="M24">
        <v>1007</v>
      </c>
    </row>
    <row r="25" spans="1:13" x14ac:dyDescent="0.35">
      <c r="A25">
        <v>2050</v>
      </c>
      <c r="B25" t="s">
        <v>34</v>
      </c>
      <c r="C25" t="s">
        <v>19</v>
      </c>
      <c r="D25">
        <v>6516</v>
      </c>
      <c r="E25">
        <v>164</v>
      </c>
      <c r="F25">
        <v>1094</v>
      </c>
      <c r="G25">
        <v>1561</v>
      </c>
      <c r="H25">
        <v>140</v>
      </c>
      <c r="I25">
        <v>466</v>
      </c>
      <c r="J25">
        <v>325</v>
      </c>
      <c r="K25">
        <v>368</v>
      </c>
      <c r="M25">
        <v>10634</v>
      </c>
    </row>
    <row r="26" spans="1:13" x14ac:dyDescent="0.35">
      <c r="A26">
        <v>2050</v>
      </c>
      <c r="B26" t="s">
        <v>34</v>
      </c>
      <c r="C26" t="s">
        <v>20</v>
      </c>
      <c r="D26">
        <v>5113</v>
      </c>
      <c r="E26">
        <v>462</v>
      </c>
      <c r="F26">
        <v>124</v>
      </c>
      <c r="G26">
        <v>1007</v>
      </c>
      <c r="H26">
        <v>23</v>
      </c>
      <c r="I26">
        <v>5</v>
      </c>
      <c r="J26">
        <v>54</v>
      </c>
      <c r="K26">
        <v>1994</v>
      </c>
      <c r="M26">
        <v>8782</v>
      </c>
    </row>
    <row r="27" spans="1:13" x14ac:dyDescent="0.35">
      <c r="A27">
        <v>2050</v>
      </c>
      <c r="B27" t="s">
        <v>34</v>
      </c>
      <c r="C27" t="s">
        <v>58</v>
      </c>
      <c r="D27">
        <v>15669</v>
      </c>
      <c r="E27">
        <v>1122</v>
      </c>
      <c r="F27">
        <v>1240</v>
      </c>
      <c r="G27">
        <v>4862</v>
      </c>
      <c r="H27">
        <v>770</v>
      </c>
      <c r="I27">
        <v>490</v>
      </c>
      <c r="J27">
        <v>412</v>
      </c>
      <c r="K27">
        <v>4546</v>
      </c>
      <c r="M27">
        <v>29111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CE2C3-9418-4C9B-89B3-0069EAB6BF2B}">
  <dimension ref="A1:N37"/>
  <sheetViews>
    <sheetView workbookViewId="0">
      <pane xSplit="2" ySplit="1" topLeftCell="C2" activePane="bottomRight" state="frozen"/>
      <selection pane="topRight" activeCell="D1" sqref="D1"/>
      <selection pane="bottomLeft" activeCell="A2" sqref="A2"/>
      <selection pane="bottomRight" activeCell="R25" sqref="R25"/>
    </sheetView>
  </sheetViews>
  <sheetFormatPr defaultRowHeight="14.5" x14ac:dyDescent="0.35"/>
  <cols>
    <col min="1" max="1" width="10.54296875" customWidth="1"/>
    <col min="2" max="2" width="11.08984375" customWidth="1"/>
  </cols>
  <sheetData>
    <row r="1" spans="1:14" x14ac:dyDescent="0.35">
      <c r="A1" t="s">
        <v>87</v>
      </c>
    </row>
    <row r="2" spans="1:14" x14ac:dyDescent="0.35">
      <c r="E2" t="s">
        <v>24</v>
      </c>
      <c r="F2" t="s">
        <v>25</v>
      </c>
      <c r="G2" t="s">
        <v>26</v>
      </c>
      <c r="H2" t="s">
        <v>27</v>
      </c>
      <c r="I2" t="s">
        <v>28</v>
      </c>
      <c r="J2" t="s">
        <v>29</v>
      </c>
      <c r="K2" t="s">
        <v>30</v>
      </c>
      <c r="L2" t="s">
        <v>31</v>
      </c>
      <c r="N2" t="s">
        <v>88</v>
      </c>
    </row>
    <row r="3" spans="1:14" x14ac:dyDescent="0.35">
      <c r="A3">
        <v>2000</v>
      </c>
      <c r="B3" t="s">
        <v>32</v>
      </c>
      <c r="C3" t="s">
        <v>57</v>
      </c>
      <c r="D3" t="s">
        <v>17</v>
      </c>
      <c r="E3">
        <v>2643557.0255127</v>
      </c>
      <c r="F3">
        <v>404189.48858642601</v>
      </c>
      <c r="G3">
        <v>4976.9722290039099</v>
      </c>
      <c r="H3">
        <v>1054165.3351745601</v>
      </c>
      <c r="I3">
        <v>426633.94673156698</v>
      </c>
      <c r="J3">
        <v>3072.1893310546898</v>
      </c>
      <c r="K3">
        <v>13030.0908508301</v>
      </c>
      <c r="L3">
        <v>1752307.0915222201</v>
      </c>
      <c r="N3">
        <v>1864419.8247761484</v>
      </c>
    </row>
    <row r="4" spans="1:14" x14ac:dyDescent="0.35">
      <c r="A4">
        <v>2000</v>
      </c>
      <c r="B4" t="s">
        <v>32</v>
      </c>
      <c r="C4" t="s">
        <v>57</v>
      </c>
      <c r="D4" t="s">
        <v>18</v>
      </c>
      <c r="E4">
        <v>80643.102569580107</v>
      </c>
      <c r="F4">
        <v>29607.094146728501</v>
      </c>
      <c r="G4">
        <v>15452.813751220699</v>
      </c>
      <c r="H4">
        <v>431625.20971679699</v>
      </c>
      <c r="I4">
        <v>74825.435302734404</v>
      </c>
      <c r="J4">
        <v>12241.4256896973</v>
      </c>
      <c r="K4">
        <v>12607.8625488281</v>
      </c>
      <c r="L4">
        <v>67243.101394653306</v>
      </c>
      <c r="N4">
        <v>282874.9867243687</v>
      </c>
    </row>
    <row r="5" spans="1:14" x14ac:dyDescent="0.35">
      <c r="A5">
        <v>2000</v>
      </c>
      <c r="B5" t="s">
        <v>32</v>
      </c>
      <c r="C5" t="s">
        <v>57</v>
      </c>
      <c r="D5" t="s">
        <v>19</v>
      </c>
      <c r="E5">
        <v>1398586.31093025</v>
      </c>
      <c r="F5">
        <v>132179.30166626</v>
      </c>
      <c r="G5">
        <v>685372.59169006301</v>
      </c>
      <c r="H5">
        <v>642649.51493072498</v>
      </c>
      <c r="I5">
        <v>130576.541503906</v>
      </c>
      <c r="J5">
        <v>311388.220703125</v>
      </c>
      <c r="K5">
        <v>166737.859218597</v>
      </c>
      <c r="L5">
        <v>257765.93286132801</v>
      </c>
      <c r="N5">
        <v>1053205.9745023705</v>
      </c>
    </row>
    <row r="6" spans="1:14" x14ac:dyDescent="0.35">
      <c r="A6">
        <v>2000</v>
      </c>
      <c r="B6" t="s">
        <v>32</v>
      </c>
      <c r="C6" t="s">
        <v>57</v>
      </c>
      <c r="D6" t="s">
        <v>20</v>
      </c>
      <c r="E6">
        <v>3306758.9540710398</v>
      </c>
      <c r="F6">
        <v>369945.527709961</v>
      </c>
      <c r="G6">
        <v>69801.182083129897</v>
      </c>
      <c r="H6">
        <v>726511.50749206496</v>
      </c>
      <c r="I6">
        <v>17500.338195800799</v>
      </c>
      <c r="J6">
        <v>3308.8424987793001</v>
      </c>
      <c r="K6">
        <v>37269.281341552698</v>
      </c>
      <c r="L6">
        <v>1189058.68484497</v>
      </c>
      <c r="N6">
        <v>2299350.040584404</v>
      </c>
    </row>
    <row r="7" spans="1:14" x14ac:dyDescent="0.35">
      <c r="A7">
        <v>2000</v>
      </c>
      <c r="B7" t="s">
        <v>32</v>
      </c>
      <c r="C7" t="s">
        <v>57</v>
      </c>
      <c r="D7" t="s">
        <v>58</v>
      </c>
      <c r="E7">
        <v>2321795.3284074487</v>
      </c>
      <c r="F7">
        <v>338374.56386629475</v>
      </c>
      <c r="G7">
        <v>611569.66287016578</v>
      </c>
      <c r="H7">
        <v>777412.78013619757</v>
      </c>
      <c r="I7">
        <v>313157.20518004865</v>
      </c>
      <c r="J7">
        <v>296509.40319961798</v>
      </c>
      <c r="K7">
        <v>137753.95420705894</v>
      </c>
      <c r="L7">
        <v>1349743.3181141091</v>
      </c>
      <c r="N7">
        <v>1644588.6070061852</v>
      </c>
    </row>
    <row r="8" spans="1:14" x14ac:dyDescent="0.35">
      <c r="A8">
        <v>2010</v>
      </c>
      <c r="B8" t="s">
        <v>32</v>
      </c>
      <c r="C8" t="s">
        <v>57</v>
      </c>
      <c r="D8" t="s">
        <v>17</v>
      </c>
      <c r="E8">
        <v>2618170.2601318401</v>
      </c>
      <c r="F8">
        <v>433064.83560180699</v>
      </c>
      <c r="G8">
        <v>4925.9528198242197</v>
      </c>
      <c r="H8">
        <v>1086759.8424377399</v>
      </c>
      <c r="I8">
        <v>490807.86157226597</v>
      </c>
      <c r="J8">
        <v>3350.7499389648401</v>
      </c>
      <c r="K8">
        <v>13257.342071533199</v>
      </c>
      <c r="L8">
        <v>1661685.2312622101</v>
      </c>
      <c r="N8">
        <v>1842743.3685490219</v>
      </c>
    </row>
    <row r="9" spans="1:14" x14ac:dyDescent="0.35">
      <c r="A9">
        <v>2010</v>
      </c>
      <c r="B9" t="s">
        <v>32</v>
      </c>
      <c r="C9" t="s">
        <v>57</v>
      </c>
      <c r="D9" t="s">
        <v>18</v>
      </c>
      <c r="E9">
        <v>97562.038696289106</v>
      </c>
      <c r="F9">
        <v>27518.401214599598</v>
      </c>
      <c r="G9">
        <v>16548.2265319824</v>
      </c>
      <c r="H9">
        <v>519650.55343627901</v>
      </c>
      <c r="I9">
        <v>109820.769256592</v>
      </c>
      <c r="J9">
        <v>12501.2410583496</v>
      </c>
      <c r="K9">
        <v>16755.9050598145</v>
      </c>
      <c r="L9">
        <v>77454.913787841797</v>
      </c>
      <c r="N9">
        <v>342010.4684140943</v>
      </c>
    </row>
    <row r="10" spans="1:14" x14ac:dyDescent="0.35">
      <c r="A10">
        <v>2010</v>
      </c>
      <c r="B10" t="s">
        <v>32</v>
      </c>
      <c r="C10" t="s">
        <v>57</v>
      </c>
      <c r="D10" t="s">
        <v>19</v>
      </c>
      <c r="E10">
        <v>1183299.4946782601</v>
      </c>
      <c r="F10">
        <v>121599.634735107</v>
      </c>
      <c r="G10">
        <v>635719.44056701695</v>
      </c>
      <c r="H10">
        <v>533270.39732742298</v>
      </c>
      <c r="I10">
        <v>117906.707336426</v>
      </c>
      <c r="J10">
        <v>301169.635284424</v>
      </c>
      <c r="K10">
        <v>153913.404745579</v>
      </c>
      <c r="L10">
        <v>226016.24844360401</v>
      </c>
      <c r="N10">
        <v>897867.71084406204</v>
      </c>
    </row>
    <row r="11" spans="1:14" x14ac:dyDescent="0.35">
      <c r="A11">
        <v>2010</v>
      </c>
      <c r="B11" t="s">
        <v>32</v>
      </c>
      <c r="C11" t="s">
        <v>57</v>
      </c>
      <c r="D11" t="s">
        <v>20</v>
      </c>
      <c r="E11">
        <v>3533871.7772216802</v>
      </c>
      <c r="F11">
        <v>413468.58117675799</v>
      </c>
      <c r="G11">
        <v>88256.263793945298</v>
      </c>
      <c r="H11">
        <v>794312.63812255894</v>
      </c>
      <c r="I11">
        <v>17383.497406005899</v>
      </c>
      <c r="J11">
        <v>4527.7437744140598</v>
      </c>
      <c r="K11">
        <v>43088.073883056597</v>
      </c>
      <c r="L11">
        <v>1601912.5388183601</v>
      </c>
      <c r="N11">
        <v>2535723.2879114365</v>
      </c>
    </row>
    <row r="12" spans="1:14" x14ac:dyDescent="0.35">
      <c r="A12">
        <v>2010</v>
      </c>
      <c r="B12" t="s">
        <v>32</v>
      </c>
      <c r="C12" t="s">
        <v>57</v>
      </c>
      <c r="D12" t="s">
        <v>58</v>
      </c>
      <c r="E12">
        <v>2300182.5673307446</v>
      </c>
      <c r="F12">
        <v>366499.48623828753</v>
      </c>
      <c r="G12">
        <v>569659.28354854102</v>
      </c>
      <c r="H12">
        <v>778563.88686227857</v>
      </c>
      <c r="I12">
        <v>357546.56155216723</v>
      </c>
      <c r="J12">
        <v>286816.12931654899</v>
      </c>
      <c r="K12">
        <v>128534.96534471391</v>
      </c>
      <c r="L12">
        <v>1486670.8702546691</v>
      </c>
      <c r="N12">
        <v>1654728.6619903431</v>
      </c>
    </row>
    <row r="13" spans="1:14" x14ac:dyDescent="0.35">
      <c r="A13">
        <v>2050</v>
      </c>
      <c r="B13" t="s">
        <v>32</v>
      </c>
      <c r="C13" t="s">
        <v>57</v>
      </c>
      <c r="D13" t="s">
        <v>17</v>
      </c>
      <c r="E13">
        <v>2649520.38524342</v>
      </c>
      <c r="F13">
        <v>398919.586929321</v>
      </c>
      <c r="G13">
        <v>3940.8030090331999</v>
      </c>
      <c r="H13">
        <v>1092086.5178575499</v>
      </c>
      <c r="I13">
        <v>558754.23214721703</v>
      </c>
      <c r="J13">
        <v>3215.7424926757799</v>
      </c>
      <c r="K13">
        <v>13095.6855773926</v>
      </c>
      <c r="L13">
        <v>1533862.92349339</v>
      </c>
      <c r="N13">
        <v>1829207.9982867877</v>
      </c>
    </row>
    <row r="14" spans="1:14" x14ac:dyDescent="0.35">
      <c r="A14">
        <v>2050</v>
      </c>
      <c r="B14" t="s">
        <v>32</v>
      </c>
      <c r="C14" t="s">
        <v>57</v>
      </c>
      <c r="D14" t="s">
        <v>18</v>
      </c>
      <c r="E14">
        <v>100082.516174316</v>
      </c>
      <c r="F14">
        <v>32683.6904296875</v>
      </c>
      <c r="G14">
        <v>18601.0741577148</v>
      </c>
      <c r="H14">
        <v>503690.07968139602</v>
      </c>
      <c r="I14">
        <v>112038.087310791</v>
      </c>
      <c r="J14">
        <v>11880.637512207</v>
      </c>
      <c r="K14">
        <v>18729.4108886719</v>
      </c>
      <c r="L14">
        <v>82102.460327148394</v>
      </c>
      <c r="N14">
        <v>333714.7086943516</v>
      </c>
    </row>
    <row r="15" spans="1:14" x14ac:dyDescent="0.35">
      <c r="A15">
        <v>2050</v>
      </c>
      <c r="B15" t="s">
        <v>32</v>
      </c>
      <c r="C15" t="s">
        <v>57</v>
      </c>
      <c r="D15" t="s">
        <v>19</v>
      </c>
      <c r="E15">
        <v>1497362.87040901</v>
      </c>
      <c r="F15">
        <v>113497.418365479</v>
      </c>
      <c r="G15">
        <v>594939.08177185105</v>
      </c>
      <c r="H15">
        <v>542497.78209304798</v>
      </c>
      <c r="I15">
        <v>98086.177734375</v>
      </c>
      <c r="J15">
        <v>253147.924064636</v>
      </c>
      <c r="K15">
        <v>147542.40309906</v>
      </c>
      <c r="L15">
        <v>194414.486354828</v>
      </c>
      <c r="N15">
        <v>1083663.3831177489</v>
      </c>
    </row>
    <row r="16" spans="1:14" x14ac:dyDescent="0.35">
      <c r="A16">
        <v>2050</v>
      </c>
      <c r="B16" t="s">
        <v>32</v>
      </c>
      <c r="C16" t="s">
        <v>57</v>
      </c>
      <c r="D16" t="s">
        <v>20</v>
      </c>
      <c r="E16">
        <v>3589805.8802795401</v>
      </c>
      <c r="F16">
        <v>452752.84191894502</v>
      </c>
      <c r="G16">
        <v>94006.844512939497</v>
      </c>
      <c r="H16">
        <v>833877.83563232399</v>
      </c>
      <c r="I16">
        <v>20454.1271972656</v>
      </c>
      <c r="J16">
        <v>7154.3958740234402</v>
      </c>
      <c r="K16">
        <v>39428.061828613303</v>
      </c>
      <c r="L16">
        <v>1410055.7949218799</v>
      </c>
      <c r="N16">
        <v>2531373.2153371405</v>
      </c>
    </row>
    <row r="17" spans="1:14" x14ac:dyDescent="0.35">
      <c r="A17">
        <v>2050</v>
      </c>
      <c r="B17" t="s">
        <v>32</v>
      </c>
      <c r="C17" t="s">
        <v>57</v>
      </c>
      <c r="D17" t="s">
        <v>58</v>
      </c>
      <c r="E17">
        <v>2456905.8811476566</v>
      </c>
      <c r="F17">
        <v>367612.01900755079</v>
      </c>
      <c r="G17">
        <v>534304.11219774128</v>
      </c>
      <c r="H17">
        <v>789606.15132765425</v>
      </c>
      <c r="I17">
        <v>398764.33495942765</v>
      </c>
      <c r="J17">
        <v>241162.87147134228</v>
      </c>
      <c r="K17">
        <v>123098.15932416447</v>
      </c>
      <c r="L17">
        <v>1341294.7560785844</v>
      </c>
      <c r="N17">
        <v>1716959.4240642963</v>
      </c>
    </row>
    <row r="18" spans="1:14" x14ac:dyDescent="0.35">
      <c r="A18">
        <v>2050</v>
      </c>
      <c r="B18" t="s">
        <v>32</v>
      </c>
      <c r="C18" t="s">
        <v>33</v>
      </c>
      <c r="D18" t="s">
        <v>17</v>
      </c>
      <c r="E18">
        <v>2202796.3066215562</v>
      </c>
      <c r="F18">
        <v>407926.90801620507</v>
      </c>
      <c r="G18">
        <v>6047.0926513671902</v>
      </c>
      <c r="H18">
        <v>921187.69903564407</v>
      </c>
      <c r="I18">
        <v>336892.52943420369</v>
      </c>
      <c r="J18">
        <v>3021.6616821289085</v>
      </c>
      <c r="K18">
        <v>13192.851333618186</v>
      </c>
      <c r="L18">
        <v>1541000.8612289461</v>
      </c>
      <c r="N18">
        <v>1584032.7223258384</v>
      </c>
    </row>
    <row r="19" spans="1:14" x14ac:dyDescent="0.35">
      <c r="A19">
        <v>2050</v>
      </c>
      <c r="B19" t="s">
        <v>32</v>
      </c>
      <c r="C19" t="s">
        <v>33</v>
      </c>
      <c r="D19" t="s">
        <v>18</v>
      </c>
      <c r="E19">
        <v>83476.323036193877</v>
      </c>
      <c r="F19">
        <v>36528.382141113274</v>
      </c>
      <c r="G19">
        <v>16649.336669921868</v>
      </c>
      <c r="H19">
        <v>399588.54134368908</v>
      </c>
      <c r="I19">
        <v>79738.032730102568</v>
      </c>
      <c r="J19">
        <v>12680.717117309605</v>
      </c>
      <c r="K19">
        <v>8785.0808868407985</v>
      </c>
      <c r="L19">
        <v>67940.950752258286</v>
      </c>
      <c r="N19">
        <v>264917.7496907785</v>
      </c>
    </row>
    <row r="20" spans="1:14" x14ac:dyDescent="0.35">
      <c r="A20">
        <v>2050</v>
      </c>
      <c r="B20" t="s">
        <v>32</v>
      </c>
      <c r="C20" t="s">
        <v>33</v>
      </c>
      <c r="D20" t="s">
        <v>19</v>
      </c>
      <c r="E20">
        <v>1113170.9532356239</v>
      </c>
      <c r="F20">
        <v>57250.654987335394</v>
      </c>
      <c r="G20">
        <v>534533.76957702602</v>
      </c>
      <c r="H20">
        <v>436668.48515891994</v>
      </c>
      <c r="I20">
        <v>63950.324745178004</v>
      </c>
      <c r="J20">
        <v>256969.71101379389</v>
      </c>
      <c r="K20">
        <v>125090.892126083</v>
      </c>
      <c r="L20">
        <v>210922.98279952991</v>
      </c>
      <c r="N20">
        <v>825251.39546830649</v>
      </c>
    </row>
    <row r="21" spans="1:14" x14ac:dyDescent="0.35">
      <c r="A21">
        <v>2050</v>
      </c>
      <c r="B21" t="s">
        <v>32</v>
      </c>
      <c r="C21" t="s">
        <v>33</v>
      </c>
      <c r="D21" t="s">
        <v>20</v>
      </c>
      <c r="E21">
        <v>3142210.2444953867</v>
      </c>
      <c r="F21">
        <v>415372.78041076672</v>
      </c>
      <c r="G21">
        <v>77666.563388824477</v>
      </c>
      <c r="H21">
        <v>638668.76613998367</v>
      </c>
      <c r="I21">
        <v>20631.71269226076</v>
      </c>
      <c r="J21">
        <v>-1328.2865142822197</v>
      </c>
      <c r="K21">
        <v>42707.459037780725</v>
      </c>
      <c r="L21">
        <v>1234282.8520851128</v>
      </c>
      <c r="N21">
        <v>2206283.198460584</v>
      </c>
    </row>
    <row r="22" spans="1:14" x14ac:dyDescent="0.35">
      <c r="A22">
        <v>2050</v>
      </c>
      <c r="B22" t="s">
        <v>32</v>
      </c>
      <c r="C22" t="s">
        <v>33</v>
      </c>
      <c r="D22" t="s">
        <v>58</v>
      </c>
      <c r="E22">
        <v>2038713.1109071216</v>
      </c>
      <c r="F22">
        <v>347577.69538634276</v>
      </c>
      <c r="G22">
        <v>480777.75671741087</v>
      </c>
      <c r="H22">
        <v>642961.37497815851</v>
      </c>
      <c r="I22">
        <v>242486.64427541726</v>
      </c>
      <c r="J22">
        <v>243511.7650243642</v>
      </c>
      <c r="K22">
        <v>105462.7264643407</v>
      </c>
      <c r="L22">
        <v>1270093.3121509976</v>
      </c>
      <c r="N22">
        <v>1448942.0100235757</v>
      </c>
    </row>
    <row r="23" spans="1:14" x14ac:dyDescent="0.35">
      <c r="A23">
        <v>2050</v>
      </c>
      <c r="B23" t="s">
        <v>32</v>
      </c>
      <c r="C23" t="s">
        <v>34</v>
      </c>
      <c r="D23" t="s">
        <v>17</v>
      </c>
      <c r="E23">
        <v>2237319.6534194993</v>
      </c>
      <c r="F23">
        <v>441719.74925994908</v>
      </c>
      <c r="G23">
        <v>5727.0394134521493</v>
      </c>
      <c r="H23">
        <v>943999.84812545392</v>
      </c>
      <c r="I23">
        <v>411662.9308738712</v>
      </c>
      <c r="J23">
        <v>3276.5495300292932</v>
      </c>
      <c r="K23">
        <v>13805.450111389157</v>
      </c>
      <c r="L23">
        <v>1363833.7154846219</v>
      </c>
      <c r="N23">
        <v>1567489.9803366621</v>
      </c>
    </row>
    <row r="24" spans="1:14" x14ac:dyDescent="0.35">
      <c r="A24">
        <v>2050</v>
      </c>
      <c r="B24" t="s">
        <v>32</v>
      </c>
      <c r="C24" t="s">
        <v>34</v>
      </c>
      <c r="D24" t="s">
        <v>18</v>
      </c>
      <c r="E24">
        <v>109376.86741638191</v>
      </c>
      <c r="F24">
        <v>38541.306427001895</v>
      </c>
      <c r="G24">
        <v>18049.126586914041</v>
      </c>
      <c r="H24">
        <v>535940.23179626442</v>
      </c>
      <c r="I24">
        <v>132580.01726532</v>
      </c>
      <c r="J24">
        <v>14595.695312499991</v>
      </c>
      <c r="K24">
        <v>18256.671981811571</v>
      </c>
      <c r="L24">
        <v>81654.764266967773</v>
      </c>
      <c r="N24">
        <v>356408.89401124639</v>
      </c>
    </row>
    <row r="25" spans="1:14" x14ac:dyDescent="0.35">
      <c r="A25">
        <v>2050</v>
      </c>
      <c r="B25" t="s">
        <v>32</v>
      </c>
      <c r="C25" t="s">
        <v>34</v>
      </c>
      <c r="D25" t="s">
        <v>19</v>
      </c>
      <c r="E25">
        <v>741869.77127194498</v>
      </c>
      <c r="F25">
        <v>45722.848312377493</v>
      </c>
      <c r="G25">
        <v>483107.57844161999</v>
      </c>
      <c r="H25">
        <v>296143.184244156</v>
      </c>
      <c r="I25">
        <v>56961.880783081302</v>
      </c>
      <c r="J25">
        <v>227955.7889862062</v>
      </c>
      <c r="K25">
        <v>109500.58126115819</v>
      </c>
      <c r="L25">
        <v>171488.4652137761</v>
      </c>
      <c r="N25">
        <v>568446.68889272748</v>
      </c>
    </row>
    <row r="26" spans="1:14" x14ac:dyDescent="0.35">
      <c r="A26">
        <v>2050</v>
      </c>
      <c r="B26" t="s">
        <v>32</v>
      </c>
      <c r="C26" t="s">
        <v>34</v>
      </c>
      <c r="D26" t="s">
        <v>20</v>
      </c>
      <c r="E26">
        <v>3425525.0610923772</v>
      </c>
      <c r="F26">
        <v>459602.68640136736</v>
      </c>
      <c r="G26">
        <v>100346.3086547851</v>
      </c>
      <c r="H26">
        <v>743174.93974685704</v>
      </c>
      <c r="I26">
        <v>20979.945755004919</v>
      </c>
      <c r="J26">
        <v>17.176406860349744</v>
      </c>
      <c r="K26">
        <v>51128.045501708941</v>
      </c>
      <c r="L26">
        <v>1629185.9204788215</v>
      </c>
      <c r="N26">
        <v>2475625.1493685776</v>
      </c>
    </row>
    <row r="27" spans="1:14" x14ac:dyDescent="0.35">
      <c r="A27">
        <v>2050</v>
      </c>
      <c r="B27" t="s">
        <v>32</v>
      </c>
      <c r="C27" t="s">
        <v>34</v>
      </c>
      <c r="D27" t="s">
        <v>58</v>
      </c>
      <c r="E27">
        <v>1985606.8548256196</v>
      </c>
      <c r="F27">
        <v>377978.43546559697</v>
      </c>
      <c r="G27">
        <v>437627.25692120829</v>
      </c>
      <c r="H27">
        <v>644270.52994136733</v>
      </c>
      <c r="I27">
        <v>297149.56843759149</v>
      </c>
      <c r="J27">
        <v>216035.07327927585</v>
      </c>
      <c r="K27">
        <v>94637.571173068558</v>
      </c>
      <c r="L27">
        <v>1358939.5283622977</v>
      </c>
      <c r="N27">
        <v>1434614.3676573928</v>
      </c>
    </row>
    <row r="28" spans="1:14" x14ac:dyDescent="0.35">
      <c r="A28">
        <v>2050</v>
      </c>
      <c r="B28" t="s">
        <v>32</v>
      </c>
      <c r="C28" t="s">
        <v>33</v>
      </c>
      <c r="D28" t="s">
        <v>17</v>
      </c>
      <c r="E28">
        <v>-440760.71889114397</v>
      </c>
      <c r="F28">
        <v>3737.41942977905</v>
      </c>
      <c r="G28">
        <v>1070.1204223632801</v>
      </c>
      <c r="H28">
        <v>-132977.63613891599</v>
      </c>
      <c r="I28">
        <v>-89741.417297363296</v>
      </c>
      <c r="J28">
        <v>-50.5276489257812</v>
      </c>
      <c r="K28">
        <v>162.76048278808599</v>
      </c>
      <c r="L28">
        <v>-211306.23029327401</v>
      </c>
      <c r="N28">
        <v>-2013225.7405688397</v>
      </c>
    </row>
    <row r="29" spans="1:14" x14ac:dyDescent="0.35">
      <c r="A29">
        <v>2050</v>
      </c>
      <c r="B29" t="s">
        <v>32</v>
      </c>
      <c r="C29" t="s">
        <v>33</v>
      </c>
      <c r="D29" t="s">
        <v>18</v>
      </c>
      <c r="E29">
        <v>2833.22046661377</v>
      </c>
      <c r="F29">
        <v>6921.2879943847702</v>
      </c>
      <c r="G29">
        <v>1196.5229187011701</v>
      </c>
      <c r="H29">
        <v>-32036.668373107899</v>
      </c>
      <c r="I29">
        <v>4912.5974273681604</v>
      </c>
      <c r="J29">
        <v>439.29142761230497</v>
      </c>
      <c r="K29">
        <v>-3822.7816619873001</v>
      </c>
      <c r="L29">
        <v>697.84935760498001</v>
      </c>
      <c r="N29">
        <v>-88209.452160123459</v>
      </c>
    </row>
    <row r="30" spans="1:14" x14ac:dyDescent="0.35">
      <c r="A30">
        <v>2050</v>
      </c>
      <c r="B30" t="s">
        <v>32</v>
      </c>
      <c r="C30" t="s">
        <v>33</v>
      </c>
      <c r="D30" t="s">
        <v>19</v>
      </c>
      <c r="E30">
        <v>-285415.35769462597</v>
      </c>
      <c r="F30">
        <v>-74928.646678924604</v>
      </c>
      <c r="G30">
        <v>-150838.82211303699</v>
      </c>
      <c r="H30">
        <v>-205981.02977180501</v>
      </c>
      <c r="I30">
        <v>-66626.216758727998</v>
      </c>
      <c r="J30">
        <v>-54418.509689331098</v>
      </c>
      <c r="K30">
        <v>-41646.967092514002</v>
      </c>
      <c r="L30">
        <v>-46842.950061798103</v>
      </c>
      <c r="N30">
        <v>-2217812.4368236372</v>
      </c>
    </row>
    <row r="31" spans="1:14" x14ac:dyDescent="0.35">
      <c r="A31">
        <v>2050</v>
      </c>
      <c r="B31" t="s">
        <v>32</v>
      </c>
      <c r="C31" t="s">
        <v>33</v>
      </c>
      <c r="D31" t="s">
        <v>20</v>
      </c>
      <c r="E31">
        <v>-164548.70957565299</v>
      </c>
      <c r="F31">
        <v>45427.2527008057</v>
      </c>
      <c r="G31">
        <v>7865.3813056945801</v>
      </c>
      <c r="H31">
        <v>-87842.741352081299</v>
      </c>
      <c r="I31">
        <v>3131.37449645996</v>
      </c>
      <c r="J31">
        <v>-4637.1290130615198</v>
      </c>
      <c r="K31">
        <v>5438.1776962280301</v>
      </c>
      <c r="L31">
        <v>45224.1672401428</v>
      </c>
      <c r="N31">
        <v>-395028.03650622856</v>
      </c>
    </row>
    <row r="32" spans="1:14" x14ac:dyDescent="0.35">
      <c r="A32">
        <v>2050</v>
      </c>
      <c r="B32" t="s">
        <v>32</v>
      </c>
      <c r="C32" t="s">
        <v>33</v>
      </c>
      <c r="D32" t="s">
        <v>58</v>
      </c>
      <c r="E32">
        <v>-2144538.8007262591</v>
      </c>
      <c r="F32">
        <v>28212.402458624896</v>
      </c>
      <c r="G32">
        <v>-1464434.5769466662</v>
      </c>
      <c r="H32">
        <v>-1088985.2656547786</v>
      </c>
      <c r="I32">
        <v>-381489.48571777344</v>
      </c>
      <c r="J32">
        <v>-746347.76174926816</v>
      </c>
      <c r="K32">
        <v>-255845.88134615216</v>
      </c>
      <c r="L32">
        <v>-308650.74786516791</v>
      </c>
      <c r="N32">
        <v>-1244367.0711734202</v>
      </c>
    </row>
    <row r="33" spans="1:14" x14ac:dyDescent="0.35">
      <c r="A33">
        <v>2050</v>
      </c>
      <c r="B33" t="s">
        <v>32</v>
      </c>
      <c r="C33" t="s">
        <v>34</v>
      </c>
      <c r="D33" t="s">
        <v>17</v>
      </c>
      <c r="E33">
        <v>-380850.60671234102</v>
      </c>
      <c r="F33">
        <v>8654.9136581420898</v>
      </c>
      <c r="G33">
        <v>801.08659362793003</v>
      </c>
      <c r="H33">
        <v>-142759.994312286</v>
      </c>
      <c r="I33">
        <v>-79144.930698394804</v>
      </c>
      <c r="J33">
        <v>-74.200408935546903</v>
      </c>
      <c r="K33">
        <v>548.10803985595703</v>
      </c>
      <c r="L33">
        <v>-297851.51577758801</v>
      </c>
      <c r="N33">
        <v>-2693019.6360236309</v>
      </c>
    </row>
    <row r="34" spans="1:14" x14ac:dyDescent="0.35">
      <c r="A34">
        <v>2050</v>
      </c>
      <c r="B34" t="s">
        <v>32</v>
      </c>
      <c r="C34" t="s">
        <v>34</v>
      </c>
      <c r="D34" t="s">
        <v>18</v>
      </c>
      <c r="E34">
        <v>11814.828720092801</v>
      </c>
      <c r="F34">
        <v>11022.9052124023</v>
      </c>
      <c r="G34">
        <v>1500.9000549316399</v>
      </c>
      <c r="H34">
        <v>16289.678359985401</v>
      </c>
      <c r="I34">
        <v>22759.248008727998</v>
      </c>
      <c r="J34">
        <v>2094.4542541503902</v>
      </c>
      <c r="K34">
        <v>1500.7669219970701</v>
      </c>
      <c r="L34">
        <v>4199.8504791259802</v>
      </c>
      <c r="N34">
        <v>52155.448116302592</v>
      </c>
    </row>
    <row r="35" spans="1:14" x14ac:dyDescent="0.35">
      <c r="A35">
        <v>2050</v>
      </c>
      <c r="B35" t="s">
        <v>32</v>
      </c>
      <c r="C35" t="s">
        <v>34</v>
      </c>
      <c r="D35" t="s">
        <v>19</v>
      </c>
      <c r="E35">
        <v>-441429.72340631502</v>
      </c>
      <c r="F35">
        <v>-75876.786422729507</v>
      </c>
      <c r="G35">
        <v>-152611.86212539699</v>
      </c>
      <c r="H35">
        <v>-237127.21308326701</v>
      </c>
      <c r="I35">
        <v>-60944.826553344697</v>
      </c>
      <c r="J35">
        <v>-73213.846298217803</v>
      </c>
      <c r="K35">
        <v>-44412.823484420798</v>
      </c>
      <c r="L35">
        <v>-54527.783229827903</v>
      </c>
      <c r="N35">
        <v>-4121250.7616829313</v>
      </c>
    </row>
    <row r="36" spans="1:14" x14ac:dyDescent="0.35">
      <c r="A36">
        <v>2050</v>
      </c>
      <c r="B36" t="s">
        <v>32</v>
      </c>
      <c r="C36" t="s">
        <v>34</v>
      </c>
      <c r="D36" t="s">
        <v>20</v>
      </c>
      <c r="E36">
        <v>-108346.71612930299</v>
      </c>
      <c r="F36">
        <v>46134.105224609397</v>
      </c>
      <c r="G36">
        <v>12090.0448608398</v>
      </c>
      <c r="H36">
        <v>-51137.698375701897</v>
      </c>
      <c r="I36">
        <v>3596.4483489990198</v>
      </c>
      <c r="J36">
        <v>-4510.56736755371</v>
      </c>
      <c r="K36">
        <v>8039.9716186523401</v>
      </c>
      <c r="L36">
        <v>27273.3816604614</v>
      </c>
      <c r="N36">
        <v>-364742.12348540977</v>
      </c>
    </row>
    <row r="37" spans="1:14" x14ac:dyDescent="0.35">
      <c r="A37">
        <v>2050</v>
      </c>
      <c r="B37" t="s">
        <v>32</v>
      </c>
      <c r="C37" t="s">
        <v>34</v>
      </c>
      <c r="D37" t="s">
        <v>58</v>
      </c>
      <c r="E37">
        <v>-3176169.2117323941</v>
      </c>
      <c r="F37">
        <v>38617.727461456234</v>
      </c>
      <c r="G37">
        <v>-950739.6026927483</v>
      </c>
      <c r="H37">
        <v>-1004167.2277055805</v>
      </c>
      <c r="I37">
        <v>-416278.10522835486</v>
      </c>
      <c r="J37">
        <v>-682181.70399261499</v>
      </c>
      <c r="K37">
        <v>-240788.38618479116</v>
      </c>
      <c r="L37">
        <v>-1113825.8230946863</v>
      </c>
      <c r="N37">
        <v>-1850345.7182577336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61436-6583-44FE-913E-DDA1FA031291}">
  <dimension ref="A1:K252"/>
  <sheetViews>
    <sheetView workbookViewId="0">
      <selection activeCell="C18" sqref="C18"/>
    </sheetView>
  </sheetViews>
  <sheetFormatPr defaultRowHeight="14.5" x14ac:dyDescent="0.35"/>
  <cols>
    <col min="3" max="3" width="15" customWidth="1"/>
  </cols>
  <sheetData>
    <row r="1" spans="1:11" x14ac:dyDescent="0.35">
      <c r="A1" t="s">
        <v>89</v>
      </c>
    </row>
    <row r="2" spans="1:11" x14ac:dyDescent="0.35">
      <c r="C2" t="s">
        <v>24</v>
      </c>
      <c r="D2" t="s">
        <v>25</v>
      </c>
      <c r="E2" t="s">
        <v>26</v>
      </c>
      <c r="F2" t="s">
        <v>27</v>
      </c>
      <c r="G2" t="s">
        <v>28</v>
      </c>
      <c r="H2" t="s">
        <v>29</v>
      </c>
      <c r="I2" t="s">
        <v>30</v>
      </c>
      <c r="J2" t="s">
        <v>31</v>
      </c>
    </row>
    <row r="3" spans="1:11" x14ac:dyDescent="0.35">
      <c r="A3" t="s">
        <v>259</v>
      </c>
      <c r="B3" t="s">
        <v>121</v>
      </c>
      <c r="C3" s="16">
        <v>0</v>
      </c>
      <c r="D3" s="16">
        <v>0</v>
      </c>
      <c r="E3" s="16">
        <v>0</v>
      </c>
      <c r="F3" s="16">
        <v>0</v>
      </c>
      <c r="G3" s="16">
        <v>0</v>
      </c>
      <c r="H3" s="16">
        <v>0</v>
      </c>
      <c r="I3" s="16">
        <v>0</v>
      </c>
      <c r="J3" s="16">
        <v>0</v>
      </c>
      <c r="K3" s="16"/>
    </row>
    <row r="4" spans="1:11" x14ac:dyDescent="0.35">
      <c r="A4" t="s">
        <v>259</v>
      </c>
      <c r="B4" t="s">
        <v>90</v>
      </c>
      <c r="C4" s="16">
        <v>334890.149927616</v>
      </c>
      <c r="D4" s="16">
        <v>0</v>
      </c>
      <c r="E4" s="16">
        <v>30018.180273056001</v>
      </c>
      <c r="F4" s="16">
        <v>97446.161062717394</v>
      </c>
      <c r="G4" s="16">
        <v>0</v>
      </c>
      <c r="H4" s="16">
        <v>9441.0464344024695</v>
      </c>
      <c r="I4" s="16">
        <v>4722.2315788268997</v>
      </c>
      <c r="J4" s="16">
        <v>64077.334295272798</v>
      </c>
      <c r="K4" s="16"/>
    </row>
    <row r="5" spans="1:11" x14ac:dyDescent="0.35">
      <c r="A5" t="s">
        <v>259</v>
      </c>
      <c r="B5" t="s">
        <v>91</v>
      </c>
      <c r="C5" s="16">
        <v>3110672.9577465099</v>
      </c>
      <c r="D5" s="16">
        <v>3512538.4242468299</v>
      </c>
      <c r="E5" s="16">
        <v>292317.56848144502</v>
      </c>
      <c r="F5" s="16">
        <v>275357.32091522199</v>
      </c>
      <c r="G5" s="16">
        <v>124824.644500732</v>
      </c>
      <c r="H5" s="16">
        <v>202680.098449707</v>
      </c>
      <c r="I5" s="16">
        <v>2562.25999450684</v>
      </c>
      <c r="J5" s="16">
        <v>3637648.64241412</v>
      </c>
      <c r="K5" s="16"/>
    </row>
    <row r="6" spans="1:11" x14ac:dyDescent="0.35">
      <c r="A6" t="s">
        <v>259</v>
      </c>
      <c r="B6" t="s">
        <v>121</v>
      </c>
      <c r="C6" s="16">
        <v>0</v>
      </c>
      <c r="D6" s="16">
        <v>0</v>
      </c>
      <c r="E6" s="16">
        <v>0</v>
      </c>
      <c r="F6" s="16">
        <v>0</v>
      </c>
      <c r="G6" s="16">
        <v>0</v>
      </c>
      <c r="H6" s="16">
        <v>0</v>
      </c>
      <c r="I6" s="16">
        <v>0</v>
      </c>
      <c r="J6" s="16">
        <v>0</v>
      </c>
      <c r="K6" s="16"/>
    </row>
    <row r="7" spans="1:11" x14ac:dyDescent="0.35">
      <c r="A7" t="s">
        <v>259</v>
      </c>
      <c r="B7" t="s">
        <v>92</v>
      </c>
      <c r="C7" s="16">
        <v>1479.82702636719</v>
      </c>
      <c r="D7" s="16">
        <v>0</v>
      </c>
      <c r="E7" s="16">
        <v>0</v>
      </c>
      <c r="F7" s="16">
        <v>26096.772880554199</v>
      </c>
      <c r="G7" s="16">
        <v>2292.7965698242201</v>
      </c>
      <c r="H7" s="16">
        <v>6094.7906913757297</v>
      </c>
      <c r="I7" s="16">
        <v>3557.3721084594699</v>
      </c>
      <c r="J7" s="16">
        <v>6300.9508895873996</v>
      </c>
      <c r="K7" s="16"/>
    </row>
    <row r="8" spans="1:11" x14ac:dyDescent="0.35">
      <c r="A8" t="s">
        <v>259</v>
      </c>
      <c r="B8" t="s">
        <v>136</v>
      </c>
      <c r="C8" s="16">
        <v>0</v>
      </c>
      <c r="D8" s="16">
        <v>0</v>
      </c>
      <c r="E8" s="16">
        <v>0</v>
      </c>
      <c r="F8" s="16">
        <v>0</v>
      </c>
      <c r="G8" s="16">
        <v>0</v>
      </c>
      <c r="H8" s="16">
        <v>0</v>
      </c>
      <c r="I8" s="16">
        <v>0</v>
      </c>
      <c r="J8" s="16">
        <v>0</v>
      </c>
      <c r="K8" s="16"/>
    </row>
    <row r="9" spans="1:11" x14ac:dyDescent="0.35">
      <c r="A9" t="s">
        <v>259</v>
      </c>
      <c r="B9" t="s">
        <v>218</v>
      </c>
      <c r="C9" s="16">
        <v>0</v>
      </c>
      <c r="D9" s="16">
        <v>0</v>
      </c>
      <c r="E9" s="16">
        <v>0</v>
      </c>
      <c r="F9" s="16">
        <v>0</v>
      </c>
      <c r="G9" s="16">
        <v>0</v>
      </c>
      <c r="H9" s="16">
        <v>0</v>
      </c>
      <c r="I9" s="16">
        <v>688.07501220703102</v>
      </c>
      <c r="J9" s="16">
        <v>0</v>
      </c>
      <c r="K9" s="16"/>
    </row>
    <row r="10" spans="1:11" x14ac:dyDescent="0.35">
      <c r="A10" t="s">
        <v>259</v>
      </c>
      <c r="B10" t="s">
        <v>207</v>
      </c>
      <c r="C10" s="16">
        <v>12827.2221598625</v>
      </c>
      <c r="D10" s="16">
        <v>0</v>
      </c>
      <c r="E10" s="16">
        <v>0</v>
      </c>
      <c r="F10" s="16">
        <v>0</v>
      </c>
      <c r="G10" s="16">
        <v>0</v>
      </c>
      <c r="H10" s="16">
        <v>0</v>
      </c>
      <c r="I10" s="16">
        <v>2075.2212390899699</v>
      </c>
      <c r="J10" s="16">
        <v>0</v>
      </c>
      <c r="K10" s="16"/>
    </row>
    <row r="11" spans="1:11" x14ac:dyDescent="0.35">
      <c r="A11" t="s">
        <v>259</v>
      </c>
      <c r="B11" t="s">
        <v>93</v>
      </c>
      <c r="C11" s="16">
        <v>2121424.9468537001</v>
      </c>
      <c r="D11" s="16">
        <v>789879.60603475303</v>
      </c>
      <c r="E11" s="16">
        <v>323562.45841312403</v>
      </c>
      <c r="F11" s="16">
        <v>252358.294570923</v>
      </c>
      <c r="G11" s="16">
        <v>1202194.1847212301</v>
      </c>
      <c r="H11" s="16">
        <v>2697.54709625244</v>
      </c>
      <c r="I11" s="16">
        <v>203778.77154168999</v>
      </c>
      <c r="J11" s="16">
        <v>2368724.4333325601</v>
      </c>
      <c r="K11" s="16"/>
    </row>
    <row r="12" spans="1:11" x14ac:dyDescent="0.35">
      <c r="A12" t="s">
        <v>259</v>
      </c>
      <c r="B12" t="s">
        <v>94</v>
      </c>
      <c r="C12" s="16">
        <v>4823.1211853027298</v>
      </c>
      <c r="D12" s="16">
        <v>0</v>
      </c>
      <c r="E12" s="16">
        <v>8919.9904632568396</v>
      </c>
      <c r="F12" s="16">
        <v>6812.7253875732404</v>
      </c>
      <c r="G12" s="16">
        <v>0</v>
      </c>
      <c r="H12" s="16">
        <v>10177.1795043945</v>
      </c>
      <c r="I12" s="16">
        <v>2126.3609008789099</v>
      </c>
      <c r="J12" s="16">
        <v>0</v>
      </c>
      <c r="K12" s="16"/>
    </row>
    <row r="13" spans="1:11" x14ac:dyDescent="0.35">
      <c r="A13" t="s">
        <v>259</v>
      </c>
      <c r="B13" t="s">
        <v>195</v>
      </c>
      <c r="C13" s="16">
        <v>0</v>
      </c>
      <c r="D13" s="16">
        <v>0</v>
      </c>
      <c r="E13" s="16">
        <v>0</v>
      </c>
      <c r="F13" s="16">
        <v>0</v>
      </c>
      <c r="G13" s="16">
        <v>0</v>
      </c>
      <c r="H13" s="16">
        <v>0</v>
      </c>
      <c r="I13" s="16">
        <v>0</v>
      </c>
      <c r="J13" s="16">
        <v>0</v>
      </c>
      <c r="K13" s="16"/>
    </row>
    <row r="14" spans="1:11" x14ac:dyDescent="0.35">
      <c r="A14" t="s">
        <v>259</v>
      </c>
      <c r="B14" t="s">
        <v>192</v>
      </c>
      <c r="C14" s="16">
        <v>0</v>
      </c>
      <c r="D14" s="16">
        <v>0</v>
      </c>
      <c r="E14" s="16">
        <v>0</v>
      </c>
      <c r="F14" s="16">
        <v>0</v>
      </c>
      <c r="G14" s="16">
        <v>0</v>
      </c>
      <c r="H14" s="16">
        <v>0</v>
      </c>
      <c r="I14" s="16">
        <v>0</v>
      </c>
      <c r="J14" s="16">
        <v>0</v>
      </c>
      <c r="K14" s="16"/>
    </row>
    <row r="15" spans="1:11" x14ac:dyDescent="0.35">
      <c r="A15" t="s">
        <v>259</v>
      </c>
      <c r="B15" t="s">
        <v>95</v>
      </c>
      <c r="C15" s="16">
        <v>0</v>
      </c>
      <c r="D15" s="16">
        <v>0</v>
      </c>
      <c r="E15" s="16">
        <v>0</v>
      </c>
      <c r="F15" s="16">
        <v>0</v>
      </c>
      <c r="G15" s="16">
        <v>0</v>
      </c>
      <c r="H15" s="16">
        <v>0</v>
      </c>
      <c r="I15" s="16">
        <v>0</v>
      </c>
      <c r="J15" s="16">
        <v>0</v>
      </c>
      <c r="K15" s="16"/>
    </row>
    <row r="16" spans="1:11" x14ac:dyDescent="0.35">
      <c r="A16" t="s">
        <v>259</v>
      </c>
      <c r="B16" t="s">
        <v>194</v>
      </c>
      <c r="C16" s="16">
        <v>0</v>
      </c>
      <c r="D16" s="16">
        <v>0</v>
      </c>
      <c r="E16" s="16">
        <v>0</v>
      </c>
      <c r="F16" s="16">
        <v>0</v>
      </c>
      <c r="G16" s="16">
        <v>0</v>
      </c>
      <c r="H16" s="16">
        <v>0</v>
      </c>
      <c r="I16" s="16">
        <v>0</v>
      </c>
      <c r="J16" s="16">
        <v>0</v>
      </c>
      <c r="K16" s="16"/>
    </row>
    <row r="17" spans="1:11" x14ac:dyDescent="0.35">
      <c r="A17" t="s">
        <v>259</v>
      </c>
      <c r="B17" t="s">
        <v>121</v>
      </c>
      <c r="C17" s="16">
        <v>0</v>
      </c>
      <c r="D17" s="16">
        <v>0</v>
      </c>
      <c r="E17" s="16">
        <v>0</v>
      </c>
      <c r="F17" s="16">
        <v>0</v>
      </c>
      <c r="G17" s="16">
        <v>0</v>
      </c>
      <c r="H17" s="16">
        <v>0</v>
      </c>
      <c r="I17" s="16">
        <v>0</v>
      </c>
      <c r="J17" s="16">
        <v>0</v>
      </c>
      <c r="K17" s="16"/>
    </row>
    <row r="18" spans="1:11" x14ac:dyDescent="0.35">
      <c r="A18" t="s">
        <v>259</v>
      </c>
      <c r="B18" t="s">
        <v>96</v>
      </c>
      <c r="C18" s="16">
        <v>0</v>
      </c>
      <c r="D18" s="16">
        <v>0</v>
      </c>
      <c r="E18" s="16">
        <v>0</v>
      </c>
      <c r="F18" s="16">
        <v>0</v>
      </c>
      <c r="G18" s="16">
        <v>0</v>
      </c>
      <c r="H18" s="16">
        <v>354.25601196289102</v>
      </c>
      <c r="I18" s="16">
        <v>708.51202392578102</v>
      </c>
      <c r="J18" s="16">
        <v>5965.2878417968795</v>
      </c>
      <c r="K18" s="16"/>
    </row>
    <row r="19" spans="1:11" x14ac:dyDescent="0.35">
      <c r="A19" t="s">
        <v>259</v>
      </c>
      <c r="B19" t="s">
        <v>97</v>
      </c>
      <c r="C19" s="16">
        <v>3849.49024963379</v>
      </c>
      <c r="D19" s="16">
        <v>0</v>
      </c>
      <c r="E19" s="16">
        <v>6264.9562530517596</v>
      </c>
      <c r="F19" s="16">
        <v>54735.952789306597</v>
      </c>
      <c r="G19" s="16">
        <v>0</v>
      </c>
      <c r="H19" s="16">
        <v>16838.368331909202</v>
      </c>
      <c r="I19" s="16">
        <v>5575.2048950195303</v>
      </c>
      <c r="J19" s="16">
        <v>888.53544616699196</v>
      </c>
      <c r="K19" s="16"/>
    </row>
    <row r="20" spans="1:11" x14ac:dyDescent="0.35">
      <c r="A20" t="s">
        <v>259</v>
      </c>
      <c r="B20" t="s">
        <v>194</v>
      </c>
      <c r="C20" s="16">
        <v>0</v>
      </c>
      <c r="D20" s="16">
        <v>0</v>
      </c>
      <c r="E20" s="16">
        <v>0</v>
      </c>
      <c r="F20" s="16">
        <v>0</v>
      </c>
      <c r="G20" s="16">
        <v>0</v>
      </c>
      <c r="H20" s="16">
        <v>0</v>
      </c>
      <c r="I20" s="16">
        <v>0</v>
      </c>
      <c r="J20" s="16">
        <v>0</v>
      </c>
      <c r="K20" s="16"/>
    </row>
    <row r="21" spans="1:11" x14ac:dyDescent="0.35">
      <c r="A21" t="s">
        <v>259</v>
      </c>
      <c r="B21" t="s">
        <v>223</v>
      </c>
      <c r="C21" s="16">
        <v>0</v>
      </c>
      <c r="D21" s="16">
        <v>0</v>
      </c>
      <c r="E21" s="16">
        <v>0</v>
      </c>
      <c r="F21" s="16">
        <v>400.51181030273398</v>
      </c>
      <c r="G21" s="16">
        <v>0</v>
      </c>
      <c r="H21" s="16">
        <v>200.25590515136699</v>
      </c>
      <c r="I21" s="16">
        <v>0</v>
      </c>
      <c r="J21" s="16">
        <v>0</v>
      </c>
      <c r="K21" s="16"/>
    </row>
    <row r="22" spans="1:11" x14ac:dyDescent="0.35">
      <c r="A22" t="s">
        <v>259</v>
      </c>
      <c r="B22" t="s">
        <v>98</v>
      </c>
      <c r="C22" s="16">
        <v>0</v>
      </c>
      <c r="D22" s="16">
        <v>0</v>
      </c>
      <c r="E22" s="16">
        <v>0</v>
      </c>
      <c r="F22" s="16">
        <v>0</v>
      </c>
      <c r="G22" s="16">
        <v>48701.850490570097</v>
      </c>
      <c r="H22" s="16">
        <v>166215.48077392601</v>
      </c>
      <c r="I22" s="16">
        <v>0</v>
      </c>
      <c r="J22" s="16">
        <v>3272.80322265625</v>
      </c>
      <c r="K22" s="16"/>
    </row>
    <row r="23" spans="1:11" x14ac:dyDescent="0.35">
      <c r="A23" t="s">
        <v>259</v>
      </c>
      <c r="B23" t="s">
        <v>105</v>
      </c>
      <c r="C23" s="16">
        <v>0</v>
      </c>
      <c r="D23" s="16">
        <v>0</v>
      </c>
      <c r="E23" s="16">
        <v>0</v>
      </c>
      <c r="F23" s="16">
        <v>0</v>
      </c>
      <c r="G23" s="16">
        <v>0</v>
      </c>
      <c r="H23" s="16">
        <v>0</v>
      </c>
      <c r="I23" s="16">
        <v>0</v>
      </c>
      <c r="J23" s="16">
        <v>0</v>
      </c>
      <c r="K23" s="16"/>
    </row>
    <row r="24" spans="1:11" x14ac:dyDescent="0.35">
      <c r="A24" t="s">
        <v>259</v>
      </c>
      <c r="B24" t="s">
        <v>99</v>
      </c>
      <c r="C24" s="16">
        <v>305398.770523071</v>
      </c>
      <c r="D24" s="16">
        <v>49870.920043945298</v>
      </c>
      <c r="E24" s="16">
        <v>0</v>
      </c>
      <c r="F24" s="16">
        <v>313077.36074829102</v>
      </c>
      <c r="G24" s="16">
        <v>101910.385437012</v>
      </c>
      <c r="H24" s="16">
        <v>0</v>
      </c>
      <c r="I24" s="16">
        <v>2484.1481475830101</v>
      </c>
      <c r="J24" s="16">
        <v>1034.68505859375</v>
      </c>
      <c r="K24" s="16"/>
    </row>
    <row r="25" spans="1:11" x14ac:dyDescent="0.35">
      <c r="A25" t="s">
        <v>259</v>
      </c>
      <c r="B25" t="s">
        <v>100</v>
      </c>
      <c r="C25" s="16">
        <v>388188.92140875797</v>
      </c>
      <c r="D25" s="16">
        <v>36487.169738769502</v>
      </c>
      <c r="E25" s="16">
        <v>0</v>
      </c>
      <c r="F25" s="16">
        <v>1258088.67893982</v>
      </c>
      <c r="G25" s="16">
        <v>3277.1036376953102</v>
      </c>
      <c r="H25" s="16">
        <v>0</v>
      </c>
      <c r="I25" s="16">
        <v>7551.8009643554697</v>
      </c>
      <c r="J25" s="16">
        <v>2149.2985229492201</v>
      </c>
      <c r="K25" s="16"/>
    </row>
    <row r="26" spans="1:11" x14ac:dyDescent="0.35">
      <c r="A26" t="s">
        <v>259</v>
      </c>
      <c r="B26" t="s">
        <v>101</v>
      </c>
      <c r="C26" s="16">
        <v>0</v>
      </c>
      <c r="D26" s="16">
        <v>0</v>
      </c>
      <c r="E26" s="16">
        <v>0</v>
      </c>
      <c r="F26" s="16">
        <v>0</v>
      </c>
      <c r="G26" s="16">
        <v>372.45716094970697</v>
      </c>
      <c r="H26" s="16">
        <v>0</v>
      </c>
      <c r="I26" s="16">
        <v>74.491432189941406</v>
      </c>
      <c r="J26" s="16">
        <v>0</v>
      </c>
      <c r="K26" s="16"/>
    </row>
    <row r="27" spans="1:11" x14ac:dyDescent="0.35">
      <c r="A27" t="s">
        <v>259</v>
      </c>
      <c r="B27" t="s">
        <v>102</v>
      </c>
      <c r="C27" s="16">
        <v>646.11991882324196</v>
      </c>
      <c r="D27" s="16">
        <v>0</v>
      </c>
      <c r="E27" s="16">
        <v>0</v>
      </c>
      <c r="F27" s="16">
        <v>6674.4285583496103</v>
      </c>
      <c r="G27" s="16">
        <v>0</v>
      </c>
      <c r="H27" s="16">
        <v>1663.8056182861301</v>
      </c>
      <c r="I27" s="16">
        <v>1114.3312225341799</v>
      </c>
      <c r="J27" s="16">
        <v>14319.325191497799</v>
      </c>
      <c r="K27" s="16"/>
    </row>
    <row r="28" spans="1:11" x14ac:dyDescent="0.35">
      <c r="A28" t="s">
        <v>259</v>
      </c>
      <c r="B28" t="s">
        <v>207</v>
      </c>
      <c r="C28" s="16">
        <v>0</v>
      </c>
      <c r="D28" s="16">
        <v>0</v>
      </c>
      <c r="E28" s="16">
        <v>0</v>
      </c>
      <c r="F28" s="16">
        <v>0</v>
      </c>
      <c r="G28" s="16">
        <v>0</v>
      </c>
      <c r="H28" s="16">
        <v>0</v>
      </c>
      <c r="I28" s="16">
        <v>0</v>
      </c>
      <c r="J28" s="16">
        <v>0</v>
      </c>
      <c r="K28" s="16"/>
    </row>
    <row r="29" spans="1:11" x14ac:dyDescent="0.35">
      <c r="A29" t="s">
        <v>259</v>
      </c>
      <c r="B29" t="s">
        <v>121</v>
      </c>
      <c r="C29" s="16">
        <v>0</v>
      </c>
      <c r="D29" s="16">
        <v>0</v>
      </c>
      <c r="E29" s="16">
        <v>0</v>
      </c>
      <c r="F29" s="16">
        <v>0</v>
      </c>
      <c r="G29" s="16">
        <v>0</v>
      </c>
      <c r="H29" s="16">
        <v>0</v>
      </c>
      <c r="I29" s="16">
        <v>0</v>
      </c>
      <c r="J29" s="16">
        <v>0</v>
      </c>
      <c r="K29" s="16"/>
    </row>
    <row r="30" spans="1:11" x14ac:dyDescent="0.35">
      <c r="A30" t="s">
        <v>259</v>
      </c>
      <c r="B30" t="s">
        <v>193</v>
      </c>
      <c r="C30" s="16">
        <v>0</v>
      </c>
      <c r="D30" s="16">
        <v>0</v>
      </c>
      <c r="E30" s="16">
        <v>0</v>
      </c>
      <c r="F30" s="16">
        <v>8411.9991569519007</v>
      </c>
      <c r="G30" s="16">
        <v>1029.6860961914099</v>
      </c>
      <c r="H30" s="16">
        <v>2918.5417938232399</v>
      </c>
      <c r="I30" s="16">
        <v>497.75518798828102</v>
      </c>
      <c r="J30" s="16">
        <v>5223.4190025329599</v>
      </c>
      <c r="K30" s="16"/>
    </row>
    <row r="31" spans="1:11" x14ac:dyDescent="0.35">
      <c r="A31" t="s">
        <v>259</v>
      </c>
      <c r="B31" t="s">
        <v>121</v>
      </c>
      <c r="C31" s="16">
        <v>0</v>
      </c>
      <c r="D31" s="16">
        <v>0</v>
      </c>
      <c r="E31" s="16">
        <v>0</v>
      </c>
      <c r="F31" s="16">
        <v>0</v>
      </c>
      <c r="G31" s="16">
        <v>0</v>
      </c>
      <c r="H31" s="16">
        <v>0</v>
      </c>
      <c r="I31" s="16">
        <v>0</v>
      </c>
      <c r="J31" s="16">
        <v>0</v>
      </c>
      <c r="K31" s="16"/>
    </row>
    <row r="32" spans="1:11" x14ac:dyDescent="0.35">
      <c r="A32" t="s">
        <v>259</v>
      </c>
      <c r="B32" t="s">
        <v>103</v>
      </c>
      <c r="C32" s="16">
        <v>0</v>
      </c>
      <c r="D32" s="16">
        <v>0</v>
      </c>
      <c r="E32" s="16">
        <v>0</v>
      </c>
      <c r="F32" s="16">
        <v>0</v>
      </c>
      <c r="G32" s="16">
        <v>0</v>
      </c>
      <c r="H32" s="16">
        <v>0</v>
      </c>
      <c r="I32" s="16">
        <v>0</v>
      </c>
      <c r="J32" s="16">
        <v>0</v>
      </c>
      <c r="K32" s="16"/>
    </row>
    <row r="33" spans="1:11" x14ac:dyDescent="0.35">
      <c r="A33" t="s">
        <v>259</v>
      </c>
      <c r="B33" t="s">
        <v>106</v>
      </c>
      <c r="C33" s="16">
        <v>0</v>
      </c>
      <c r="D33" s="16">
        <v>0</v>
      </c>
      <c r="E33" s="16">
        <v>0</v>
      </c>
      <c r="F33" s="16">
        <v>0</v>
      </c>
      <c r="G33" s="16">
        <v>0</v>
      </c>
      <c r="H33" s="16">
        <v>0</v>
      </c>
      <c r="I33" s="16">
        <v>0</v>
      </c>
      <c r="J33" s="16">
        <v>0</v>
      </c>
      <c r="K33" s="16"/>
    </row>
    <row r="34" spans="1:11" x14ac:dyDescent="0.35">
      <c r="A34" t="s">
        <v>259</v>
      </c>
      <c r="B34" t="s">
        <v>192</v>
      </c>
      <c r="C34" s="16">
        <v>0</v>
      </c>
      <c r="D34" s="16">
        <v>0</v>
      </c>
      <c r="E34" s="16">
        <v>0</v>
      </c>
      <c r="F34" s="16">
        <v>0</v>
      </c>
      <c r="G34" s="16">
        <v>0</v>
      </c>
      <c r="H34" s="16">
        <v>0</v>
      </c>
      <c r="I34" s="16">
        <v>0</v>
      </c>
      <c r="J34" s="16">
        <v>0</v>
      </c>
      <c r="K34" s="16"/>
    </row>
    <row r="35" spans="1:11" x14ac:dyDescent="0.35">
      <c r="A35" t="s">
        <v>259</v>
      </c>
      <c r="B35" t="s">
        <v>107</v>
      </c>
      <c r="C35" s="16">
        <v>271882.07794967701</v>
      </c>
      <c r="D35" s="16">
        <v>228797.81017494199</v>
      </c>
      <c r="E35" s="16">
        <v>300436.77521181101</v>
      </c>
      <c r="F35" s="16">
        <v>102206.928680517</v>
      </c>
      <c r="G35" s="16">
        <v>144536.012856524</v>
      </c>
      <c r="H35" s="16">
        <v>21696.094592809699</v>
      </c>
      <c r="I35" s="16">
        <v>34521.268653641499</v>
      </c>
      <c r="J35" s="16">
        <v>2177046.65612246</v>
      </c>
      <c r="K35" s="16"/>
    </row>
    <row r="36" spans="1:11" x14ac:dyDescent="0.35">
      <c r="A36" t="s">
        <v>259</v>
      </c>
      <c r="B36" t="s">
        <v>108</v>
      </c>
      <c r="C36" s="16">
        <v>795434.025417984</v>
      </c>
      <c r="D36" s="16">
        <v>7475783.2050813697</v>
      </c>
      <c r="E36" s="16">
        <v>120408.68429565401</v>
      </c>
      <c r="F36" s="16">
        <v>1189565.92617762</v>
      </c>
      <c r="G36" s="16">
        <v>16708587.9746243</v>
      </c>
      <c r="H36" s="16">
        <v>252872.07365799</v>
      </c>
      <c r="I36" s="16">
        <v>761925.86954467604</v>
      </c>
      <c r="J36" s="16">
        <v>4384063.0611172104</v>
      </c>
      <c r="K36" s="16"/>
    </row>
    <row r="37" spans="1:11" x14ac:dyDescent="0.35">
      <c r="A37" t="s">
        <v>259</v>
      </c>
      <c r="B37" t="s">
        <v>121</v>
      </c>
      <c r="C37" s="16">
        <v>0</v>
      </c>
      <c r="D37" s="16">
        <v>0</v>
      </c>
      <c r="E37" s="16">
        <v>0</v>
      </c>
      <c r="F37" s="16">
        <v>0</v>
      </c>
      <c r="G37" s="16">
        <v>0</v>
      </c>
      <c r="H37" s="16">
        <v>0</v>
      </c>
      <c r="I37" s="16">
        <v>0</v>
      </c>
      <c r="J37" s="16">
        <v>0</v>
      </c>
      <c r="K37" s="16"/>
    </row>
    <row r="38" spans="1:11" x14ac:dyDescent="0.35">
      <c r="A38" t="s">
        <v>259</v>
      </c>
      <c r="B38" t="s">
        <v>196</v>
      </c>
      <c r="C38" s="16">
        <v>0</v>
      </c>
      <c r="D38" s="16">
        <v>0</v>
      </c>
      <c r="E38" s="16">
        <v>0</v>
      </c>
      <c r="F38" s="16">
        <v>0</v>
      </c>
      <c r="G38" s="16">
        <v>0</v>
      </c>
      <c r="H38" s="16">
        <v>0</v>
      </c>
      <c r="I38" s="16">
        <v>0</v>
      </c>
      <c r="J38" s="16">
        <v>0</v>
      </c>
      <c r="K38" s="16"/>
    </row>
    <row r="39" spans="1:11" x14ac:dyDescent="0.35">
      <c r="A39" t="s">
        <v>259</v>
      </c>
      <c r="B39" t="s">
        <v>109</v>
      </c>
      <c r="C39" s="16">
        <v>1199.19680023193</v>
      </c>
      <c r="D39" s="16">
        <v>0</v>
      </c>
      <c r="E39" s="16">
        <v>0</v>
      </c>
      <c r="F39" s="16">
        <v>0</v>
      </c>
      <c r="G39" s="16">
        <v>0</v>
      </c>
      <c r="H39" s="16">
        <v>0</v>
      </c>
      <c r="I39" s="16">
        <v>0</v>
      </c>
      <c r="J39" s="16">
        <v>2204.7104225158701</v>
      </c>
      <c r="K39" s="16"/>
    </row>
    <row r="40" spans="1:11" x14ac:dyDescent="0.35">
      <c r="A40" t="s">
        <v>259</v>
      </c>
      <c r="B40" t="s">
        <v>110</v>
      </c>
      <c r="C40" s="16">
        <v>1318192.5581626899</v>
      </c>
      <c r="D40" s="16">
        <v>0</v>
      </c>
      <c r="E40" s="16">
        <v>0</v>
      </c>
      <c r="F40" s="16">
        <v>140261.98112487799</v>
      </c>
      <c r="G40" s="16">
        <v>0</v>
      </c>
      <c r="H40" s="16">
        <v>0</v>
      </c>
      <c r="I40" s="16">
        <v>5297.0265045165997</v>
      </c>
      <c r="J40" s="16">
        <v>20344.599731445302</v>
      </c>
      <c r="K40" s="16"/>
    </row>
    <row r="41" spans="1:11" x14ac:dyDescent="0.35">
      <c r="A41" t="s">
        <v>259</v>
      </c>
      <c r="B41" t="s">
        <v>111</v>
      </c>
      <c r="C41" s="16">
        <v>988955.54803466797</v>
      </c>
      <c r="D41" s="16">
        <v>6325005.8549194299</v>
      </c>
      <c r="E41" s="16">
        <v>0</v>
      </c>
      <c r="F41" s="16">
        <v>92767.965393066406</v>
      </c>
      <c r="G41" s="16">
        <v>79067.958618164106</v>
      </c>
      <c r="H41" s="16">
        <v>0</v>
      </c>
      <c r="I41" s="16">
        <v>22869.961303710901</v>
      </c>
      <c r="J41" s="16">
        <v>618184.15957641602</v>
      </c>
      <c r="K41" s="16"/>
    </row>
    <row r="42" spans="1:11" x14ac:dyDescent="0.35">
      <c r="A42" t="s">
        <v>259</v>
      </c>
      <c r="B42" t="s">
        <v>112</v>
      </c>
      <c r="C42" s="16">
        <v>36.804500579833999</v>
      </c>
      <c r="D42" s="16">
        <v>0</v>
      </c>
      <c r="E42" s="16">
        <v>4723399.3664819002</v>
      </c>
      <c r="F42" s="16">
        <v>0</v>
      </c>
      <c r="G42" s="16">
        <v>0</v>
      </c>
      <c r="H42" s="16">
        <v>2281.7101707458501</v>
      </c>
      <c r="I42" s="16">
        <v>1024.6610054969799</v>
      </c>
      <c r="J42" s="16">
        <v>1550622.7452241899</v>
      </c>
      <c r="K42" s="16"/>
    </row>
    <row r="43" spans="1:11" x14ac:dyDescent="0.35">
      <c r="A43" t="s">
        <v>259</v>
      </c>
      <c r="B43" t="s">
        <v>115</v>
      </c>
      <c r="C43" s="16">
        <v>1719.6822204589801</v>
      </c>
      <c r="D43" s="16">
        <v>0</v>
      </c>
      <c r="E43" s="16">
        <v>3220.8086853027298</v>
      </c>
      <c r="F43" s="16">
        <v>188.56660461425801</v>
      </c>
      <c r="G43" s="16">
        <v>0</v>
      </c>
      <c r="H43" s="16">
        <v>3853.9310913085901</v>
      </c>
      <c r="I43" s="16">
        <v>7780.50584411621</v>
      </c>
      <c r="J43" s="16">
        <v>28401.991989135699</v>
      </c>
      <c r="K43" s="16"/>
    </row>
    <row r="44" spans="1:11" x14ac:dyDescent="0.35">
      <c r="A44" t="s">
        <v>259</v>
      </c>
      <c r="B44" t="s">
        <v>113</v>
      </c>
      <c r="C44" s="16">
        <v>114784.288225189</v>
      </c>
      <c r="D44" s="16">
        <v>1284.7020893096901</v>
      </c>
      <c r="E44" s="16">
        <v>182527.03586411499</v>
      </c>
      <c r="F44" s="16">
        <v>26123.007492065401</v>
      </c>
      <c r="G44" s="16">
        <v>2221.2946166992201</v>
      </c>
      <c r="H44" s="16">
        <v>14676.0446794033</v>
      </c>
      <c r="I44" s="16">
        <v>22367.6663694382</v>
      </c>
      <c r="J44" s="16">
        <v>57082.935234785102</v>
      </c>
      <c r="K44" s="16"/>
    </row>
    <row r="45" spans="1:11" x14ac:dyDescent="0.35">
      <c r="A45" t="s">
        <v>259</v>
      </c>
      <c r="B45" t="s">
        <v>114</v>
      </c>
      <c r="C45" s="16">
        <v>309253.98692634702</v>
      </c>
      <c r="D45" s="16">
        <v>0</v>
      </c>
      <c r="E45" s="16">
        <v>1137947.32591462</v>
      </c>
      <c r="F45" s="16">
        <v>263222.91556835198</v>
      </c>
      <c r="G45" s="16">
        <v>924277.030556679</v>
      </c>
      <c r="H45" s="16">
        <v>1569875.27095139</v>
      </c>
      <c r="I45" s="16">
        <v>314593.66892528499</v>
      </c>
      <c r="J45" s="16">
        <v>3884782.1305114198</v>
      </c>
      <c r="K45" s="16"/>
    </row>
    <row r="46" spans="1:11" x14ac:dyDescent="0.35">
      <c r="A46" t="s">
        <v>259</v>
      </c>
      <c r="B46" t="s">
        <v>116</v>
      </c>
      <c r="C46" s="16">
        <v>40637.595092773401</v>
      </c>
      <c r="D46" s="16">
        <v>590704.88049316395</v>
      </c>
      <c r="E46" s="16">
        <v>0</v>
      </c>
      <c r="F46" s="16">
        <v>37285.520050048799</v>
      </c>
      <c r="G46" s="16">
        <v>1154271.0016784701</v>
      </c>
      <c r="H46" s="16">
        <v>0</v>
      </c>
      <c r="I46" s="16">
        <v>14679.058166503901</v>
      </c>
      <c r="J46" s="16">
        <v>71753.218292236299</v>
      </c>
      <c r="K46" s="16"/>
    </row>
    <row r="47" spans="1:11" x14ac:dyDescent="0.35">
      <c r="A47" t="s">
        <v>259</v>
      </c>
      <c r="B47" t="s">
        <v>137</v>
      </c>
      <c r="C47" s="16">
        <v>0</v>
      </c>
      <c r="D47" s="16">
        <v>0</v>
      </c>
      <c r="E47" s="16">
        <v>0</v>
      </c>
      <c r="F47" s="16">
        <v>0</v>
      </c>
      <c r="G47" s="16">
        <v>0</v>
      </c>
      <c r="H47" s="16">
        <v>0</v>
      </c>
      <c r="I47" s="16">
        <v>0</v>
      </c>
      <c r="J47" s="16">
        <v>0</v>
      </c>
      <c r="K47" s="16"/>
    </row>
    <row r="48" spans="1:11" x14ac:dyDescent="0.35">
      <c r="A48" t="s">
        <v>259</v>
      </c>
      <c r="B48" t="s">
        <v>117</v>
      </c>
      <c r="C48" s="16">
        <v>258652.97534179699</v>
      </c>
      <c r="D48" s="16">
        <v>2104377.2208449799</v>
      </c>
      <c r="E48" s="16">
        <v>30486.4020996094</v>
      </c>
      <c r="F48" s="16">
        <v>412543.710861206</v>
      </c>
      <c r="G48" s="16">
        <v>419939.27892470401</v>
      </c>
      <c r="H48" s="16">
        <v>134407.71789550799</v>
      </c>
      <c r="I48" s="16">
        <v>38854.784606933601</v>
      </c>
      <c r="J48" s="16">
        <v>1352438.3746499999</v>
      </c>
      <c r="K48" s="16"/>
    </row>
    <row r="49" spans="1:11" x14ac:dyDescent="0.35">
      <c r="A49" t="s">
        <v>259</v>
      </c>
      <c r="B49" t="s">
        <v>118</v>
      </c>
      <c r="C49" s="16">
        <v>788028.89782714797</v>
      </c>
      <c r="D49" s="16">
        <v>7197955.3265414098</v>
      </c>
      <c r="E49" s="16">
        <v>158604.07244873</v>
      </c>
      <c r="F49" s="16">
        <v>78037.202453613296</v>
      </c>
      <c r="G49" s="16">
        <v>3610890.90711573</v>
      </c>
      <c r="H49" s="16">
        <v>295333.85108941799</v>
      </c>
      <c r="I49" s="16">
        <v>49921.6464233398</v>
      </c>
      <c r="J49" s="16">
        <v>1550452.53542349</v>
      </c>
      <c r="K49" s="16"/>
    </row>
    <row r="50" spans="1:11" x14ac:dyDescent="0.35">
      <c r="A50" t="s">
        <v>259</v>
      </c>
      <c r="B50" t="s">
        <v>119</v>
      </c>
      <c r="C50" s="16">
        <v>0</v>
      </c>
      <c r="D50" s="16">
        <v>547270.82386589097</v>
      </c>
      <c r="E50" s="16">
        <v>0</v>
      </c>
      <c r="F50" s="16">
        <v>0</v>
      </c>
      <c r="G50" s="16">
        <v>29518.2802124023</v>
      </c>
      <c r="H50" s="16">
        <v>0</v>
      </c>
      <c r="I50" s="16">
        <v>4083.2463989257799</v>
      </c>
      <c r="J50" s="16">
        <v>731206.06770515395</v>
      </c>
      <c r="K50" s="16"/>
    </row>
    <row r="51" spans="1:11" x14ac:dyDescent="0.35">
      <c r="A51" t="s">
        <v>259</v>
      </c>
      <c r="B51" t="s">
        <v>195</v>
      </c>
      <c r="C51" s="16">
        <v>0</v>
      </c>
      <c r="D51" s="16">
        <v>0</v>
      </c>
      <c r="E51" s="16">
        <v>0</v>
      </c>
      <c r="F51" s="16">
        <v>0</v>
      </c>
      <c r="G51" s="16">
        <v>0</v>
      </c>
      <c r="H51" s="16">
        <v>0</v>
      </c>
      <c r="I51" s="16">
        <v>0</v>
      </c>
      <c r="J51" s="16">
        <v>0</v>
      </c>
      <c r="K51" s="16"/>
    </row>
    <row r="52" spans="1:11" x14ac:dyDescent="0.35">
      <c r="A52" t="s">
        <v>259</v>
      </c>
      <c r="B52" t="s">
        <v>120</v>
      </c>
      <c r="C52" s="16">
        <v>17348.395690918001</v>
      </c>
      <c r="D52" s="16">
        <v>1848054.0490837099</v>
      </c>
      <c r="E52" s="16">
        <v>62086.6522827148</v>
      </c>
      <c r="F52" s="16">
        <v>1912.93640136719</v>
      </c>
      <c r="G52" s="16">
        <v>1249605.5604419699</v>
      </c>
      <c r="H52" s="16">
        <v>457893.60847473098</v>
      </c>
      <c r="I52" s="16">
        <v>124041.284980774</v>
      </c>
      <c r="J52" s="16">
        <v>1383629.9145164499</v>
      </c>
      <c r="K52" s="16"/>
    </row>
    <row r="53" spans="1:11" x14ac:dyDescent="0.35">
      <c r="A53" t="s">
        <v>259</v>
      </c>
      <c r="B53" t="s">
        <v>194</v>
      </c>
      <c r="C53" s="16">
        <v>0</v>
      </c>
      <c r="D53" s="16">
        <v>0</v>
      </c>
      <c r="E53" s="16">
        <v>0</v>
      </c>
      <c r="F53" s="16">
        <v>0</v>
      </c>
      <c r="G53" s="16">
        <v>0</v>
      </c>
      <c r="H53" s="16">
        <v>0</v>
      </c>
      <c r="I53" s="16">
        <v>0</v>
      </c>
      <c r="J53" s="16">
        <v>0</v>
      </c>
      <c r="K53" s="16"/>
    </row>
    <row r="54" spans="1:11" x14ac:dyDescent="0.35">
      <c r="A54" t="s">
        <v>259</v>
      </c>
      <c r="B54" t="s">
        <v>192</v>
      </c>
      <c r="C54" s="16">
        <v>0</v>
      </c>
      <c r="D54" s="16">
        <v>0</v>
      </c>
      <c r="E54" s="16">
        <v>0</v>
      </c>
      <c r="F54" s="16">
        <v>0</v>
      </c>
      <c r="G54" s="16">
        <v>0</v>
      </c>
      <c r="H54" s="16">
        <v>0</v>
      </c>
      <c r="I54" s="16">
        <v>0</v>
      </c>
      <c r="J54" s="16">
        <v>0</v>
      </c>
      <c r="K54" s="16"/>
    </row>
    <row r="55" spans="1:11" x14ac:dyDescent="0.35">
      <c r="A55" t="s">
        <v>259</v>
      </c>
      <c r="B55" t="s">
        <v>122</v>
      </c>
      <c r="C55" s="16">
        <v>0</v>
      </c>
      <c r="D55" s="16">
        <v>0</v>
      </c>
      <c r="E55" s="16">
        <v>0</v>
      </c>
      <c r="F55" s="16">
        <v>0</v>
      </c>
      <c r="G55" s="16">
        <v>0</v>
      </c>
      <c r="H55" s="16">
        <v>0</v>
      </c>
      <c r="I55" s="16">
        <v>0</v>
      </c>
      <c r="J55" s="16">
        <v>0</v>
      </c>
      <c r="K55" s="16"/>
    </row>
    <row r="56" spans="1:11" x14ac:dyDescent="0.35">
      <c r="A56" t="s">
        <v>259</v>
      </c>
      <c r="B56" t="s">
        <v>123</v>
      </c>
      <c r="C56" s="16">
        <v>0</v>
      </c>
      <c r="D56" s="16">
        <v>0</v>
      </c>
      <c r="E56" s="16">
        <v>0</v>
      </c>
      <c r="F56" s="16">
        <v>0</v>
      </c>
      <c r="G56" s="16">
        <v>25840.431640625</v>
      </c>
      <c r="H56" s="16">
        <v>0</v>
      </c>
      <c r="I56" s="16">
        <v>4845.0809326171902</v>
      </c>
      <c r="J56" s="16">
        <v>8075.1348876953098</v>
      </c>
      <c r="K56" s="16"/>
    </row>
    <row r="57" spans="1:11" x14ac:dyDescent="0.35">
      <c r="A57" t="s">
        <v>259</v>
      </c>
      <c r="B57" t="s">
        <v>121</v>
      </c>
      <c r="C57" s="16">
        <v>0</v>
      </c>
      <c r="D57" s="16">
        <v>0</v>
      </c>
      <c r="E57" s="16">
        <v>0</v>
      </c>
      <c r="F57" s="16">
        <v>0</v>
      </c>
      <c r="G57" s="16">
        <v>0</v>
      </c>
      <c r="H57" s="16">
        <v>0</v>
      </c>
      <c r="I57" s="16">
        <v>0</v>
      </c>
      <c r="J57" s="16">
        <v>0</v>
      </c>
      <c r="K57" s="16"/>
    </row>
    <row r="58" spans="1:11" x14ac:dyDescent="0.35">
      <c r="A58" t="s">
        <v>259</v>
      </c>
      <c r="B58" t="s">
        <v>121</v>
      </c>
      <c r="C58" s="16">
        <v>0</v>
      </c>
      <c r="D58" s="16">
        <v>0</v>
      </c>
      <c r="E58" s="16">
        <v>0</v>
      </c>
      <c r="F58" s="16">
        <v>0</v>
      </c>
      <c r="G58" s="16">
        <v>0</v>
      </c>
      <c r="H58" s="16">
        <v>0</v>
      </c>
      <c r="I58" s="16">
        <v>0</v>
      </c>
      <c r="J58" s="16">
        <v>0</v>
      </c>
      <c r="K58" s="16"/>
    </row>
    <row r="59" spans="1:11" x14ac:dyDescent="0.35">
      <c r="A59" t="s">
        <v>259</v>
      </c>
      <c r="B59" t="s">
        <v>121</v>
      </c>
      <c r="C59" s="16">
        <v>0</v>
      </c>
      <c r="D59" s="16">
        <v>0</v>
      </c>
      <c r="E59" s="16">
        <v>0</v>
      </c>
      <c r="F59" s="16">
        <v>0</v>
      </c>
      <c r="G59" s="16">
        <v>0</v>
      </c>
      <c r="H59" s="16">
        <v>0</v>
      </c>
      <c r="I59" s="16">
        <v>0</v>
      </c>
      <c r="J59" s="16">
        <v>0</v>
      </c>
      <c r="K59" s="16"/>
    </row>
    <row r="60" spans="1:11" x14ac:dyDescent="0.35">
      <c r="A60" t="s">
        <v>259</v>
      </c>
      <c r="B60" t="s">
        <v>124</v>
      </c>
      <c r="C60" s="16">
        <v>3594.5443725585901</v>
      </c>
      <c r="D60" s="16">
        <v>0</v>
      </c>
      <c r="E60" s="16">
        <v>0</v>
      </c>
      <c r="F60" s="16">
        <v>14552.933227539101</v>
      </c>
      <c r="G60" s="16">
        <v>0</v>
      </c>
      <c r="H60" s="16">
        <v>0</v>
      </c>
      <c r="I60" s="16">
        <v>12369.321105957</v>
      </c>
      <c r="J60" s="16">
        <v>4313.4532470703098</v>
      </c>
      <c r="K60" s="16"/>
    </row>
    <row r="61" spans="1:11" x14ac:dyDescent="0.35">
      <c r="A61" t="s">
        <v>259</v>
      </c>
      <c r="B61" t="s">
        <v>125</v>
      </c>
      <c r="C61" s="16">
        <v>0</v>
      </c>
      <c r="D61" s="16">
        <v>0</v>
      </c>
      <c r="E61" s="16">
        <v>0</v>
      </c>
      <c r="F61" s="16">
        <v>0</v>
      </c>
      <c r="G61" s="16">
        <v>0</v>
      </c>
      <c r="H61" s="16">
        <v>0</v>
      </c>
      <c r="I61" s="16">
        <v>0</v>
      </c>
      <c r="J61" s="16">
        <v>0</v>
      </c>
      <c r="K61" s="16"/>
    </row>
    <row r="62" spans="1:11" x14ac:dyDescent="0.35">
      <c r="A62" t="s">
        <v>259</v>
      </c>
      <c r="B62" t="s">
        <v>126</v>
      </c>
      <c r="C62" s="16">
        <v>0</v>
      </c>
      <c r="D62" s="16">
        <v>0</v>
      </c>
      <c r="E62" s="16">
        <v>0</v>
      </c>
      <c r="F62" s="16">
        <v>0</v>
      </c>
      <c r="G62" s="16">
        <v>0</v>
      </c>
      <c r="H62" s="16">
        <v>4531.6002044677698</v>
      </c>
      <c r="I62" s="16">
        <v>2074.2179336547902</v>
      </c>
      <c r="J62" s="16">
        <v>4519.3761978149396</v>
      </c>
      <c r="K62" s="16"/>
    </row>
    <row r="63" spans="1:11" x14ac:dyDescent="0.35">
      <c r="A63" t="s">
        <v>259</v>
      </c>
      <c r="B63" t="s">
        <v>127</v>
      </c>
      <c r="C63" s="16">
        <v>17476.0249975324</v>
      </c>
      <c r="D63" s="16">
        <v>0</v>
      </c>
      <c r="E63" s="16">
        <v>0</v>
      </c>
      <c r="F63" s="16">
        <v>0</v>
      </c>
      <c r="G63" s="16">
        <v>0</v>
      </c>
      <c r="H63" s="16">
        <v>0</v>
      </c>
      <c r="I63" s="16">
        <v>0</v>
      </c>
      <c r="J63" s="16">
        <v>522.112523078918</v>
      </c>
      <c r="K63" s="16"/>
    </row>
    <row r="64" spans="1:11" x14ac:dyDescent="0.35">
      <c r="A64" t="s">
        <v>259</v>
      </c>
      <c r="B64" t="s">
        <v>121</v>
      </c>
      <c r="C64" s="16">
        <v>0</v>
      </c>
      <c r="D64" s="16">
        <v>0</v>
      </c>
      <c r="E64" s="16">
        <v>0</v>
      </c>
      <c r="F64" s="16">
        <v>0</v>
      </c>
      <c r="G64" s="16">
        <v>0</v>
      </c>
      <c r="H64" s="16">
        <v>0</v>
      </c>
      <c r="I64" s="16">
        <v>0</v>
      </c>
      <c r="J64" s="16">
        <v>0</v>
      </c>
      <c r="K64" s="16"/>
    </row>
    <row r="65" spans="1:11" x14ac:dyDescent="0.35">
      <c r="A65" t="s">
        <v>259</v>
      </c>
      <c r="B65" t="s">
        <v>128</v>
      </c>
      <c r="C65" s="16">
        <v>0</v>
      </c>
      <c r="D65" s="16">
        <v>0</v>
      </c>
      <c r="E65" s="16">
        <v>0</v>
      </c>
      <c r="F65" s="16">
        <v>0</v>
      </c>
      <c r="G65" s="16">
        <v>0</v>
      </c>
      <c r="H65" s="16">
        <v>0</v>
      </c>
      <c r="I65" s="16">
        <v>0</v>
      </c>
      <c r="J65" s="16">
        <v>0</v>
      </c>
      <c r="K65" s="16"/>
    </row>
    <row r="66" spans="1:11" x14ac:dyDescent="0.35">
      <c r="A66" t="s">
        <v>259</v>
      </c>
      <c r="B66" t="s">
        <v>129</v>
      </c>
      <c r="C66" s="16">
        <v>0</v>
      </c>
      <c r="D66" s="16">
        <v>0</v>
      </c>
      <c r="E66" s="16">
        <v>0</v>
      </c>
      <c r="F66" s="16">
        <v>0</v>
      </c>
      <c r="G66" s="16">
        <v>0</v>
      </c>
      <c r="H66" s="16">
        <v>0</v>
      </c>
      <c r="I66" s="16">
        <v>0</v>
      </c>
      <c r="J66" s="16">
        <v>0</v>
      </c>
      <c r="K66" s="16"/>
    </row>
    <row r="67" spans="1:11" x14ac:dyDescent="0.35">
      <c r="A67" t="s">
        <v>259</v>
      </c>
      <c r="B67" t="s">
        <v>130</v>
      </c>
      <c r="C67" s="16">
        <v>770351.00815666502</v>
      </c>
      <c r="D67" s="16">
        <v>0</v>
      </c>
      <c r="E67" s="16">
        <v>0</v>
      </c>
      <c r="F67" s="16">
        <v>577938.543441772</v>
      </c>
      <c r="G67" s="16">
        <v>0</v>
      </c>
      <c r="H67" s="16">
        <v>24025.0564117432</v>
      </c>
      <c r="I67" s="16">
        <v>100165.244769454</v>
      </c>
      <c r="J67" s="16">
        <v>40113.8252563477</v>
      </c>
      <c r="K67" s="16"/>
    </row>
    <row r="68" spans="1:11" x14ac:dyDescent="0.35">
      <c r="A68" t="s">
        <v>259</v>
      </c>
      <c r="B68" t="s">
        <v>131</v>
      </c>
      <c r="C68" s="16">
        <v>4830.0510711669904</v>
      </c>
      <c r="D68" s="16">
        <v>2525.8870544433598</v>
      </c>
      <c r="E68" s="16">
        <v>50966.028396606402</v>
      </c>
      <c r="F68" s="16">
        <v>50186.001573681802</v>
      </c>
      <c r="G68" s="16">
        <v>336166.990679026</v>
      </c>
      <c r="H68" s="16">
        <v>136878.39566040001</v>
      </c>
      <c r="I68" s="16">
        <v>55877.116394042998</v>
      </c>
      <c r="J68" s="16">
        <v>312963.57968985999</v>
      </c>
      <c r="K68" s="16"/>
    </row>
    <row r="69" spans="1:11" x14ac:dyDescent="0.35">
      <c r="A69" t="s">
        <v>259</v>
      </c>
      <c r="B69" t="s">
        <v>132</v>
      </c>
      <c r="C69" s="16">
        <v>83931.089473485903</v>
      </c>
      <c r="D69" s="16">
        <v>0</v>
      </c>
      <c r="E69" s="16">
        <v>0</v>
      </c>
      <c r="F69" s="16">
        <v>185.493572235107</v>
      </c>
      <c r="G69" s="16">
        <v>0</v>
      </c>
      <c r="H69" s="16">
        <v>0</v>
      </c>
      <c r="I69" s="16">
        <v>2283.9870003461801</v>
      </c>
      <c r="J69" s="16">
        <v>374.20524883270298</v>
      </c>
      <c r="K69" s="16"/>
    </row>
    <row r="70" spans="1:11" x14ac:dyDescent="0.35">
      <c r="A70" t="s">
        <v>259</v>
      </c>
      <c r="B70" t="s">
        <v>133</v>
      </c>
      <c r="C70" s="16">
        <v>63078.866109639399</v>
      </c>
      <c r="D70" s="16">
        <v>0</v>
      </c>
      <c r="E70" s="16">
        <v>944.859375</v>
      </c>
      <c r="F70" s="16">
        <v>90625.348407596306</v>
      </c>
      <c r="G70" s="16">
        <v>0</v>
      </c>
      <c r="H70" s="16">
        <v>11778.509361267101</v>
      </c>
      <c r="I70" s="16">
        <v>484.58009338378901</v>
      </c>
      <c r="J70" s="16">
        <v>661.106689453125</v>
      </c>
      <c r="K70" s="16"/>
    </row>
    <row r="71" spans="1:11" x14ac:dyDescent="0.35">
      <c r="A71" t="s">
        <v>259</v>
      </c>
      <c r="B71" t="s">
        <v>234</v>
      </c>
      <c r="C71" s="16">
        <v>0</v>
      </c>
      <c r="D71" s="16">
        <v>0</v>
      </c>
      <c r="E71" s="16">
        <v>0</v>
      </c>
      <c r="F71" s="16">
        <v>0</v>
      </c>
      <c r="G71" s="16">
        <v>0</v>
      </c>
      <c r="H71" s="16">
        <v>0</v>
      </c>
      <c r="I71" s="16">
        <v>0</v>
      </c>
      <c r="J71" s="16">
        <v>0</v>
      </c>
      <c r="K71" s="16"/>
    </row>
    <row r="72" spans="1:11" x14ac:dyDescent="0.35">
      <c r="A72" t="s">
        <v>259</v>
      </c>
      <c r="B72" t="s">
        <v>218</v>
      </c>
      <c r="C72" s="16">
        <v>70334.248538970904</v>
      </c>
      <c r="D72" s="16">
        <v>0</v>
      </c>
      <c r="E72" s="16">
        <v>3226.5039825439499</v>
      </c>
      <c r="F72" s="16">
        <v>237673.083854675</v>
      </c>
      <c r="G72" s="16">
        <v>0</v>
      </c>
      <c r="H72" s="16">
        <v>1002.28723144531</v>
      </c>
      <c r="I72" s="16">
        <v>83029.793975830107</v>
      </c>
      <c r="J72" s="16">
        <v>269027.039375305</v>
      </c>
      <c r="K72" s="16"/>
    </row>
    <row r="73" spans="1:11" x14ac:dyDescent="0.35">
      <c r="A73" t="s">
        <v>259</v>
      </c>
      <c r="B73" t="s">
        <v>104</v>
      </c>
      <c r="C73" s="16">
        <v>0</v>
      </c>
      <c r="D73" s="16">
        <v>0</v>
      </c>
      <c r="E73" s="16">
        <v>0</v>
      </c>
      <c r="F73" s="16">
        <v>0</v>
      </c>
      <c r="G73" s="16">
        <v>0</v>
      </c>
      <c r="H73" s="16">
        <v>0</v>
      </c>
      <c r="I73" s="16">
        <v>0</v>
      </c>
      <c r="J73" s="16">
        <v>0</v>
      </c>
      <c r="K73" s="16"/>
    </row>
    <row r="74" spans="1:11" x14ac:dyDescent="0.35">
      <c r="A74" t="s">
        <v>259</v>
      </c>
      <c r="B74" t="s">
        <v>134</v>
      </c>
      <c r="C74" s="16">
        <v>869533.87403526902</v>
      </c>
      <c r="D74" s="16">
        <v>147543.91644287101</v>
      </c>
      <c r="E74" s="16">
        <v>46543.683659076698</v>
      </c>
      <c r="F74" s="16">
        <v>879041.71709132195</v>
      </c>
      <c r="G74" s="16">
        <v>485402.44983291603</v>
      </c>
      <c r="H74" s="16">
        <v>1758901.73248672</v>
      </c>
      <c r="I74" s="16">
        <v>7190.3950786590603</v>
      </c>
      <c r="J74" s="16">
        <v>161489.158920288</v>
      </c>
      <c r="K74" s="16"/>
    </row>
    <row r="75" spans="1:11" x14ac:dyDescent="0.35">
      <c r="A75" t="s">
        <v>259</v>
      </c>
      <c r="B75" t="s">
        <v>136</v>
      </c>
      <c r="C75" s="16">
        <v>0</v>
      </c>
      <c r="D75" s="16">
        <v>0</v>
      </c>
      <c r="E75" s="16">
        <v>17974.4665622711</v>
      </c>
      <c r="F75" s="16">
        <v>0</v>
      </c>
      <c r="G75" s="16">
        <v>0</v>
      </c>
      <c r="H75" s="16">
        <v>0</v>
      </c>
      <c r="I75" s="16">
        <v>0</v>
      </c>
      <c r="J75" s="16">
        <v>3135.16477203369</v>
      </c>
      <c r="K75" s="16"/>
    </row>
    <row r="76" spans="1:11" x14ac:dyDescent="0.35">
      <c r="A76" t="s">
        <v>259</v>
      </c>
      <c r="B76" t="s">
        <v>135</v>
      </c>
      <c r="C76" s="16">
        <v>0</v>
      </c>
      <c r="D76" s="16">
        <v>0</v>
      </c>
      <c r="E76" s="16">
        <v>0</v>
      </c>
      <c r="F76" s="16">
        <v>0</v>
      </c>
      <c r="G76" s="16">
        <v>0</v>
      </c>
      <c r="H76" s="16">
        <v>0</v>
      </c>
      <c r="I76" s="16">
        <v>0</v>
      </c>
      <c r="J76" s="16">
        <v>0</v>
      </c>
      <c r="K76" s="16"/>
    </row>
    <row r="77" spans="1:11" x14ac:dyDescent="0.35">
      <c r="A77" t="s">
        <v>259</v>
      </c>
      <c r="B77" t="s">
        <v>192</v>
      </c>
      <c r="C77" s="16">
        <v>0</v>
      </c>
      <c r="D77" s="16">
        <v>0</v>
      </c>
      <c r="E77" s="16">
        <v>794.366762161255</v>
      </c>
      <c r="F77" s="16">
        <v>0</v>
      </c>
      <c r="G77" s="16">
        <v>0</v>
      </c>
      <c r="H77" s="16">
        <v>16.042905807495099</v>
      </c>
      <c r="I77" s="16">
        <v>0</v>
      </c>
      <c r="J77" s="16">
        <v>186.14240360260001</v>
      </c>
      <c r="K77" s="16"/>
    </row>
    <row r="78" spans="1:11" x14ac:dyDescent="0.35">
      <c r="A78" t="s">
        <v>259</v>
      </c>
      <c r="B78" t="s">
        <v>121</v>
      </c>
      <c r="C78" s="16">
        <v>50490.637908935503</v>
      </c>
      <c r="D78" s="16">
        <v>0</v>
      </c>
      <c r="E78" s="16">
        <v>63358.576087951697</v>
      </c>
      <c r="F78" s="16">
        <v>76452.0465869904</v>
      </c>
      <c r="G78" s="16">
        <v>13551.0155487061</v>
      </c>
      <c r="H78" s="16">
        <v>69065.2836513519</v>
      </c>
      <c r="I78" s="16">
        <v>72883.006099700899</v>
      </c>
      <c r="J78" s="16">
        <v>155998.94214630101</v>
      </c>
      <c r="K78" s="16"/>
    </row>
    <row r="79" spans="1:11" x14ac:dyDescent="0.35">
      <c r="A79" t="s">
        <v>259</v>
      </c>
      <c r="B79" t="s">
        <v>121</v>
      </c>
      <c r="C79" s="16">
        <v>50490.637908935503</v>
      </c>
      <c r="D79" s="16">
        <v>0</v>
      </c>
      <c r="E79" s="16">
        <v>63358.576087951697</v>
      </c>
      <c r="F79" s="16">
        <v>76452.0465869904</v>
      </c>
      <c r="G79" s="16">
        <v>13551.0155487061</v>
      </c>
      <c r="H79" s="16">
        <v>69065.2836513519</v>
      </c>
      <c r="I79" s="16">
        <v>72883.006099700899</v>
      </c>
      <c r="J79" s="16">
        <v>155998.94214630101</v>
      </c>
      <c r="K79" s="16"/>
    </row>
    <row r="80" spans="1:11" x14ac:dyDescent="0.35">
      <c r="A80" t="s">
        <v>259</v>
      </c>
      <c r="B80" t="s">
        <v>147</v>
      </c>
      <c r="C80" s="16">
        <v>50490.637908935503</v>
      </c>
      <c r="D80" s="16">
        <v>0</v>
      </c>
      <c r="E80" s="16">
        <v>63358.576087951697</v>
      </c>
      <c r="F80" s="16">
        <v>76452.0465869904</v>
      </c>
      <c r="G80" s="16">
        <v>13551.0155487061</v>
      </c>
      <c r="H80" s="16">
        <v>69065.2836513519</v>
      </c>
      <c r="I80" s="16">
        <v>72883.006099700899</v>
      </c>
      <c r="J80" s="16">
        <v>155998.94214630101</v>
      </c>
      <c r="K80" s="16"/>
    </row>
    <row r="81" spans="1:11" x14ac:dyDescent="0.35">
      <c r="A81" t="s">
        <v>259</v>
      </c>
      <c r="B81" t="s">
        <v>194</v>
      </c>
      <c r="C81" s="16">
        <v>50490.637908935503</v>
      </c>
      <c r="D81" s="16">
        <v>0</v>
      </c>
      <c r="E81" s="16">
        <v>63358.576087951697</v>
      </c>
      <c r="F81" s="16">
        <v>76452.0465869904</v>
      </c>
      <c r="G81" s="16">
        <v>13551.0155487061</v>
      </c>
      <c r="H81" s="16">
        <v>69065.2836513519</v>
      </c>
      <c r="I81" s="16">
        <v>72883.006099700899</v>
      </c>
      <c r="J81" s="16">
        <v>155998.94214630101</v>
      </c>
      <c r="K81" s="16"/>
    </row>
    <row r="82" spans="1:11" x14ac:dyDescent="0.35">
      <c r="A82" t="s">
        <v>259</v>
      </c>
      <c r="B82" t="s">
        <v>194</v>
      </c>
      <c r="C82" s="16">
        <v>50490.637908935503</v>
      </c>
      <c r="D82" s="16">
        <v>0</v>
      </c>
      <c r="E82" s="16">
        <v>63358.576087951697</v>
      </c>
      <c r="F82" s="16">
        <v>76452.0465869904</v>
      </c>
      <c r="G82" s="16">
        <v>13551.0155487061</v>
      </c>
      <c r="H82" s="16">
        <v>69065.2836513519</v>
      </c>
      <c r="I82" s="16">
        <v>72883.006099700899</v>
      </c>
      <c r="J82" s="16">
        <v>155998.94214630101</v>
      </c>
      <c r="K82" s="16"/>
    </row>
    <row r="83" spans="1:11" x14ac:dyDescent="0.35">
      <c r="A83" t="s">
        <v>259</v>
      </c>
      <c r="B83" t="s">
        <v>192</v>
      </c>
      <c r="C83" s="16">
        <v>0</v>
      </c>
      <c r="D83" s="16">
        <v>0</v>
      </c>
      <c r="E83" s="16">
        <v>0</v>
      </c>
      <c r="F83" s="16">
        <v>0</v>
      </c>
      <c r="G83" s="16">
        <v>0</v>
      </c>
      <c r="H83" s="16">
        <v>0</v>
      </c>
      <c r="I83" s="16">
        <v>0</v>
      </c>
      <c r="J83" s="16">
        <v>0</v>
      </c>
      <c r="K83" s="16"/>
    </row>
    <row r="84" spans="1:11" x14ac:dyDescent="0.35">
      <c r="A84" t="s">
        <v>259</v>
      </c>
      <c r="B84" t="s">
        <v>195</v>
      </c>
      <c r="C84" s="16">
        <v>0</v>
      </c>
      <c r="D84" s="16">
        <v>0</v>
      </c>
      <c r="E84" s="16">
        <v>0</v>
      </c>
      <c r="F84" s="16">
        <v>0</v>
      </c>
      <c r="G84" s="16">
        <v>0</v>
      </c>
      <c r="H84" s="16">
        <v>0</v>
      </c>
      <c r="I84" s="16">
        <v>0</v>
      </c>
      <c r="J84" s="16">
        <v>0</v>
      </c>
      <c r="K84" s="16"/>
    </row>
    <row r="85" spans="1:11" x14ac:dyDescent="0.35">
      <c r="A85" t="s">
        <v>259</v>
      </c>
      <c r="B85" t="s">
        <v>138</v>
      </c>
      <c r="C85" s="16">
        <v>0</v>
      </c>
      <c r="D85" s="16">
        <v>73946.544629096999</v>
      </c>
      <c r="E85" s="16">
        <v>0</v>
      </c>
      <c r="F85" s="16">
        <v>0</v>
      </c>
      <c r="G85" s="16">
        <v>31702.338256835901</v>
      </c>
      <c r="H85" s="16">
        <v>0</v>
      </c>
      <c r="I85" s="16">
        <v>1991.71801757812</v>
      </c>
      <c r="J85" s="16">
        <v>612424.58026790596</v>
      </c>
      <c r="K85" s="16"/>
    </row>
    <row r="86" spans="1:11" x14ac:dyDescent="0.35">
      <c r="A86" t="s">
        <v>259</v>
      </c>
      <c r="B86" t="s">
        <v>139</v>
      </c>
      <c r="C86" s="16">
        <v>2142.0907745361301</v>
      </c>
      <c r="D86" s="16">
        <v>0</v>
      </c>
      <c r="E86" s="16">
        <v>4106.06792402267</v>
      </c>
      <c r="F86" s="16">
        <v>2529.9815368652298</v>
      </c>
      <c r="G86" s="16">
        <v>0</v>
      </c>
      <c r="H86" s="16">
        <v>6641.63818359375</v>
      </c>
      <c r="I86" s="16">
        <v>0</v>
      </c>
      <c r="J86" s="16">
        <v>3360.7905359268202</v>
      </c>
      <c r="K86" s="16"/>
    </row>
    <row r="87" spans="1:11" x14ac:dyDescent="0.35">
      <c r="A87" t="s">
        <v>259</v>
      </c>
      <c r="B87" t="s">
        <v>234</v>
      </c>
      <c r="C87" s="16">
        <v>0</v>
      </c>
      <c r="D87" s="16">
        <v>0</v>
      </c>
      <c r="E87" s="16">
        <v>0</v>
      </c>
      <c r="F87" s="16">
        <v>0</v>
      </c>
      <c r="G87" s="16">
        <v>0</v>
      </c>
      <c r="H87" s="16">
        <v>0</v>
      </c>
      <c r="I87" s="16">
        <v>0</v>
      </c>
      <c r="J87" s="16">
        <v>0</v>
      </c>
      <c r="K87" s="16"/>
    </row>
    <row r="88" spans="1:11" x14ac:dyDescent="0.35">
      <c r="A88" t="s">
        <v>259</v>
      </c>
      <c r="B88" t="s">
        <v>140</v>
      </c>
      <c r="C88" s="16">
        <v>153992.34027099601</v>
      </c>
      <c r="D88" s="16">
        <v>485502.63692378998</v>
      </c>
      <c r="E88" s="16">
        <v>0</v>
      </c>
      <c r="F88" s="16">
        <v>210132.74310302699</v>
      </c>
      <c r="G88" s="16">
        <v>532427.79883670795</v>
      </c>
      <c r="H88" s="16">
        <v>0</v>
      </c>
      <c r="I88" s="16">
        <v>10469.747488975499</v>
      </c>
      <c r="J88" s="16">
        <v>37253.796872138999</v>
      </c>
      <c r="K88" s="16"/>
    </row>
    <row r="89" spans="1:11" x14ac:dyDescent="0.35">
      <c r="A89" t="s">
        <v>259</v>
      </c>
      <c r="B89" t="s">
        <v>218</v>
      </c>
      <c r="C89" s="16">
        <v>0</v>
      </c>
      <c r="D89" s="16">
        <v>0</v>
      </c>
      <c r="E89" s="16">
        <v>0</v>
      </c>
      <c r="F89" s="16">
        <v>0</v>
      </c>
      <c r="G89" s="16">
        <v>0</v>
      </c>
      <c r="H89" s="16">
        <v>0</v>
      </c>
      <c r="I89" s="16">
        <v>0</v>
      </c>
      <c r="J89" s="16">
        <v>0</v>
      </c>
      <c r="K89" s="16"/>
    </row>
    <row r="90" spans="1:11" x14ac:dyDescent="0.35">
      <c r="A90" t="s">
        <v>259</v>
      </c>
      <c r="B90" t="s">
        <v>141</v>
      </c>
      <c r="C90" s="16">
        <v>971010.21777343797</v>
      </c>
      <c r="D90" s="16">
        <v>550804.34277343797</v>
      </c>
      <c r="E90" s="16">
        <v>0</v>
      </c>
      <c r="F90" s="16">
        <v>417750.65142440802</v>
      </c>
      <c r="G90" s="16">
        <v>1183415.0455246</v>
      </c>
      <c r="H90" s="16">
        <v>1653.03295898438</v>
      </c>
      <c r="I90" s="16">
        <v>6963.2005920410202</v>
      </c>
      <c r="J90" s="16">
        <v>21374.532653808601</v>
      </c>
      <c r="K90" s="16"/>
    </row>
    <row r="91" spans="1:11" x14ac:dyDescent="0.35">
      <c r="A91" t="s">
        <v>259</v>
      </c>
      <c r="B91" t="s">
        <v>142</v>
      </c>
      <c r="C91" s="16">
        <v>5190.7919921875</v>
      </c>
      <c r="D91" s="16">
        <v>0</v>
      </c>
      <c r="E91" s="16">
        <v>0</v>
      </c>
      <c r="F91" s="16">
        <v>101243.073608398</v>
      </c>
      <c r="G91" s="16">
        <v>0</v>
      </c>
      <c r="H91" s="16">
        <v>0</v>
      </c>
      <c r="I91" s="16">
        <v>1297.69799804688</v>
      </c>
      <c r="J91" s="16">
        <v>0</v>
      </c>
      <c r="K91" s="16"/>
    </row>
    <row r="92" spans="1:11" x14ac:dyDescent="0.35">
      <c r="A92" t="s">
        <v>259</v>
      </c>
      <c r="B92" t="s">
        <v>143</v>
      </c>
      <c r="C92" s="16">
        <v>194419.27783203099</v>
      </c>
      <c r="D92" s="16">
        <v>0</v>
      </c>
      <c r="E92" s="16">
        <v>0</v>
      </c>
      <c r="F92" s="16">
        <v>223829.06359863299</v>
      </c>
      <c r="G92" s="16">
        <v>7818.2452392578098</v>
      </c>
      <c r="H92" s="16">
        <v>0</v>
      </c>
      <c r="I92" s="16">
        <v>0</v>
      </c>
      <c r="J92" s="16">
        <v>16985.164428710901</v>
      </c>
      <c r="K92" s="16"/>
    </row>
    <row r="93" spans="1:11" x14ac:dyDescent="0.35">
      <c r="A93" t="s">
        <v>259</v>
      </c>
      <c r="B93" t="s">
        <v>144</v>
      </c>
      <c r="C93" s="16">
        <v>0</v>
      </c>
      <c r="D93" s="16">
        <v>0</v>
      </c>
      <c r="E93" s="16">
        <v>0</v>
      </c>
      <c r="F93" s="16">
        <v>0</v>
      </c>
      <c r="G93" s="16">
        <v>2147.47412109375</v>
      </c>
      <c r="H93" s="16">
        <v>0</v>
      </c>
      <c r="I93" s="16">
        <v>0</v>
      </c>
      <c r="J93" s="16">
        <v>98151.640136718794</v>
      </c>
      <c r="K93" s="16"/>
    </row>
    <row r="94" spans="1:11" x14ac:dyDescent="0.35">
      <c r="A94" t="s">
        <v>259</v>
      </c>
      <c r="B94" t="s">
        <v>145</v>
      </c>
      <c r="C94" s="16">
        <v>48232.701759338401</v>
      </c>
      <c r="D94" s="16">
        <v>0</v>
      </c>
      <c r="E94" s="16">
        <v>3609.4663391113299</v>
      </c>
      <c r="F94" s="16">
        <v>55535.8750991821</v>
      </c>
      <c r="G94" s="16">
        <v>0</v>
      </c>
      <c r="H94" s="16">
        <v>6624.3102111816397</v>
      </c>
      <c r="I94" s="16">
        <v>35820.377849578901</v>
      </c>
      <c r="J94" s="16">
        <v>50344.184928893999</v>
      </c>
      <c r="K94" s="16"/>
    </row>
    <row r="95" spans="1:11" x14ac:dyDescent="0.35">
      <c r="A95" t="s">
        <v>259</v>
      </c>
      <c r="B95" t="s">
        <v>121</v>
      </c>
      <c r="C95" s="16">
        <v>0</v>
      </c>
      <c r="D95" s="16">
        <v>0</v>
      </c>
      <c r="E95" s="16">
        <v>0</v>
      </c>
      <c r="F95" s="16">
        <v>0</v>
      </c>
      <c r="G95" s="16">
        <v>0</v>
      </c>
      <c r="H95" s="16">
        <v>0</v>
      </c>
      <c r="I95" s="16">
        <v>0</v>
      </c>
      <c r="J95" s="16">
        <v>0</v>
      </c>
      <c r="K95" s="16"/>
    </row>
    <row r="96" spans="1:11" x14ac:dyDescent="0.35">
      <c r="A96" t="s">
        <v>259</v>
      </c>
      <c r="B96" t="s">
        <v>146</v>
      </c>
      <c r="C96" s="16">
        <v>0</v>
      </c>
      <c r="D96" s="16">
        <v>0</v>
      </c>
      <c r="E96" s="16">
        <v>70666.307520151095</v>
      </c>
      <c r="F96" s="16">
        <v>0</v>
      </c>
      <c r="G96" s="16">
        <v>0</v>
      </c>
      <c r="H96" s="16">
        <v>0</v>
      </c>
      <c r="I96" s="16">
        <v>0</v>
      </c>
      <c r="J96" s="16">
        <v>12963.361036300699</v>
      </c>
      <c r="K96" s="16"/>
    </row>
    <row r="97" spans="1:11" x14ac:dyDescent="0.35">
      <c r="A97" t="s">
        <v>259</v>
      </c>
      <c r="B97" t="s">
        <v>148</v>
      </c>
      <c r="C97" s="16">
        <v>0</v>
      </c>
      <c r="D97" s="16">
        <v>0</v>
      </c>
      <c r="E97" s="16">
        <v>0</v>
      </c>
      <c r="F97" s="16">
        <v>2038.88696289062</v>
      </c>
      <c r="G97" s="16">
        <v>50513.812255859397</v>
      </c>
      <c r="H97" s="16">
        <v>2038.88696289062</v>
      </c>
      <c r="I97" s="16">
        <v>0</v>
      </c>
      <c r="J97" s="16">
        <v>69207.192138671904</v>
      </c>
      <c r="K97" s="16"/>
    </row>
    <row r="98" spans="1:11" x14ac:dyDescent="0.35">
      <c r="A98" t="s">
        <v>259</v>
      </c>
      <c r="B98" t="s">
        <v>195</v>
      </c>
      <c r="C98" s="16">
        <v>0</v>
      </c>
      <c r="D98" s="16">
        <v>0</v>
      </c>
      <c r="E98" s="16">
        <v>0</v>
      </c>
      <c r="F98" s="16">
        <v>0</v>
      </c>
      <c r="G98" s="16">
        <v>0</v>
      </c>
      <c r="H98" s="16">
        <v>0</v>
      </c>
      <c r="I98" s="16">
        <v>0</v>
      </c>
      <c r="J98" s="16">
        <v>0</v>
      </c>
      <c r="K98" s="16"/>
    </row>
    <row r="99" spans="1:11" x14ac:dyDescent="0.35">
      <c r="A99" t="s">
        <v>259</v>
      </c>
      <c r="B99" t="s">
        <v>147</v>
      </c>
      <c r="C99" s="16">
        <v>0</v>
      </c>
      <c r="D99" s="16">
        <v>207224.99105834999</v>
      </c>
      <c r="E99" s="16">
        <v>1953.19494628906</v>
      </c>
      <c r="F99" s="16">
        <v>0</v>
      </c>
      <c r="G99" s="16">
        <v>0</v>
      </c>
      <c r="H99" s="16">
        <v>0</v>
      </c>
      <c r="I99" s="16">
        <v>0</v>
      </c>
      <c r="J99" s="16">
        <v>119560.73394775399</v>
      </c>
      <c r="K99" s="16"/>
    </row>
    <row r="100" spans="1:11" x14ac:dyDescent="0.35">
      <c r="A100" t="s">
        <v>259</v>
      </c>
      <c r="B100" t="s">
        <v>114</v>
      </c>
      <c r="C100" s="16">
        <v>0</v>
      </c>
      <c r="D100" s="16">
        <v>0</v>
      </c>
      <c r="E100" s="16">
        <v>0</v>
      </c>
      <c r="F100" s="16">
        <v>0</v>
      </c>
      <c r="G100" s="16">
        <v>0</v>
      </c>
      <c r="H100" s="16">
        <v>0</v>
      </c>
      <c r="I100" s="16">
        <v>0</v>
      </c>
      <c r="J100" s="16">
        <v>0</v>
      </c>
      <c r="K100" s="16"/>
    </row>
    <row r="101" spans="1:11" x14ac:dyDescent="0.35">
      <c r="A101" t="s">
        <v>259</v>
      </c>
      <c r="B101" t="s">
        <v>194</v>
      </c>
      <c r="C101" s="16">
        <v>0</v>
      </c>
      <c r="D101" s="16">
        <v>0</v>
      </c>
      <c r="E101" s="16">
        <v>0</v>
      </c>
      <c r="F101" s="16">
        <v>0</v>
      </c>
      <c r="G101" s="16">
        <v>0</v>
      </c>
      <c r="H101" s="16">
        <v>0</v>
      </c>
      <c r="I101" s="16">
        <v>0</v>
      </c>
      <c r="J101" s="16">
        <v>0</v>
      </c>
      <c r="K101" s="16"/>
    </row>
    <row r="102" spans="1:11" x14ac:dyDescent="0.35">
      <c r="A102" t="s">
        <v>259</v>
      </c>
      <c r="B102" t="s">
        <v>149</v>
      </c>
      <c r="C102" s="16">
        <v>0</v>
      </c>
      <c r="D102" s="16">
        <v>0</v>
      </c>
      <c r="E102" s="16">
        <v>0</v>
      </c>
      <c r="F102" s="16">
        <v>0</v>
      </c>
      <c r="G102" s="16">
        <v>4077.77392578125</v>
      </c>
      <c r="H102" s="16">
        <v>0</v>
      </c>
      <c r="I102" s="16">
        <v>0</v>
      </c>
      <c r="J102" s="16">
        <v>0</v>
      </c>
      <c r="K102" s="16"/>
    </row>
    <row r="103" spans="1:11" x14ac:dyDescent="0.35">
      <c r="A103" t="s">
        <v>259</v>
      </c>
      <c r="B103" t="s">
        <v>150</v>
      </c>
      <c r="C103" s="16">
        <v>136.51530456543</v>
      </c>
      <c r="D103" s="16">
        <v>0</v>
      </c>
      <c r="E103" s="16">
        <v>0</v>
      </c>
      <c r="F103" s="16">
        <v>10948.9265594482</v>
      </c>
      <c r="G103" s="16">
        <v>3421.1029052734398</v>
      </c>
      <c r="H103" s="16">
        <v>1715.2978515625</v>
      </c>
      <c r="I103" s="16">
        <v>2475.7301483154301</v>
      </c>
      <c r="J103" s="16">
        <v>2036.01429748535</v>
      </c>
      <c r="K103" s="16"/>
    </row>
    <row r="104" spans="1:11" x14ac:dyDescent="0.35">
      <c r="A104" t="s">
        <v>259</v>
      </c>
      <c r="B104" t="s">
        <v>151</v>
      </c>
      <c r="C104" s="16">
        <v>0</v>
      </c>
      <c r="D104" s="16">
        <v>0</v>
      </c>
      <c r="E104" s="16">
        <v>0</v>
      </c>
      <c r="F104" s="16">
        <v>0</v>
      </c>
      <c r="G104" s="16">
        <v>0</v>
      </c>
      <c r="H104" s="16">
        <v>0</v>
      </c>
      <c r="I104" s="16">
        <v>0</v>
      </c>
      <c r="J104" s="16">
        <v>0</v>
      </c>
      <c r="K104" s="16"/>
    </row>
    <row r="105" spans="1:11" x14ac:dyDescent="0.35">
      <c r="A105" t="s">
        <v>259</v>
      </c>
      <c r="B105" t="s">
        <v>152</v>
      </c>
      <c r="C105" s="16">
        <v>0</v>
      </c>
      <c r="D105" s="16">
        <v>0</v>
      </c>
      <c r="E105" s="16">
        <v>0</v>
      </c>
      <c r="F105" s="16">
        <v>0</v>
      </c>
      <c r="G105" s="16">
        <v>0</v>
      </c>
      <c r="H105" s="16">
        <v>0</v>
      </c>
      <c r="I105" s="16">
        <v>0</v>
      </c>
      <c r="J105" s="16">
        <v>0</v>
      </c>
      <c r="K105" s="16"/>
    </row>
    <row r="106" spans="1:11" x14ac:dyDescent="0.35">
      <c r="A106" t="s">
        <v>259</v>
      </c>
      <c r="B106" t="s">
        <v>153</v>
      </c>
      <c r="C106" s="16">
        <v>0</v>
      </c>
      <c r="D106" s="16">
        <v>28460.941886901899</v>
      </c>
      <c r="E106" s="16">
        <v>3147.99585723877</v>
      </c>
      <c r="F106" s="16">
        <v>1393.79602050781</v>
      </c>
      <c r="G106" s="16">
        <v>331688.95015811903</v>
      </c>
      <c r="H106" s="16">
        <v>3278.90821838379</v>
      </c>
      <c r="I106" s="16">
        <v>14572.409517288201</v>
      </c>
      <c r="J106" s="16">
        <v>300936.60468769103</v>
      </c>
      <c r="K106" s="16"/>
    </row>
    <row r="107" spans="1:11" x14ac:dyDescent="0.35">
      <c r="A107" t="s">
        <v>259</v>
      </c>
      <c r="B107" t="s">
        <v>234</v>
      </c>
      <c r="C107" s="16">
        <v>0</v>
      </c>
      <c r="D107" s="16">
        <v>0</v>
      </c>
      <c r="E107" s="16">
        <v>0</v>
      </c>
      <c r="F107" s="16">
        <v>0</v>
      </c>
      <c r="G107" s="16">
        <v>0</v>
      </c>
      <c r="H107" s="16">
        <v>0</v>
      </c>
      <c r="I107" s="16">
        <v>0</v>
      </c>
      <c r="J107" s="16">
        <v>0</v>
      </c>
      <c r="K107" s="16"/>
    </row>
    <row r="108" spans="1:11" x14ac:dyDescent="0.35">
      <c r="A108" t="s">
        <v>259</v>
      </c>
      <c r="B108" t="s">
        <v>154</v>
      </c>
      <c r="C108" s="16">
        <v>42076.160545587503</v>
      </c>
      <c r="D108" s="16">
        <v>0</v>
      </c>
      <c r="E108" s="16">
        <v>24819.609088182398</v>
      </c>
      <c r="F108" s="16">
        <v>387908.78244656301</v>
      </c>
      <c r="G108" s="16">
        <v>172934.40353393601</v>
      </c>
      <c r="H108" s="16">
        <v>114561.857389927</v>
      </c>
      <c r="I108" s="16">
        <v>68960.255171656594</v>
      </c>
      <c r="J108" s="16">
        <v>1662762.7938147599</v>
      </c>
      <c r="K108" s="16"/>
    </row>
    <row r="109" spans="1:11" x14ac:dyDescent="0.35">
      <c r="A109" t="s">
        <v>259</v>
      </c>
      <c r="B109" t="s">
        <v>194</v>
      </c>
      <c r="C109" s="16">
        <v>0</v>
      </c>
      <c r="D109" s="16">
        <v>0</v>
      </c>
      <c r="E109" s="16">
        <v>0</v>
      </c>
      <c r="F109" s="16">
        <v>0</v>
      </c>
      <c r="G109" s="16">
        <v>0</v>
      </c>
      <c r="H109" s="16">
        <v>0</v>
      </c>
      <c r="I109" s="16">
        <v>0</v>
      </c>
      <c r="J109" s="16">
        <v>0</v>
      </c>
      <c r="K109" s="16"/>
    </row>
    <row r="110" spans="1:11" x14ac:dyDescent="0.35">
      <c r="A110" t="s">
        <v>259</v>
      </c>
      <c r="B110" t="s">
        <v>194</v>
      </c>
      <c r="C110" s="16">
        <v>0</v>
      </c>
      <c r="D110" s="16">
        <v>0</v>
      </c>
      <c r="E110" s="16">
        <v>0</v>
      </c>
      <c r="F110" s="16">
        <v>0</v>
      </c>
      <c r="G110" s="16">
        <v>0</v>
      </c>
      <c r="H110" s="16">
        <v>0</v>
      </c>
      <c r="I110" s="16">
        <v>0</v>
      </c>
      <c r="J110" s="16">
        <v>0</v>
      </c>
      <c r="K110" s="16"/>
    </row>
    <row r="111" spans="1:11" x14ac:dyDescent="0.35">
      <c r="A111" t="s">
        <v>259</v>
      </c>
      <c r="B111" t="s">
        <v>194</v>
      </c>
      <c r="C111" s="16">
        <v>0</v>
      </c>
      <c r="D111" s="16">
        <v>0</v>
      </c>
      <c r="E111" s="16">
        <v>0</v>
      </c>
      <c r="F111" s="16">
        <v>0</v>
      </c>
      <c r="G111" s="16">
        <v>0</v>
      </c>
      <c r="H111" s="16">
        <v>0</v>
      </c>
      <c r="I111" s="16">
        <v>0</v>
      </c>
      <c r="J111" s="16">
        <v>0</v>
      </c>
      <c r="K111" s="16"/>
    </row>
    <row r="112" spans="1:11" x14ac:dyDescent="0.35">
      <c r="A112" t="s">
        <v>259</v>
      </c>
      <c r="B112" t="s">
        <v>155</v>
      </c>
      <c r="C112" s="16">
        <v>0</v>
      </c>
      <c r="D112" s="16">
        <v>1555.9779357910199</v>
      </c>
      <c r="E112" s="16">
        <v>0</v>
      </c>
      <c r="F112" s="16">
        <v>0</v>
      </c>
      <c r="G112" s="16">
        <v>1711.5757293701199</v>
      </c>
      <c r="H112" s="16">
        <v>0</v>
      </c>
      <c r="I112" s="16">
        <v>622.39117431640602</v>
      </c>
      <c r="J112" s="16">
        <v>0</v>
      </c>
      <c r="K112" s="16"/>
    </row>
    <row r="113" spans="1:11" x14ac:dyDescent="0.35">
      <c r="A113" t="s">
        <v>259</v>
      </c>
      <c r="B113" t="s">
        <v>156</v>
      </c>
      <c r="C113" s="16">
        <v>989662.40359020198</v>
      </c>
      <c r="D113" s="16">
        <v>0</v>
      </c>
      <c r="E113" s="16">
        <v>12233.479995727501</v>
      </c>
      <c r="F113" s="16">
        <v>233354.10859108</v>
      </c>
      <c r="G113" s="16">
        <v>514.37939453125</v>
      </c>
      <c r="H113" s="16">
        <v>21242.429244995099</v>
      </c>
      <c r="I113" s="16">
        <v>78840.529026031494</v>
      </c>
      <c r="J113" s="16">
        <v>20070.9476280212</v>
      </c>
      <c r="K113" s="16"/>
    </row>
    <row r="114" spans="1:11" x14ac:dyDescent="0.35">
      <c r="A114" t="s">
        <v>259</v>
      </c>
      <c r="B114" t="s">
        <v>157</v>
      </c>
      <c r="C114" s="16">
        <v>103658.29279089</v>
      </c>
      <c r="D114" s="16">
        <v>0</v>
      </c>
      <c r="E114" s="16">
        <v>106.584800720215</v>
      </c>
      <c r="F114" s="16">
        <v>132962.38125705699</v>
      </c>
      <c r="G114" s="16">
        <v>0</v>
      </c>
      <c r="H114" s="16">
        <v>24822.7411270142</v>
      </c>
      <c r="I114" s="16">
        <v>10563.3391256332</v>
      </c>
      <c r="J114" s="16">
        <v>0</v>
      </c>
      <c r="K114" s="16"/>
    </row>
    <row r="115" spans="1:11" x14ac:dyDescent="0.35">
      <c r="A115" t="s">
        <v>259</v>
      </c>
      <c r="B115" t="s">
        <v>158</v>
      </c>
      <c r="C115" s="16">
        <v>0</v>
      </c>
      <c r="D115" s="16">
        <v>0</v>
      </c>
      <c r="E115" s="16">
        <v>31949.477166175799</v>
      </c>
      <c r="F115" s="16">
        <v>0</v>
      </c>
      <c r="G115" s="16">
        <v>0</v>
      </c>
      <c r="H115" s="16">
        <v>163.737844467163</v>
      </c>
      <c r="I115" s="16">
        <v>361.29194831848099</v>
      </c>
      <c r="J115" s="16">
        <v>2464.43037652969</v>
      </c>
      <c r="K115" s="16"/>
    </row>
    <row r="116" spans="1:11" x14ac:dyDescent="0.35">
      <c r="A116" t="s">
        <v>259</v>
      </c>
      <c r="B116" t="s">
        <v>159</v>
      </c>
      <c r="C116" s="16">
        <v>10700.1821470261</v>
      </c>
      <c r="D116" s="16">
        <v>0</v>
      </c>
      <c r="E116" s="16">
        <v>0</v>
      </c>
      <c r="F116" s="16">
        <v>5719.0396881103497</v>
      </c>
      <c r="G116" s="16">
        <v>0</v>
      </c>
      <c r="H116" s="16">
        <v>400.51181030273398</v>
      </c>
      <c r="I116" s="16">
        <v>18892.198562622099</v>
      </c>
      <c r="J116" s="16">
        <v>0</v>
      </c>
      <c r="K116" s="16"/>
    </row>
    <row r="117" spans="1:11" x14ac:dyDescent="0.35">
      <c r="A117" t="s">
        <v>259</v>
      </c>
      <c r="B117" t="s">
        <v>160</v>
      </c>
      <c r="C117" s="16">
        <v>25481.071594238299</v>
      </c>
      <c r="D117" s="16">
        <v>0</v>
      </c>
      <c r="E117" s="16">
        <v>18527.965209960901</v>
      </c>
      <c r="F117" s="16">
        <v>150996.416213989</v>
      </c>
      <c r="G117" s="16">
        <v>225.26199340820301</v>
      </c>
      <c r="H117" s="16">
        <v>5849.9768371582004</v>
      </c>
      <c r="I117" s="16">
        <v>143157.07166290301</v>
      </c>
      <c r="J117" s="16">
        <v>150505.37885284401</v>
      </c>
      <c r="K117" s="16"/>
    </row>
    <row r="118" spans="1:11" x14ac:dyDescent="0.35">
      <c r="A118" t="s">
        <v>259</v>
      </c>
      <c r="B118" t="s">
        <v>161</v>
      </c>
      <c r="C118" s="16">
        <v>0</v>
      </c>
      <c r="D118" s="16">
        <v>0</v>
      </c>
      <c r="E118" s="16">
        <v>0</v>
      </c>
      <c r="F118" s="16">
        <v>0</v>
      </c>
      <c r="G118" s="16">
        <v>0</v>
      </c>
      <c r="H118" s="16">
        <v>0</v>
      </c>
      <c r="I118" s="16">
        <v>0</v>
      </c>
      <c r="J118" s="16">
        <v>0</v>
      </c>
      <c r="K118" s="16"/>
    </row>
    <row r="119" spans="1:11" x14ac:dyDescent="0.35">
      <c r="A119" t="s">
        <v>259</v>
      </c>
      <c r="B119" t="s">
        <v>234</v>
      </c>
      <c r="C119" s="16">
        <v>0</v>
      </c>
      <c r="D119" s="16">
        <v>0</v>
      </c>
      <c r="E119" s="16">
        <v>0</v>
      </c>
      <c r="F119" s="16">
        <v>0</v>
      </c>
      <c r="G119" s="16">
        <v>0</v>
      </c>
      <c r="H119" s="16">
        <v>0</v>
      </c>
      <c r="I119" s="16">
        <v>0</v>
      </c>
      <c r="J119" s="16">
        <v>0</v>
      </c>
      <c r="K119" s="16"/>
    </row>
    <row r="120" spans="1:11" x14ac:dyDescent="0.35">
      <c r="A120" t="s">
        <v>259</v>
      </c>
      <c r="B120" t="s">
        <v>162</v>
      </c>
      <c r="C120" s="16">
        <v>19050.473336935</v>
      </c>
      <c r="D120" s="16">
        <v>0</v>
      </c>
      <c r="E120" s="16">
        <v>28.894939422607401</v>
      </c>
      <c r="F120" s="16">
        <v>10302.2495231628</v>
      </c>
      <c r="G120" s="16">
        <v>0</v>
      </c>
      <c r="H120" s="16">
        <v>762.02829742431595</v>
      </c>
      <c r="I120" s="16">
        <v>3477.94933795929</v>
      </c>
      <c r="J120" s="16">
        <v>134.59469604492199</v>
      </c>
      <c r="K120" s="16"/>
    </row>
    <row r="121" spans="1:11" x14ac:dyDescent="0.35">
      <c r="A121" t="s">
        <v>259</v>
      </c>
      <c r="B121" t="s">
        <v>163</v>
      </c>
      <c r="C121" s="16">
        <v>0</v>
      </c>
      <c r="D121" s="16">
        <v>0</v>
      </c>
      <c r="E121" s="16">
        <v>0</v>
      </c>
      <c r="F121" s="16">
        <v>0</v>
      </c>
      <c r="G121" s="16">
        <v>0</v>
      </c>
      <c r="H121" s="16">
        <v>15805.1989822388</v>
      </c>
      <c r="I121" s="16">
        <v>70867.763278961196</v>
      </c>
      <c r="J121" s="16">
        <v>85278.976238250703</v>
      </c>
      <c r="K121" s="16"/>
    </row>
    <row r="122" spans="1:11" x14ac:dyDescent="0.35">
      <c r="A122" t="s">
        <v>259</v>
      </c>
      <c r="B122" t="s">
        <v>164</v>
      </c>
      <c r="C122" s="16">
        <v>0</v>
      </c>
      <c r="D122" s="16">
        <v>0</v>
      </c>
      <c r="E122" s="16">
        <v>1028.6445336341901</v>
      </c>
      <c r="F122" s="16">
        <v>0</v>
      </c>
      <c r="G122" s="16">
        <v>0</v>
      </c>
      <c r="H122" s="16">
        <v>0</v>
      </c>
      <c r="I122" s="16">
        <v>0</v>
      </c>
      <c r="J122" s="16">
        <v>0</v>
      </c>
      <c r="K122" s="16"/>
    </row>
    <row r="123" spans="1:11" x14ac:dyDescent="0.35">
      <c r="A123" t="s">
        <v>259</v>
      </c>
      <c r="B123" t="s">
        <v>165</v>
      </c>
      <c r="C123" s="16">
        <v>581555.85331493604</v>
      </c>
      <c r="D123" s="16">
        <v>46626.850007057197</v>
      </c>
      <c r="E123" s="16">
        <v>129003.537629604</v>
      </c>
      <c r="F123" s="16">
        <v>133460.31374338301</v>
      </c>
      <c r="G123" s="16">
        <v>69639.534031867996</v>
      </c>
      <c r="H123" s="16">
        <v>477338.93814897502</v>
      </c>
      <c r="I123" s="16">
        <v>16781.297026157401</v>
      </c>
      <c r="J123" s="16">
        <v>93067.686022281603</v>
      </c>
      <c r="K123" s="16"/>
    </row>
    <row r="124" spans="1:11" x14ac:dyDescent="0.35">
      <c r="A124" t="s">
        <v>259</v>
      </c>
      <c r="B124" t="s">
        <v>166</v>
      </c>
      <c r="C124" s="16">
        <v>10791.199031829799</v>
      </c>
      <c r="D124" s="16">
        <v>0</v>
      </c>
      <c r="E124" s="16">
        <v>147363.28637996301</v>
      </c>
      <c r="F124" s="16">
        <v>186.41337203979501</v>
      </c>
      <c r="G124" s="16">
        <v>0</v>
      </c>
      <c r="H124" s="16">
        <v>3972.7860755920401</v>
      </c>
      <c r="I124" s="16">
        <v>1183.5287570953401</v>
      </c>
      <c r="J124" s="16">
        <v>3943.1093215048299</v>
      </c>
      <c r="K124" s="16"/>
    </row>
    <row r="125" spans="1:11" x14ac:dyDescent="0.35">
      <c r="A125" t="s">
        <v>259</v>
      </c>
      <c r="B125" t="s">
        <v>167</v>
      </c>
      <c r="C125" s="16">
        <v>0</v>
      </c>
      <c r="D125" s="16">
        <v>19060.346944086301</v>
      </c>
      <c r="E125" s="16">
        <v>0</v>
      </c>
      <c r="F125" s="16">
        <v>0</v>
      </c>
      <c r="G125" s="16">
        <v>11739.2524616644</v>
      </c>
      <c r="H125" s="16">
        <v>0</v>
      </c>
      <c r="I125" s="16">
        <v>981.03942871093795</v>
      </c>
      <c r="J125" s="16">
        <v>64555.191528320298</v>
      </c>
      <c r="K125" s="16"/>
    </row>
    <row r="126" spans="1:11" x14ac:dyDescent="0.35">
      <c r="A126" t="s">
        <v>259</v>
      </c>
      <c r="B126" t="s">
        <v>195</v>
      </c>
      <c r="C126" s="16">
        <v>0</v>
      </c>
      <c r="D126" s="16">
        <v>0</v>
      </c>
      <c r="E126" s="16">
        <v>0</v>
      </c>
      <c r="F126" s="16">
        <v>0</v>
      </c>
      <c r="G126" s="16">
        <v>0</v>
      </c>
      <c r="H126" s="16">
        <v>0</v>
      </c>
      <c r="I126" s="16">
        <v>0</v>
      </c>
      <c r="J126" s="16">
        <v>0</v>
      </c>
      <c r="K126" s="16"/>
    </row>
    <row r="127" spans="1:11" x14ac:dyDescent="0.35">
      <c r="A127" t="s">
        <v>259</v>
      </c>
      <c r="B127" t="s">
        <v>121</v>
      </c>
      <c r="C127" s="16">
        <v>0</v>
      </c>
      <c r="D127" s="16">
        <v>0</v>
      </c>
      <c r="E127" s="16">
        <v>0</v>
      </c>
      <c r="F127" s="16">
        <v>0</v>
      </c>
      <c r="G127" s="16">
        <v>0</v>
      </c>
      <c r="H127" s="16">
        <v>0</v>
      </c>
      <c r="I127" s="16">
        <v>0</v>
      </c>
      <c r="J127" s="16">
        <v>0</v>
      </c>
      <c r="K127" s="16"/>
    </row>
    <row r="128" spans="1:11" x14ac:dyDescent="0.35">
      <c r="A128" t="s">
        <v>259</v>
      </c>
      <c r="B128" t="s">
        <v>168</v>
      </c>
      <c r="C128" s="16">
        <v>0</v>
      </c>
      <c r="D128" s="16">
        <v>0</v>
      </c>
      <c r="E128" s="16">
        <v>0</v>
      </c>
      <c r="F128" s="16">
        <v>0</v>
      </c>
      <c r="G128" s="16">
        <v>0</v>
      </c>
      <c r="H128" s="16">
        <v>61363.248352050803</v>
      </c>
      <c r="I128" s="16">
        <v>112414.406585693</v>
      </c>
      <c r="J128" s="16">
        <v>304425.58642578102</v>
      </c>
      <c r="K128" s="16"/>
    </row>
    <row r="129" spans="1:11" x14ac:dyDescent="0.35">
      <c r="A129" t="s">
        <v>259</v>
      </c>
      <c r="B129" t="s">
        <v>193</v>
      </c>
      <c r="C129" s="16">
        <v>0</v>
      </c>
      <c r="D129" s="16">
        <v>0</v>
      </c>
      <c r="E129" s="16">
        <v>0</v>
      </c>
      <c r="F129" s="16">
        <v>0</v>
      </c>
      <c r="G129" s="16">
        <v>0</v>
      </c>
      <c r="H129" s="16">
        <v>123.264236450195</v>
      </c>
      <c r="I129" s="16">
        <v>99.016929626464801</v>
      </c>
      <c r="J129" s="16">
        <v>534.24568939208996</v>
      </c>
      <c r="K129" s="16"/>
    </row>
    <row r="130" spans="1:11" x14ac:dyDescent="0.35">
      <c r="A130" t="s">
        <v>259</v>
      </c>
      <c r="B130" t="s">
        <v>207</v>
      </c>
      <c r="C130" s="16">
        <v>3960.34410572052</v>
      </c>
      <c r="D130" s="16">
        <v>0</v>
      </c>
      <c r="E130" s="16">
        <v>0</v>
      </c>
      <c r="F130" s="16">
        <v>0</v>
      </c>
      <c r="G130" s="16">
        <v>0</v>
      </c>
      <c r="H130" s="16">
        <v>0</v>
      </c>
      <c r="I130" s="16">
        <v>1318.9602375030499</v>
      </c>
      <c r="J130" s="16">
        <v>0</v>
      </c>
      <c r="K130" s="16"/>
    </row>
    <row r="131" spans="1:11" x14ac:dyDescent="0.35">
      <c r="A131" t="s">
        <v>259</v>
      </c>
      <c r="B131" t="s">
        <v>169</v>
      </c>
      <c r="C131" s="16">
        <v>0</v>
      </c>
      <c r="D131" s="16">
        <v>74761.147644042998</v>
      </c>
      <c r="E131" s="16">
        <v>0</v>
      </c>
      <c r="F131" s="16">
        <v>0</v>
      </c>
      <c r="G131" s="16">
        <v>94383.4854125977</v>
      </c>
      <c r="H131" s="16">
        <v>0</v>
      </c>
      <c r="I131" s="16">
        <v>0</v>
      </c>
      <c r="J131" s="16">
        <v>100223.60449218799</v>
      </c>
      <c r="K131" s="16"/>
    </row>
    <row r="132" spans="1:11" x14ac:dyDescent="0.35">
      <c r="A132" t="s">
        <v>259</v>
      </c>
      <c r="B132" t="s">
        <v>170</v>
      </c>
      <c r="C132" s="16">
        <v>4305.9609985351599</v>
      </c>
      <c r="D132" s="16">
        <v>0</v>
      </c>
      <c r="E132" s="16">
        <v>0</v>
      </c>
      <c r="F132" s="16">
        <v>9414.9698333740198</v>
      </c>
      <c r="G132" s="16">
        <v>0</v>
      </c>
      <c r="H132" s="16">
        <v>3555.0022888183598</v>
      </c>
      <c r="I132" s="16">
        <v>957.45062255859398</v>
      </c>
      <c r="J132" s="16">
        <v>0</v>
      </c>
      <c r="K132" s="16"/>
    </row>
    <row r="133" spans="1:11" x14ac:dyDescent="0.35">
      <c r="A133" t="s">
        <v>259</v>
      </c>
      <c r="B133" t="s">
        <v>171</v>
      </c>
      <c r="C133" s="16">
        <v>0</v>
      </c>
      <c r="D133" s="16">
        <v>0</v>
      </c>
      <c r="E133" s="16">
        <v>0</v>
      </c>
      <c r="F133" s="16">
        <v>0</v>
      </c>
      <c r="G133" s="16">
        <v>189379.810042381</v>
      </c>
      <c r="H133" s="16">
        <v>0</v>
      </c>
      <c r="I133" s="16">
        <v>0</v>
      </c>
      <c r="J133" s="16">
        <v>123937.096699715</v>
      </c>
      <c r="K133" s="16"/>
    </row>
    <row r="134" spans="1:11" x14ac:dyDescent="0.35">
      <c r="A134" t="s">
        <v>259</v>
      </c>
      <c r="B134" t="s">
        <v>172</v>
      </c>
      <c r="C134" s="16">
        <v>236629.63496088999</v>
      </c>
      <c r="D134" s="16">
        <v>0</v>
      </c>
      <c r="E134" s="16">
        <v>0</v>
      </c>
      <c r="F134" s="16">
        <v>2472.6322631835901</v>
      </c>
      <c r="G134" s="16">
        <v>0</v>
      </c>
      <c r="H134" s="16">
        <v>0</v>
      </c>
      <c r="I134" s="16">
        <v>22056.2784553766</v>
      </c>
      <c r="J134" s="16">
        <v>12004.822238922099</v>
      </c>
      <c r="K134" s="16"/>
    </row>
    <row r="135" spans="1:11" x14ac:dyDescent="0.35">
      <c r="A135" t="s">
        <v>259</v>
      </c>
      <c r="B135" t="s">
        <v>121</v>
      </c>
      <c r="C135" s="16">
        <v>0</v>
      </c>
      <c r="D135" s="16">
        <v>0</v>
      </c>
      <c r="E135" s="16">
        <v>0</v>
      </c>
      <c r="F135" s="16">
        <v>0</v>
      </c>
      <c r="G135" s="16">
        <v>0</v>
      </c>
      <c r="H135" s="16">
        <v>0</v>
      </c>
      <c r="I135" s="16">
        <v>0</v>
      </c>
      <c r="J135" s="16">
        <v>0</v>
      </c>
      <c r="K135" s="16"/>
    </row>
    <row r="136" spans="1:11" x14ac:dyDescent="0.35">
      <c r="A136" t="s">
        <v>259</v>
      </c>
      <c r="B136" t="s">
        <v>115</v>
      </c>
      <c r="C136" s="16">
        <v>0</v>
      </c>
      <c r="D136" s="16">
        <v>0</v>
      </c>
      <c r="E136" s="16">
        <v>0</v>
      </c>
      <c r="F136" s="16">
        <v>0</v>
      </c>
      <c r="G136" s="16">
        <v>0</v>
      </c>
      <c r="H136" s="16">
        <v>0</v>
      </c>
      <c r="I136" s="16">
        <v>0</v>
      </c>
      <c r="J136" s="16">
        <v>0</v>
      </c>
      <c r="K136" s="16"/>
    </row>
    <row r="137" spans="1:11" x14ac:dyDescent="0.35">
      <c r="A137" t="s">
        <v>259</v>
      </c>
      <c r="B137" t="s">
        <v>173</v>
      </c>
      <c r="C137" s="16">
        <v>0</v>
      </c>
      <c r="D137" s="16">
        <v>0</v>
      </c>
      <c r="E137" s="16">
        <v>0</v>
      </c>
      <c r="F137" s="16">
        <v>0</v>
      </c>
      <c r="G137" s="16">
        <v>0</v>
      </c>
      <c r="H137" s="16">
        <v>0</v>
      </c>
      <c r="I137" s="16">
        <v>0</v>
      </c>
      <c r="J137" s="16">
        <v>0</v>
      </c>
      <c r="K137" s="16"/>
    </row>
    <row r="138" spans="1:11" x14ac:dyDescent="0.35">
      <c r="A138" t="s">
        <v>259</v>
      </c>
      <c r="B138" t="s">
        <v>174</v>
      </c>
      <c r="C138" s="16">
        <v>0</v>
      </c>
      <c r="D138" s="16">
        <v>0</v>
      </c>
      <c r="E138" s="16">
        <v>8055.6217041015598</v>
      </c>
      <c r="F138" s="16">
        <v>0</v>
      </c>
      <c r="G138" s="16">
        <v>0</v>
      </c>
      <c r="H138" s="16">
        <v>114146.354309082</v>
      </c>
      <c r="I138" s="16">
        <v>1980.0725402831999</v>
      </c>
      <c r="J138" s="16">
        <v>0</v>
      </c>
      <c r="K138" s="16"/>
    </row>
    <row r="139" spans="1:11" x14ac:dyDescent="0.35">
      <c r="A139" t="s">
        <v>259</v>
      </c>
      <c r="B139" t="s">
        <v>104</v>
      </c>
      <c r="C139" s="16">
        <v>0</v>
      </c>
      <c r="D139" s="16">
        <v>0</v>
      </c>
      <c r="E139" s="16">
        <v>0</v>
      </c>
      <c r="F139" s="16">
        <v>0</v>
      </c>
      <c r="G139" s="16">
        <v>0</v>
      </c>
      <c r="H139" s="16">
        <v>0</v>
      </c>
      <c r="I139" s="16">
        <v>0</v>
      </c>
      <c r="J139" s="16">
        <v>0</v>
      </c>
      <c r="K139" s="16"/>
    </row>
    <row r="140" spans="1:11" x14ac:dyDescent="0.35">
      <c r="A140" t="s">
        <v>259</v>
      </c>
      <c r="B140" t="s">
        <v>105</v>
      </c>
      <c r="C140" s="16">
        <v>0</v>
      </c>
      <c r="D140" s="16">
        <v>0</v>
      </c>
      <c r="E140" s="16">
        <v>0</v>
      </c>
      <c r="F140" s="16">
        <v>0</v>
      </c>
      <c r="G140" s="16">
        <v>0</v>
      </c>
      <c r="H140" s="16">
        <v>0</v>
      </c>
      <c r="I140" s="16">
        <v>0</v>
      </c>
      <c r="J140" s="16">
        <v>0</v>
      </c>
      <c r="K140" s="16"/>
    </row>
    <row r="141" spans="1:11" x14ac:dyDescent="0.35">
      <c r="A141" t="s">
        <v>259</v>
      </c>
      <c r="B141" t="s">
        <v>104</v>
      </c>
      <c r="C141" s="16">
        <v>0</v>
      </c>
      <c r="D141" s="16">
        <v>0</v>
      </c>
      <c r="E141" s="16">
        <v>0</v>
      </c>
      <c r="F141" s="16">
        <v>0</v>
      </c>
      <c r="G141" s="16">
        <v>0</v>
      </c>
      <c r="H141" s="16">
        <v>0</v>
      </c>
      <c r="I141" s="16">
        <v>0</v>
      </c>
      <c r="J141" s="16">
        <v>0</v>
      </c>
      <c r="K141" s="16"/>
    </row>
    <row r="142" spans="1:11" x14ac:dyDescent="0.35">
      <c r="A142" t="s">
        <v>259</v>
      </c>
      <c r="B142" t="s">
        <v>114</v>
      </c>
      <c r="C142" s="16">
        <v>0</v>
      </c>
      <c r="D142" s="16">
        <v>0</v>
      </c>
      <c r="E142" s="16">
        <v>0</v>
      </c>
      <c r="F142" s="16">
        <v>0</v>
      </c>
      <c r="G142" s="16">
        <v>0</v>
      </c>
      <c r="H142" s="16">
        <v>0</v>
      </c>
      <c r="I142" s="16">
        <v>0</v>
      </c>
      <c r="J142" s="16">
        <v>0</v>
      </c>
      <c r="K142" s="16"/>
    </row>
    <row r="143" spans="1:11" x14ac:dyDescent="0.35">
      <c r="A143" t="s">
        <v>259</v>
      </c>
      <c r="B143" t="s">
        <v>121</v>
      </c>
      <c r="C143" s="16">
        <v>0</v>
      </c>
      <c r="D143" s="16">
        <v>0</v>
      </c>
      <c r="E143" s="16">
        <v>0</v>
      </c>
      <c r="F143" s="16">
        <v>0</v>
      </c>
      <c r="G143" s="16">
        <v>0</v>
      </c>
      <c r="H143" s="16">
        <v>0</v>
      </c>
      <c r="I143" s="16">
        <v>0</v>
      </c>
      <c r="J143" s="16">
        <v>0</v>
      </c>
      <c r="K143" s="16"/>
    </row>
    <row r="144" spans="1:11" x14ac:dyDescent="0.35">
      <c r="A144" t="s">
        <v>259</v>
      </c>
      <c r="B144" t="s">
        <v>181</v>
      </c>
      <c r="C144" s="16">
        <v>325973.85034179699</v>
      </c>
      <c r="D144" s="16">
        <v>0</v>
      </c>
      <c r="E144" s="16">
        <v>744.63839721679699</v>
      </c>
      <c r="F144" s="16">
        <v>600167.79294967698</v>
      </c>
      <c r="G144" s="16">
        <v>0</v>
      </c>
      <c r="H144" s="16">
        <v>77241.873481750503</v>
      </c>
      <c r="I144" s="16">
        <v>37056.508678436301</v>
      </c>
      <c r="J144" s="16">
        <v>23435.1078124046</v>
      </c>
      <c r="K144" s="16"/>
    </row>
    <row r="145" spans="1:11" x14ac:dyDescent="0.35">
      <c r="A145" t="s">
        <v>259</v>
      </c>
      <c r="B145" t="s">
        <v>137</v>
      </c>
      <c r="C145" s="16">
        <v>0</v>
      </c>
      <c r="D145" s="16">
        <v>0</v>
      </c>
      <c r="E145" s="16">
        <v>0</v>
      </c>
      <c r="F145" s="16">
        <v>0</v>
      </c>
      <c r="G145" s="16">
        <v>0</v>
      </c>
      <c r="H145" s="16">
        <v>0</v>
      </c>
      <c r="I145" s="16">
        <v>0</v>
      </c>
      <c r="J145" s="16">
        <v>0</v>
      </c>
      <c r="K145" s="16"/>
    </row>
    <row r="146" spans="1:11" x14ac:dyDescent="0.35">
      <c r="A146" t="s">
        <v>259</v>
      </c>
      <c r="B146" t="s">
        <v>175</v>
      </c>
      <c r="C146" s="16">
        <v>0</v>
      </c>
      <c r="D146" s="16">
        <v>0</v>
      </c>
      <c r="E146" s="16">
        <v>0</v>
      </c>
      <c r="F146" s="16">
        <v>0</v>
      </c>
      <c r="G146" s="16">
        <v>0</v>
      </c>
      <c r="H146" s="16">
        <v>0</v>
      </c>
      <c r="I146" s="16">
        <v>0</v>
      </c>
      <c r="J146" s="16">
        <v>0</v>
      </c>
      <c r="K146" s="16"/>
    </row>
    <row r="147" spans="1:11" x14ac:dyDescent="0.35">
      <c r="A147" t="s">
        <v>259</v>
      </c>
      <c r="B147" t="s">
        <v>176</v>
      </c>
      <c r="C147" s="16">
        <v>2534437.6753170202</v>
      </c>
      <c r="D147" s="16">
        <v>281575.53888121498</v>
      </c>
      <c r="E147" s="16">
        <v>45723.793212890603</v>
      </c>
      <c r="F147" s="16">
        <v>357608.19445352798</v>
      </c>
      <c r="G147" s="16">
        <v>357009.12822458899</v>
      </c>
      <c r="H147" s="16">
        <v>203077.625366211</v>
      </c>
      <c r="I147" s="16">
        <v>7982.7454528808603</v>
      </c>
      <c r="J147" s="16">
        <v>552780.61453288805</v>
      </c>
      <c r="K147" s="16"/>
    </row>
    <row r="148" spans="1:11" x14ac:dyDescent="0.35">
      <c r="A148" t="s">
        <v>259</v>
      </c>
      <c r="B148" t="s">
        <v>177</v>
      </c>
      <c r="C148" s="16">
        <v>415834.15065169299</v>
      </c>
      <c r="D148" s="16">
        <v>4359.3234405517596</v>
      </c>
      <c r="E148" s="16">
        <v>61345.902744293198</v>
      </c>
      <c r="F148" s="16">
        <v>318232.86577320099</v>
      </c>
      <c r="G148" s="16">
        <v>114013.53319597201</v>
      </c>
      <c r="H148" s="16">
        <v>135606.00041198701</v>
      </c>
      <c r="I148" s="16">
        <v>196568.70792093899</v>
      </c>
      <c r="J148" s="16">
        <v>987781.484022349</v>
      </c>
      <c r="K148" s="16"/>
    </row>
    <row r="149" spans="1:11" x14ac:dyDescent="0.35">
      <c r="A149" t="s">
        <v>259</v>
      </c>
      <c r="B149" t="s">
        <v>195</v>
      </c>
      <c r="C149" s="16">
        <v>0</v>
      </c>
      <c r="D149" s="16">
        <v>0</v>
      </c>
      <c r="E149" s="16">
        <v>0</v>
      </c>
      <c r="F149" s="16">
        <v>0</v>
      </c>
      <c r="G149" s="16">
        <v>0</v>
      </c>
      <c r="H149" s="16">
        <v>0</v>
      </c>
      <c r="I149" s="16">
        <v>0</v>
      </c>
      <c r="J149" s="16">
        <v>0</v>
      </c>
      <c r="K149" s="16"/>
    </row>
    <row r="150" spans="1:11" x14ac:dyDescent="0.35">
      <c r="A150" t="s">
        <v>259</v>
      </c>
      <c r="B150" t="s">
        <v>193</v>
      </c>
      <c r="C150" s="16">
        <v>1332.5049438476599</v>
      </c>
      <c r="D150" s="16">
        <v>0</v>
      </c>
      <c r="E150" s="16">
        <v>1308.4043273925799</v>
      </c>
      <c r="F150" s="16">
        <v>9947.1034011840802</v>
      </c>
      <c r="G150" s="16">
        <v>0</v>
      </c>
      <c r="H150" s="16">
        <v>4416.9275283813504</v>
      </c>
      <c r="I150" s="16">
        <v>2876.2570304870601</v>
      </c>
      <c r="J150" s="16">
        <v>8549.4917068481409</v>
      </c>
      <c r="K150" s="16"/>
    </row>
    <row r="151" spans="1:11" x14ac:dyDescent="0.35">
      <c r="A151" t="s">
        <v>259</v>
      </c>
      <c r="B151" t="s">
        <v>178</v>
      </c>
      <c r="C151" s="16">
        <v>1180287.3038293901</v>
      </c>
      <c r="D151" s="16">
        <v>0</v>
      </c>
      <c r="E151" s="16">
        <v>0</v>
      </c>
      <c r="F151" s="16">
        <v>1988217.26748163</v>
      </c>
      <c r="G151" s="16">
        <v>0</v>
      </c>
      <c r="H151" s="16">
        <v>0</v>
      </c>
      <c r="I151" s="16">
        <v>10697.141957998299</v>
      </c>
      <c r="J151" s="16">
        <v>8645.4614548683203</v>
      </c>
      <c r="K151" s="16"/>
    </row>
    <row r="152" spans="1:11" x14ac:dyDescent="0.35">
      <c r="A152" t="s">
        <v>259</v>
      </c>
      <c r="B152" t="s">
        <v>160</v>
      </c>
      <c r="C152" s="16">
        <v>0</v>
      </c>
      <c r="D152" s="16">
        <v>0</v>
      </c>
      <c r="E152" s="16">
        <v>0</v>
      </c>
      <c r="F152" s="16">
        <v>0</v>
      </c>
      <c r="G152" s="16">
        <v>0</v>
      </c>
      <c r="H152" s="16">
        <v>0</v>
      </c>
      <c r="I152" s="16">
        <v>0</v>
      </c>
      <c r="J152" s="16">
        <v>0</v>
      </c>
      <c r="K152" s="16"/>
    </row>
    <row r="153" spans="1:11" x14ac:dyDescent="0.35">
      <c r="A153" t="s">
        <v>259</v>
      </c>
      <c r="B153" t="s">
        <v>179</v>
      </c>
      <c r="C153" s="16">
        <v>0</v>
      </c>
      <c r="D153" s="16">
        <v>19438.290588378899</v>
      </c>
      <c r="E153" s="16">
        <v>306.03460693359398</v>
      </c>
      <c r="F153" s="16">
        <v>33361.0224609375</v>
      </c>
      <c r="G153" s="16">
        <v>79774.4169921875</v>
      </c>
      <c r="H153" s="16">
        <v>10927.8859710693</v>
      </c>
      <c r="I153" s="16">
        <v>5407.5563354492197</v>
      </c>
      <c r="J153" s="16">
        <v>127803.113834381</v>
      </c>
      <c r="K153" s="16"/>
    </row>
    <row r="154" spans="1:11" x14ac:dyDescent="0.35">
      <c r="A154" t="s">
        <v>259</v>
      </c>
      <c r="B154" t="s">
        <v>193</v>
      </c>
      <c r="C154" s="16">
        <v>0</v>
      </c>
      <c r="D154" s="16">
        <v>0</v>
      </c>
      <c r="E154" s="16">
        <v>0</v>
      </c>
      <c r="F154" s="16">
        <v>3505.77978515625</v>
      </c>
      <c r="G154" s="16">
        <v>1969.47448730469</v>
      </c>
      <c r="H154" s="16">
        <v>2113.1954193115198</v>
      </c>
      <c r="I154" s="16">
        <v>1618.9755592346201</v>
      </c>
      <c r="J154" s="16">
        <v>3349.0896453857399</v>
      </c>
      <c r="K154" s="16"/>
    </row>
    <row r="155" spans="1:11" x14ac:dyDescent="0.35">
      <c r="A155" t="s">
        <v>259</v>
      </c>
      <c r="B155" t="s">
        <v>180</v>
      </c>
      <c r="C155" s="16">
        <v>0</v>
      </c>
      <c r="D155" s="16">
        <v>0</v>
      </c>
      <c r="E155" s="16">
        <v>682528.72360488796</v>
      </c>
      <c r="F155" s="16">
        <v>0</v>
      </c>
      <c r="G155" s="16">
        <v>0</v>
      </c>
      <c r="H155" s="16">
        <v>214961.50199642801</v>
      </c>
      <c r="I155" s="16">
        <v>1873.4403082132301</v>
      </c>
      <c r="J155" s="16">
        <v>47128.945657491699</v>
      </c>
      <c r="K155" s="16"/>
    </row>
    <row r="156" spans="1:11" x14ac:dyDescent="0.35">
      <c r="A156" t="s">
        <v>259</v>
      </c>
      <c r="B156" t="s">
        <v>195</v>
      </c>
      <c r="C156" s="16">
        <v>0</v>
      </c>
      <c r="D156" s="16">
        <v>0</v>
      </c>
      <c r="E156" s="16">
        <v>0</v>
      </c>
      <c r="F156" s="16">
        <v>0</v>
      </c>
      <c r="G156" s="16">
        <v>0</v>
      </c>
      <c r="H156" s="16">
        <v>0</v>
      </c>
      <c r="I156" s="16">
        <v>0</v>
      </c>
      <c r="J156" s="16">
        <v>0</v>
      </c>
      <c r="K156" s="16"/>
    </row>
    <row r="157" spans="1:11" x14ac:dyDescent="0.35">
      <c r="A157" t="s">
        <v>259</v>
      </c>
      <c r="B157" t="s">
        <v>17</v>
      </c>
      <c r="C157" s="16">
        <v>2650316.2120256401</v>
      </c>
      <c r="D157" s="16">
        <v>398919.586929321</v>
      </c>
      <c r="E157" s="16">
        <v>3940.8030090331999</v>
      </c>
      <c r="F157" s="16">
        <v>1090741.17947865</v>
      </c>
      <c r="G157" s="16">
        <v>559690.03591918899</v>
      </c>
      <c r="H157" s="16">
        <v>3215.7424926757799</v>
      </c>
      <c r="I157" s="16">
        <v>12369.840484619101</v>
      </c>
      <c r="J157" s="16">
        <v>1534202.47641087</v>
      </c>
      <c r="K157" s="16"/>
    </row>
    <row r="158" spans="1:11" x14ac:dyDescent="0.35">
      <c r="A158" t="s">
        <v>259</v>
      </c>
      <c r="B158" t="s">
        <v>182</v>
      </c>
      <c r="C158" s="16">
        <v>61645.956370636799</v>
      </c>
      <c r="D158" s="16">
        <v>0</v>
      </c>
      <c r="E158" s="16">
        <v>0</v>
      </c>
      <c r="F158" s="16">
        <v>8673.5134677886999</v>
      </c>
      <c r="G158" s="16">
        <v>0</v>
      </c>
      <c r="H158" s="16">
        <v>0</v>
      </c>
      <c r="I158" s="16">
        <v>133.48287963867199</v>
      </c>
      <c r="J158" s="16">
        <v>67.670779705047593</v>
      </c>
      <c r="K158" s="16"/>
    </row>
    <row r="159" spans="1:11" x14ac:dyDescent="0.35">
      <c r="A159" t="s">
        <v>259</v>
      </c>
      <c r="B159" t="s">
        <v>121</v>
      </c>
      <c r="C159" s="16">
        <v>0</v>
      </c>
      <c r="D159" s="16">
        <v>0</v>
      </c>
      <c r="E159" s="16">
        <v>0</v>
      </c>
      <c r="F159" s="16">
        <v>0</v>
      </c>
      <c r="G159" s="16">
        <v>0</v>
      </c>
      <c r="H159" s="16">
        <v>0</v>
      </c>
      <c r="I159" s="16">
        <v>0</v>
      </c>
      <c r="J159" s="16">
        <v>0</v>
      </c>
      <c r="K159" s="16"/>
    </row>
    <row r="160" spans="1:11" x14ac:dyDescent="0.35">
      <c r="A160" t="s">
        <v>259</v>
      </c>
      <c r="B160" t="s">
        <v>194</v>
      </c>
      <c r="C160" s="16">
        <v>0</v>
      </c>
      <c r="D160" s="16">
        <v>0</v>
      </c>
      <c r="E160" s="16">
        <v>0</v>
      </c>
      <c r="F160" s="16">
        <v>0</v>
      </c>
      <c r="G160" s="16">
        <v>0</v>
      </c>
      <c r="H160" s="16">
        <v>0</v>
      </c>
      <c r="I160" s="16">
        <v>0</v>
      </c>
      <c r="J160" s="16">
        <v>0</v>
      </c>
      <c r="K160" s="16"/>
    </row>
    <row r="161" spans="1:11" x14ac:dyDescent="0.35">
      <c r="A161" t="s">
        <v>259</v>
      </c>
      <c r="B161" t="s">
        <v>18</v>
      </c>
      <c r="C161" s="16">
        <v>100656.695983887</v>
      </c>
      <c r="D161" s="16">
        <v>31172.5764160156</v>
      </c>
      <c r="E161" s="16">
        <v>18601.0741577148</v>
      </c>
      <c r="F161" s="16">
        <v>504157.76583862299</v>
      </c>
      <c r="G161" s="16">
        <v>110996.221343994</v>
      </c>
      <c r="H161" s="16">
        <v>11880.637512207</v>
      </c>
      <c r="I161" s="16">
        <v>18729.4108886719</v>
      </c>
      <c r="J161" s="16">
        <v>83613.574340820298</v>
      </c>
      <c r="K161" s="16"/>
    </row>
    <row r="162" spans="1:11" x14ac:dyDescent="0.35">
      <c r="A162" t="s">
        <v>259</v>
      </c>
      <c r="B162" t="s">
        <v>183</v>
      </c>
      <c r="C162" s="16">
        <v>0</v>
      </c>
      <c r="D162" s="16">
        <v>0</v>
      </c>
      <c r="E162" s="16">
        <v>0</v>
      </c>
      <c r="F162" s="16">
        <v>0</v>
      </c>
      <c r="G162" s="16">
        <v>24763.713012695302</v>
      </c>
      <c r="H162" s="16">
        <v>0</v>
      </c>
      <c r="I162" s="16">
        <v>0</v>
      </c>
      <c r="J162" s="16">
        <v>43812.723022460901</v>
      </c>
      <c r="K162" s="16"/>
    </row>
    <row r="163" spans="1:11" x14ac:dyDescent="0.35">
      <c r="A163" t="s">
        <v>259</v>
      </c>
      <c r="B163" t="s">
        <v>184</v>
      </c>
      <c r="C163" s="16">
        <v>1551481.2273564001</v>
      </c>
      <c r="D163" s="16">
        <v>0</v>
      </c>
      <c r="E163" s="16">
        <v>1813.0654602050799</v>
      </c>
      <c r="F163" s="16">
        <v>15194.710569381699</v>
      </c>
      <c r="G163" s="16">
        <v>0</v>
      </c>
      <c r="H163" s="16">
        <v>659.45758056640602</v>
      </c>
      <c r="I163" s="16">
        <v>4301.03466033936</v>
      </c>
      <c r="J163" s="16">
        <v>1687.7877731323199</v>
      </c>
      <c r="K163" s="16"/>
    </row>
    <row r="164" spans="1:11" x14ac:dyDescent="0.35">
      <c r="A164" t="s">
        <v>259</v>
      </c>
      <c r="B164" t="s">
        <v>195</v>
      </c>
      <c r="C164" s="16">
        <v>0</v>
      </c>
      <c r="D164" s="16">
        <v>0</v>
      </c>
      <c r="E164" s="16">
        <v>0</v>
      </c>
      <c r="F164" s="16">
        <v>0</v>
      </c>
      <c r="G164" s="16">
        <v>0</v>
      </c>
      <c r="H164" s="16">
        <v>0</v>
      </c>
      <c r="I164" s="16">
        <v>0</v>
      </c>
      <c r="J164" s="16">
        <v>0</v>
      </c>
      <c r="K164" s="16"/>
    </row>
    <row r="165" spans="1:11" x14ac:dyDescent="0.35">
      <c r="A165" t="s">
        <v>259</v>
      </c>
      <c r="B165" t="s">
        <v>185</v>
      </c>
      <c r="C165" s="16">
        <v>115685.128540948</v>
      </c>
      <c r="D165" s="16">
        <v>0</v>
      </c>
      <c r="E165" s="16">
        <v>0</v>
      </c>
      <c r="F165" s="16">
        <v>138533.02374267601</v>
      </c>
      <c r="G165" s="16">
        <v>0</v>
      </c>
      <c r="H165" s="16">
        <v>0</v>
      </c>
      <c r="I165" s="16">
        <v>0</v>
      </c>
      <c r="J165" s="16">
        <v>622.60305786132801</v>
      </c>
      <c r="K165" s="16"/>
    </row>
    <row r="166" spans="1:11" x14ac:dyDescent="0.35">
      <c r="A166" t="s">
        <v>259</v>
      </c>
      <c r="B166" t="s">
        <v>195</v>
      </c>
      <c r="C166" s="16">
        <v>0</v>
      </c>
      <c r="D166" s="16">
        <v>0</v>
      </c>
      <c r="E166" s="16">
        <v>0</v>
      </c>
      <c r="F166" s="16">
        <v>0</v>
      </c>
      <c r="G166" s="16">
        <v>0</v>
      </c>
      <c r="H166" s="16">
        <v>0</v>
      </c>
      <c r="I166" s="16">
        <v>0</v>
      </c>
      <c r="J166" s="16">
        <v>0</v>
      </c>
      <c r="K166" s="16"/>
    </row>
    <row r="167" spans="1:11" x14ac:dyDescent="0.35">
      <c r="A167" t="s">
        <v>259</v>
      </c>
      <c r="B167" t="s">
        <v>186</v>
      </c>
      <c r="C167" s="16">
        <v>212556.27691650399</v>
      </c>
      <c r="D167" s="16">
        <v>325101.980392456</v>
      </c>
      <c r="E167" s="16">
        <v>1854.71899414062</v>
      </c>
      <c r="F167" s="16">
        <v>4153191.1780090299</v>
      </c>
      <c r="G167" s="16">
        <v>4442505.97183228</v>
      </c>
      <c r="H167" s="16">
        <v>52703.359375</v>
      </c>
      <c r="I167" s="16">
        <v>137595.37197876</v>
      </c>
      <c r="J167" s="16">
        <v>361863.99923706101</v>
      </c>
      <c r="K167" s="16"/>
    </row>
    <row r="168" spans="1:11" x14ac:dyDescent="0.35">
      <c r="A168" t="s">
        <v>259</v>
      </c>
      <c r="B168" t="s">
        <v>187</v>
      </c>
      <c r="C168" s="16">
        <v>0</v>
      </c>
      <c r="D168" s="16">
        <v>0</v>
      </c>
      <c r="E168" s="16">
        <v>0</v>
      </c>
      <c r="F168" s="16">
        <v>0</v>
      </c>
      <c r="G168" s="16">
        <v>0</v>
      </c>
      <c r="H168" s="16">
        <v>0</v>
      </c>
      <c r="I168" s="16">
        <v>0</v>
      </c>
      <c r="J168" s="16">
        <v>0</v>
      </c>
      <c r="K168" s="16"/>
    </row>
    <row r="169" spans="1:11" x14ac:dyDescent="0.35">
      <c r="A169" t="s">
        <v>259</v>
      </c>
      <c r="B169" t="s">
        <v>195</v>
      </c>
      <c r="C169" s="16">
        <v>0</v>
      </c>
      <c r="D169" s="16">
        <v>0</v>
      </c>
      <c r="E169" s="16">
        <v>0</v>
      </c>
      <c r="F169" s="16">
        <v>0</v>
      </c>
      <c r="G169" s="16">
        <v>0</v>
      </c>
      <c r="H169" s="16">
        <v>0</v>
      </c>
      <c r="I169" s="16">
        <v>0</v>
      </c>
      <c r="J169" s="16">
        <v>0</v>
      </c>
      <c r="K169" s="16"/>
    </row>
    <row r="170" spans="1:11" x14ac:dyDescent="0.35">
      <c r="A170" t="s">
        <v>259</v>
      </c>
      <c r="B170" t="s">
        <v>121</v>
      </c>
      <c r="C170" s="16">
        <v>0</v>
      </c>
      <c r="D170" s="16">
        <v>0</v>
      </c>
      <c r="E170" s="16">
        <v>0</v>
      </c>
      <c r="F170" s="16">
        <v>0</v>
      </c>
      <c r="G170" s="16">
        <v>0</v>
      </c>
      <c r="H170" s="16">
        <v>0</v>
      </c>
      <c r="I170" s="16">
        <v>0</v>
      </c>
      <c r="J170" s="16">
        <v>0</v>
      </c>
      <c r="K170" s="16"/>
    </row>
    <row r="171" spans="1:11" x14ac:dyDescent="0.35">
      <c r="A171" t="s">
        <v>259</v>
      </c>
      <c r="B171" t="s">
        <v>188</v>
      </c>
      <c r="C171" s="16">
        <v>0</v>
      </c>
      <c r="D171" s="16">
        <v>0</v>
      </c>
      <c r="E171" s="16">
        <v>0</v>
      </c>
      <c r="F171" s="16">
        <v>0</v>
      </c>
      <c r="G171" s="16">
        <v>0</v>
      </c>
      <c r="H171" s="16">
        <v>0</v>
      </c>
      <c r="I171" s="16">
        <v>0</v>
      </c>
      <c r="J171" s="16">
        <v>0</v>
      </c>
      <c r="K171" s="16"/>
    </row>
    <row r="172" spans="1:11" x14ac:dyDescent="0.35">
      <c r="A172" t="s">
        <v>259</v>
      </c>
      <c r="B172" t="s">
        <v>189</v>
      </c>
      <c r="C172" s="16">
        <v>0</v>
      </c>
      <c r="D172" s="16">
        <v>0</v>
      </c>
      <c r="E172" s="16">
        <v>73497.663153707996</v>
      </c>
      <c r="F172" s="16">
        <v>0</v>
      </c>
      <c r="G172" s="16">
        <v>0</v>
      </c>
      <c r="H172" s="16">
        <v>385.297008275986</v>
      </c>
      <c r="I172" s="16">
        <v>647.86155939102196</v>
      </c>
      <c r="J172" s="16">
        <v>17543.068459630002</v>
      </c>
      <c r="K172" s="16"/>
    </row>
    <row r="173" spans="1:11" x14ac:dyDescent="0.35">
      <c r="A173" t="s">
        <v>259</v>
      </c>
      <c r="B173" t="s">
        <v>192</v>
      </c>
      <c r="C173" s="16">
        <v>0</v>
      </c>
      <c r="D173" s="16">
        <v>0</v>
      </c>
      <c r="E173" s="16">
        <v>73497.663153707996</v>
      </c>
      <c r="F173" s="16">
        <v>0</v>
      </c>
      <c r="G173" s="16">
        <v>0</v>
      </c>
      <c r="H173" s="16">
        <v>385.297008275986</v>
      </c>
      <c r="I173" s="16">
        <v>647.86155939102196</v>
      </c>
      <c r="J173" s="16">
        <v>17543.068459630002</v>
      </c>
      <c r="K173" s="16"/>
    </row>
    <row r="174" spans="1:11" x14ac:dyDescent="0.35">
      <c r="A174" t="s">
        <v>259</v>
      </c>
      <c r="B174" t="s">
        <v>192</v>
      </c>
      <c r="C174" s="16">
        <v>0</v>
      </c>
      <c r="D174" s="16">
        <v>0</v>
      </c>
      <c r="E174" s="16">
        <v>73497.663153707996</v>
      </c>
      <c r="F174" s="16">
        <v>0</v>
      </c>
      <c r="G174" s="16">
        <v>0</v>
      </c>
      <c r="H174" s="16">
        <v>385.297008275986</v>
      </c>
      <c r="I174" s="16">
        <v>647.86155939102196</v>
      </c>
      <c r="J174" s="16">
        <v>17543.068459630002</v>
      </c>
      <c r="K174" s="16"/>
    </row>
    <row r="175" spans="1:11" x14ac:dyDescent="0.35">
      <c r="A175" t="s">
        <v>259</v>
      </c>
      <c r="B175" t="s">
        <v>190</v>
      </c>
      <c r="C175" s="16">
        <v>6150.1898182928599</v>
      </c>
      <c r="D175" s="16">
        <v>0</v>
      </c>
      <c r="E175" s="16">
        <v>486.03715306520502</v>
      </c>
      <c r="F175" s="16">
        <v>6598.6190185546902</v>
      </c>
      <c r="G175" s="16">
        <v>11311.6237792969</v>
      </c>
      <c r="H175" s="16">
        <v>3247.7904758453401</v>
      </c>
      <c r="I175" s="16">
        <v>6547.8688659667996</v>
      </c>
      <c r="J175" s="16">
        <v>130201.716712594</v>
      </c>
      <c r="K175" s="16"/>
    </row>
    <row r="176" spans="1:11" x14ac:dyDescent="0.35">
      <c r="A176" t="s">
        <v>259</v>
      </c>
      <c r="B176" t="s">
        <v>195</v>
      </c>
      <c r="C176" s="16">
        <v>0</v>
      </c>
      <c r="D176" s="16">
        <v>0</v>
      </c>
      <c r="E176" s="16">
        <v>0</v>
      </c>
      <c r="F176" s="16">
        <v>0</v>
      </c>
      <c r="G176" s="16">
        <v>0</v>
      </c>
      <c r="H176" s="16">
        <v>0</v>
      </c>
      <c r="I176" s="16">
        <v>0</v>
      </c>
      <c r="J176" s="16">
        <v>0</v>
      </c>
      <c r="K176" s="16"/>
    </row>
    <row r="177" spans="1:11" x14ac:dyDescent="0.35">
      <c r="A177" t="s">
        <v>259</v>
      </c>
      <c r="B177" t="s">
        <v>191</v>
      </c>
      <c r="C177" s="16">
        <v>72124.530406951904</v>
      </c>
      <c r="D177" s="16">
        <v>245273.78387165099</v>
      </c>
      <c r="E177" s="16">
        <v>203881.40931129499</v>
      </c>
      <c r="F177" s="16">
        <v>19774.044387817401</v>
      </c>
      <c r="G177" s="16">
        <v>485231.646173477</v>
      </c>
      <c r="H177" s="16">
        <v>32.617221832275398</v>
      </c>
      <c r="I177" s="16">
        <v>47642.071394443497</v>
      </c>
      <c r="J177" s="16">
        <v>334110.69148683501</v>
      </c>
      <c r="K177" s="16"/>
    </row>
    <row r="178" spans="1:11" x14ac:dyDescent="0.35">
      <c r="A178" t="s">
        <v>259</v>
      </c>
      <c r="B178" t="s">
        <v>195</v>
      </c>
      <c r="C178" s="16">
        <v>72124.530406951904</v>
      </c>
      <c r="D178" s="16">
        <v>245273.78387165099</v>
      </c>
      <c r="E178" s="16">
        <v>203881.40931129499</v>
      </c>
      <c r="F178" s="16">
        <v>19774.044387817401</v>
      </c>
      <c r="G178" s="16">
        <v>485231.646173477</v>
      </c>
      <c r="H178" s="16">
        <v>32.617221832275398</v>
      </c>
      <c r="I178" s="16">
        <v>47642.071394443497</v>
      </c>
      <c r="J178" s="16">
        <v>334110.69148683501</v>
      </c>
      <c r="K178" s="16"/>
    </row>
    <row r="179" spans="1:11" x14ac:dyDescent="0.35">
      <c r="A179" t="s">
        <v>259</v>
      </c>
      <c r="B179" t="s">
        <v>207</v>
      </c>
      <c r="C179" s="16">
        <v>37044.1165736318</v>
      </c>
      <c r="D179" s="16">
        <v>0</v>
      </c>
      <c r="E179" s="16">
        <v>0</v>
      </c>
      <c r="F179" s="16">
        <v>38.313749313354499</v>
      </c>
      <c r="G179" s="16">
        <v>0</v>
      </c>
      <c r="H179" s="16">
        <v>0</v>
      </c>
      <c r="I179" s="16">
        <v>626.10326004028298</v>
      </c>
      <c r="J179" s="16">
        <v>0</v>
      </c>
      <c r="K179" s="16"/>
    </row>
    <row r="180" spans="1:11" x14ac:dyDescent="0.35">
      <c r="A180" t="s">
        <v>259</v>
      </c>
      <c r="B180" t="s">
        <v>197</v>
      </c>
      <c r="C180" s="16">
        <v>150893.00229972601</v>
      </c>
      <c r="D180" s="16">
        <v>0</v>
      </c>
      <c r="E180" s="16">
        <v>0</v>
      </c>
      <c r="F180" s="16">
        <v>92791.493888318495</v>
      </c>
      <c r="G180" s="16">
        <v>1488.65893554688</v>
      </c>
      <c r="H180" s="16">
        <v>16591.063812255899</v>
      </c>
      <c r="I180" s="16">
        <v>10393.614647209601</v>
      </c>
      <c r="J180" s="16">
        <v>256606.055387795</v>
      </c>
      <c r="K180" s="16"/>
    </row>
    <row r="181" spans="1:11" x14ac:dyDescent="0.35">
      <c r="A181" t="s">
        <v>259</v>
      </c>
      <c r="B181" t="s">
        <v>198</v>
      </c>
      <c r="C181" s="16">
        <v>0</v>
      </c>
      <c r="D181" s="16">
        <v>0</v>
      </c>
      <c r="E181" s="16">
        <v>0</v>
      </c>
      <c r="F181" s="16">
        <v>0</v>
      </c>
      <c r="G181" s="16">
        <v>0</v>
      </c>
      <c r="H181" s="16">
        <v>0</v>
      </c>
      <c r="I181" s="16">
        <v>0</v>
      </c>
      <c r="J181" s="16">
        <v>0</v>
      </c>
      <c r="K181" s="16"/>
    </row>
    <row r="182" spans="1:11" x14ac:dyDescent="0.35">
      <c r="A182" t="s">
        <v>259</v>
      </c>
      <c r="B182" t="s">
        <v>195</v>
      </c>
      <c r="C182" s="16">
        <v>0</v>
      </c>
      <c r="D182" s="16">
        <v>0</v>
      </c>
      <c r="E182" s="16">
        <v>0</v>
      </c>
      <c r="F182" s="16">
        <v>0</v>
      </c>
      <c r="G182" s="16">
        <v>0</v>
      </c>
      <c r="H182" s="16">
        <v>0</v>
      </c>
      <c r="I182" s="16">
        <v>0</v>
      </c>
      <c r="J182" s="16">
        <v>0</v>
      </c>
      <c r="K182" s="16"/>
    </row>
    <row r="183" spans="1:11" x14ac:dyDescent="0.35">
      <c r="A183" t="s">
        <v>259</v>
      </c>
      <c r="B183" t="s">
        <v>199</v>
      </c>
      <c r="C183" s="16">
        <v>118487.731924683</v>
      </c>
      <c r="D183" s="16">
        <v>3602.0020141601599</v>
      </c>
      <c r="E183" s="16">
        <v>292608.81898504501</v>
      </c>
      <c r="F183" s="16">
        <v>10341.575000226499</v>
      </c>
      <c r="G183" s="16">
        <v>8656.1376953125</v>
      </c>
      <c r="H183" s="16">
        <v>197767.494088173</v>
      </c>
      <c r="I183" s="16">
        <v>13264.1206663549</v>
      </c>
      <c r="J183" s="16">
        <v>344548.18435573601</v>
      </c>
      <c r="K183" s="16"/>
    </row>
    <row r="184" spans="1:11" x14ac:dyDescent="0.35">
      <c r="A184" t="s">
        <v>259</v>
      </c>
      <c r="B184" t="s">
        <v>200</v>
      </c>
      <c r="C184" s="16">
        <v>0</v>
      </c>
      <c r="D184" s="16">
        <v>0</v>
      </c>
      <c r="E184" s="16">
        <v>0</v>
      </c>
      <c r="F184" s="16">
        <v>0</v>
      </c>
      <c r="G184" s="16">
        <v>407304.52416992199</v>
      </c>
      <c r="H184" s="16">
        <v>18047.314819335901</v>
      </c>
      <c r="I184" s="16">
        <v>6392.18603515625</v>
      </c>
      <c r="J184" s="16">
        <v>130776.087646484</v>
      </c>
      <c r="K184" s="16"/>
    </row>
    <row r="185" spans="1:11" x14ac:dyDescent="0.35">
      <c r="A185" t="s">
        <v>259</v>
      </c>
      <c r="B185" t="s">
        <v>195</v>
      </c>
      <c r="C185" s="16">
        <v>0</v>
      </c>
      <c r="D185" s="16">
        <v>0</v>
      </c>
      <c r="E185" s="16">
        <v>0</v>
      </c>
      <c r="F185" s="16">
        <v>0</v>
      </c>
      <c r="G185" s="16">
        <v>0</v>
      </c>
      <c r="H185" s="16">
        <v>0</v>
      </c>
      <c r="I185" s="16">
        <v>0</v>
      </c>
      <c r="J185" s="16">
        <v>0</v>
      </c>
      <c r="K185" s="16"/>
    </row>
    <row r="186" spans="1:11" x14ac:dyDescent="0.35">
      <c r="A186" t="s">
        <v>259</v>
      </c>
      <c r="B186" t="s">
        <v>201</v>
      </c>
      <c r="C186" s="16">
        <v>0</v>
      </c>
      <c r="D186" s="16">
        <v>10481.9001464844</v>
      </c>
      <c r="E186" s="16">
        <v>0</v>
      </c>
      <c r="F186" s="16">
        <v>0</v>
      </c>
      <c r="G186" s="16">
        <v>209413.17719221101</v>
      </c>
      <c r="H186" s="16">
        <v>1837.9417457580601</v>
      </c>
      <c r="I186" s="16">
        <v>0</v>
      </c>
      <c r="J186" s="16">
        <v>457822.12156534201</v>
      </c>
      <c r="K186" s="16"/>
    </row>
    <row r="187" spans="1:11" x14ac:dyDescent="0.35">
      <c r="A187" t="s">
        <v>259</v>
      </c>
      <c r="B187" t="s">
        <v>202</v>
      </c>
      <c r="C187" s="16">
        <v>0</v>
      </c>
      <c r="D187" s="16">
        <v>0</v>
      </c>
      <c r="E187" s="16">
        <v>0</v>
      </c>
      <c r="F187" s="16">
        <v>0</v>
      </c>
      <c r="G187" s="16">
        <v>0</v>
      </c>
      <c r="H187" s="16">
        <v>0</v>
      </c>
      <c r="I187" s="16">
        <v>0</v>
      </c>
      <c r="J187" s="16">
        <v>0</v>
      </c>
      <c r="K187" s="16"/>
    </row>
    <row r="188" spans="1:11" x14ac:dyDescent="0.35">
      <c r="A188" t="s">
        <v>259</v>
      </c>
      <c r="B188" t="s">
        <v>121</v>
      </c>
      <c r="C188" s="16">
        <v>0</v>
      </c>
      <c r="D188" s="16">
        <v>0</v>
      </c>
      <c r="E188" s="16">
        <v>0</v>
      </c>
      <c r="F188" s="16">
        <v>0</v>
      </c>
      <c r="G188" s="16">
        <v>0</v>
      </c>
      <c r="H188" s="16">
        <v>0</v>
      </c>
      <c r="I188" s="16">
        <v>0</v>
      </c>
      <c r="J188" s="16">
        <v>0</v>
      </c>
      <c r="K188" s="16"/>
    </row>
    <row r="189" spans="1:11" x14ac:dyDescent="0.35">
      <c r="A189" t="s">
        <v>259</v>
      </c>
      <c r="B189" t="s">
        <v>203</v>
      </c>
      <c r="C189" s="16">
        <v>0</v>
      </c>
      <c r="D189" s="16">
        <v>0</v>
      </c>
      <c r="E189" s="16">
        <v>0</v>
      </c>
      <c r="F189" s="16">
        <v>0</v>
      </c>
      <c r="G189" s="16">
        <v>0</v>
      </c>
      <c r="H189" s="16">
        <v>17531.158569335901</v>
      </c>
      <c r="I189" s="16">
        <v>6848.4813842773401</v>
      </c>
      <c r="J189" s="16">
        <v>446617.74584960903</v>
      </c>
      <c r="K189" s="16"/>
    </row>
    <row r="190" spans="1:11" x14ac:dyDescent="0.35">
      <c r="A190" t="s">
        <v>259</v>
      </c>
      <c r="B190" t="s">
        <v>204</v>
      </c>
      <c r="C190" s="16">
        <v>7572.5657958984402</v>
      </c>
      <c r="D190" s="16">
        <v>0</v>
      </c>
      <c r="E190" s="16">
        <v>0</v>
      </c>
      <c r="F190" s="16">
        <v>7921.8185424804697</v>
      </c>
      <c r="G190" s="16">
        <v>4158.3815917968795</v>
      </c>
      <c r="H190" s="16">
        <v>0</v>
      </c>
      <c r="I190" s="16">
        <v>7187.9348754882803</v>
      </c>
      <c r="J190" s="16">
        <v>76686.409820556597</v>
      </c>
      <c r="K190" s="16"/>
    </row>
    <row r="191" spans="1:11" x14ac:dyDescent="0.35">
      <c r="A191" t="s">
        <v>259</v>
      </c>
      <c r="B191" t="s">
        <v>205</v>
      </c>
      <c r="C191" s="16">
        <v>59998.576660156199</v>
      </c>
      <c r="D191" s="16">
        <v>83621.5931881461</v>
      </c>
      <c r="E191" s="16">
        <v>0</v>
      </c>
      <c r="F191" s="16">
        <v>53134.584396362297</v>
      </c>
      <c r="G191" s="16">
        <v>358302.318918014</v>
      </c>
      <c r="H191" s="16">
        <v>0</v>
      </c>
      <c r="I191" s="16">
        <v>30341.540466308601</v>
      </c>
      <c r="J191" s="16">
        <v>988201.53285658697</v>
      </c>
      <c r="K191" s="16"/>
    </row>
    <row r="192" spans="1:11" x14ac:dyDescent="0.35">
      <c r="A192" t="s">
        <v>259</v>
      </c>
      <c r="B192" t="s">
        <v>206</v>
      </c>
      <c r="C192" s="16">
        <v>1353.1386413574201</v>
      </c>
      <c r="D192" s="16">
        <v>0</v>
      </c>
      <c r="E192" s="16">
        <v>0</v>
      </c>
      <c r="F192" s="16">
        <v>2360.0841140747102</v>
      </c>
      <c r="G192" s="16">
        <v>0</v>
      </c>
      <c r="H192" s="16">
        <v>0</v>
      </c>
      <c r="I192" s="16">
        <v>2818.4112243652298</v>
      </c>
      <c r="J192" s="16">
        <v>0</v>
      </c>
      <c r="K192" s="16"/>
    </row>
    <row r="193" spans="1:11" x14ac:dyDescent="0.35">
      <c r="A193" t="s">
        <v>259</v>
      </c>
      <c r="B193" t="s">
        <v>195</v>
      </c>
      <c r="C193" s="16">
        <v>0</v>
      </c>
      <c r="D193" s="16">
        <v>0</v>
      </c>
      <c r="E193" s="16">
        <v>0</v>
      </c>
      <c r="F193" s="16">
        <v>0</v>
      </c>
      <c r="G193" s="16">
        <v>0</v>
      </c>
      <c r="H193" s="16">
        <v>0</v>
      </c>
      <c r="I193" s="16">
        <v>0</v>
      </c>
      <c r="J193" s="16">
        <v>0</v>
      </c>
      <c r="K193" s="16"/>
    </row>
    <row r="194" spans="1:11" x14ac:dyDescent="0.35">
      <c r="A194" t="s">
        <v>259</v>
      </c>
      <c r="B194" t="s">
        <v>207</v>
      </c>
      <c r="C194" s="16">
        <v>1936.795545578</v>
      </c>
      <c r="D194" s="16">
        <v>0</v>
      </c>
      <c r="E194" s="16">
        <v>0</v>
      </c>
      <c r="F194" s="16">
        <v>0</v>
      </c>
      <c r="G194" s="16">
        <v>0</v>
      </c>
      <c r="H194" s="16">
        <v>0</v>
      </c>
      <c r="I194" s="16">
        <v>234.59782791137701</v>
      </c>
      <c r="J194" s="16">
        <v>0</v>
      </c>
      <c r="K194" s="16"/>
    </row>
    <row r="195" spans="1:11" x14ac:dyDescent="0.35">
      <c r="A195" t="s">
        <v>259</v>
      </c>
      <c r="B195" t="s">
        <v>208</v>
      </c>
      <c r="C195" s="16">
        <v>0</v>
      </c>
      <c r="D195" s="16">
        <v>0</v>
      </c>
      <c r="E195" s="16">
        <v>0</v>
      </c>
      <c r="F195" s="16">
        <v>0</v>
      </c>
      <c r="G195" s="16">
        <v>0</v>
      </c>
      <c r="H195" s="16">
        <v>12934.5675964355</v>
      </c>
      <c r="I195" s="16">
        <v>1741.67602539062</v>
      </c>
      <c r="J195" s="16">
        <v>4354.1900634765598</v>
      </c>
      <c r="K195" s="16"/>
    </row>
    <row r="196" spans="1:11" x14ac:dyDescent="0.35">
      <c r="A196" t="s">
        <v>259</v>
      </c>
      <c r="B196" t="s">
        <v>209</v>
      </c>
      <c r="C196" s="16">
        <v>2406.5661277771001</v>
      </c>
      <c r="D196" s="16">
        <v>0</v>
      </c>
      <c r="E196" s="16">
        <v>8721722.7356121391</v>
      </c>
      <c r="F196" s="16">
        <v>3168.7460632324201</v>
      </c>
      <c r="G196" s="16">
        <v>0</v>
      </c>
      <c r="H196" s="16">
        <v>693145.55283522594</v>
      </c>
      <c r="I196" s="16">
        <v>29370.141390323599</v>
      </c>
      <c r="J196" s="16">
        <v>2706523.4362539402</v>
      </c>
      <c r="K196" s="16"/>
    </row>
    <row r="197" spans="1:11" x14ac:dyDescent="0.35">
      <c r="A197" t="s">
        <v>259</v>
      </c>
      <c r="B197" t="s">
        <v>210</v>
      </c>
      <c r="C197" s="16">
        <v>0</v>
      </c>
      <c r="D197" s="16">
        <v>0</v>
      </c>
      <c r="E197" s="16">
        <v>0</v>
      </c>
      <c r="F197" s="16">
        <v>0</v>
      </c>
      <c r="G197" s="16">
        <v>35930.955859184302</v>
      </c>
      <c r="H197" s="16">
        <v>29923.2230205536</v>
      </c>
      <c r="I197" s="16">
        <v>0</v>
      </c>
      <c r="J197" s="16">
        <v>8987.2047119140607</v>
      </c>
      <c r="K197" s="16"/>
    </row>
    <row r="198" spans="1:11" x14ac:dyDescent="0.35">
      <c r="A198" t="s">
        <v>259</v>
      </c>
      <c r="B198" t="s">
        <v>181</v>
      </c>
      <c r="C198" s="16">
        <v>26680.511725902601</v>
      </c>
      <c r="D198" s="16">
        <v>0</v>
      </c>
      <c r="E198" s="16">
        <v>0</v>
      </c>
      <c r="F198" s="16">
        <v>0</v>
      </c>
      <c r="G198" s="16">
        <v>0</v>
      </c>
      <c r="H198" s="16">
        <v>0</v>
      </c>
      <c r="I198" s="16">
        <v>0</v>
      </c>
      <c r="J198" s="16">
        <v>0</v>
      </c>
      <c r="K198" s="16"/>
    </row>
    <row r="199" spans="1:11" x14ac:dyDescent="0.35">
      <c r="A199" t="s">
        <v>259</v>
      </c>
      <c r="B199" t="s">
        <v>211</v>
      </c>
      <c r="C199" s="16">
        <v>466464.30411759799</v>
      </c>
      <c r="D199" s="16">
        <v>0</v>
      </c>
      <c r="E199" s="16">
        <v>0</v>
      </c>
      <c r="F199" s="16">
        <v>0</v>
      </c>
      <c r="G199" s="16">
        <v>0</v>
      </c>
      <c r="H199" s="16">
        <v>0</v>
      </c>
      <c r="I199" s="16">
        <v>16885.922638177901</v>
      </c>
      <c r="J199" s="16">
        <v>0</v>
      </c>
      <c r="K199" s="16"/>
    </row>
    <row r="200" spans="1:11" x14ac:dyDescent="0.35">
      <c r="A200" t="s">
        <v>259</v>
      </c>
      <c r="B200" t="s">
        <v>212</v>
      </c>
      <c r="C200" s="16">
        <v>2455310.82896131</v>
      </c>
      <c r="D200" s="16">
        <v>0</v>
      </c>
      <c r="E200" s="16">
        <v>0</v>
      </c>
      <c r="F200" s="16">
        <v>1163206.99525666</v>
      </c>
      <c r="G200" s="16">
        <v>0</v>
      </c>
      <c r="H200" s="16">
        <v>3305.5172424316402</v>
      </c>
      <c r="I200" s="16">
        <v>11373.0034826994</v>
      </c>
      <c r="J200" s="16">
        <v>4163.3921790123004</v>
      </c>
      <c r="K200" s="16"/>
    </row>
    <row r="201" spans="1:11" x14ac:dyDescent="0.35">
      <c r="A201" t="s">
        <v>259</v>
      </c>
      <c r="B201" t="s">
        <v>212</v>
      </c>
      <c r="C201" s="16">
        <v>2013849.94436646</v>
      </c>
      <c r="D201" s="16">
        <v>1320886.3165283201</v>
      </c>
      <c r="E201" s="16">
        <v>5610.0156860351599</v>
      </c>
      <c r="F201" s="16">
        <v>218274.20167541501</v>
      </c>
      <c r="G201" s="16">
        <v>357545.289611816</v>
      </c>
      <c r="H201" s="16">
        <v>0</v>
      </c>
      <c r="I201" s="16">
        <v>2115.7555847168001</v>
      </c>
      <c r="J201" s="16">
        <v>167134.36909484901</v>
      </c>
      <c r="K201" s="16"/>
    </row>
    <row r="202" spans="1:11" x14ac:dyDescent="0.35">
      <c r="A202" t="s">
        <v>259</v>
      </c>
      <c r="B202" t="s">
        <v>213</v>
      </c>
      <c r="C202" s="16">
        <v>533565.35386037803</v>
      </c>
      <c r="D202" s="16">
        <v>0</v>
      </c>
      <c r="E202" s="16">
        <v>0</v>
      </c>
      <c r="F202" s="16">
        <v>867094.75099420501</v>
      </c>
      <c r="G202" s="16">
        <v>0</v>
      </c>
      <c r="H202" s="16">
        <v>0</v>
      </c>
      <c r="I202" s="16">
        <v>3089.9869540929799</v>
      </c>
      <c r="J202" s="16">
        <v>20.3448600769043</v>
      </c>
      <c r="K202" s="16"/>
    </row>
    <row r="203" spans="1:11" x14ac:dyDescent="0.35">
      <c r="A203" t="s">
        <v>259</v>
      </c>
      <c r="B203" t="s">
        <v>196</v>
      </c>
      <c r="C203" s="16">
        <v>0</v>
      </c>
      <c r="D203" s="16">
        <v>0</v>
      </c>
      <c r="E203" s="16">
        <v>0</v>
      </c>
      <c r="F203" s="16">
        <v>0</v>
      </c>
      <c r="G203" s="16">
        <v>0</v>
      </c>
      <c r="H203" s="16">
        <v>0</v>
      </c>
      <c r="I203" s="16">
        <v>0</v>
      </c>
      <c r="J203" s="16">
        <v>0</v>
      </c>
      <c r="K203" s="16"/>
    </row>
    <row r="204" spans="1:11" x14ac:dyDescent="0.35">
      <c r="A204" t="s">
        <v>259</v>
      </c>
      <c r="B204" t="s">
        <v>192</v>
      </c>
      <c r="C204" s="16">
        <v>0</v>
      </c>
      <c r="D204" s="16">
        <v>0</v>
      </c>
      <c r="E204" s="16">
        <v>0.53204399347305298</v>
      </c>
      <c r="F204" s="16">
        <v>0</v>
      </c>
      <c r="G204" s="16">
        <v>0</v>
      </c>
      <c r="H204" s="16">
        <v>0</v>
      </c>
      <c r="I204" s="16">
        <v>0</v>
      </c>
      <c r="J204" s="16">
        <v>11.704967856407199</v>
      </c>
      <c r="K204" s="16"/>
    </row>
    <row r="205" spans="1:11" x14ac:dyDescent="0.35">
      <c r="A205" t="s">
        <v>259</v>
      </c>
      <c r="B205" t="s">
        <v>192</v>
      </c>
      <c r="C205" s="16">
        <v>0</v>
      </c>
      <c r="D205" s="16">
        <v>0</v>
      </c>
      <c r="E205" s="16">
        <v>0</v>
      </c>
      <c r="F205" s="16">
        <v>0</v>
      </c>
      <c r="G205" s="16">
        <v>0</v>
      </c>
      <c r="H205" s="16">
        <v>0</v>
      </c>
      <c r="I205" s="16">
        <v>0</v>
      </c>
      <c r="J205" s="16">
        <v>0</v>
      </c>
      <c r="K205" s="16"/>
    </row>
    <row r="206" spans="1:11" x14ac:dyDescent="0.35">
      <c r="A206" t="s">
        <v>259</v>
      </c>
      <c r="B206" t="s">
        <v>214</v>
      </c>
      <c r="C206" s="16">
        <v>0</v>
      </c>
      <c r="D206" s="16">
        <v>0</v>
      </c>
      <c r="E206" s="16">
        <v>0</v>
      </c>
      <c r="F206" s="16">
        <v>0</v>
      </c>
      <c r="G206" s="16">
        <v>0</v>
      </c>
      <c r="H206" s="16">
        <v>0</v>
      </c>
      <c r="I206" s="16">
        <v>0</v>
      </c>
      <c r="J206" s="16">
        <v>0</v>
      </c>
      <c r="K206" s="16"/>
    </row>
    <row r="207" spans="1:11" x14ac:dyDescent="0.35">
      <c r="A207" t="s">
        <v>259</v>
      </c>
      <c r="B207" t="s">
        <v>215</v>
      </c>
      <c r="C207" s="16">
        <v>0</v>
      </c>
      <c r="D207" s="16">
        <v>17213.369232177702</v>
      </c>
      <c r="E207" s="16">
        <v>0</v>
      </c>
      <c r="F207" s="16">
        <v>0</v>
      </c>
      <c r="G207" s="16">
        <v>668496.23562622105</v>
      </c>
      <c r="H207" s="16">
        <v>0</v>
      </c>
      <c r="I207" s="16">
        <v>1784.19702148438</v>
      </c>
      <c r="J207" s="16">
        <v>9437.2133178710901</v>
      </c>
      <c r="K207" s="16"/>
    </row>
    <row r="208" spans="1:11" x14ac:dyDescent="0.35">
      <c r="A208" t="s">
        <v>259</v>
      </c>
      <c r="B208" t="s">
        <v>216</v>
      </c>
      <c r="C208" s="16">
        <v>0</v>
      </c>
      <c r="D208" s="16">
        <v>0</v>
      </c>
      <c r="E208" s="16">
        <v>0</v>
      </c>
      <c r="F208" s="16">
        <v>0</v>
      </c>
      <c r="G208" s="16">
        <v>0</v>
      </c>
      <c r="H208" s="16">
        <v>0</v>
      </c>
      <c r="I208" s="16">
        <v>0</v>
      </c>
      <c r="J208" s="16">
        <v>0</v>
      </c>
      <c r="K208" s="16"/>
    </row>
    <row r="209" spans="1:11" x14ac:dyDescent="0.35">
      <c r="A209" t="s">
        <v>259</v>
      </c>
      <c r="B209" t="s">
        <v>160</v>
      </c>
      <c r="C209" s="16">
        <v>0</v>
      </c>
      <c r="D209" s="16">
        <v>0</v>
      </c>
      <c r="E209" s="16">
        <v>0</v>
      </c>
      <c r="F209" s="16">
        <v>0</v>
      </c>
      <c r="G209" s="16">
        <v>0</v>
      </c>
      <c r="H209" s="16">
        <v>0</v>
      </c>
      <c r="I209" s="16">
        <v>0</v>
      </c>
      <c r="J209" s="16">
        <v>0</v>
      </c>
      <c r="K209" s="16"/>
    </row>
    <row r="210" spans="1:11" x14ac:dyDescent="0.35">
      <c r="A210" t="s">
        <v>259</v>
      </c>
      <c r="B210" t="s">
        <v>217</v>
      </c>
      <c r="C210" s="16">
        <v>45337.217989712997</v>
      </c>
      <c r="D210" s="16">
        <v>0</v>
      </c>
      <c r="E210" s="16">
        <v>508.20325505733501</v>
      </c>
      <c r="F210" s="16">
        <v>63379.946561813398</v>
      </c>
      <c r="G210" s="16">
        <v>0</v>
      </c>
      <c r="H210" s="16">
        <v>0</v>
      </c>
      <c r="I210" s="16">
        <v>99.831558227539105</v>
      </c>
      <c r="J210" s="16">
        <v>657.07873833179497</v>
      </c>
      <c r="K210" s="16"/>
    </row>
    <row r="211" spans="1:11" x14ac:dyDescent="0.35">
      <c r="A211" t="s">
        <v>259</v>
      </c>
      <c r="B211" t="s">
        <v>192</v>
      </c>
      <c r="C211" s="16">
        <v>0</v>
      </c>
      <c r="D211" s="16">
        <v>0</v>
      </c>
      <c r="E211" s="16">
        <v>0</v>
      </c>
      <c r="F211" s="16">
        <v>0</v>
      </c>
      <c r="G211" s="16">
        <v>0</v>
      </c>
      <c r="H211" s="16">
        <v>0</v>
      </c>
      <c r="I211" s="16">
        <v>0</v>
      </c>
      <c r="J211" s="16">
        <v>0</v>
      </c>
      <c r="K211" s="16"/>
    </row>
    <row r="212" spans="1:11" x14ac:dyDescent="0.35">
      <c r="A212" t="s">
        <v>259</v>
      </c>
      <c r="B212" t="s">
        <v>192</v>
      </c>
      <c r="C212" s="16">
        <v>0</v>
      </c>
      <c r="D212" s="16">
        <v>0</v>
      </c>
      <c r="E212" s="16">
        <v>0</v>
      </c>
      <c r="F212" s="16">
        <v>0</v>
      </c>
      <c r="G212" s="16">
        <v>0</v>
      </c>
      <c r="H212" s="16">
        <v>0</v>
      </c>
      <c r="I212" s="16">
        <v>0</v>
      </c>
      <c r="J212" s="16">
        <v>0</v>
      </c>
      <c r="K212" s="16"/>
    </row>
    <row r="213" spans="1:11" x14ac:dyDescent="0.35">
      <c r="A213" t="s">
        <v>259</v>
      </c>
      <c r="B213" t="s">
        <v>147</v>
      </c>
      <c r="C213" s="16">
        <v>0</v>
      </c>
      <c r="D213" s="16">
        <v>4148.43994140625</v>
      </c>
      <c r="E213" s="16">
        <v>0</v>
      </c>
      <c r="F213" s="16">
        <v>0</v>
      </c>
      <c r="G213" s="16">
        <v>0</v>
      </c>
      <c r="H213" s="16">
        <v>0</v>
      </c>
      <c r="I213" s="16">
        <v>0</v>
      </c>
      <c r="J213" s="16">
        <v>0</v>
      </c>
      <c r="K213" s="16"/>
    </row>
    <row r="214" spans="1:11" x14ac:dyDescent="0.35">
      <c r="A214" t="s">
        <v>259</v>
      </c>
      <c r="B214" t="s">
        <v>219</v>
      </c>
      <c r="C214" s="16">
        <v>0</v>
      </c>
      <c r="D214" s="16">
        <v>0</v>
      </c>
      <c r="E214" s="16">
        <v>0</v>
      </c>
      <c r="F214" s="16">
        <v>0</v>
      </c>
      <c r="G214" s="16">
        <v>0</v>
      </c>
      <c r="H214" s="16">
        <v>0</v>
      </c>
      <c r="I214" s="16">
        <v>0</v>
      </c>
      <c r="J214" s="16">
        <v>0</v>
      </c>
      <c r="K214" s="16"/>
    </row>
    <row r="215" spans="1:11" x14ac:dyDescent="0.35">
      <c r="A215" t="s">
        <v>259</v>
      </c>
      <c r="B215" t="s">
        <v>220</v>
      </c>
      <c r="C215" s="16">
        <v>0</v>
      </c>
      <c r="D215" s="16">
        <v>0</v>
      </c>
      <c r="E215" s="16">
        <v>0</v>
      </c>
      <c r="F215" s="16">
        <v>0</v>
      </c>
      <c r="G215" s="16">
        <v>0</v>
      </c>
      <c r="H215" s="16">
        <v>925.74891662597702</v>
      </c>
      <c r="I215" s="16">
        <v>2854.19946289062</v>
      </c>
      <c r="J215" s="16">
        <v>17990.173995971702</v>
      </c>
      <c r="K215" s="16"/>
    </row>
    <row r="216" spans="1:11" x14ac:dyDescent="0.35">
      <c r="A216" t="s">
        <v>259</v>
      </c>
      <c r="B216" t="s">
        <v>221</v>
      </c>
      <c r="C216" s="16">
        <v>0</v>
      </c>
      <c r="D216" s="16">
        <v>0</v>
      </c>
      <c r="E216" s="16">
        <v>10346.4787111282</v>
      </c>
      <c r="F216" s="16">
        <v>0</v>
      </c>
      <c r="G216" s="16">
        <v>0</v>
      </c>
      <c r="H216" s="16">
        <v>0</v>
      </c>
      <c r="I216" s="16">
        <v>0</v>
      </c>
      <c r="J216" s="16">
        <v>7042.3413000106802</v>
      </c>
      <c r="K216" s="16"/>
    </row>
    <row r="217" spans="1:11" x14ac:dyDescent="0.35">
      <c r="A217" t="s">
        <v>259</v>
      </c>
      <c r="B217" t="s">
        <v>222</v>
      </c>
      <c r="C217" s="16">
        <v>0</v>
      </c>
      <c r="D217" s="16">
        <v>0</v>
      </c>
      <c r="E217" s="16">
        <v>0</v>
      </c>
      <c r="F217" s="16">
        <v>14245.141159057601</v>
      </c>
      <c r="G217" s="16">
        <v>5978.3176727294904</v>
      </c>
      <c r="H217" s="16">
        <v>2323.62670898438</v>
      </c>
      <c r="I217" s="16">
        <v>0</v>
      </c>
      <c r="J217" s="16">
        <v>17123.371978759798</v>
      </c>
      <c r="K217" s="16"/>
    </row>
    <row r="218" spans="1:11" x14ac:dyDescent="0.35">
      <c r="A218" t="s">
        <v>259</v>
      </c>
      <c r="B218" t="s">
        <v>121</v>
      </c>
      <c r="C218" s="16">
        <v>0</v>
      </c>
      <c r="D218" s="16">
        <v>0</v>
      </c>
      <c r="E218" s="16">
        <v>0</v>
      </c>
      <c r="F218" s="16">
        <v>0</v>
      </c>
      <c r="G218" s="16">
        <v>0</v>
      </c>
      <c r="H218" s="16">
        <v>0</v>
      </c>
      <c r="I218" s="16">
        <v>0</v>
      </c>
      <c r="J218" s="16">
        <v>0</v>
      </c>
      <c r="K218" s="16"/>
    </row>
    <row r="219" spans="1:11" x14ac:dyDescent="0.35">
      <c r="A219" t="s">
        <v>259</v>
      </c>
      <c r="B219" t="s">
        <v>194</v>
      </c>
      <c r="C219" s="16">
        <v>0</v>
      </c>
      <c r="D219" s="16">
        <v>0</v>
      </c>
      <c r="E219" s="16">
        <v>0</v>
      </c>
      <c r="F219" s="16">
        <v>0</v>
      </c>
      <c r="G219" s="16">
        <v>0</v>
      </c>
      <c r="H219" s="16">
        <v>0</v>
      </c>
      <c r="I219" s="16">
        <v>0</v>
      </c>
      <c r="J219" s="16">
        <v>0</v>
      </c>
      <c r="K219" s="16"/>
    </row>
    <row r="220" spans="1:11" x14ac:dyDescent="0.35">
      <c r="A220" t="s">
        <v>259</v>
      </c>
      <c r="B220" t="s">
        <v>121</v>
      </c>
      <c r="C220" s="16">
        <v>0</v>
      </c>
      <c r="D220" s="16">
        <v>0</v>
      </c>
      <c r="E220" s="16">
        <v>0</v>
      </c>
      <c r="F220" s="16">
        <v>0</v>
      </c>
      <c r="G220" s="16">
        <v>0</v>
      </c>
      <c r="H220" s="16">
        <v>0</v>
      </c>
      <c r="I220" s="16">
        <v>0</v>
      </c>
      <c r="J220" s="16">
        <v>0</v>
      </c>
      <c r="K220" s="16"/>
    </row>
    <row r="221" spans="1:11" x14ac:dyDescent="0.35">
      <c r="A221" t="s">
        <v>259</v>
      </c>
      <c r="B221" t="s">
        <v>224</v>
      </c>
      <c r="C221" s="16">
        <v>1614159.3753526199</v>
      </c>
      <c r="D221" s="16">
        <v>792.02478027343795</v>
      </c>
      <c r="E221" s="16">
        <v>0</v>
      </c>
      <c r="F221" s="16">
        <v>2218710.3856353802</v>
      </c>
      <c r="G221" s="16">
        <v>0</v>
      </c>
      <c r="H221" s="16">
        <v>0</v>
      </c>
      <c r="I221" s="16">
        <v>1287.66040039062</v>
      </c>
      <c r="J221" s="16">
        <v>30136.404083252</v>
      </c>
      <c r="K221" s="16"/>
    </row>
    <row r="222" spans="1:11" x14ac:dyDescent="0.35">
      <c r="A222" t="s">
        <v>259</v>
      </c>
      <c r="B222" t="s">
        <v>225</v>
      </c>
      <c r="C222" s="16">
        <v>0</v>
      </c>
      <c r="D222" s="16">
        <v>75917.983764648394</v>
      </c>
      <c r="E222" s="16">
        <v>0</v>
      </c>
      <c r="F222" s="16">
        <v>118806.714538574</v>
      </c>
      <c r="G222" s="16">
        <v>195657.79234314</v>
      </c>
      <c r="H222" s="16">
        <v>0</v>
      </c>
      <c r="I222" s="16">
        <v>3417.5171203613299</v>
      </c>
      <c r="J222" s="16">
        <v>4372.3624267578098</v>
      </c>
      <c r="K222" s="16"/>
    </row>
    <row r="223" spans="1:11" x14ac:dyDescent="0.35">
      <c r="A223" t="s">
        <v>259</v>
      </c>
      <c r="B223" t="s">
        <v>226</v>
      </c>
      <c r="C223" s="16">
        <v>0</v>
      </c>
      <c r="D223" s="16">
        <v>0</v>
      </c>
      <c r="E223" s="16">
        <v>0</v>
      </c>
      <c r="F223" s="16">
        <v>0</v>
      </c>
      <c r="G223" s="16">
        <v>282125.04852294899</v>
      </c>
      <c r="H223" s="16">
        <v>0</v>
      </c>
      <c r="I223" s="16">
        <v>12635.933288574201</v>
      </c>
      <c r="J223" s="16">
        <v>81896.283020019502</v>
      </c>
      <c r="K223" s="16"/>
    </row>
    <row r="224" spans="1:11" x14ac:dyDescent="0.35">
      <c r="A224" t="s">
        <v>259</v>
      </c>
      <c r="B224" t="s">
        <v>227</v>
      </c>
      <c r="C224" s="16">
        <v>32475.5451271534</v>
      </c>
      <c r="D224" s="16">
        <v>0</v>
      </c>
      <c r="E224" s="16">
        <v>11005.125213384599</v>
      </c>
      <c r="F224" s="16">
        <v>29674.064022064202</v>
      </c>
      <c r="G224" s="16">
        <v>0</v>
      </c>
      <c r="H224" s="16">
        <v>10630.070528030399</v>
      </c>
      <c r="I224" s="16">
        <v>9980.2319984435999</v>
      </c>
      <c r="J224" s="16">
        <v>7521.3157923221597</v>
      </c>
      <c r="K224" s="16"/>
    </row>
    <row r="225" spans="1:11" x14ac:dyDescent="0.35">
      <c r="A225" t="s">
        <v>259</v>
      </c>
      <c r="B225" t="s">
        <v>228</v>
      </c>
      <c r="C225" s="16">
        <v>162188.40932512301</v>
      </c>
      <c r="D225" s="16">
        <v>0</v>
      </c>
      <c r="E225" s="16">
        <v>93403.398725748106</v>
      </c>
      <c r="F225" s="16">
        <v>4721.9343872070303</v>
      </c>
      <c r="G225" s="16">
        <v>0</v>
      </c>
      <c r="H225" s="16">
        <v>0</v>
      </c>
      <c r="I225" s="16">
        <v>3328.8253030777</v>
      </c>
      <c r="J225" s="16">
        <v>739.09122133255005</v>
      </c>
      <c r="K225" s="16"/>
    </row>
    <row r="226" spans="1:11" x14ac:dyDescent="0.35">
      <c r="A226" t="s">
        <v>259</v>
      </c>
      <c r="B226" t="s">
        <v>229</v>
      </c>
      <c r="C226" s="16">
        <v>0</v>
      </c>
      <c r="D226" s="16">
        <v>0</v>
      </c>
      <c r="E226" s="16">
        <v>0</v>
      </c>
      <c r="F226" s="16">
        <v>0</v>
      </c>
      <c r="G226" s="16">
        <v>1030.14001464844</v>
      </c>
      <c r="H226" s="16">
        <v>0</v>
      </c>
      <c r="I226" s="16">
        <v>0</v>
      </c>
      <c r="J226" s="16">
        <v>0</v>
      </c>
      <c r="K226" s="16"/>
    </row>
    <row r="227" spans="1:11" x14ac:dyDescent="0.35">
      <c r="A227" t="s">
        <v>259</v>
      </c>
      <c r="B227" t="s">
        <v>195</v>
      </c>
      <c r="C227" s="16">
        <v>0</v>
      </c>
      <c r="D227" s="16">
        <v>0</v>
      </c>
      <c r="E227" s="16">
        <v>0</v>
      </c>
      <c r="F227" s="16">
        <v>0</v>
      </c>
      <c r="G227" s="16">
        <v>0</v>
      </c>
      <c r="H227" s="16">
        <v>0</v>
      </c>
      <c r="I227" s="16">
        <v>0</v>
      </c>
      <c r="J227" s="16">
        <v>0</v>
      </c>
      <c r="K227" s="16"/>
    </row>
    <row r="228" spans="1:11" x14ac:dyDescent="0.35">
      <c r="A228" t="s">
        <v>259</v>
      </c>
      <c r="B228" t="s">
        <v>121</v>
      </c>
      <c r="C228" s="16">
        <v>0</v>
      </c>
      <c r="D228" s="16">
        <v>0</v>
      </c>
      <c r="E228" s="16">
        <v>0</v>
      </c>
      <c r="F228" s="16">
        <v>0</v>
      </c>
      <c r="G228" s="16">
        <v>0</v>
      </c>
      <c r="H228" s="16">
        <v>0</v>
      </c>
      <c r="I228" s="16">
        <v>0</v>
      </c>
      <c r="J228" s="16">
        <v>0</v>
      </c>
      <c r="K228" s="16"/>
    </row>
    <row r="229" spans="1:11" x14ac:dyDescent="0.35">
      <c r="A229" t="s">
        <v>259</v>
      </c>
      <c r="B229" t="s">
        <v>230</v>
      </c>
      <c r="C229" s="16">
        <v>96941.426061630205</v>
      </c>
      <c r="D229" s="16">
        <v>0</v>
      </c>
      <c r="E229" s="16">
        <v>0</v>
      </c>
      <c r="F229" s="16">
        <v>210016.66510009801</v>
      </c>
      <c r="G229" s="16">
        <v>0</v>
      </c>
      <c r="H229" s="16">
        <v>0</v>
      </c>
      <c r="I229" s="16">
        <v>36438.6056861877</v>
      </c>
      <c r="J229" s="16">
        <v>13752.720077514599</v>
      </c>
      <c r="K229" s="16"/>
    </row>
    <row r="230" spans="1:11" x14ac:dyDescent="0.35">
      <c r="A230" t="s">
        <v>259</v>
      </c>
      <c r="B230" t="s">
        <v>231</v>
      </c>
      <c r="C230" s="16">
        <v>281574.74232482899</v>
      </c>
      <c r="D230" s="16">
        <v>0</v>
      </c>
      <c r="E230" s="16">
        <v>48276.125526428201</v>
      </c>
      <c r="F230" s="16">
        <v>850141.89209747303</v>
      </c>
      <c r="G230" s="16">
        <v>0</v>
      </c>
      <c r="H230" s="16">
        <v>132440.44379424999</v>
      </c>
      <c r="I230" s="16">
        <v>68875.157508850098</v>
      </c>
      <c r="J230" s="16">
        <v>128418.123695374</v>
      </c>
      <c r="K230" s="16"/>
    </row>
    <row r="231" spans="1:11" x14ac:dyDescent="0.35">
      <c r="A231" t="s">
        <v>259</v>
      </c>
      <c r="B231" t="s">
        <v>195</v>
      </c>
      <c r="C231" s="16">
        <v>0</v>
      </c>
      <c r="D231" s="16">
        <v>0</v>
      </c>
      <c r="E231" s="16">
        <v>0</v>
      </c>
      <c r="F231" s="16">
        <v>0</v>
      </c>
      <c r="G231" s="16">
        <v>0</v>
      </c>
      <c r="H231" s="16">
        <v>0</v>
      </c>
      <c r="I231" s="16">
        <v>0</v>
      </c>
      <c r="J231" s="16">
        <v>0</v>
      </c>
      <c r="K231" s="16"/>
    </row>
    <row r="232" spans="1:11" x14ac:dyDescent="0.35">
      <c r="A232" t="s">
        <v>259</v>
      </c>
      <c r="B232" t="s">
        <v>114</v>
      </c>
      <c r="C232" s="16">
        <v>0</v>
      </c>
      <c r="D232" s="16">
        <v>0</v>
      </c>
      <c r="E232" s="16">
        <v>0</v>
      </c>
      <c r="F232" s="16">
        <v>0</v>
      </c>
      <c r="G232" s="16">
        <v>0</v>
      </c>
      <c r="H232" s="16">
        <v>0</v>
      </c>
      <c r="I232" s="16">
        <v>0</v>
      </c>
      <c r="J232" s="16">
        <v>0</v>
      </c>
      <c r="K232" s="16"/>
    </row>
    <row r="233" spans="1:11" x14ac:dyDescent="0.35">
      <c r="A233" t="s">
        <v>259</v>
      </c>
      <c r="B233" t="s">
        <v>232</v>
      </c>
      <c r="C233" s="16">
        <v>1986400.6681938199</v>
      </c>
      <c r="D233" s="16">
        <v>908157.81707763695</v>
      </c>
      <c r="E233" s="16">
        <v>121441.482700348</v>
      </c>
      <c r="F233" s="16">
        <v>2316431.2094840999</v>
      </c>
      <c r="G233" s="16">
        <v>1555074.07291842</v>
      </c>
      <c r="H233" s="16">
        <v>661480.65638160706</v>
      </c>
      <c r="I233" s="16">
        <v>12087.8144760132</v>
      </c>
      <c r="J233" s="16">
        <v>372540.97140836698</v>
      </c>
      <c r="K233" s="16"/>
    </row>
    <row r="234" spans="1:11" x14ac:dyDescent="0.35">
      <c r="A234" t="s">
        <v>259</v>
      </c>
      <c r="B234" t="s">
        <v>233</v>
      </c>
      <c r="C234" s="16">
        <v>64144.189376831098</v>
      </c>
      <c r="D234" s="16">
        <v>206216.33189106901</v>
      </c>
      <c r="E234" s="16">
        <v>14285.243774414101</v>
      </c>
      <c r="F234" s="16">
        <v>17009.615592956499</v>
      </c>
      <c r="G234" s="16">
        <v>833757.57624551095</v>
      </c>
      <c r="H234" s="16">
        <v>78770.809477752104</v>
      </c>
      <c r="I234" s="16">
        <v>0</v>
      </c>
      <c r="J234" s="16">
        <v>59731.8162279483</v>
      </c>
      <c r="K234" s="16"/>
    </row>
    <row r="235" spans="1:11" x14ac:dyDescent="0.35">
      <c r="A235" t="s">
        <v>259</v>
      </c>
      <c r="B235" t="s">
        <v>235</v>
      </c>
      <c r="C235" s="16">
        <v>0</v>
      </c>
      <c r="D235" s="16">
        <v>0</v>
      </c>
      <c r="E235" s="16">
        <v>0</v>
      </c>
      <c r="F235" s="16">
        <v>0</v>
      </c>
      <c r="G235" s="16">
        <v>0</v>
      </c>
      <c r="H235" s="16">
        <v>13116.921447753901</v>
      </c>
      <c r="I235" s="16">
        <v>2882.5958557128902</v>
      </c>
      <c r="J235" s="16">
        <v>8114.6689453125</v>
      </c>
      <c r="K235" s="16"/>
    </row>
    <row r="236" spans="1:11" x14ac:dyDescent="0.35">
      <c r="A236" t="s">
        <v>259</v>
      </c>
      <c r="B236" t="s">
        <v>195</v>
      </c>
      <c r="C236" s="16">
        <v>0</v>
      </c>
      <c r="D236" s="16">
        <v>0</v>
      </c>
      <c r="E236" s="16">
        <v>0</v>
      </c>
      <c r="F236" s="16">
        <v>0</v>
      </c>
      <c r="G236" s="16">
        <v>0</v>
      </c>
      <c r="H236" s="16">
        <v>0</v>
      </c>
      <c r="I236" s="16">
        <v>0</v>
      </c>
      <c r="J236" s="16">
        <v>0</v>
      </c>
      <c r="K236" s="16"/>
    </row>
    <row r="237" spans="1:11" x14ac:dyDescent="0.35">
      <c r="A237" t="s">
        <v>259</v>
      </c>
      <c r="B237" t="s">
        <v>236</v>
      </c>
      <c r="C237" s="16">
        <v>0</v>
      </c>
      <c r="D237" s="16">
        <v>482655.19665527297</v>
      </c>
      <c r="E237" s="16">
        <v>0</v>
      </c>
      <c r="F237" s="16">
        <v>0</v>
      </c>
      <c r="G237" s="16">
        <v>281198.15551757801</v>
      </c>
      <c r="H237" s="16">
        <v>0</v>
      </c>
      <c r="I237" s="16">
        <v>35147.399841308601</v>
      </c>
      <c r="J237" s="16">
        <v>40550.142761230498</v>
      </c>
      <c r="K237" s="16"/>
    </row>
    <row r="238" spans="1:11" x14ac:dyDescent="0.35">
      <c r="A238" t="s">
        <v>259</v>
      </c>
      <c r="B238" t="s">
        <v>237</v>
      </c>
      <c r="C238" s="16">
        <v>2666909.6452016798</v>
      </c>
      <c r="D238" s="16">
        <v>587208.67839622498</v>
      </c>
      <c r="E238" s="16">
        <v>3870354.0970089999</v>
      </c>
      <c r="F238" s="16">
        <v>48692.613964080803</v>
      </c>
      <c r="G238" s="16">
        <v>233055.705596924</v>
      </c>
      <c r="H238" s="16">
        <v>434173.04131936998</v>
      </c>
      <c r="I238" s="16">
        <v>829378.21172332799</v>
      </c>
      <c r="J238" s="16">
        <v>1871707.01558703</v>
      </c>
      <c r="K238" s="16"/>
    </row>
    <row r="239" spans="1:11" x14ac:dyDescent="0.35">
      <c r="A239" t="s">
        <v>259</v>
      </c>
      <c r="B239" t="s">
        <v>238</v>
      </c>
      <c r="C239" s="16">
        <v>39566.861455917402</v>
      </c>
      <c r="D239" s="16">
        <v>0</v>
      </c>
      <c r="E239" s="16">
        <v>92523.912927865997</v>
      </c>
      <c r="F239" s="16">
        <v>15316.9271812439</v>
      </c>
      <c r="G239" s="16">
        <v>0</v>
      </c>
      <c r="H239" s="16">
        <v>1559.9947164058699</v>
      </c>
      <c r="I239" s="16">
        <v>11472.623491287201</v>
      </c>
      <c r="J239" s="16">
        <v>274.87117910385098</v>
      </c>
      <c r="K239" s="16"/>
    </row>
    <row r="240" spans="1:11" x14ac:dyDescent="0.35">
      <c r="A240" t="s">
        <v>259</v>
      </c>
      <c r="B240" t="s">
        <v>160</v>
      </c>
      <c r="C240" s="16">
        <v>0</v>
      </c>
      <c r="D240" s="16">
        <v>0</v>
      </c>
      <c r="E240" s="16">
        <v>0</v>
      </c>
      <c r="F240" s="16">
        <v>0</v>
      </c>
      <c r="G240" s="16">
        <v>0</v>
      </c>
      <c r="H240" s="16">
        <v>0</v>
      </c>
      <c r="I240" s="16">
        <v>0</v>
      </c>
      <c r="J240" s="16">
        <v>0</v>
      </c>
      <c r="K240" s="16"/>
    </row>
    <row r="241" spans="1:11" x14ac:dyDescent="0.35">
      <c r="A241" t="s">
        <v>259</v>
      </c>
      <c r="B241" t="s">
        <v>121</v>
      </c>
      <c r="C241" s="16">
        <v>0</v>
      </c>
      <c r="D241" s="16">
        <v>0</v>
      </c>
      <c r="E241" s="16">
        <v>0</v>
      </c>
      <c r="F241" s="16">
        <v>0</v>
      </c>
      <c r="G241" s="16">
        <v>0</v>
      </c>
      <c r="H241" s="16">
        <v>0</v>
      </c>
      <c r="I241" s="16">
        <v>0</v>
      </c>
      <c r="J241" s="16">
        <v>0</v>
      </c>
      <c r="K241" s="16"/>
    </row>
    <row r="242" spans="1:11" x14ac:dyDescent="0.35">
      <c r="A242" t="s">
        <v>259</v>
      </c>
      <c r="B242" t="s">
        <v>239</v>
      </c>
      <c r="C242" s="16">
        <v>116509.67518424999</v>
      </c>
      <c r="D242" s="16">
        <v>1869692.16257286</v>
      </c>
      <c r="E242" s="16">
        <v>21868.877410888701</v>
      </c>
      <c r="F242" s="16">
        <v>69619.356987953201</v>
      </c>
      <c r="G242" s="16">
        <v>1439341.3987407701</v>
      </c>
      <c r="H242" s="16">
        <v>25377.818542480501</v>
      </c>
      <c r="I242" s="16">
        <v>230883.355224609</v>
      </c>
      <c r="J242" s="16">
        <v>1086689.90440845</v>
      </c>
      <c r="K242" s="16"/>
    </row>
    <row r="243" spans="1:11" x14ac:dyDescent="0.35">
      <c r="A243" t="s">
        <v>259</v>
      </c>
      <c r="B243" t="s">
        <v>121</v>
      </c>
      <c r="C243" s="16">
        <v>0</v>
      </c>
      <c r="D243" s="16">
        <v>0</v>
      </c>
      <c r="E243" s="16">
        <v>0</v>
      </c>
      <c r="F243" s="16">
        <v>0</v>
      </c>
      <c r="G243" s="16">
        <v>0</v>
      </c>
      <c r="H243" s="16">
        <v>0</v>
      </c>
      <c r="I243" s="16">
        <v>0</v>
      </c>
      <c r="J243" s="16">
        <v>0</v>
      </c>
      <c r="K243" s="16"/>
    </row>
    <row r="244" spans="1:11" x14ac:dyDescent="0.35">
      <c r="A244" t="s">
        <v>259</v>
      </c>
      <c r="B244" t="s">
        <v>121</v>
      </c>
      <c r="C244" s="16">
        <v>0</v>
      </c>
      <c r="D244" s="16">
        <v>0</v>
      </c>
      <c r="E244" s="16">
        <v>0</v>
      </c>
      <c r="F244" s="16">
        <v>0</v>
      </c>
      <c r="G244" s="16">
        <v>0</v>
      </c>
      <c r="H244" s="16">
        <v>0</v>
      </c>
      <c r="I244" s="16">
        <v>0</v>
      </c>
      <c r="J244" s="16">
        <v>0</v>
      </c>
      <c r="K244" s="16"/>
    </row>
    <row r="245" spans="1:11" x14ac:dyDescent="0.35">
      <c r="A245" t="s">
        <v>259</v>
      </c>
      <c r="B245" t="s">
        <v>240</v>
      </c>
      <c r="C245" s="16">
        <v>0</v>
      </c>
      <c r="D245" s="16">
        <v>37986.077689140999</v>
      </c>
      <c r="E245" s="16">
        <v>0</v>
      </c>
      <c r="F245" s="16">
        <v>0</v>
      </c>
      <c r="G245" s="16">
        <v>327100.98074461502</v>
      </c>
      <c r="H245" s="16">
        <v>0</v>
      </c>
      <c r="I245" s="16">
        <v>2466.01000976562</v>
      </c>
      <c r="J245" s="16">
        <v>356083.76812171901</v>
      </c>
      <c r="K245" s="16"/>
    </row>
    <row r="246" spans="1:11" x14ac:dyDescent="0.35">
      <c r="A246" t="s">
        <v>259</v>
      </c>
      <c r="B246" t="s">
        <v>241</v>
      </c>
      <c r="C246" s="16">
        <v>0</v>
      </c>
      <c r="D246" s="16">
        <v>0</v>
      </c>
      <c r="E246" s="16">
        <v>0</v>
      </c>
      <c r="F246" s="16">
        <v>0</v>
      </c>
      <c r="G246" s="16">
        <v>0</v>
      </c>
      <c r="H246" s="16">
        <v>0</v>
      </c>
      <c r="I246" s="16">
        <v>0</v>
      </c>
      <c r="J246" s="16">
        <v>0</v>
      </c>
      <c r="K246" s="16"/>
    </row>
    <row r="247" spans="1:11" x14ac:dyDescent="0.35">
      <c r="A247" t="s">
        <v>259</v>
      </c>
      <c r="B247" t="s">
        <v>195</v>
      </c>
      <c r="C247" s="16">
        <v>0</v>
      </c>
      <c r="D247" s="16">
        <v>0</v>
      </c>
      <c r="E247" s="16">
        <v>0</v>
      </c>
      <c r="F247" s="16">
        <v>0</v>
      </c>
      <c r="G247" s="16">
        <v>0</v>
      </c>
      <c r="H247" s="16">
        <v>0</v>
      </c>
      <c r="I247" s="16">
        <v>0</v>
      </c>
      <c r="J247" s="16">
        <v>0</v>
      </c>
      <c r="K247" s="16"/>
    </row>
    <row r="248" spans="1:11" x14ac:dyDescent="0.35">
      <c r="A248" t="s">
        <v>259</v>
      </c>
      <c r="B248" t="s">
        <v>195</v>
      </c>
      <c r="C248" s="16">
        <v>0</v>
      </c>
      <c r="D248" s="16">
        <v>0</v>
      </c>
      <c r="E248" s="16">
        <v>0</v>
      </c>
      <c r="F248" s="16">
        <v>0</v>
      </c>
      <c r="G248" s="16">
        <v>0</v>
      </c>
      <c r="H248" s="16">
        <v>0</v>
      </c>
      <c r="I248" s="16">
        <v>0</v>
      </c>
      <c r="J248" s="16">
        <v>0</v>
      </c>
      <c r="K248" s="16"/>
    </row>
    <row r="249" spans="1:11" x14ac:dyDescent="0.35">
      <c r="A249" t="s">
        <v>259</v>
      </c>
      <c r="B249" t="s">
        <v>242</v>
      </c>
      <c r="C249" s="16">
        <v>230257.96165955099</v>
      </c>
      <c r="D249" s="16">
        <v>0</v>
      </c>
      <c r="E249" s="16">
        <v>0</v>
      </c>
      <c r="F249" s="16">
        <v>27175.6515026093</v>
      </c>
      <c r="G249" s="16">
        <v>0</v>
      </c>
      <c r="H249" s="16">
        <v>0</v>
      </c>
      <c r="I249" s="16">
        <v>4187.0856344699896</v>
      </c>
      <c r="J249" s="16">
        <v>0</v>
      </c>
      <c r="K249" s="16"/>
    </row>
    <row r="250" spans="1:11" x14ac:dyDescent="0.35">
      <c r="A250" t="s">
        <v>259</v>
      </c>
      <c r="B250" t="s">
        <v>19</v>
      </c>
      <c r="C250" s="16">
        <v>1499470.24302864</v>
      </c>
      <c r="D250" s="16">
        <v>112644.21890258801</v>
      </c>
      <c r="E250" s="16">
        <v>594067.56944274902</v>
      </c>
      <c r="F250" s="16">
        <v>542877.625232697</v>
      </c>
      <c r="G250" s="16">
        <v>98358.470520019502</v>
      </c>
      <c r="H250" s="16">
        <v>253127.35747528099</v>
      </c>
      <c r="I250" s="16">
        <v>147017.04000091599</v>
      </c>
      <c r="J250" s="16">
        <v>193925.61928939799</v>
      </c>
      <c r="K250" s="16"/>
    </row>
    <row r="251" spans="1:11" x14ac:dyDescent="0.35">
      <c r="A251" t="s">
        <v>259</v>
      </c>
      <c r="B251" t="s">
        <v>20</v>
      </c>
      <c r="C251" s="16">
        <v>3588538.4154968299</v>
      </c>
      <c r="D251" s="16">
        <v>454314.26196289097</v>
      </c>
      <c r="E251" s="16">
        <v>94603.524139404297</v>
      </c>
      <c r="F251" s="16">
        <v>834541.16235351597</v>
      </c>
      <c r="G251" s="16">
        <v>20454.1271972656</v>
      </c>
      <c r="H251" s="16">
        <v>7154.3958740234402</v>
      </c>
      <c r="I251" s="16">
        <v>39428.061828613303</v>
      </c>
      <c r="J251" s="16">
        <v>1408501.8333129899</v>
      </c>
      <c r="K251" s="16"/>
    </row>
    <row r="252" spans="1:11" x14ac:dyDescent="0.35">
      <c r="A252" t="s">
        <v>259</v>
      </c>
      <c r="B252" t="s">
        <v>243</v>
      </c>
      <c r="C252" s="16">
        <v>877659.10880279494</v>
      </c>
      <c r="D252" s="16">
        <v>0</v>
      </c>
      <c r="E252" s="16">
        <v>10026.8386230469</v>
      </c>
      <c r="F252" s="16">
        <v>1195884.1183700601</v>
      </c>
      <c r="G252" s="16">
        <v>3606.49194335938</v>
      </c>
      <c r="H252" s="16">
        <v>109049.09420776401</v>
      </c>
      <c r="I252" s="16">
        <v>28084.1425628662</v>
      </c>
      <c r="J252" s="16">
        <v>172775.33828735401</v>
      </c>
      <c r="K252" s="1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3DED4-3033-4085-A1FB-3C9B62E2B26C}">
  <dimension ref="A1:J252"/>
  <sheetViews>
    <sheetView workbookViewId="0">
      <selection activeCell="D17" sqref="D17"/>
    </sheetView>
  </sheetViews>
  <sheetFormatPr defaultRowHeight="14.5" x14ac:dyDescent="0.35"/>
  <sheetData>
    <row r="1" spans="1:10" x14ac:dyDescent="0.35">
      <c r="A1" t="s">
        <v>89</v>
      </c>
    </row>
    <row r="2" spans="1:10" x14ac:dyDescent="0.35">
      <c r="C2" t="s">
        <v>24</v>
      </c>
      <c r="D2" t="s">
        <v>25</v>
      </c>
      <c r="E2" t="s">
        <v>26</v>
      </c>
      <c r="F2" t="s">
        <v>27</v>
      </c>
      <c r="G2" t="s">
        <v>28</v>
      </c>
      <c r="H2" t="s">
        <v>29</v>
      </c>
      <c r="I2" t="s">
        <v>30</v>
      </c>
      <c r="J2" t="s">
        <v>31</v>
      </c>
    </row>
    <row r="3" spans="1:10" x14ac:dyDescent="0.35">
      <c r="A3" t="s">
        <v>259</v>
      </c>
      <c r="B3" t="s">
        <v>121</v>
      </c>
      <c r="C3">
        <v>0</v>
      </c>
      <c r="D3">
        <v>0</v>
      </c>
      <c r="E3">
        <v>0</v>
      </c>
      <c r="F3">
        <v>0</v>
      </c>
      <c r="G3">
        <v>0</v>
      </c>
      <c r="H3">
        <v>0</v>
      </c>
      <c r="I3">
        <v>0</v>
      </c>
      <c r="J3">
        <v>0</v>
      </c>
    </row>
    <row r="4" spans="1:10" x14ac:dyDescent="0.35">
      <c r="A4" t="s">
        <v>259</v>
      </c>
      <c r="B4" t="s">
        <v>90</v>
      </c>
      <c r="C4">
        <v>5764</v>
      </c>
      <c r="D4">
        <v>0</v>
      </c>
      <c r="E4">
        <v>763</v>
      </c>
      <c r="F4">
        <v>995</v>
      </c>
      <c r="G4">
        <v>0</v>
      </c>
      <c r="H4">
        <v>106</v>
      </c>
      <c r="I4">
        <v>42</v>
      </c>
      <c r="J4">
        <v>681</v>
      </c>
    </row>
    <row r="5" spans="1:10" x14ac:dyDescent="0.35">
      <c r="A5" t="s">
        <v>259</v>
      </c>
      <c r="B5" t="s">
        <v>91</v>
      </c>
      <c r="C5">
        <v>4928</v>
      </c>
      <c r="D5">
        <v>3702</v>
      </c>
      <c r="E5">
        <v>392</v>
      </c>
      <c r="F5">
        <v>431</v>
      </c>
      <c r="G5">
        <v>156</v>
      </c>
      <c r="H5">
        <v>268</v>
      </c>
      <c r="I5">
        <v>9</v>
      </c>
      <c r="J5">
        <v>4105</v>
      </c>
    </row>
    <row r="6" spans="1:10" x14ac:dyDescent="0.35">
      <c r="A6" t="s">
        <v>259</v>
      </c>
      <c r="B6" t="s">
        <v>121</v>
      </c>
      <c r="C6">
        <v>0</v>
      </c>
      <c r="D6">
        <v>0</v>
      </c>
      <c r="E6">
        <v>0</v>
      </c>
      <c r="F6">
        <v>0</v>
      </c>
      <c r="G6">
        <v>0</v>
      </c>
      <c r="H6">
        <v>0</v>
      </c>
      <c r="I6">
        <v>0</v>
      </c>
      <c r="J6">
        <v>0</v>
      </c>
    </row>
    <row r="7" spans="1:10" x14ac:dyDescent="0.35">
      <c r="A7" t="s">
        <v>259</v>
      </c>
      <c r="B7" t="s">
        <v>92</v>
      </c>
      <c r="C7">
        <v>7</v>
      </c>
      <c r="D7">
        <v>0</v>
      </c>
      <c r="E7">
        <v>0</v>
      </c>
      <c r="F7">
        <v>102</v>
      </c>
      <c r="G7">
        <v>8</v>
      </c>
      <c r="H7">
        <v>38</v>
      </c>
      <c r="I7">
        <v>17</v>
      </c>
      <c r="J7">
        <v>39</v>
      </c>
    </row>
    <row r="8" spans="1:10" x14ac:dyDescent="0.35">
      <c r="A8" t="s">
        <v>259</v>
      </c>
      <c r="B8" t="s">
        <v>136</v>
      </c>
      <c r="C8">
        <v>0</v>
      </c>
      <c r="D8">
        <v>0</v>
      </c>
      <c r="E8">
        <v>0</v>
      </c>
      <c r="F8">
        <v>0</v>
      </c>
      <c r="G8">
        <v>0</v>
      </c>
      <c r="H8">
        <v>0</v>
      </c>
      <c r="I8">
        <v>0</v>
      </c>
      <c r="J8">
        <v>0</v>
      </c>
    </row>
    <row r="9" spans="1:10" x14ac:dyDescent="0.35">
      <c r="A9" t="s">
        <v>259</v>
      </c>
      <c r="B9" t="s">
        <v>218</v>
      </c>
      <c r="C9">
        <v>0</v>
      </c>
      <c r="D9">
        <v>0</v>
      </c>
      <c r="E9">
        <v>0</v>
      </c>
      <c r="F9">
        <v>0</v>
      </c>
      <c r="G9">
        <v>0</v>
      </c>
      <c r="H9">
        <v>0</v>
      </c>
      <c r="I9">
        <v>1</v>
      </c>
      <c r="J9">
        <v>0</v>
      </c>
    </row>
    <row r="10" spans="1:10" x14ac:dyDescent="0.35">
      <c r="A10" t="s">
        <v>259</v>
      </c>
      <c r="B10" t="s">
        <v>207</v>
      </c>
      <c r="C10">
        <v>742</v>
      </c>
      <c r="D10">
        <v>0</v>
      </c>
      <c r="E10">
        <v>0</v>
      </c>
      <c r="F10">
        <v>0</v>
      </c>
      <c r="G10">
        <v>0</v>
      </c>
      <c r="H10">
        <v>0</v>
      </c>
      <c r="I10">
        <v>94</v>
      </c>
      <c r="J10">
        <v>0</v>
      </c>
    </row>
    <row r="11" spans="1:10" x14ac:dyDescent="0.35">
      <c r="A11" t="s">
        <v>259</v>
      </c>
      <c r="B11" t="s">
        <v>93</v>
      </c>
      <c r="C11">
        <v>19111</v>
      </c>
      <c r="D11">
        <v>1308</v>
      </c>
      <c r="E11">
        <v>2202</v>
      </c>
      <c r="F11">
        <v>684</v>
      </c>
      <c r="G11">
        <v>3274</v>
      </c>
      <c r="H11">
        <v>9</v>
      </c>
      <c r="I11">
        <v>531</v>
      </c>
      <c r="J11">
        <v>6228</v>
      </c>
    </row>
    <row r="12" spans="1:10" x14ac:dyDescent="0.35">
      <c r="A12" t="s">
        <v>259</v>
      </c>
      <c r="B12" t="s">
        <v>94</v>
      </c>
      <c r="C12">
        <v>13</v>
      </c>
      <c r="D12">
        <v>0</v>
      </c>
      <c r="E12">
        <v>25</v>
      </c>
      <c r="F12">
        <v>18</v>
      </c>
      <c r="G12">
        <v>0</v>
      </c>
      <c r="H12">
        <v>28</v>
      </c>
      <c r="I12">
        <v>5</v>
      </c>
      <c r="J12">
        <v>0</v>
      </c>
    </row>
    <row r="13" spans="1:10" x14ac:dyDescent="0.35">
      <c r="A13" t="s">
        <v>259</v>
      </c>
      <c r="B13" t="s">
        <v>195</v>
      </c>
      <c r="C13">
        <v>0</v>
      </c>
      <c r="D13">
        <v>0</v>
      </c>
      <c r="E13">
        <v>0</v>
      </c>
      <c r="F13">
        <v>0</v>
      </c>
      <c r="G13">
        <v>0</v>
      </c>
      <c r="H13">
        <v>0</v>
      </c>
      <c r="I13">
        <v>0</v>
      </c>
      <c r="J13">
        <v>0</v>
      </c>
    </row>
    <row r="14" spans="1:10" x14ac:dyDescent="0.35">
      <c r="A14" t="s">
        <v>259</v>
      </c>
      <c r="B14" t="s">
        <v>192</v>
      </c>
      <c r="C14">
        <v>0</v>
      </c>
      <c r="D14">
        <v>0</v>
      </c>
      <c r="E14">
        <v>0</v>
      </c>
      <c r="F14">
        <v>0</v>
      </c>
      <c r="G14">
        <v>0</v>
      </c>
      <c r="H14">
        <v>0</v>
      </c>
      <c r="I14">
        <v>0</v>
      </c>
      <c r="J14">
        <v>0</v>
      </c>
    </row>
    <row r="15" spans="1:10" x14ac:dyDescent="0.35">
      <c r="A15" t="s">
        <v>259</v>
      </c>
      <c r="B15" t="s">
        <v>95</v>
      </c>
      <c r="C15">
        <v>0</v>
      </c>
      <c r="D15">
        <v>0</v>
      </c>
      <c r="E15">
        <v>0</v>
      </c>
      <c r="F15">
        <v>0</v>
      </c>
      <c r="G15">
        <v>0</v>
      </c>
      <c r="H15">
        <v>0</v>
      </c>
      <c r="I15">
        <v>0</v>
      </c>
      <c r="J15">
        <v>0</v>
      </c>
    </row>
    <row r="16" spans="1:10" x14ac:dyDescent="0.35">
      <c r="A16" t="s">
        <v>259</v>
      </c>
      <c r="B16" t="s">
        <v>194</v>
      </c>
      <c r="C16">
        <v>0</v>
      </c>
      <c r="D16">
        <v>0</v>
      </c>
      <c r="E16">
        <v>0</v>
      </c>
      <c r="F16">
        <v>0</v>
      </c>
      <c r="G16">
        <v>0</v>
      </c>
      <c r="H16">
        <v>0</v>
      </c>
      <c r="I16">
        <v>0</v>
      </c>
      <c r="J16">
        <v>0</v>
      </c>
    </row>
    <row r="17" spans="1:10" x14ac:dyDescent="0.35">
      <c r="A17" t="s">
        <v>259</v>
      </c>
      <c r="B17" t="s">
        <v>121</v>
      </c>
      <c r="C17">
        <v>0</v>
      </c>
      <c r="D17">
        <v>0</v>
      </c>
      <c r="E17">
        <v>0</v>
      </c>
      <c r="F17">
        <v>0</v>
      </c>
      <c r="G17">
        <v>0</v>
      </c>
      <c r="H17">
        <v>0</v>
      </c>
      <c r="I17">
        <v>0</v>
      </c>
      <c r="J17">
        <v>0</v>
      </c>
    </row>
    <row r="18" spans="1:10" x14ac:dyDescent="0.35">
      <c r="A18" t="s">
        <v>259</v>
      </c>
      <c r="B18" t="s">
        <v>96</v>
      </c>
      <c r="C18">
        <v>0</v>
      </c>
      <c r="D18">
        <v>0</v>
      </c>
      <c r="E18">
        <v>0</v>
      </c>
      <c r="F18">
        <v>0</v>
      </c>
      <c r="G18">
        <v>0</v>
      </c>
      <c r="H18">
        <v>2</v>
      </c>
      <c r="I18">
        <v>4</v>
      </c>
      <c r="J18">
        <v>34</v>
      </c>
    </row>
    <row r="19" spans="1:10" x14ac:dyDescent="0.35">
      <c r="A19" t="s">
        <v>259</v>
      </c>
      <c r="B19" t="s">
        <v>97</v>
      </c>
      <c r="C19">
        <v>12</v>
      </c>
      <c r="D19">
        <v>0</v>
      </c>
      <c r="E19">
        <v>30</v>
      </c>
      <c r="F19">
        <v>170</v>
      </c>
      <c r="G19">
        <v>0</v>
      </c>
      <c r="H19">
        <v>89</v>
      </c>
      <c r="I19">
        <v>26</v>
      </c>
      <c r="J19">
        <v>4</v>
      </c>
    </row>
    <row r="20" spans="1:10" x14ac:dyDescent="0.35">
      <c r="A20" t="s">
        <v>259</v>
      </c>
      <c r="B20" t="s">
        <v>194</v>
      </c>
      <c r="C20">
        <v>0</v>
      </c>
      <c r="D20">
        <v>0</v>
      </c>
      <c r="E20">
        <v>0</v>
      </c>
      <c r="F20">
        <v>0</v>
      </c>
      <c r="G20">
        <v>0</v>
      </c>
      <c r="H20">
        <v>0</v>
      </c>
      <c r="I20">
        <v>0</v>
      </c>
      <c r="J20">
        <v>0</v>
      </c>
    </row>
    <row r="21" spans="1:10" x14ac:dyDescent="0.35">
      <c r="A21" t="s">
        <v>259</v>
      </c>
      <c r="B21" t="s">
        <v>223</v>
      </c>
      <c r="C21">
        <v>0</v>
      </c>
      <c r="D21">
        <v>0</v>
      </c>
      <c r="E21">
        <v>0</v>
      </c>
      <c r="F21">
        <v>2</v>
      </c>
      <c r="G21">
        <v>0</v>
      </c>
      <c r="H21">
        <v>1</v>
      </c>
      <c r="I21">
        <v>0</v>
      </c>
      <c r="J21">
        <v>0</v>
      </c>
    </row>
    <row r="22" spans="1:10" x14ac:dyDescent="0.35">
      <c r="A22" t="s">
        <v>259</v>
      </c>
      <c r="B22" t="s">
        <v>98</v>
      </c>
      <c r="C22">
        <v>0</v>
      </c>
      <c r="D22">
        <v>0</v>
      </c>
      <c r="E22">
        <v>0</v>
      </c>
      <c r="F22">
        <v>0</v>
      </c>
      <c r="G22">
        <v>51</v>
      </c>
      <c r="H22">
        <v>151</v>
      </c>
      <c r="I22">
        <v>0</v>
      </c>
      <c r="J22">
        <v>3</v>
      </c>
    </row>
    <row r="23" spans="1:10" x14ac:dyDescent="0.35">
      <c r="A23" t="s">
        <v>259</v>
      </c>
      <c r="B23" t="s">
        <v>105</v>
      </c>
      <c r="C23">
        <v>0</v>
      </c>
      <c r="D23">
        <v>0</v>
      </c>
      <c r="E23">
        <v>0</v>
      </c>
      <c r="F23">
        <v>0</v>
      </c>
      <c r="G23">
        <v>0</v>
      </c>
      <c r="H23">
        <v>0</v>
      </c>
      <c r="I23">
        <v>0</v>
      </c>
      <c r="J23">
        <v>0</v>
      </c>
    </row>
    <row r="24" spans="1:10" x14ac:dyDescent="0.35">
      <c r="A24" t="s">
        <v>259</v>
      </c>
      <c r="B24" t="s">
        <v>99</v>
      </c>
      <c r="C24">
        <v>445</v>
      </c>
      <c r="D24">
        <v>193</v>
      </c>
      <c r="E24">
        <v>0</v>
      </c>
      <c r="F24">
        <v>371</v>
      </c>
      <c r="G24">
        <v>261</v>
      </c>
      <c r="H24">
        <v>0</v>
      </c>
      <c r="I24">
        <v>5</v>
      </c>
      <c r="J24">
        <v>1</v>
      </c>
    </row>
    <row r="25" spans="1:10" x14ac:dyDescent="0.35">
      <c r="A25" t="s">
        <v>259</v>
      </c>
      <c r="B25" t="s">
        <v>100</v>
      </c>
      <c r="C25">
        <v>727</v>
      </c>
      <c r="D25">
        <v>40</v>
      </c>
      <c r="E25">
        <v>0</v>
      </c>
      <c r="F25">
        <v>2403</v>
      </c>
      <c r="G25">
        <v>4</v>
      </c>
      <c r="H25">
        <v>0</v>
      </c>
      <c r="I25">
        <v>10</v>
      </c>
      <c r="J25">
        <v>4</v>
      </c>
    </row>
    <row r="26" spans="1:10" x14ac:dyDescent="0.35">
      <c r="A26" t="s">
        <v>259</v>
      </c>
      <c r="B26" t="s">
        <v>101</v>
      </c>
      <c r="C26">
        <v>0</v>
      </c>
      <c r="D26">
        <v>0</v>
      </c>
      <c r="E26">
        <v>0</v>
      </c>
      <c r="F26">
        <v>0</v>
      </c>
      <c r="G26">
        <v>5</v>
      </c>
      <c r="H26">
        <v>0</v>
      </c>
      <c r="I26">
        <v>1</v>
      </c>
      <c r="J26">
        <v>0</v>
      </c>
    </row>
    <row r="27" spans="1:10" x14ac:dyDescent="0.35">
      <c r="A27" t="s">
        <v>259</v>
      </c>
      <c r="B27" t="s">
        <v>102</v>
      </c>
      <c r="C27">
        <v>3</v>
      </c>
      <c r="D27">
        <v>0</v>
      </c>
      <c r="E27">
        <v>0</v>
      </c>
      <c r="F27">
        <v>28</v>
      </c>
      <c r="G27">
        <v>0</v>
      </c>
      <c r="H27">
        <v>7</v>
      </c>
      <c r="I27">
        <v>5</v>
      </c>
      <c r="J27">
        <v>68</v>
      </c>
    </row>
    <row r="28" spans="1:10" x14ac:dyDescent="0.35">
      <c r="A28" t="s">
        <v>259</v>
      </c>
      <c r="B28" t="s">
        <v>207</v>
      </c>
      <c r="C28">
        <v>0</v>
      </c>
      <c r="D28">
        <v>0</v>
      </c>
      <c r="E28">
        <v>0</v>
      </c>
      <c r="F28">
        <v>0</v>
      </c>
      <c r="G28">
        <v>0</v>
      </c>
      <c r="H28">
        <v>0</v>
      </c>
      <c r="I28">
        <v>0</v>
      </c>
      <c r="J28">
        <v>0</v>
      </c>
    </row>
    <row r="29" spans="1:10" x14ac:dyDescent="0.35">
      <c r="A29" t="s">
        <v>259</v>
      </c>
      <c r="B29" t="s">
        <v>121</v>
      </c>
      <c r="C29">
        <v>0</v>
      </c>
      <c r="D29">
        <v>0</v>
      </c>
      <c r="E29">
        <v>0</v>
      </c>
      <c r="F29">
        <v>0</v>
      </c>
      <c r="G29">
        <v>0</v>
      </c>
      <c r="H29">
        <v>0</v>
      </c>
      <c r="I29">
        <v>0</v>
      </c>
      <c r="J29">
        <v>0</v>
      </c>
    </row>
    <row r="30" spans="1:10" x14ac:dyDescent="0.35">
      <c r="A30" t="s">
        <v>259</v>
      </c>
      <c r="B30" t="s">
        <v>193</v>
      </c>
      <c r="C30">
        <v>0</v>
      </c>
      <c r="D30">
        <v>0</v>
      </c>
      <c r="E30">
        <v>0</v>
      </c>
      <c r="F30">
        <v>54</v>
      </c>
      <c r="G30">
        <v>6</v>
      </c>
      <c r="H30">
        <v>29</v>
      </c>
      <c r="I30">
        <v>3</v>
      </c>
      <c r="J30">
        <v>56</v>
      </c>
    </row>
    <row r="31" spans="1:10" x14ac:dyDescent="0.35">
      <c r="A31" t="s">
        <v>259</v>
      </c>
      <c r="B31" t="s">
        <v>121</v>
      </c>
      <c r="C31">
        <v>0</v>
      </c>
      <c r="D31">
        <v>0</v>
      </c>
      <c r="E31">
        <v>0</v>
      </c>
      <c r="F31">
        <v>0</v>
      </c>
      <c r="G31">
        <v>0</v>
      </c>
      <c r="H31">
        <v>0</v>
      </c>
      <c r="I31">
        <v>0</v>
      </c>
      <c r="J31">
        <v>0</v>
      </c>
    </row>
    <row r="32" spans="1:10" x14ac:dyDescent="0.35">
      <c r="A32" t="s">
        <v>259</v>
      </c>
      <c r="B32" t="s">
        <v>103</v>
      </c>
      <c r="C32">
        <v>0</v>
      </c>
      <c r="D32">
        <v>0</v>
      </c>
      <c r="E32">
        <v>0</v>
      </c>
      <c r="F32">
        <v>0</v>
      </c>
      <c r="G32">
        <v>0</v>
      </c>
      <c r="H32">
        <v>0</v>
      </c>
      <c r="I32">
        <v>0</v>
      </c>
      <c r="J32">
        <v>0</v>
      </c>
    </row>
    <row r="33" spans="1:10" x14ac:dyDescent="0.35">
      <c r="A33" t="s">
        <v>259</v>
      </c>
      <c r="B33" t="s">
        <v>106</v>
      </c>
      <c r="C33">
        <v>0</v>
      </c>
      <c r="D33">
        <v>0</v>
      </c>
      <c r="E33">
        <v>0</v>
      </c>
      <c r="F33">
        <v>0</v>
      </c>
      <c r="G33">
        <v>0</v>
      </c>
      <c r="H33">
        <v>0</v>
      </c>
      <c r="I33">
        <v>0</v>
      </c>
      <c r="J33">
        <v>0</v>
      </c>
    </row>
    <row r="34" spans="1:10" x14ac:dyDescent="0.35">
      <c r="A34" t="s">
        <v>259</v>
      </c>
      <c r="B34" t="s">
        <v>192</v>
      </c>
      <c r="C34">
        <v>0</v>
      </c>
      <c r="D34">
        <v>0</v>
      </c>
      <c r="E34">
        <v>0</v>
      </c>
      <c r="F34">
        <v>0</v>
      </c>
      <c r="G34">
        <v>0</v>
      </c>
      <c r="H34">
        <v>0</v>
      </c>
      <c r="I34">
        <v>0</v>
      </c>
      <c r="J34">
        <v>0</v>
      </c>
    </row>
    <row r="35" spans="1:10" x14ac:dyDescent="0.35">
      <c r="A35" t="s">
        <v>259</v>
      </c>
      <c r="B35" t="s">
        <v>107</v>
      </c>
      <c r="C35">
        <v>2179</v>
      </c>
      <c r="D35">
        <v>480</v>
      </c>
      <c r="E35">
        <v>1199</v>
      </c>
      <c r="F35">
        <v>217</v>
      </c>
      <c r="G35">
        <v>246</v>
      </c>
      <c r="H35">
        <v>136</v>
      </c>
      <c r="I35">
        <v>62</v>
      </c>
      <c r="J35">
        <v>3241</v>
      </c>
    </row>
    <row r="36" spans="1:10" x14ac:dyDescent="0.35">
      <c r="A36" t="s">
        <v>259</v>
      </c>
      <c r="B36" t="s">
        <v>108</v>
      </c>
      <c r="C36">
        <v>2878</v>
      </c>
      <c r="D36">
        <v>6766</v>
      </c>
      <c r="E36">
        <v>109</v>
      </c>
      <c r="F36">
        <v>4331</v>
      </c>
      <c r="G36">
        <v>16617</v>
      </c>
      <c r="H36">
        <v>247</v>
      </c>
      <c r="I36">
        <v>884</v>
      </c>
      <c r="J36">
        <v>4709</v>
      </c>
    </row>
    <row r="37" spans="1:10" x14ac:dyDescent="0.35">
      <c r="A37" t="s">
        <v>259</v>
      </c>
      <c r="B37" t="s">
        <v>121</v>
      </c>
      <c r="C37">
        <v>0</v>
      </c>
      <c r="D37">
        <v>0</v>
      </c>
      <c r="E37">
        <v>0</v>
      </c>
      <c r="F37">
        <v>0</v>
      </c>
      <c r="G37">
        <v>0</v>
      </c>
      <c r="H37">
        <v>0</v>
      </c>
      <c r="I37">
        <v>0</v>
      </c>
      <c r="J37">
        <v>0</v>
      </c>
    </row>
    <row r="38" spans="1:10" x14ac:dyDescent="0.35">
      <c r="A38" t="s">
        <v>259</v>
      </c>
      <c r="B38" t="s">
        <v>196</v>
      </c>
      <c r="C38">
        <v>0</v>
      </c>
      <c r="D38">
        <v>0</v>
      </c>
      <c r="E38">
        <v>0</v>
      </c>
      <c r="F38">
        <v>0</v>
      </c>
      <c r="G38">
        <v>0</v>
      </c>
      <c r="H38">
        <v>0</v>
      </c>
      <c r="I38">
        <v>0</v>
      </c>
      <c r="J38">
        <v>0</v>
      </c>
    </row>
    <row r="39" spans="1:10" x14ac:dyDescent="0.35">
      <c r="A39" t="s">
        <v>259</v>
      </c>
      <c r="B39" t="s">
        <v>109</v>
      </c>
      <c r="C39">
        <v>24</v>
      </c>
      <c r="D39">
        <v>0</v>
      </c>
      <c r="E39">
        <v>0</v>
      </c>
      <c r="F39">
        <v>0</v>
      </c>
      <c r="G39">
        <v>0</v>
      </c>
      <c r="H39">
        <v>0</v>
      </c>
      <c r="I39">
        <v>0</v>
      </c>
      <c r="J39">
        <v>42</v>
      </c>
    </row>
    <row r="40" spans="1:10" x14ac:dyDescent="0.35">
      <c r="A40" t="s">
        <v>259</v>
      </c>
      <c r="B40" t="s">
        <v>110</v>
      </c>
      <c r="C40">
        <v>6106</v>
      </c>
      <c r="D40">
        <v>0</v>
      </c>
      <c r="E40">
        <v>0</v>
      </c>
      <c r="F40">
        <v>436</v>
      </c>
      <c r="G40">
        <v>0</v>
      </c>
      <c r="H40">
        <v>0</v>
      </c>
      <c r="I40">
        <v>16</v>
      </c>
      <c r="J40">
        <v>65</v>
      </c>
    </row>
    <row r="41" spans="1:10" x14ac:dyDescent="0.35">
      <c r="A41" t="s">
        <v>259</v>
      </c>
      <c r="B41" t="s">
        <v>111</v>
      </c>
      <c r="C41">
        <v>1440</v>
      </c>
      <c r="D41">
        <v>4710</v>
      </c>
      <c r="E41">
        <v>0</v>
      </c>
      <c r="F41">
        <v>90</v>
      </c>
      <c r="G41">
        <v>46</v>
      </c>
      <c r="H41">
        <v>0</v>
      </c>
      <c r="I41">
        <v>16</v>
      </c>
      <c r="J41">
        <v>361</v>
      </c>
    </row>
    <row r="42" spans="1:10" x14ac:dyDescent="0.35">
      <c r="A42" t="s">
        <v>259</v>
      </c>
      <c r="B42" t="s">
        <v>112</v>
      </c>
      <c r="C42">
        <v>2</v>
      </c>
      <c r="D42">
        <v>0</v>
      </c>
      <c r="E42">
        <v>88537</v>
      </c>
      <c r="F42">
        <v>0</v>
      </c>
      <c r="G42">
        <v>0</v>
      </c>
      <c r="H42">
        <v>23</v>
      </c>
      <c r="I42">
        <v>9</v>
      </c>
      <c r="J42">
        <v>28017</v>
      </c>
    </row>
    <row r="43" spans="1:10" x14ac:dyDescent="0.35">
      <c r="A43" t="s">
        <v>259</v>
      </c>
      <c r="B43" t="s">
        <v>115</v>
      </c>
      <c r="C43">
        <v>6</v>
      </c>
      <c r="D43">
        <v>0</v>
      </c>
      <c r="E43">
        <v>10</v>
      </c>
      <c r="F43">
        <v>1</v>
      </c>
      <c r="G43">
        <v>0</v>
      </c>
      <c r="H43">
        <v>30</v>
      </c>
      <c r="I43">
        <v>37</v>
      </c>
      <c r="J43">
        <v>98</v>
      </c>
    </row>
    <row r="44" spans="1:10" x14ac:dyDescent="0.35">
      <c r="A44" t="s">
        <v>259</v>
      </c>
      <c r="B44" t="s">
        <v>113</v>
      </c>
      <c r="C44">
        <v>3673</v>
      </c>
      <c r="D44">
        <v>37</v>
      </c>
      <c r="E44">
        <v>834</v>
      </c>
      <c r="F44">
        <v>116</v>
      </c>
      <c r="G44">
        <v>10</v>
      </c>
      <c r="H44">
        <v>55</v>
      </c>
      <c r="I44">
        <v>90</v>
      </c>
      <c r="J44">
        <v>350</v>
      </c>
    </row>
    <row r="45" spans="1:10" x14ac:dyDescent="0.35">
      <c r="A45" t="s">
        <v>259</v>
      </c>
      <c r="B45" t="s">
        <v>114</v>
      </c>
      <c r="C45">
        <v>22738</v>
      </c>
      <c r="D45">
        <v>0</v>
      </c>
      <c r="E45">
        <v>36597</v>
      </c>
      <c r="F45">
        <v>779</v>
      </c>
      <c r="G45">
        <v>1308</v>
      </c>
      <c r="H45">
        <v>10099</v>
      </c>
      <c r="I45">
        <v>1018</v>
      </c>
      <c r="J45">
        <v>11091</v>
      </c>
    </row>
    <row r="46" spans="1:10" x14ac:dyDescent="0.35">
      <c r="A46" t="s">
        <v>259</v>
      </c>
      <c r="B46" t="s">
        <v>116</v>
      </c>
      <c r="C46">
        <v>97</v>
      </c>
      <c r="D46">
        <v>1183</v>
      </c>
      <c r="E46">
        <v>0</v>
      </c>
      <c r="F46">
        <v>41</v>
      </c>
      <c r="G46">
        <v>1185</v>
      </c>
      <c r="H46">
        <v>0</v>
      </c>
      <c r="I46">
        <v>12</v>
      </c>
      <c r="J46">
        <v>60</v>
      </c>
    </row>
    <row r="47" spans="1:10" x14ac:dyDescent="0.35">
      <c r="A47" t="s">
        <v>259</v>
      </c>
      <c r="B47" t="s">
        <v>137</v>
      </c>
      <c r="C47">
        <v>0</v>
      </c>
      <c r="D47">
        <v>0</v>
      </c>
      <c r="E47">
        <v>0</v>
      </c>
      <c r="F47">
        <v>0</v>
      </c>
      <c r="G47">
        <v>0</v>
      </c>
      <c r="H47">
        <v>0</v>
      </c>
      <c r="I47">
        <v>0</v>
      </c>
      <c r="J47">
        <v>0</v>
      </c>
    </row>
    <row r="48" spans="1:10" x14ac:dyDescent="0.35">
      <c r="A48" t="s">
        <v>259</v>
      </c>
      <c r="B48" t="s">
        <v>117</v>
      </c>
      <c r="C48">
        <v>169</v>
      </c>
      <c r="D48">
        <v>1485</v>
      </c>
      <c r="E48">
        <v>22</v>
      </c>
      <c r="F48">
        <v>579</v>
      </c>
      <c r="G48">
        <v>215</v>
      </c>
      <c r="H48">
        <v>66</v>
      </c>
      <c r="I48">
        <v>23</v>
      </c>
      <c r="J48">
        <v>924</v>
      </c>
    </row>
    <row r="49" spans="1:10" x14ac:dyDescent="0.35">
      <c r="A49" t="s">
        <v>259</v>
      </c>
      <c r="B49" t="s">
        <v>118</v>
      </c>
      <c r="C49">
        <v>880</v>
      </c>
      <c r="D49">
        <v>5962</v>
      </c>
      <c r="E49">
        <v>140</v>
      </c>
      <c r="F49">
        <v>82</v>
      </c>
      <c r="G49">
        <v>2765</v>
      </c>
      <c r="H49">
        <v>279</v>
      </c>
      <c r="I49">
        <v>50</v>
      </c>
      <c r="J49">
        <v>1614</v>
      </c>
    </row>
    <row r="50" spans="1:10" x14ac:dyDescent="0.35">
      <c r="A50" t="s">
        <v>259</v>
      </c>
      <c r="B50" t="s">
        <v>119</v>
      </c>
      <c r="C50">
        <v>0</v>
      </c>
      <c r="D50">
        <v>571</v>
      </c>
      <c r="E50">
        <v>0</v>
      </c>
      <c r="F50">
        <v>0</v>
      </c>
      <c r="G50">
        <v>29</v>
      </c>
      <c r="H50">
        <v>0</v>
      </c>
      <c r="I50">
        <v>4</v>
      </c>
      <c r="J50">
        <v>561</v>
      </c>
    </row>
    <row r="51" spans="1:10" x14ac:dyDescent="0.35">
      <c r="A51" t="s">
        <v>259</v>
      </c>
      <c r="B51" t="s">
        <v>195</v>
      </c>
      <c r="C51">
        <v>0</v>
      </c>
      <c r="D51">
        <v>0</v>
      </c>
      <c r="E51">
        <v>0</v>
      </c>
      <c r="F51">
        <v>0</v>
      </c>
      <c r="G51">
        <v>0</v>
      </c>
      <c r="H51">
        <v>0</v>
      </c>
      <c r="I51">
        <v>0</v>
      </c>
      <c r="J51">
        <v>0</v>
      </c>
    </row>
    <row r="52" spans="1:10" x14ac:dyDescent="0.35">
      <c r="A52" t="s">
        <v>259</v>
      </c>
      <c r="B52" t="s">
        <v>120</v>
      </c>
      <c r="C52">
        <v>89</v>
      </c>
      <c r="D52">
        <v>1264</v>
      </c>
      <c r="E52">
        <v>89</v>
      </c>
      <c r="F52">
        <v>2</v>
      </c>
      <c r="G52">
        <v>1140</v>
      </c>
      <c r="H52">
        <v>506</v>
      </c>
      <c r="I52">
        <v>183</v>
      </c>
      <c r="J52">
        <v>1215</v>
      </c>
    </row>
    <row r="53" spans="1:10" x14ac:dyDescent="0.35">
      <c r="A53" t="s">
        <v>259</v>
      </c>
      <c r="B53" t="s">
        <v>194</v>
      </c>
      <c r="C53">
        <v>0</v>
      </c>
      <c r="D53">
        <v>0</v>
      </c>
      <c r="E53">
        <v>0</v>
      </c>
      <c r="F53">
        <v>0</v>
      </c>
      <c r="G53">
        <v>0</v>
      </c>
      <c r="H53">
        <v>0</v>
      </c>
      <c r="I53">
        <v>0</v>
      </c>
      <c r="J53">
        <v>0</v>
      </c>
    </row>
    <row r="54" spans="1:10" x14ac:dyDescent="0.35">
      <c r="A54" t="s">
        <v>259</v>
      </c>
      <c r="B54" t="s">
        <v>192</v>
      </c>
      <c r="C54">
        <v>0</v>
      </c>
      <c r="D54">
        <v>0</v>
      </c>
      <c r="E54">
        <v>0</v>
      </c>
      <c r="F54">
        <v>0</v>
      </c>
      <c r="G54">
        <v>0</v>
      </c>
      <c r="H54">
        <v>0</v>
      </c>
      <c r="I54">
        <v>0</v>
      </c>
      <c r="J54">
        <v>0</v>
      </c>
    </row>
    <row r="55" spans="1:10" x14ac:dyDescent="0.35">
      <c r="A55" t="s">
        <v>259</v>
      </c>
      <c r="B55" t="s">
        <v>122</v>
      </c>
      <c r="C55">
        <v>0</v>
      </c>
      <c r="D55">
        <v>0</v>
      </c>
      <c r="E55">
        <v>0</v>
      </c>
      <c r="F55">
        <v>0</v>
      </c>
      <c r="G55">
        <v>0</v>
      </c>
      <c r="H55">
        <v>0</v>
      </c>
      <c r="I55">
        <v>0</v>
      </c>
      <c r="J55">
        <v>0</v>
      </c>
    </row>
    <row r="56" spans="1:10" x14ac:dyDescent="0.35">
      <c r="A56" t="s">
        <v>259</v>
      </c>
      <c r="B56" t="s">
        <v>123</v>
      </c>
      <c r="C56">
        <v>0</v>
      </c>
      <c r="D56">
        <v>0</v>
      </c>
      <c r="E56">
        <v>0</v>
      </c>
      <c r="F56">
        <v>0</v>
      </c>
      <c r="G56">
        <v>16</v>
      </c>
      <c r="H56">
        <v>0</v>
      </c>
      <c r="I56">
        <v>3</v>
      </c>
      <c r="J56">
        <v>5</v>
      </c>
    </row>
    <row r="57" spans="1:10" x14ac:dyDescent="0.35">
      <c r="A57" t="s">
        <v>259</v>
      </c>
      <c r="B57" t="s">
        <v>121</v>
      </c>
      <c r="C57">
        <v>0</v>
      </c>
      <c r="D57">
        <v>0</v>
      </c>
      <c r="E57">
        <v>0</v>
      </c>
      <c r="F57">
        <v>0</v>
      </c>
      <c r="G57">
        <v>0</v>
      </c>
      <c r="H57">
        <v>0</v>
      </c>
      <c r="I57">
        <v>0</v>
      </c>
      <c r="J57">
        <v>0</v>
      </c>
    </row>
    <row r="58" spans="1:10" x14ac:dyDescent="0.35">
      <c r="A58" t="s">
        <v>259</v>
      </c>
      <c r="B58" t="s">
        <v>121</v>
      </c>
      <c r="C58">
        <v>0</v>
      </c>
      <c r="D58">
        <v>0</v>
      </c>
      <c r="E58">
        <v>0</v>
      </c>
      <c r="F58">
        <v>0</v>
      </c>
      <c r="G58">
        <v>0</v>
      </c>
      <c r="H58">
        <v>0</v>
      </c>
      <c r="I58">
        <v>0</v>
      </c>
      <c r="J58">
        <v>0</v>
      </c>
    </row>
    <row r="59" spans="1:10" x14ac:dyDescent="0.35">
      <c r="A59" t="s">
        <v>259</v>
      </c>
      <c r="B59" t="s">
        <v>121</v>
      </c>
      <c r="C59">
        <v>0</v>
      </c>
      <c r="D59">
        <v>0</v>
      </c>
      <c r="E59">
        <v>0</v>
      </c>
      <c r="F59">
        <v>0</v>
      </c>
      <c r="G59">
        <v>0</v>
      </c>
      <c r="H59">
        <v>0</v>
      </c>
      <c r="I59">
        <v>0</v>
      </c>
      <c r="J59">
        <v>0</v>
      </c>
    </row>
    <row r="60" spans="1:10" x14ac:dyDescent="0.35">
      <c r="A60" t="s">
        <v>259</v>
      </c>
      <c r="B60" t="s">
        <v>124</v>
      </c>
      <c r="C60">
        <v>5</v>
      </c>
      <c r="D60">
        <v>0</v>
      </c>
      <c r="E60">
        <v>0</v>
      </c>
      <c r="F60">
        <v>20</v>
      </c>
      <c r="G60">
        <v>0</v>
      </c>
      <c r="H60">
        <v>0</v>
      </c>
      <c r="I60">
        <v>17</v>
      </c>
      <c r="J60">
        <v>6</v>
      </c>
    </row>
    <row r="61" spans="1:10" x14ac:dyDescent="0.35">
      <c r="A61" t="s">
        <v>259</v>
      </c>
      <c r="B61" t="s">
        <v>125</v>
      </c>
      <c r="C61">
        <v>0</v>
      </c>
      <c r="D61">
        <v>0</v>
      </c>
      <c r="E61">
        <v>0</v>
      </c>
      <c r="F61">
        <v>0</v>
      </c>
      <c r="G61">
        <v>0</v>
      </c>
      <c r="H61">
        <v>0</v>
      </c>
      <c r="I61">
        <v>0</v>
      </c>
      <c r="J61">
        <v>0</v>
      </c>
    </row>
    <row r="62" spans="1:10" x14ac:dyDescent="0.35">
      <c r="A62" t="s">
        <v>259</v>
      </c>
      <c r="B62" t="s">
        <v>126</v>
      </c>
      <c r="C62">
        <v>0</v>
      </c>
      <c r="D62">
        <v>0</v>
      </c>
      <c r="E62">
        <v>0</v>
      </c>
      <c r="F62">
        <v>0</v>
      </c>
      <c r="G62">
        <v>0</v>
      </c>
      <c r="H62">
        <v>43</v>
      </c>
      <c r="I62">
        <v>20</v>
      </c>
      <c r="J62">
        <v>43</v>
      </c>
    </row>
    <row r="63" spans="1:10" x14ac:dyDescent="0.35">
      <c r="A63" t="s">
        <v>259</v>
      </c>
      <c r="B63" t="s">
        <v>127</v>
      </c>
      <c r="C63">
        <v>246</v>
      </c>
      <c r="D63">
        <v>0</v>
      </c>
      <c r="E63">
        <v>0</v>
      </c>
      <c r="F63">
        <v>0</v>
      </c>
      <c r="G63">
        <v>0</v>
      </c>
      <c r="H63">
        <v>0</v>
      </c>
      <c r="I63">
        <v>0</v>
      </c>
      <c r="J63">
        <v>5</v>
      </c>
    </row>
    <row r="64" spans="1:10" x14ac:dyDescent="0.35">
      <c r="A64" t="s">
        <v>259</v>
      </c>
      <c r="B64" t="s">
        <v>121</v>
      </c>
      <c r="C64">
        <v>0</v>
      </c>
      <c r="D64">
        <v>0</v>
      </c>
      <c r="E64">
        <v>0</v>
      </c>
      <c r="F64">
        <v>0</v>
      </c>
      <c r="G64">
        <v>0</v>
      </c>
      <c r="H64">
        <v>0</v>
      </c>
      <c r="I64">
        <v>0</v>
      </c>
      <c r="J64">
        <v>0</v>
      </c>
    </row>
    <row r="65" spans="1:10" x14ac:dyDescent="0.35">
      <c r="A65" t="s">
        <v>259</v>
      </c>
      <c r="B65" t="s">
        <v>128</v>
      </c>
      <c r="C65">
        <v>0</v>
      </c>
      <c r="D65">
        <v>0</v>
      </c>
      <c r="E65">
        <v>0</v>
      </c>
      <c r="F65">
        <v>0</v>
      </c>
      <c r="G65">
        <v>0</v>
      </c>
      <c r="H65">
        <v>0</v>
      </c>
      <c r="I65">
        <v>0</v>
      </c>
      <c r="J65">
        <v>0</v>
      </c>
    </row>
    <row r="66" spans="1:10" x14ac:dyDescent="0.35">
      <c r="A66" t="s">
        <v>259</v>
      </c>
      <c r="B66" t="s">
        <v>129</v>
      </c>
      <c r="C66">
        <v>0</v>
      </c>
      <c r="D66">
        <v>0</v>
      </c>
      <c r="E66">
        <v>0</v>
      </c>
      <c r="F66">
        <v>0</v>
      </c>
      <c r="G66">
        <v>0</v>
      </c>
      <c r="H66">
        <v>0</v>
      </c>
      <c r="I66">
        <v>0</v>
      </c>
      <c r="J66">
        <v>0</v>
      </c>
    </row>
    <row r="67" spans="1:10" x14ac:dyDescent="0.35">
      <c r="A67" t="s">
        <v>259</v>
      </c>
      <c r="B67" t="s">
        <v>130</v>
      </c>
      <c r="C67">
        <v>24251</v>
      </c>
      <c r="D67">
        <v>0</v>
      </c>
      <c r="E67">
        <v>0</v>
      </c>
      <c r="F67">
        <v>1239</v>
      </c>
      <c r="G67">
        <v>0</v>
      </c>
      <c r="H67">
        <v>43</v>
      </c>
      <c r="I67">
        <v>273</v>
      </c>
      <c r="J67">
        <v>79</v>
      </c>
    </row>
    <row r="68" spans="1:10" x14ac:dyDescent="0.35">
      <c r="A68" t="s">
        <v>259</v>
      </c>
      <c r="B68" t="s">
        <v>131</v>
      </c>
      <c r="C68">
        <v>31</v>
      </c>
      <c r="D68">
        <v>5</v>
      </c>
      <c r="E68">
        <v>90</v>
      </c>
      <c r="F68">
        <v>124</v>
      </c>
      <c r="G68">
        <v>298</v>
      </c>
      <c r="H68">
        <v>248</v>
      </c>
      <c r="I68">
        <v>96</v>
      </c>
      <c r="J68">
        <v>404</v>
      </c>
    </row>
    <row r="69" spans="1:10" x14ac:dyDescent="0.35">
      <c r="A69" t="s">
        <v>259</v>
      </c>
      <c r="B69" t="s">
        <v>132</v>
      </c>
      <c r="C69">
        <v>3304</v>
      </c>
      <c r="D69">
        <v>0</v>
      </c>
      <c r="E69">
        <v>0</v>
      </c>
      <c r="F69">
        <v>5</v>
      </c>
      <c r="G69">
        <v>0</v>
      </c>
      <c r="H69">
        <v>0</v>
      </c>
      <c r="I69">
        <v>266</v>
      </c>
      <c r="J69">
        <v>69</v>
      </c>
    </row>
    <row r="70" spans="1:10" x14ac:dyDescent="0.35">
      <c r="A70" t="s">
        <v>259</v>
      </c>
      <c r="B70" t="s">
        <v>133</v>
      </c>
      <c r="C70">
        <v>846</v>
      </c>
      <c r="D70">
        <v>0</v>
      </c>
      <c r="E70">
        <v>2</v>
      </c>
      <c r="F70">
        <v>473</v>
      </c>
      <c r="G70">
        <v>0</v>
      </c>
      <c r="H70">
        <v>49</v>
      </c>
      <c r="I70">
        <v>3</v>
      </c>
      <c r="J70">
        <v>2</v>
      </c>
    </row>
    <row r="71" spans="1:10" x14ac:dyDescent="0.35">
      <c r="A71" t="s">
        <v>259</v>
      </c>
      <c r="B71" t="s">
        <v>234</v>
      </c>
      <c r="C71">
        <v>0</v>
      </c>
      <c r="D71">
        <v>0</v>
      </c>
      <c r="E71">
        <v>0</v>
      </c>
      <c r="F71">
        <v>0</v>
      </c>
      <c r="G71">
        <v>0</v>
      </c>
      <c r="H71">
        <v>0</v>
      </c>
      <c r="I71">
        <v>0</v>
      </c>
      <c r="J71">
        <v>0</v>
      </c>
    </row>
    <row r="72" spans="1:10" x14ac:dyDescent="0.35">
      <c r="A72" t="s">
        <v>259</v>
      </c>
      <c r="B72" t="s">
        <v>218</v>
      </c>
      <c r="C72">
        <v>170</v>
      </c>
      <c r="D72">
        <v>0</v>
      </c>
      <c r="E72">
        <v>16</v>
      </c>
      <c r="F72">
        <v>759</v>
      </c>
      <c r="G72">
        <v>0</v>
      </c>
      <c r="H72">
        <v>3</v>
      </c>
      <c r="I72">
        <v>257</v>
      </c>
      <c r="J72">
        <v>876</v>
      </c>
    </row>
    <row r="73" spans="1:10" x14ac:dyDescent="0.35">
      <c r="A73" t="s">
        <v>259</v>
      </c>
      <c r="B73" t="s">
        <v>104</v>
      </c>
      <c r="C73">
        <v>0</v>
      </c>
      <c r="D73">
        <v>0</v>
      </c>
      <c r="E73">
        <v>0</v>
      </c>
      <c r="F73">
        <v>0</v>
      </c>
      <c r="G73">
        <v>0</v>
      </c>
      <c r="H73">
        <v>0</v>
      </c>
      <c r="I73">
        <v>0</v>
      </c>
      <c r="J73">
        <v>0</v>
      </c>
    </row>
    <row r="74" spans="1:10" x14ac:dyDescent="0.35">
      <c r="A74" t="s">
        <v>259</v>
      </c>
      <c r="B74" t="s">
        <v>134</v>
      </c>
      <c r="C74">
        <v>6080</v>
      </c>
      <c r="D74">
        <v>179</v>
      </c>
      <c r="E74">
        <v>176</v>
      </c>
      <c r="F74">
        <v>2207</v>
      </c>
      <c r="G74">
        <v>542</v>
      </c>
      <c r="H74">
        <v>2749</v>
      </c>
      <c r="I74">
        <v>18</v>
      </c>
      <c r="J74">
        <v>198</v>
      </c>
    </row>
    <row r="75" spans="1:10" x14ac:dyDescent="0.35">
      <c r="A75" t="s">
        <v>259</v>
      </c>
      <c r="B75" t="s">
        <v>136</v>
      </c>
      <c r="C75">
        <v>0</v>
      </c>
      <c r="D75">
        <v>0</v>
      </c>
      <c r="E75">
        <v>288</v>
      </c>
      <c r="F75">
        <v>0</v>
      </c>
      <c r="G75">
        <v>0</v>
      </c>
      <c r="H75">
        <v>0</v>
      </c>
      <c r="I75">
        <v>0</v>
      </c>
      <c r="J75">
        <v>111</v>
      </c>
    </row>
    <row r="76" spans="1:10" x14ac:dyDescent="0.35">
      <c r="A76" t="s">
        <v>259</v>
      </c>
      <c r="B76" t="s">
        <v>135</v>
      </c>
      <c r="C76">
        <v>0</v>
      </c>
      <c r="D76">
        <v>0</v>
      </c>
      <c r="E76">
        <v>0</v>
      </c>
      <c r="F76">
        <v>0</v>
      </c>
      <c r="G76">
        <v>0</v>
      </c>
      <c r="H76">
        <v>0</v>
      </c>
      <c r="I76">
        <v>0</v>
      </c>
      <c r="J76">
        <v>0</v>
      </c>
    </row>
    <row r="77" spans="1:10" x14ac:dyDescent="0.35">
      <c r="A77" t="s">
        <v>259</v>
      </c>
      <c r="B77" t="s">
        <v>192</v>
      </c>
      <c r="C77">
        <v>0</v>
      </c>
      <c r="D77">
        <v>0</v>
      </c>
      <c r="E77">
        <v>100</v>
      </c>
      <c r="F77">
        <v>0</v>
      </c>
      <c r="G77">
        <v>0</v>
      </c>
      <c r="H77">
        <v>2</v>
      </c>
      <c r="I77">
        <v>0</v>
      </c>
      <c r="J77">
        <v>23</v>
      </c>
    </row>
    <row r="78" spans="1:10" x14ac:dyDescent="0.35">
      <c r="A78" t="s">
        <v>259</v>
      </c>
      <c r="B78" t="s">
        <v>121</v>
      </c>
      <c r="C78">
        <v>268</v>
      </c>
      <c r="D78">
        <v>0</v>
      </c>
      <c r="E78">
        <v>247</v>
      </c>
      <c r="F78">
        <v>371</v>
      </c>
      <c r="G78">
        <v>56</v>
      </c>
      <c r="H78">
        <v>276</v>
      </c>
      <c r="I78">
        <v>271</v>
      </c>
      <c r="J78">
        <v>850</v>
      </c>
    </row>
    <row r="79" spans="1:10" x14ac:dyDescent="0.35">
      <c r="A79" t="s">
        <v>259</v>
      </c>
      <c r="B79" t="s">
        <v>121</v>
      </c>
      <c r="C79">
        <v>268</v>
      </c>
      <c r="D79">
        <v>0</v>
      </c>
      <c r="E79">
        <v>247</v>
      </c>
      <c r="F79">
        <v>371</v>
      </c>
      <c r="G79">
        <v>56</v>
      </c>
      <c r="H79">
        <v>276</v>
      </c>
      <c r="I79">
        <v>271</v>
      </c>
      <c r="J79">
        <v>850</v>
      </c>
    </row>
    <row r="80" spans="1:10" x14ac:dyDescent="0.35">
      <c r="A80" t="s">
        <v>259</v>
      </c>
      <c r="B80" t="s">
        <v>147</v>
      </c>
      <c r="C80">
        <v>268</v>
      </c>
      <c r="D80">
        <v>0</v>
      </c>
      <c r="E80">
        <v>247</v>
      </c>
      <c r="F80">
        <v>371</v>
      </c>
      <c r="G80">
        <v>56</v>
      </c>
      <c r="H80">
        <v>276</v>
      </c>
      <c r="I80">
        <v>271</v>
      </c>
      <c r="J80">
        <v>850</v>
      </c>
    </row>
    <row r="81" spans="1:10" x14ac:dyDescent="0.35">
      <c r="A81" t="s">
        <v>259</v>
      </c>
      <c r="B81" t="s">
        <v>194</v>
      </c>
      <c r="C81">
        <v>268</v>
      </c>
      <c r="D81">
        <v>0</v>
      </c>
      <c r="E81">
        <v>247</v>
      </c>
      <c r="F81">
        <v>371</v>
      </c>
      <c r="G81">
        <v>56</v>
      </c>
      <c r="H81">
        <v>276</v>
      </c>
      <c r="I81">
        <v>271</v>
      </c>
      <c r="J81">
        <v>850</v>
      </c>
    </row>
    <row r="82" spans="1:10" x14ac:dyDescent="0.35">
      <c r="A82" t="s">
        <v>259</v>
      </c>
      <c r="B82" t="s">
        <v>194</v>
      </c>
      <c r="C82">
        <v>268</v>
      </c>
      <c r="D82">
        <v>0</v>
      </c>
      <c r="E82">
        <v>247</v>
      </c>
      <c r="F82">
        <v>371</v>
      </c>
      <c r="G82">
        <v>56</v>
      </c>
      <c r="H82">
        <v>276</v>
      </c>
      <c r="I82">
        <v>271</v>
      </c>
      <c r="J82">
        <v>850</v>
      </c>
    </row>
    <row r="83" spans="1:10" x14ac:dyDescent="0.35">
      <c r="A83" t="s">
        <v>259</v>
      </c>
      <c r="B83" t="s">
        <v>192</v>
      </c>
      <c r="C83">
        <v>0</v>
      </c>
      <c r="D83">
        <v>0</v>
      </c>
      <c r="E83">
        <v>0</v>
      </c>
      <c r="F83">
        <v>0</v>
      </c>
      <c r="G83">
        <v>0</v>
      </c>
      <c r="H83">
        <v>0</v>
      </c>
      <c r="I83">
        <v>0</v>
      </c>
      <c r="J83">
        <v>0</v>
      </c>
    </row>
    <row r="84" spans="1:10" x14ac:dyDescent="0.35">
      <c r="A84" t="s">
        <v>259</v>
      </c>
      <c r="B84" t="s">
        <v>195</v>
      </c>
      <c r="C84">
        <v>0</v>
      </c>
      <c r="D84">
        <v>0</v>
      </c>
      <c r="E84">
        <v>0</v>
      </c>
      <c r="F84">
        <v>0</v>
      </c>
      <c r="G84">
        <v>0</v>
      </c>
      <c r="H84">
        <v>0</v>
      </c>
      <c r="I84">
        <v>0</v>
      </c>
      <c r="J84">
        <v>0</v>
      </c>
    </row>
    <row r="85" spans="1:10" x14ac:dyDescent="0.35">
      <c r="A85" t="s">
        <v>259</v>
      </c>
      <c r="B85" t="s">
        <v>138</v>
      </c>
      <c r="C85">
        <v>0</v>
      </c>
      <c r="D85">
        <v>116</v>
      </c>
      <c r="E85">
        <v>0</v>
      </c>
      <c r="F85">
        <v>0</v>
      </c>
      <c r="G85">
        <v>18</v>
      </c>
      <c r="H85">
        <v>0</v>
      </c>
      <c r="I85">
        <v>1</v>
      </c>
      <c r="J85">
        <v>450</v>
      </c>
    </row>
    <row r="86" spans="1:10" x14ac:dyDescent="0.35">
      <c r="A86" t="s">
        <v>259</v>
      </c>
      <c r="B86" t="s">
        <v>139</v>
      </c>
      <c r="C86">
        <v>15</v>
      </c>
      <c r="D86">
        <v>0</v>
      </c>
      <c r="E86">
        <v>27</v>
      </c>
      <c r="F86">
        <v>18</v>
      </c>
      <c r="G86">
        <v>0</v>
      </c>
      <c r="H86">
        <v>19</v>
      </c>
      <c r="I86">
        <v>1</v>
      </c>
      <c r="J86">
        <v>21</v>
      </c>
    </row>
    <row r="87" spans="1:10" x14ac:dyDescent="0.35">
      <c r="A87" t="s">
        <v>259</v>
      </c>
      <c r="B87" t="s">
        <v>234</v>
      </c>
      <c r="C87">
        <v>0</v>
      </c>
      <c r="D87">
        <v>0</v>
      </c>
      <c r="E87">
        <v>0</v>
      </c>
      <c r="F87">
        <v>0</v>
      </c>
      <c r="G87">
        <v>0</v>
      </c>
      <c r="H87">
        <v>0</v>
      </c>
      <c r="I87">
        <v>0</v>
      </c>
      <c r="J87">
        <v>0</v>
      </c>
    </row>
    <row r="88" spans="1:10" x14ac:dyDescent="0.35">
      <c r="A88" t="s">
        <v>259</v>
      </c>
      <c r="B88" t="s">
        <v>140</v>
      </c>
      <c r="C88">
        <v>177</v>
      </c>
      <c r="D88">
        <v>722</v>
      </c>
      <c r="E88">
        <v>0</v>
      </c>
      <c r="F88">
        <v>311</v>
      </c>
      <c r="G88">
        <v>649</v>
      </c>
      <c r="H88">
        <v>0</v>
      </c>
      <c r="I88">
        <v>13</v>
      </c>
      <c r="J88">
        <v>43</v>
      </c>
    </row>
    <row r="89" spans="1:10" x14ac:dyDescent="0.35">
      <c r="A89" t="s">
        <v>259</v>
      </c>
      <c r="B89" t="s">
        <v>218</v>
      </c>
      <c r="C89">
        <v>0</v>
      </c>
      <c r="D89">
        <v>0</v>
      </c>
      <c r="E89">
        <v>0</v>
      </c>
      <c r="F89">
        <v>0</v>
      </c>
      <c r="G89">
        <v>0</v>
      </c>
      <c r="H89">
        <v>0</v>
      </c>
      <c r="I89">
        <v>0</v>
      </c>
      <c r="J89">
        <v>0</v>
      </c>
    </row>
    <row r="90" spans="1:10" x14ac:dyDescent="0.35">
      <c r="A90" t="s">
        <v>259</v>
      </c>
      <c r="B90" t="s">
        <v>141</v>
      </c>
      <c r="C90">
        <v>768</v>
      </c>
      <c r="D90">
        <v>506</v>
      </c>
      <c r="E90">
        <v>0</v>
      </c>
      <c r="F90">
        <v>300</v>
      </c>
      <c r="G90">
        <v>1071</v>
      </c>
      <c r="H90">
        <v>1</v>
      </c>
      <c r="I90">
        <v>8</v>
      </c>
      <c r="J90">
        <v>21</v>
      </c>
    </row>
    <row r="91" spans="1:10" x14ac:dyDescent="0.35">
      <c r="A91" t="s">
        <v>259</v>
      </c>
      <c r="B91" t="s">
        <v>142</v>
      </c>
      <c r="C91">
        <v>4</v>
      </c>
      <c r="D91">
        <v>0</v>
      </c>
      <c r="E91">
        <v>0</v>
      </c>
      <c r="F91">
        <v>75</v>
      </c>
      <c r="G91">
        <v>0</v>
      </c>
      <c r="H91">
        <v>0</v>
      </c>
      <c r="I91">
        <v>1</v>
      </c>
      <c r="J91">
        <v>0</v>
      </c>
    </row>
    <row r="92" spans="1:10" x14ac:dyDescent="0.35">
      <c r="A92" t="s">
        <v>259</v>
      </c>
      <c r="B92" t="s">
        <v>143</v>
      </c>
      <c r="C92">
        <v>118</v>
      </c>
      <c r="D92">
        <v>0</v>
      </c>
      <c r="E92">
        <v>0</v>
      </c>
      <c r="F92">
        <v>144</v>
      </c>
      <c r="G92">
        <v>5</v>
      </c>
      <c r="H92">
        <v>0</v>
      </c>
      <c r="I92">
        <v>0</v>
      </c>
      <c r="J92">
        <v>11</v>
      </c>
    </row>
    <row r="93" spans="1:10" x14ac:dyDescent="0.35">
      <c r="A93" t="s">
        <v>259</v>
      </c>
      <c r="B93" t="s">
        <v>144</v>
      </c>
      <c r="C93">
        <v>0</v>
      </c>
      <c r="D93">
        <v>0</v>
      </c>
      <c r="E93">
        <v>0</v>
      </c>
      <c r="F93">
        <v>0</v>
      </c>
      <c r="G93">
        <v>1</v>
      </c>
      <c r="H93">
        <v>0</v>
      </c>
      <c r="I93">
        <v>0</v>
      </c>
      <c r="J93">
        <v>48</v>
      </c>
    </row>
    <row r="94" spans="1:10" x14ac:dyDescent="0.35">
      <c r="A94" t="s">
        <v>259</v>
      </c>
      <c r="B94" t="s">
        <v>145</v>
      </c>
      <c r="C94">
        <v>137</v>
      </c>
      <c r="D94">
        <v>0</v>
      </c>
      <c r="E94">
        <v>11</v>
      </c>
      <c r="F94">
        <v>159</v>
      </c>
      <c r="G94">
        <v>0</v>
      </c>
      <c r="H94">
        <v>18</v>
      </c>
      <c r="I94">
        <v>98</v>
      </c>
      <c r="J94">
        <v>188</v>
      </c>
    </row>
    <row r="95" spans="1:10" x14ac:dyDescent="0.35">
      <c r="A95" t="s">
        <v>259</v>
      </c>
      <c r="B95" t="s">
        <v>121</v>
      </c>
      <c r="C95">
        <v>0</v>
      </c>
      <c r="D95">
        <v>0</v>
      </c>
      <c r="E95">
        <v>0</v>
      </c>
      <c r="F95">
        <v>0</v>
      </c>
      <c r="G95">
        <v>0</v>
      </c>
      <c r="H95">
        <v>0</v>
      </c>
      <c r="I95">
        <v>0</v>
      </c>
      <c r="J95">
        <v>0</v>
      </c>
    </row>
    <row r="96" spans="1:10" x14ac:dyDescent="0.35">
      <c r="A96" t="s">
        <v>259</v>
      </c>
      <c r="B96" t="s">
        <v>146</v>
      </c>
      <c r="C96">
        <v>0</v>
      </c>
      <c r="D96">
        <v>0</v>
      </c>
      <c r="E96">
        <v>3888</v>
      </c>
      <c r="F96">
        <v>0</v>
      </c>
      <c r="G96">
        <v>0</v>
      </c>
      <c r="H96">
        <v>0</v>
      </c>
      <c r="I96">
        <v>0</v>
      </c>
      <c r="J96">
        <v>1419</v>
      </c>
    </row>
    <row r="97" spans="1:10" x14ac:dyDescent="0.35">
      <c r="A97" t="s">
        <v>259</v>
      </c>
      <c r="B97" t="s">
        <v>148</v>
      </c>
      <c r="C97">
        <v>0</v>
      </c>
      <c r="D97">
        <v>0</v>
      </c>
      <c r="E97">
        <v>0</v>
      </c>
      <c r="F97">
        <v>1</v>
      </c>
      <c r="G97">
        <v>27</v>
      </c>
      <c r="H97">
        <v>1</v>
      </c>
      <c r="I97">
        <v>0</v>
      </c>
      <c r="J97">
        <v>39</v>
      </c>
    </row>
    <row r="98" spans="1:10" x14ac:dyDescent="0.35">
      <c r="A98" t="s">
        <v>259</v>
      </c>
      <c r="B98" t="s">
        <v>195</v>
      </c>
      <c r="C98">
        <v>0</v>
      </c>
      <c r="D98">
        <v>0</v>
      </c>
      <c r="E98">
        <v>0</v>
      </c>
      <c r="F98">
        <v>0</v>
      </c>
      <c r="G98">
        <v>0</v>
      </c>
      <c r="H98">
        <v>0</v>
      </c>
      <c r="I98">
        <v>0</v>
      </c>
      <c r="J98">
        <v>0</v>
      </c>
    </row>
    <row r="99" spans="1:10" x14ac:dyDescent="0.35">
      <c r="A99" t="s">
        <v>259</v>
      </c>
      <c r="B99" t="s">
        <v>147</v>
      </c>
      <c r="C99">
        <v>0</v>
      </c>
      <c r="D99">
        <v>107</v>
      </c>
      <c r="E99">
        <v>1</v>
      </c>
      <c r="F99">
        <v>0</v>
      </c>
      <c r="G99">
        <v>0</v>
      </c>
      <c r="H99">
        <v>0</v>
      </c>
      <c r="I99">
        <v>0</v>
      </c>
      <c r="J99">
        <v>62</v>
      </c>
    </row>
    <row r="100" spans="1:10" x14ac:dyDescent="0.35">
      <c r="A100" t="s">
        <v>259</v>
      </c>
      <c r="B100" t="s">
        <v>114</v>
      </c>
      <c r="C100">
        <v>0</v>
      </c>
      <c r="D100">
        <v>0</v>
      </c>
      <c r="E100">
        <v>0</v>
      </c>
      <c r="F100">
        <v>0</v>
      </c>
      <c r="G100">
        <v>0</v>
      </c>
      <c r="H100">
        <v>0</v>
      </c>
      <c r="I100">
        <v>0</v>
      </c>
      <c r="J100">
        <v>0</v>
      </c>
    </row>
    <row r="101" spans="1:10" x14ac:dyDescent="0.35">
      <c r="A101" t="s">
        <v>259</v>
      </c>
      <c r="B101" t="s">
        <v>194</v>
      </c>
      <c r="C101">
        <v>0</v>
      </c>
      <c r="D101">
        <v>0</v>
      </c>
      <c r="E101">
        <v>0</v>
      </c>
      <c r="F101">
        <v>0</v>
      </c>
      <c r="G101">
        <v>0</v>
      </c>
      <c r="H101">
        <v>0</v>
      </c>
      <c r="I101">
        <v>0</v>
      </c>
      <c r="J101">
        <v>0</v>
      </c>
    </row>
    <row r="102" spans="1:10" x14ac:dyDescent="0.35">
      <c r="A102" t="s">
        <v>259</v>
      </c>
      <c r="B102" t="s">
        <v>149</v>
      </c>
      <c r="C102">
        <v>0</v>
      </c>
      <c r="D102">
        <v>0</v>
      </c>
      <c r="E102">
        <v>0</v>
      </c>
      <c r="F102">
        <v>0</v>
      </c>
      <c r="G102">
        <v>2</v>
      </c>
      <c r="H102">
        <v>0</v>
      </c>
      <c r="I102">
        <v>0</v>
      </c>
      <c r="J102">
        <v>0</v>
      </c>
    </row>
    <row r="103" spans="1:10" x14ac:dyDescent="0.35">
      <c r="A103" t="s">
        <v>259</v>
      </c>
      <c r="B103" t="s">
        <v>150</v>
      </c>
      <c r="C103">
        <v>1</v>
      </c>
      <c r="D103">
        <v>0</v>
      </c>
      <c r="E103">
        <v>0</v>
      </c>
      <c r="F103">
        <v>75</v>
      </c>
      <c r="G103">
        <v>20</v>
      </c>
      <c r="H103">
        <v>13</v>
      </c>
      <c r="I103">
        <v>15</v>
      </c>
      <c r="J103">
        <v>16</v>
      </c>
    </row>
    <row r="104" spans="1:10" x14ac:dyDescent="0.35">
      <c r="A104" t="s">
        <v>259</v>
      </c>
      <c r="B104" t="s">
        <v>151</v>
      </c>
      <c r="C104">
        <v>0</v>
      </c>
      <c r="D104">
        <v>0</v>
      </c>
      <c r="E104">
        <v>0</v>
      </c>
      <c r="F104">
        <v>0</v>
      </c>
      <c r="G104">
        <v>0</v>
      </c>
      <c r="H104">
        <v>0</v>
      </c>
      <c r="I104">
        <v>0</v>
      </c>
      <c r="J104">
        <v>0</v>
      </c>
    </row>
    <row r="105" spans="1:10" x14ac:dyDescent="0.35">
      <c r="A105" t="s">
        <v>259</v>
      </c>
      <c r="B105" t="s">
        <v>152</v>
      </c>
      <c r="C105">
        <v>0</v>
      </c>
      <c r="D105">
        <v>0</v>
      </c>
      <c r="E105">
        <v>0</v>
      </c>
      <c r="F105">
        <v>0</v>
      </c>
      <c r="G105">
        <v>0</v>
      </c>
      <c r="H105">
        <v>0</v>
      </c>
      <c r="I105">
        <v>0</v>
      </c>
      <c r="J105">
        <v>0</v>
      </c>
    </row>
    <row r="106" spans="1:10" x14ac:dyDescent="0.35">
      <c r="A106" t="s">
        <v>259</v>
      </c>
      <c r="B106" t="s">
        <v>153</v>
      </c>
      <c r="C106">
        <v>0</v>
      </c>
      <c r="D106">
        <v>23</v>
      </c>
      <c r="E106">
        <v>14</v>
      </c>
      <c r="F106">
        <v>1</v>
      </c>
      <c r="G106">
        <v>450</v>
      </c>
      <c r="H106">
        <v>16</v>
      </c>
      <c r="I106">
        <v>14</v>
      </c>
      <c r="J106">
        <v>749</v>
      </c>
    </row>
    <row r="107" spans="1:10" x14ac:dyDescent="0.35">
      <c r="A107" t="s">
        <v>259</v>
      </c>
      <c r="B107" t="s">
        <v>234</v>
      </c>
      <c r="C107">
        <v>0</v>
      </c>
      <c r="D107">
        <v>0</v>
      </c>
      <c r="E107">
        <v>0</v>
      </c>
      <c r="F107">
        <v>0</v>
      </c>
      <c r="G107">
        <v>0</v>
      </c>
      <c r="H107">
        <v>0</v>
      </c>
      <c r="I107">
        <v>0</v>
      </c>
      <c r="J107">
        <v>0</v>
      </c>
    </row>
    <row r="108" spans="1:10" x14ac:dyDescent="0.35">
      <c r="A108" t="s">
        <v>259</v>
      </c>
      <c r="B108" t="s">
        <v>154</v>
      </c>
      <c r="C108">
        <v>1911</v>
      </c>
      <c r="D108">
        <v>0</v>
      </c>
      <c r="E108">
        <v>83</v>
      </c>
      <c r="F108">
        <v>2373</v>
      </c>
      <c r="G108">
        <v>201</v>
      </c>
      <c r="H108">
        <v>204</v>
      </c>
      <c r="I108">
        <v>269</v>
      </c>
      <c r="J108">
        <v>3501</v>
      </c>
    </row>
    <row r="109" spans="1:10" x14ac:dyDescent="0.35">
      <c r="A109" t="s">
        <v>259</v>
      </c>
      <c r="B109" t="s">
        <v>194</v>
      </c>
      <c r="C109">
        <v>0</v>
      </c>
      <c r="D109">
        <v>0</v>
      </c>
      <c r="E109">
        <v>0</v>
      </c>
      <c r="F109">
        <v>0</v>
      </c>
      <c r="G109">
        <v>0</v>
      </c>
      <c r="H109">
        <v>0</v>
      </c>
      <c r="I109">
        <v>0</v>
      </c>
      <c r="J109">
        <v>0</v>
      </c>
    </row>
    <row r="110" spans="1:10" x14ac:dyDescent="0.35">
      <c r="A110" t="s">
        <v>259</v>
      </c>
      <c r="B110" t="s">
        <v>194</v>
      </c>
      <c r="C110">
        <v>0</v>
      </c>
      <c r="D110">
        <v>0</v>
      </c>
      <c r="E110">
        <v>0</v>
      </c>
      <c r="F110">
        <v>0</v>
      </c>
      <c r="G110">
        <v>0</v>
      </c>
      <c r="H110">
        <v>0</v>
      </c>
      <c r="I110">
        <v>0</v>
      </c>
      <c r="J110">
        <v>0</v>
      </c>
    </row>
    <row r="111" spans="1:10" x14ac:dyDescent="0.35">
      <c r="A111" t="s">
        <v>259</v>
      </c>
      <c r="B111" t="s">
        <v>194</v>
      </c>
      <c r="C111">
        <v>0</v>
      </c>
      <c r="D111">
        <v>0</v>
      </c>
      <c r="E111">
        <v>0</v>
      </c>
      <c r="F111">
        <v>0</v>
      </c>
      <c r="G111">
        <v>0</v>
      </c>
      <c r="H111">
        <v>0</v>
      </c>
      <c r="I111">
        <v>0</v>
      </c>
      <c r="J111">
        <v>0</v>
      </c>
    </row>
    <row r="112" spans="1:10" x14ac:dyDescent="0.35">
      <c r="A112" t="s">
        <v>259</v>
      </c>
      <c r="B112" t="s">
        <v>155</v>
      </c>
      <c r="C112">
        <v>0</v>
      </c>
      <c r="D112">
        <v>10</v>
      </c>
      <c r="E112">
        <v>0</v>
      </c>
      <c r="F112">
        <v>0</v>
      </c>
      <c r="G112">
        <v>11</v>
      </c>
      <c r="H112">
        <v>0</v>
      </c>
      <c r="I112">
        <v>4</v>
      </c>
      <c r="J112">
        <v>0</v>
      </c>
    </row>
    <row r="113" spans="1:10" x14ac:dyDescent="0.35">
      <c r="A113" t="s">
        <v>259</v>
      </c>
      <c r="B113" t="s">
        <v>156</v>
      </c>
      <c r="C113">
        <v>18350</v>
      </c>
      <c r="D113">
        <v>0</v>
      </c>
      <c r="E113">
        <v>84</v>
      </c>
      <c r="F113">
        <v>1541</v>
      </c>
      <c r="G113">
        <v>2</v>
      </c>
      <c r="H113">
        <v>130</v>
      </c>
      <c r="I113">
        <v>821</v>
      </c>
      <c r="J113">
        <v>179</v>
      </c>
    </row>
    <row r="114" spans="1:10" x14ac:dyDescent="0.35">
      <c r="A114" t="s">
        <v>259</v>
      </c>
      <c r="B114" t="s">
        <v>157</v>
      </c>
      <c r="C114">
        <v>3382</v>
      </c>
      <c r="D114">
        <v>0</v>
      </c>
      <c r="E114">
        <v>1</v>
      </c>
      <c r="F114">
        <v>1342</v>
      </c>
      <c r="G114">
        <v>0</v>
      </c>
      <c r="H114">
        <v>80</v>
      </c>
      <c r="I114">
        <v>140</v>
      </c>
      <c r="J114">
        <v>0</v>
      </c>
    </row>
    <row r="115" spans="1:10" x14ac:dyDescent="0.35">
      <c r="A115" t="s">
        <v>259</v>
      </c>
      <c r="B115" t="s">
        <v>158</v>
      </c>
      <c r="C115">
        <v>0</v>
      </c>
      <c r="D115">
        <v>0</v>
      </c>
      <c r="E115">
        <v>1279</v>
      </c>
      <c r="F115">
        <v>0</v>
      </c>
      <c r="G115">
        <v>0</v>
      </c>
      <c r="H115">
        <v>4</v>
      </c>
      <c r="I115">
        <v>16</v>
      </c>
      <c r="J115">
        <v>100</v>
      </c>
    </row>
    <row r="116" spans="1:10" x14ac:dyDescent="0.35">
      <c r="A116" t="s">
        <v>259</v>
      </c>
      <c r="B116" t="s">
        <v>159</v>
      </c>
      <c r="C116">
        <v>157</v>
      </c>
      <c r="D116">
        <v>0</v>
      </c>
      <c r="E116">
        <v>0</v>
      </c>
      <c r="F116">
        <v>21</v>
      </c>
      <c r="G116">
        <v>0</v>
      </c>
      <c r="H116">
        <v>2</v>
      </c>
      <c r="I116">
        <v>51</v>
      </c>
      <c r="J116">
        <v>0</v>
      </c>
    </row>
    <row r="117" spans="1:10" x14ac:dyDescent="0.35">
      <c r="A117" t="s">
        <v>259</v>
      </c>
      <c r="B117" t="s">
        <v>160</v>
      </c>
      <c r="C117">
        <v>71</v>
      </c>
      <c r="D117">
        <v>0</v>
      </c>
      <c r="E117">
        <v>59</v>
      </c>
      <c r="F117">
        <v>470</v>
      </c>
      <c r="G117">
        <v>1</v>
      </c>
      <c r="H117">
        <v>19</v>
      </c>
      <c r="I117">
        <v>466</v>
      </c>
      <c r="J117">
        <v>546</v>
      </c>
    </row>
    <row r="118" spans="1:10" x14ac:dyDescent="0.35">
      <c r="A118" t="s">
        <v>259</v>
      </c>
      <c r="B118" t="s">
        <v>161</v>
      </c>
      <c r="C118">
        <v>0</v>
      </c>
      <c r="D118">
        <v>0</v>
      </c>
      <c r="E118">
        <v>0</v>
      </c>
      <c r="F118">
        <v>0</v>
      </c>
      <c r="G118">
        <v>0</v>
      </c>
      <c r="H118">
        <v>0</v>
      </c>
      <c r="I118">
        <v>0</v>
      </c>
      <c r="J118">
        <v>0</v>
      </c>
    </row>
    <row r="119" spans="1:10" x14ac:dyDescent="0.35">
      <c r="A119" t="s">
        <v>259</v>
      </c>
      <c r="B119" t="s">
        <v>234</v>
      </c>
      <c r="C119">
        <v>0</v>
      </c>
      <c r="D119">
        <v>0</v>
      </c>
      <c r="E119">
        <v>0</v>
      </c>
      <c r="F119">
        <v>0</v>
      </c>
      <c r="G119">
        <v>0</v>
      </c>
      <c r="H119">
        <v>0</v>
      </c>
      <c r="I119">
        <v>0</v>
      </c>
      <c r="J119">
        <v>0</v>
      </c>
    </row>
    <row r="120" spans="1:10" x14ac:dyDescent="0.35">
      <c r="A120" t="s">
        <v>259</v>
      </c>
      <c r="B120" t="s">
        <v>162</v>
      </c>
      <c r="C120">
        <v>1037</v>
      </c>
      <c r="D120">
        <v>0</v>
      </c>
      <c r="E120">
        <v>1</v>
      </c>
      <c r="F120">
        <v>80</v>
      </c>
      <c r="G120">
        <v>0</v>
      </c>
      <c r="H120">
        <v>6</v>
      </c>
      <c r="I120">
        <v>39</v>
      </c>
      <c r="J120">
        <v>1</v>
      </c>
    </row>
    <row r="121" spans="1:10" x14ac:dyDescent="0.35">
      <c r="A121" t="s">
        <v>259</v>
      </c>
      <c r="B121" t="s">
        <v>163</v>
      </c>
      <c r="C121">
        <v>0</v>
      </c>
      <c r="D121">
        <v>0</v>
      </c>
      <c r="E121">
        <v>0</v>
      </c>
      <c r="F121">
        <v>0</v>
      </c>
      <c r="G121">
        <v>0</v>
      </c>
      <c r="H121">
        <v>78</v>
      </c>
      <c r="I121">
        <v>222</v>
      </c>
      <c r="J121">
        <v>355</v>
      </c>
    </row>
    <row r="122" spans="1:10" x14ac:dyDescent="0.35">
      <c r="A122" t="s">
        <v>259</v>
      </c>
      <c r="B122" t="s">
        <v>164</v>
      </c>
      <c r="C122">
        <v>0</v>
      </c>
      <c r="D122">
        <v>0</v>
      </c>
      <c r="E122">
        <v>109</v>
      </c>
      <c r="F122">
        <v>0</v>
      </c>
      <c r="G122">
        <v>0</v>
      </c>
      <c r="H122">
        <v>0</v>
      </c>
      <c r="I122">
        <v>0</v>
      </c>
      <c r="J122">
        <v>0</v>
      </c>
    </row>
    <row r="123" spans="1:10" x14ac:dyDescent="0.35">
      <c r="A123" t="s">
        <v>259</v>
      </c>
      <c r="B123" t="s">
        <v>165</v>
      </c>
      <c r="C123">
        <v>4472</v>
      </c>
      <c r="D123">
        <v>95</v>
      </c>
      <c r="E123">
        <v>217</v>
      </c>
      <c r="F123">
        <v>599</v>
      </c>
      <c r="G123">
        <v>163</v>
      </c>
      <c r="H123">
        <v>532</v>
      </c>
      <c r="I123">
        <v>29</v>
      </c>
      <c r="J123">
        <v>118</v>
      </c>
    </row>
    <row r="124" spans="1:10" x14ac:dyDescent="0.35">
      <c r="A124" t="s">
        <v>259</v>
      </c>
      <c r="B124" t="s">
        <v>166</v>
      </c>
      <c r="C124">
        <v>137</v>
      </c>
      <c r="D124">
        <v>0</v>
      </c>
      <c r="E124">
        <v>1729</v>
      </c>
      <c r="F124">
        <v>3</v>
      </c>
      <c r="G124">
        <v>0</v>
      </c>
      <c r="H124">
        <v>11</v>
      </c>
      <c r="I124">
        <v>9</v>
      </c>
      <c r="J124">
        <v>177</v>
      </c>
    </row>
    <row r="125" spans="1:10" x14ac:dyDescent="0.35">
      <c r="A125" t="s">
        <v>259</v>
      </c>
      <c r="B125" t="s">
        <v>167</v>
      </c>
      <c r="C125">
        <v>0</v>
      </c>
      <c r="D125">
        <v>20</v>
      </c>
      <c r="E125">
        <v>0</v>
      </c>
      <c r="F125">
        <v>0</v>
      </c>
      <c r="G125">
        <v>30</v>
      </c>
      <c r="H125">
        <v>0</v>
      </c>
      <c r="I125">
        <v>1</v>
      </c>
      <c r="J125">
        <v>66</v>
      </c>
    </row>
    <row r="126" spans="1:10" x14ac:dyDescent="0.35">
      <c r="A126" t="s">
        <v>259</v>
      </c>
      <c r="B126" t="s">
        <v>195</v>
      </c>
      <c r="C126">
        <v>0</v>
      </c>
      <c r="D126">
        <v>0</v>
      </c>
      <c r="E126">
        <v>0</v>
      </c>
      <c r="F126">
        <v>0</v>
      </c>
      <c r="G126">
        <v>0</v>
      </c>
      <c r="H126">
        <v>0</v>
      </c>
      <c r="I126">
        <v>0</v>
      </c>
      <c r="J126">
        <v>0</v>
      </c>
    </row>
    <row r="127" spans="1:10" x14ac:dyDescent="0.35">
      <c r="A127" t="s">
        <v>259</v>
      </c>
      <c r="B127" t="s">
        <v>121</v>
      </c>
      <c r="C127">
        <v>0</v>
      </c>
      <c r="D127">
        <v>0</v>
      </c>
      <c r="E127">
        <v>0</v>
      </c>
      <c r="F127">
        <v>0</v>
      </c>
      <c r="G127">
        <v>0</v>
      </c>
      <c r="H127">
        <v>0</v>
      </c>
      <c r="I127">
        <v>0</v>
      </c>
      <c r="J127">
        <v>0</v>
      </c>
    </row>
    <row r="128" spans="1:10" x14ac:dyDescent="0.35">
      <c r="A128" t="s">
        <v>259</v>
      </c>
      <c r="B128" t="s">
        <v>168</v>
      </c>
      <c r="C128">
        <v>0</v>
      </c>
      <c r="D128">
        <v>0</v>
      </c>
      <c r="E128">
        <v>0</v>
      </c>
      <c r="F128">
        <v>0</v>
      </c>
      <c r="G128">
        <v>0</v>
      </c>
      <c r="H128">
        <v>85</v>
      </c>
      <c r="I128">
        <v>139</v>
      </c>
      <c r="J128">
        <v>388</v>
      </c>
    </row>
    <row r="129" spans="1:10" x14ac:dyDescent="0.35">
      <c r="A129" t="s">
        <v>259</v>
      </c>
      <c r="B129" t="s">
        <v>193</v>
      </c>
      <c r="C129">
        <v>0</v>
      </c>
      <c r="D129">
        <v>0</v>
      </c>
      <c r="E129">
        <v>0</v>
      </c>
      <c r="F129">
        <v>0</v>
      </c>
      <c r="G129">
        <v>0</v>
      </c>
      <c r="H129">
        <v>4</v>
      </c>
      <c r="I129">
        <v>2</v>
      </c>
      <c r="J129">
        <v>11</v>
      </c>
    </row>
    <row r="130" spans="1:10" x14ac:dyDescent="0.35">
      <c r="A130" t="s">
        <v>259</v>
      </c>
      <c r="B130" t="s">
        <v>207</v>
      </c>
      <c r="C130">
        <v>169</v>
      </c>
      <c r="D130">
        <v>0</v>
      </c>
      <c r="E130">
        <v>0</v>
      </c>
      <c r="F130">
        <v>0</v>
      </c>
      <c r="G130">
        <v>0</v>
      </c>
      <c r="H130">
        <v>0</v>
      </c>
      <c r="I130">
        <v>49</v>
      </c>
      <c r="J130">
        <v>0</v>
      </c>
    </row>
    <row r="131" spans="1:10" x14ac:dyDescent="0.35">
      <c r="A131" t="s">
        <v>259</v>
      </c>
      <c r="B131" t="s">
        <v>169</v>
      </c>
      <c r="C131">
        <v>0</v>
      </c>
      <c r="D131">
        <v>63</v>
      </c>
      <c r="E131">
        <v>0</v>
      </c>
      <c r="F131">
        <v>0</v>
      </c>
      <c r="G131">
        <v>84</v>
      </c>
      <c r="H131">
        <v>0</v>
      </c>
      <c r="I131">
        <v>0</v>
      </c>
      <c r="J131">
        <v>74</v>
      </c>
    </row>
    <row r="132" spans="1:10" x14ac:dyDescent="0.35">
      <c r="A132" t="s">
        <v>259</v>
      </c>
      <c r="B132" t="s">
        <v>170</v>
      </c>
      <c r="C132">
        <v>10</v>
      </c>
      <c r="D132">
        <v>0</v>
      </c>
      <c r="E132">
        <v>0</v>
      </c>
      <c r="F132">
        <v>24</v>
      </c>
      <c r="G132">
        <v>0</v>
      </c>
      <c r="H132">
        <v>11</v>
      </c>
      <c r="I132">
        <v>2</v>
      </c>
      <c r="J132">
        <v>0</v>
      </c>
    </row>
    <row r="133" spans="1:10" x14ac:dyDescent="0.35">
      <c r="A133" t="s">
        <v>259</v>
      </c>
      <c r="B133" t="s">
        <v>171</v>
      </c>
      <c r="C133">
        <v>0</v>
      </c>
      <c r="D133">
        <v>0</v>
      </c>
      <c r="E133">
        <v>0</v>
      </c>
      <c r="F133">
        <v>0</v>
      </c>
      <c r="G133">
        <v>213</v>
      </c>
      <c r="H133">
        <v>0</v>
      </c>
      <c r="I133">
        <v>0</v>
      </c>
      <c r="J133">
        <v>104</v>
      </c>
    </row>
    <row r="134" spans="1:10" x14ac:dyDescent="0.35">
      <c r="A134" t="s">
        <v>259</v>
      </c>
      <c r="B134" t="s">
        <v>172</v>
      </c>
      <c r="C134">
        <v>7089</v>
      </c>
      <c r="D134">
        <v>0</v>
      </c>
      <c r="E134">
        <v>0</v>
      </c>
      <c r="F134">
        <v>35</v>
      </c>
      <c r="G134">
        <v>0</v>
      </c>
      <c r="H134">
        <v>0</v>
      </c>
      <c r="I134">
        <v>115</v>
      </c>
      <c r="J134">
        <v>19</v>
      </c>
    </row>
    <row r="135" spans="1:10" x14ac:dyDescent="0.35">
      <c r="A135" t="s">
        <v>259</v>
      </c>
      <c r="B135" t="s">
        <v>121</v>
      </c>
      <c r="C135">
        <v>0</v>
      </c>
      <c r="D135">
        <v>0</v>
      </c>
      <c r="E135">
        <v>0</v>
      </c>
      <c r="F135">
        <v>0</v>
      </c>
      <c r="G135">
        <v>0</v>
      </c>
      <c r="H135">
        <v>0</v>
      </c>
      <c r="I135">
        <v>0</v>
      </c>
      <c r="J135">
        <v>0</v>
      </c>
    </row>
    <row r="136" spans="1:10" x14ac:dyDescent="0.35">
      <c r="A136" t="s">
        <v>259</v>
      </c>
      <c r="B136" t="s">
        <v>115</v>
      </c>
      <c r="C136">
        <v>0</v>
      </c>
      <c r="D136">
        <v>0</v>
      </c>
      <c r="E136">
        <v>0</v>
      </c>
      <c r="F136">
        <v>0</v>
      </c>
      <c r="G136">
        <v>0</v>
      </c>
      <c r="H136">
        <v>0</v>
      </c>
      <c r="I136">
        <v>0</v>
      </c>
      <c r="J136">
        <v>0</v>
      </c>
    </row>
    <row r="137" spans="1:10" x14ac:dyDescent="0.35">
      <c r="A137" t="s">
        <v>259</v>
      </c>
      <c r="B137" t="s">
        <v>173</v>
      </c>
      <c r="C137">
        <v>0</v>
      </c>
      <c r="D137">
        <v>0</v>
      </c>
      <c r="E137">
        <v>0</v>
      </c>
      <c r="F137">
        <v>0</v>
      </c>
      <c r="G137">
        <v>0</v>
      </c>
      <c r="H137">
        <v>0</v>
      </c>
      <c r="I137">
        <v>0</v>
      </c>
      <c r="J137">
        <v>0</v>
      </c>
    </row>
    <row r="138" spans="1:10" x14ac:dyDescent="0.35">
      <c r="A138" t="s">
        <v>259</v>
      </c>
      <c r="B138" t="s">
        <v>174</v>
      </c>
      <c r="C138">
        <v>0</v>
      </c>
      <c r="D138">
        <v>0</v>
      </c>
      <c r="E138">
        <v>14</v>
      </c>
      <c r="F138">
        <v>0</v>
      </c>
      <c r="G138">
        <v>0</v>
      </c>
      <c r="H138">
        <v>232</v>
      </c>
      <c r="I138">
        <v>4</v>
      </c>
      <c r="J138">
        <v>0</v>
      </c>
    </row>
    <row r="139" spans="1:10" x14ac:dyDescent="0.35">
      <c r="A139" t="s">
        <v>259</v>
      </c>
      <c r="B139" t="s">
        <v>104</v>
      </c>
      <c r="C139">
        <v>0</v>
      </c>
      <c r="D139">
        <v>0</v>
      </c>
      <c r="E139">
        <v>0</v>
      </c>
      <c r="F139">
        <v>0</v>
      </c>
      <c r="G139">
        <v>0</v>
      </c>
      <c r="H139">
        <v>0</v>
      </c>
      <c r="I139">
        <v>0</v>
      </c>
      <c r="J139">
        <v>0</v>
      </c>
    </row>
    <row r="140" spans="1:10" x14ac:dyDescent="0.35">
      <c r="A140" t="s">
        <v>259</v>
      </c>
      <c r="B140" t="s">
        <v>105</v>
      </c>
      <c r="C140">
        <v>0</v>
      </c>
      <c r="D140">
        <v>0</v>
      </c>
      <c r="E140">
        <v>0</v>
      </c>
      <c r="F140">
        <v>0</v>
      </c>
      <c r="G140">
        <v>0</v>
      </c>
      <c r="H140">
        <v>0</v>
      </c>
      <c r="I140">
        <v>0</v>
      </c>
      <c r="J140">
        <v>0</v>
      </c>
    </row>
    <row r="141" spans="1:10" x14ac:dyDescent="0.35">
      <c r="A141" t="s">
        <v>259</v>
      </c>
      <c r="B141" t="s">
        <v>104</v>
      </c>
      <c r="C141">
        <v>0</v>
      </c>
      <c r="D141">
        <v>0</v>
      </c>
      <c r="E141">
        <v>0</v>
      </c>
      <c r="F141">
        <v>0</v>
      </c>
      <c r="G141">
        <v>0</v>
      </c>
      <c r="H141">
        <v>0</v>
      </c>
      <c r="I141">
        <v>0</v>
      </c>
      <c r="J141">
        <v>0</v>
      </c>
    </row>
    <row r="142" spans="1:10" x14ac:dyDescent="0.35">
      <c r="A142" t="s">
        <v>259</v>
      </c>
      <c r="B142" t="s">
        <v>114</v>
      </c>
      <c r="C142">
        <v>0</v>
      </c>
      <c r="D142">
        <v>0</v>
      </c>
      <c r="E142">
        <v>0</v>
      </c>
      <c r="F142">
        <v>0</v>
      </c>
      <c r="G142">
        <v>0</v>
      </c>
      <c r="H142">
        <v>0</v>
      </c>
      <c r="I142">
        <v>0</v>
      </c>
      <c r="J142">
        <v>0</v>
      </c>
    </row>
    <row r="143" spans="1:10" x14ac:dyDescent="0.35">
      <c r="A143" t="s">
        <v>259</v>
      </c>
      <c r="B143" t="s">
        <v>121</v>
      </c>
      <c r="C143">
        <v>0</v>
      </c>
      <c r="D143">
        <v>0</v>
      </c>
      <c r="E143">
        <v>0</v>
      </c>
      <c r="F143">
        <v>0</v>
      </c>
      <c r="G143">
        <v>0</v>
      </c>
      <c r="H143">
        <v>0</v>
      </c>
      <c r="I143">
        <v>0</v>
      </c>
      <c r="J143">
        <v>0</v>
      </c>
    </row>
    <row r="144" spans="1:10" x14ac:dyDescent="0.35">
      <c r="A144" t="s">
        <v>259</v>
      </c>
      <c r="B144" t="s">
        <v>181</v>
      </c>
      <c r="C144">
        <v>5058</v>
      </c>
      <c r="D144">
        <v>0</v>
      </c>
      <c r="E144">
        <v>6</v>
      </c>
      <c r="F144">
        <v>1844</v>
      </c>
      <c r="G144">
        <v>0</v>
      </c>
      <c r="H144">
        <v>208</v>
      </c>
      <c r="I144">
        <v>111</v>
      </c>
      <c r="J144">
        <v>92</v>
      </c>
    </row>
    <row r="145" spans="1:10" x14ac:dyDescent="0.35">
      <c r="A145" t="s">
        <v>259</v>
      </c>
      <c r="B145" t="s">
        <v>137</v>
      </c>
      <c r="C145">
        <v>0</v>
      </c>
      <c r="D145">
        <v>0</v>
      </c>
      <c r="E145">
        <v>0</v>
      </c>
      <c r="F145">
        <v>0</v>
      </c>
      <c r="G145">
        <v>0</v>
      </c>
      <c r="H145">
        <v>0</v>
      </c>
      <c r="I145">
        <v>0</v>
      </c>
      <c r="J145">
        <v>0</v>
      </c>
    </row>
    <row r="146" spans="1:10" x14ac:dyDescent="0.35">
      <c r="A146" t="s">
        <v>259</v>
      </c>
      <c r="B146" t="s">
        <v>175</v>
      </c>
      <c r="C146">
        <v>0</v>
      </c>
      <c r="D146">
        <v>0</v>
      </c>
      <c r="E146">
        <v>0</v>
      </c>
      <c r="F146">
        <v>0</v>
      </c>
      <c r="G146">
        <v>0</v>
      </c>
      <c r="H146">
        <v>0</v>
      </c>
      <c r="I146">
        <v>0</v>
      </c>
      <c r="J146">
        <v>0</v>
      </c>
    </row>
    <row r="147" spans="1:10" x14ac:dyDescent="0.35">
      <c r="A147" t="s">
        <v>259</v>
      </c>
      <c r="B147" t="s">
        <v>176</v>
      </c>
      <c r="C147">
        <v>3253</v>
      </c>
      <c r="D147">
        <v>355</v>
      </c>
      <c r="E147">
        <v>41</v>
      </c>
      <c r="F147">
        <v>545</v>
      </c>
      <c r="G147">
        <v>353</v>
      </c>
      <c r="H147">
        <v>180</v>
      </c>
      <c r="I147">
        <v>11</v>
      </c>
      <c r="J147">
        <v>666</v>
      </c>
    </row>
    <row r="148" spans="1:10" x14ac:dyDescent="0.35">
      <c r="A148" t="s">
        <v>259</v>
      </c>
      <c r="B148" t="s">
        <v>177</v>
      </c>
      <c r="C148">
        <v>8534</v>
      </c>
      <c r="D148">
        <v>4</v>
      </c>
      <c r="E148">
        <v>410</v>
      </c>
      <c r="F148">
        <v>986</v>
      </c>
      <c r="G148">
        <v>134</v>
      </c>
      <c r="H148">
        <v>389</v>
      </c>
      <c r="I148">
        <v>760</v>
      </c>
      <c r="J148">
        <v>4167</v>
      </c>
    </row>
    <row r="149" spans="1:10" x14ac:dyDescent="0.35">
      <c r="A149" t="s">
        <v>259</v>
      </c>
      <c r="B149" t="s">
        <v>195</v>
      </c>
      <c r="C149">
        <v>0</v>
      </c>
      <c r="D149">
        <v>0</v>
      </c>
      <c r="E149">
        <v>0</v>
      </c>
      <c r="F149">
        <v>0</v>
      </c>
      <c r="G149">
        <v>0</v>
      </c>
      <c r="H149">
        <v>0</v>
      </c>
      <c r="I149">
        <v>0</v>
      </c>
      <c r="J149">
        <v>0</v>
      </c>
    </row>
    <row r="150" spans="1:10" x14ac:dyDescent="0.35">
      <c r="A150" t="s">
        <v>259</v>
      </c>
      <c r="B150" t="s">
        <v>193</v>
      </c>
      <c r="C150">
        <v>5</v>
      </c>
      <c r="D150">
        <v>0</v>
      </c>
      <c r="E150">
        <v>5</v>
      </c>
      <c r="F150">
        <v>39</v>
      </c>
      <c r="G150">
        <v>0</v>
      </c>
      <c r="H150">
        <v>24</v>
      </c>
      <c r="I150">
        <v>17</v>
      </c>
      <c r="J150">
        <v>40</v>
      </c>
    </row>
    <row r="151" spans="1:10" x14ac:dyDescent="0.35">
      <c r="A151" t="s">
        <v>259</v>
      </c>
      <c r="B151" t="s">
        <v>178</v>
      </c>
      <c r="C151">
        <v>9833</v>
      </c>
      <c r="D151">
        <v>0</v>
      </c>
      <c r="E151">
        <v>0</v>
      </c>
      <c r="F151">
        <v>3319</v>
      </c>
      <c r="G151">
        <v>0</v>
      </c>
      <c r="H151">
        <v>0</v>
      </c>
      <c r="I151">
        <v>11</v>
      </c>
      <c r="J151">
        <v>21</v>
      </c>
    </row>
    <row r="152" spans="1:10" x14ac:dyDescent="0.35">
      <c r="A152" t="s">
        <v>259</v>
      </c>
      <c r="B152" t="s">
        <v>160</v>
      </c>
      <c r="C152">
        <v>0</v>
      </c>
      <c r="D152">
        <v>0</v>
      </c>
      <c r="E152">
        <v>0</v>
      </c>
      <c r="F152">
        <v>0</v>
      </c>
      <c r="G152">
        <v>0</v>
      </c>
      <c r="H152">
        <v>0</v>
      </c>
      <c r="I152">
        <v>0</v>
      </c>
      <c r="J152">
        <v>0</v>
      </c>
    </row>
    <row r="153" spans="1:10" x14ac:dyDescent="0.35">
      <c r="A153" t="s">
        <v>259</v>
      </c>
      <c r="B153" t="s">
        <v>179</v>
      </c>
      <c r="C153">
        <v>0</v>
      </c>
      <c r="D153">
        <v>16</v>
      </c>
      <c r="E153">
        <v>2</v>
      </c>
      <c r="F153">
        <v>53</v>
      </c>
      <c r="G153">
        <v>75</v>
      </c>
      <c r="H153">
        <v>16</v>
      </c>
      <c r="I153">
        <v>10</v>
      </c>
      <c r="J153">
        <v>163</v>
      </c>
    </row>
    <row r="154" spans="1:10" x14ac:dyDescent="0.35">
      <c r="A154" t="s">
        <v>259</v>
      </c>
      <c r="B154" t="s">
        <v>193</v>
      </c>
      <c r="C154">
        <v>0</v>
      </c>
      <c r="D154">
        <v>0</v>
      </c>
      <c r="E154">
        <v>0</v>
      </c>
      <c r="F154">
        <v>10</v>
      </c>
      <c r="G154">
        <v>5</v>
      </c>
      <c r="H154">
        <v>31</v>
      </c>
      <c r="I154">
        <v>5</v>
      </c>
      <c r="J154">
        <v>34</v>
      </c>
    </row>
    <row r="155" spans="1:10" x14ac:dyDescent="0.35">
      <c r="A155" t="s">
        <v>259</v>
      </c>
      <c r="B155" t="s">
        <v>180</v>
      </c>
      <c r="C155">
        <v>0</v>
      </c>
      <c r="D155">
        <v>0</v>
      </c>
      <c r="E155">
        <v>20411</v>
      </c>
      <c r="F155">
        <v>0</v>
      </c>
      <c r="G155">
        <v>0</v>
      </c>
      <c r="H155">
        <v>4129</v>
      </c>
      <c r="I155">
        <v>26</v>
      </c>
      <c r="J155">
        <v>1340</v>
      </c>
    </row>
    <row r="156" spans="1:10" x14ac:dyDescent="0.35">
      <c r="A156" t="s">
        <v>259</v>
      </c>
      <c r="B156" t="s">
        <v>195</v>
      </c>
      <c r="C156">
        <v>0</v>
      </c>
      <c r="D156">
        <v>0</v>
      </c>
      <c r="E156">
        <v>0</v>
      </c>
      <c r="F156">
        <v>0</v>
      </c>
      <c r="G156">
        <v>0</v>
      </c>
      <c r="H156">
        <v>0</v>
      </c>
      <c r="I156">
        <v>0</v>
      </c>
      <c r="J156">
        <v>0</v>
      </c>
    </row>
    <row r="157" spans="1:10" x14ac:dyDescent="0.35">
      <c r="A157" t="s">
        <v>259</v>
      </c>
      <c r="B157" t="s">
        <v>17</v>
      </c>
      <c r="C157">
        <v>3913</v>
      </c>
      <c r="D157">
        <v>460</v>
      </c>
      <c r="E157">
        <v>5</v>
      </c>
      <c r="F157">
        <v>1694</v>
      </c>
      <c r="G157">
        <v>503</v>
      </c>
      <c r="H157">
        <v>4</v>
      </c>
      <c r="I157">
        <v>15</v>
      </c>
      <c r="J157">
        <v>2094</v>
      </c>
    </row>
    <row r="158" spans="1:10" x14ac:dyDescent="0.35">
      <c r="A158" t="s">
        <v>259</v>
      </c>
      <c r="B158" t="s">
        <v>182</v>
      </c>
      <c r="C158">
        <v>10187</v>
      </c>
      <c r="D158">
        <v>0</v>
      </c>
      <c r="E158">
        <v>0</v>
      </c>
      <c r="F158">
        <v>297</v>
      </c>
      <c r="G158">
        <v>0</v>
      </c>
      <c r="H158">
        <v>0</v>
      </c>
      <c r="I158">
        <v>2</v>
      </c>
      <c r="J158">
        <v>4</v>
      </c>
    </row>
    <row r="159" spans="1:10" x14ac:dyDescent="0.35">
      <c r="A159" t="s">
        <v>259</v>
      </c>
      <c r="B159" t="s">
        <v>121</v>
      </c>
      <c r="C159">
        <v>0</v>
      </c>
      <c r="D159">
        <v>0</v>
      </c>
      <c r="E159">
        <v>0</v>
      </c>
      <c r="F159">
        <v>0</v>
      </c>
      <c r="G159">
        <v>0</v>
      </c>
      <c r="H159">
        <v>0</v>
      </c>
      <c r="I159">
        <v>0</v>
      </c>
      <c r="J159">
        <v>0</v>
      </c>
    </row>
    <row r="160" spans="1:10" x14ac:dyDescent="0.35">
      <c r="A160" t="s">
        <v>259</v>
      </c>
      <c r="B160" t="s">
        <v>194</v>
      </c>
      <c r="C160">
        <v>0</v>
      </c>
      <c r="D160">
        <v>0</v>
      </c>
      <c r="E160">
        <v>0</v>
      </c>
      <c r="F160">
        <v>0</v>
      </c>
      <c r="G160">
        <v>0</v>
      </c>
      <c r="H160">
        <v>0</v>
      </c>
      <c r="I160">
        <v>0</v>
      </c>
      <c r="J160">
        <v>0</v>
      </c>
    </row>
    <row r="161" spans="1:10" x14ac:dyDescent="0.35">
      <c r="A161" t="s">
        <v>259</v>
      </c>
      <c r="B161" t="s">
        <v>18</v>
      </c>
      <c r="C161">
        <v>126</v>
      </c>
      <c r="D161">
        <v>34</v>
      </c>
      <c r="E161">
        <v>17</v>
      </c>
      <c r="F161">
        <v>600</v>
      </c>
      <c r="G161">
        <v>103</v>
      </c>
      <c r="H161">
        <v>15</v>
      </c>
      <c r="I161">
        <v>17</v>
      </c>
      <c r="J161">
        <v>95</v>
      </c>
    </row>
    <row r="162" spans="1:10" x14ac:dyDescent="0.35">
      <c r="A162" t="s">
        <v>259</v>
      </c>
      <c r="B162" t="s">
        <v>183</v>
      </c>
      <c r="C162">
        <v>0</v>
      </c>
      <c r="D162">
        <v>0</v>
      </c>
      <c r="E162">
        <v>0</v>
      </c>
      <c r="F162">
        <v>0</v>
      </c>
      <c r="G162">
        <v>13</v>
      </c>
      <c r="H162">
        <v>0</v>
      </c>
      <c r="I162">
        <v>0</v>
      </c>
      <c r="J162">
        <v>23</v>
      </c>
    </row>
    <row r="163" spans="1:10" x14ac:dyDescent="0.35">
      <c r="A163" t="s">
        <v>259</v>
      </c>
      <c r="B163" t="s">
        <v>184</v>
      </c>
      <c r="C163">
        <v>9659</v>
      </c>
      <c r="D163">
        <v>0</v>
      </c>
      <c r="E163">
        <v>3</v>
      </c>
      <c r="F163">
        <v>216</v>
      </c>
      <c r="G163">
        <v>0</v>
      </c>
      <c r="H163">
        <v>1</v>
      </c>
      <c r="I163">
        <v>28</v>
      </c>
      <c r="J163">
        <v>4</v>
      </c>
    </row>
    <row r="164" spans="1:10" x14ac:dyDescent="0.35">
      <c r="A164" t="s">
        <v>259</v>
      </c>
      <c r="B164" t="s">
        <v>195</v>
      </c>
      <c r="C164">
        <v>0</v>
      </c>
      <c r="D164">
        <v>0</v>
      </c>
      <c r="E164">
        <v>0</v>
      </c>
      <c r="F164">
        <v>0</v>
      </c>
      <c r="G164">
        <v>0</v>
      </c>
      <c r="H164">
        <v>0</v>
      </c>
      <c r="I164">
        <v>0</v>
      </c>
      <c r="J164">
        <v>0</v>
      </c>
    </row>
    <row r="165" spans="1:10" x14ac:dyDescent="0.35">
      <c r="A165" t="s">
        <v>259</v>
      </c>
      <c r="B165" t="s">
        <v>185</v>
      </c>
      <c r="C165">
        <v>8634</v>
      </c>
      <c r="D165">
        <v>0</v>
      </c>
      <c r="E165">
        <v>0</v>
      </c>
      <c r="F165">
        <v>1407</v>
      </c>
      <c r="G165">
        <v>0</v>
      </c>
      <c r="H165">
        <v>0</v>
      </c>
      <c r="I165">
        <v>8</v>
      </c>
      <c r="J165">
        <v>13</v>
      </c>
    </row>
    <row r="166" spans="1:10" x14ac:dyDescent="0.35">
      <c r="A166" t="s">
        <v>259</v>
      </c>
      <c r="B166" t="s">
        <v>195</v>
      </c>
      <c r="C166">
        <v>0</v>
      </c>
      <c r="D166">
        <v>0</v>
      </c>
      <c r="E166">
        <v>0</v>
      </c>
      <c r="F166">
        <v>0</v>
      </c>
      <c r="G166">
        <v>0</v>
      </c>
      <c r="H166">
        <v>0</v>
      </c>
      <c r="I166">
        <v>0</v>
      </c>
      <c r="J166">
        <v>0</v>
      </c>
    </row>
    <row r="167" spans="1:10" x14ac:dyDescent="0.35">
      <c r="A167" t="s">
        <v>259</v>
      </c>
      <c r="B167" t="s">
        <v>186</v>
      </c>
      <c r="C167">
        <v>348</v>
      </c>
      <c r="D167">
        <v>399</v>
      </c>
      <c r="E167">
        <v>1</v>
      </c>
      <c r="F167">
        <v>4567</v>
      </c>
      <c r="G167">
        <v>3234</v>
      </c>
      <c r="H167">
        <v>32</v>
      </c>
      <c r="I167">
        <v>114</v>
      </c>
      <c r="J167">
        <v>317</v>
      </c>
    </row>
    <row r="168" spans="1:10" x14ac:dyDescent="0.35">
      <c r="A168" t="s">
        <v>259</v>
      </c>
      <c r="B168" t="s">
        <v>187</v>
      </c>
      <c r="C168">
        <v>0</v>
      </c>
      <c r="D168">
        <v>0</v>
      </c>
      <c r="E168">
        <v>0</v>
      </c>
      <c r="F168">
        <v>0</v>
      </c>
      <c r="G168">
        <v>0</v>
      </c>
      <c r="H168">
        <v>0</v>
      </c>
      <c r="I168">
        <v>0</v>
      </c>
      <c r="J168">
        <v>0</v>
      </c>
    </row>
    <row r="169" spans="1:10" x14ac:dyDescent="0.35">
      <c r="A169" t="s">
        <v>259</v>
      </c>
      <c r="B169" t="s">
        <v>195</v>
      </c>
      <c r="C169">
        <v>0</v>
      </c>
      <c r="D169">
        <v>0</v>
      </c>
      <c r="E169">
        <v>0</v>
      </c>
      <c r="F169">
        <v>0</v>
      </c>
      <c r="G169">
        <v>0</v>
      </c>
      <c r="H169">
        <v>0</v>
      </c>
      <c r="I169">
        <v>0</v>
      </c>
      <c r="J169">
        <v>0</v>
      </c>
    </row>
    <row r="170" spans="1:10" x14ac:dyDescent="0.35">
      <c r="A170" t="s">
        <v>259</v>
      </c>
      <c r="B170" t="s">
        <v>121</v>
      </c>
      <c r="C170">
        <v>0</v>
      </c>
      <c r="D170">
        <v>0</v>
      </c>
      <c r="E170">
        <v>0</v>
      </c>
      <c r="F170">
        <v>0</v>
      </c>
      <c r="G170">
        <v>0</v>
      </c>
      <c r="H170">
        <v>0</v>
      </c>
      <c r="I170">
        <v>0</v>
      </c>
      <c r="J170">
        <v>0</v>
      </c>
    </row>
    <row r="171" spans="1:10" x14ac:dyDescent="0.35">
      <c r="A171" t="s">
        <v>259</v>
      </c>
      <c r="B171" t="s">
        <v>188</v>
      </c>
      <c r="C171">
        <v>0</v>
      </c>
      <c r="D171">
        <v>0</v>
      </c>
      <c r="E171">
        <v>0</v>
      </c>
      <c r="F171">
        <v>0</v>
      </c>
      <c r="G171">
        <v>0</v>
      </c>
      <c r="H171">
        <v>0</v>
      </c>
      <c r="I171">
        <v>0</v>
      </c>
      <c r="J171">
        <v>0</v>
      </c>
    </row>
    <row r="172" spans="1:10" x14ac:dyDescent="0.35">
      <c r="A172" t="s">
        <v>259</v>
      </c>
      <c r="B172" t="s">
        <v>189</v>
      </c>
      <c r="C172">
        <v>0</v>
      </c>
      <c r="D172">
        <v>0</v>
      </c>
      <c r="E172">
        <v>2488</v>
      </c>
      <c r="F172">
        <v>0</v>
      </c>
      <c r="G172">
        <v>0</v>
      </c>
      <c r="H172">
        <v>23</v>
      </c>
      <c r="I172">
        <v>30</v>
      </c>
      <c r="J172">
        <v>682</v>
      </c>
    </row>
    <row r="173" spans="1:10" x14ac:dyDescent="0.35">
      <c r="A173" t="s">
        <v>259</v>
      </c>
      <c r="B173" t="s">
        <v>192</v>
      </c>
      <c r="C173">
        <v>0</v>
      </c>
      <c r="D173">
        <v>0</v>
      </c>
      <c r="E173">
        <v>2488</v>
      </c>
      <c r="F173">
        <v>0</v>
      </c>
      <c r="G173">
        <v>0</v>
      </c>
      <c r="H173">
        <v>23</v>
      </c>
      <c r="I173">
        <v>30</v>
      </c>
      <c r="J173">
        <v>682</v>
      </c>
    </row>
    <row r="174" spans="1:10" x14ac:dyDescent="0.35">
      <c r="A174" t="s">
        <v>259</v>
      </c>
      <c r="B174" t="s">
        <v>192</v>
      </c>
      <c r="C174">
        <v>0</v>
      </c>
      <c r="D174">
        <v>0</v>
      </c>
      <c r="E174">
        <v>2488</v>
      </c>
      <c r="F174">
        <v>0</v>
      </c>
      <c r="G174">
        <v>0</v>
      </c>
      <c r="H174">
        <v>23</v>
      </c>
      <c r="I174">
        <v>30</v>
      </c>
      <c r="J174">
        <v>682</v>
      </c>
    </row>
    <row r="175" spans="1:10" x14ac:dyDescent="0.35">
      <c r="A175" t="s">
        <v>259</v>
      </c>
      <c r="B175" t="s">
        <v>190</v>
      </c>
      <c r="C175">
        <v>171</v>
      </c>
      <c r="D175">
        <v>0</v>
      </c>
      <c r="E175">
        <v>22</v>
      </c>
      <c r="F175">
        <v>12</v>
      </c>
      <c r="G175">
        <v>17</v>
      </c>
      <c r="H175">
        <v>19</v>
      </c>
      <c r="I175">
        <v>10</v>
      </c>
      <c r="J175">
        <v>374</v>
      </c>
    </row>
    <row r="176" spans="1:10" x14ac:dyDescent="0.35">
      <c r="A176" t="s">
        <v>259</v>
      </c>
      <c r="B176" t="s">
        <v>195</v>
      </c>
      <c r="C176">
        <v>0</v>
      </c>
      <c r="D176">
        <v>0</v>
      </c>
      <c r="E176">
        <v>0</v>
      </c>
      <c r="F176">
        <v>0</v>
      </c>
      <c r="G176">
        <v>0</v>
      </c>
      <c r="H176">
        <v>0</v>
      </c>
      <c r="I176">
        <v>0</v>
      </c>
      <c r="J176">
        <v>0</v>
      </c>
    </row>
    <row r="177" spans="1:10" x14ac:dyDescent="0.35">
      <c r="A177" t="s">
        <v>259</v>
      </c>
      <c r="B177" t="s">
        <v>191</v>
      </c>
      <c r="C177">
        <v>283</v>
      </c>
      <c r="D177">
        <v>307</v>
      </c>
      <c r="E177">
        <v>467</v>
      </c>
      <c r="F177">
        <v>133</v>
      </c>
      <c r="G177">
        <v>838</v>
      </c>
      <c r="H177">
        <v>2</v>
      </c>
      <c r="I177">
        <v>70</v>
      </c>
      <c r="J177">
        <v>444</v>
      </c>
    </row>
    <row r="178" spans="1:10" x14ac:dyDescent="0.35">
      <c r="A178" t="s">
        <v>259</v>
      </c>
      <c r="B178" t="s">
        <v>195</v>
      </c>
      <c r="C178">
        <v>283</v>
      </c>
      <c r="D178">
        <v>307</v>
      </c>
      <c r="E178">
        <v>467</v>
      </c>
      <c r="F178">
        <v>133</v>
      </c>
      <c r="G178">
        <v>838</v>
      </c>
      <c r="H178">
        <v>2</v>
      </c>
      <c r="I178">
        <v>70</v>
      </c>
      <c r="J178">
        <v>444</v>
      </c>
    </row>
    <row r="179" spans="1:10" x14ac:dyDescent="0.35">
      <c r="A179" t="s">
        <v>259</v>
      </c>
      <c r="B179" t="s">
        <v>207</v>
      </c>
      <c r="C179">
        <v>3287</v>
      </c>
      <c r="D179">
        <v>0</v>
      </c>
      <c r="E179">
        <v>0</v>
      </c>
      <c r="F179">
        <v>3</v>
      </c>
      <c r="G179">
        <v>0</v>
      </c>
      <c r="H179">
        <v>0</v>
      </c>
      <c r="I179">
        <v>43</v>
      </c>
      <c r="J179">
        <v>0</v>
      </c>
    </row>
    <row r="180" spans="1:10" x14ac:dyDescent="0.35">
      <c r="A180" t="s">
        <v>259</v>
      </c>
      <c r="B180" t="s">
        <v>197</v>
      </c>
      <c r="C180">
        <v>5442</v>
      </c>
      <c r="D180">
        <v>0</v>
      </c>
      <c r="E180">
        <v>0</v>
      </c>
      <c r="F180">
        <v>894</v>
      </c>
      <c r="G180">
        <v>2</v>
      </c>
      <c r="H180">
        <v>30</v>
      </c>
      <c r="I180">
        <v>139</v>
      </c>
      <c r="J180">
        <v>1181</v>
      </c>
    </row>
    <row r="181" spans="1:10" x14ac:dyDescent="0.35">
      <c r="A181" t="s">
        <v>259</v>
      </c>
      <c r="B181" t="s">
        <v>198</v>
      </c>
      <c r="C181">
        <v>0</v>
      </c>
      <c r="D181">
        <v>0</v>
      </c>
      <c r="E181">
        <v>0</v>
      </c>
      <c r="F181">
        <v>0</v>
      </c>
      <c r="G181">
        <v>0</v>
      </c>
      <c r="H181">
        <v>0</v>
      </c>
      <c r="I181">
        <v>0</v>
      </c>
      <c r="J181">
        <v>0</v>
      </c>
    </row>
    <row r="182" spans="1:10" x14ac:dyDescent="0.35">
      <c r="A182" t="s">
        <v>259</v>
      </c>
      <c r="B182" t="s">
        <v>195</v>
      </c>
      <c r="C182">
        <v>0</v>
      </c>
      <c r="D182">
        <v>0</v>
      </c>
      <c r="E182">
        <v>0</v>
      </c>
      <c r="F182">
        <v>0</v>
      </c>
      <c r="G182">
        <v>0</v>
      </c>
      <c r="H182">
        <v>0</v>
      </c>
      <c r="I182">
        <v>0</v>
      </c>
      <c r="J182">
        <v>0</v>
      </c>
    </row>
    <row r="183" spans="1:10" x14ac:dyDescent="0.35">
      <c r="A183" t="s">
        <v>259</v>
      </c>
      <c r="B183" t="s">
        <v>199</v>
      </c>
      <c r="C183">
        <v>2148</v>
      </c>
      <c r="D183">
        <v>9</v>
      </c>
      <c r="E183">
        <v>1634</v>
      </c>
      <c r="F183">
        <v>127</v>
      </c>
      <c r="G183">
        <v>31</v>
      </c>
      <c r="H183">
        <v>911</v>
      </c>
      <c r="I183">
        <v>132</v>
      </c>
      <c r="J183">
        <v>906</v>
      </c>
    </row>
    <row r="184" spans="1:10" x14ac:dyDescent="0.35">
      <c r="A184" t="s">
        <v>259</v>
      </c>
      <c r="B184" t="s">
        <v>200</v>
      </c>
      <c r="C184">
        <v>0</v>
      </c>
      <c r="D184">
        <v>0</v>
      </c>
      <c r="E184">
        <v>0</v>
      </c>
      <c r="F184">
        <v>0</v>
      </c>
      <c r="G184">
        <v>229</v>
      </c>
      <c r="H184">
        <v>11</v>
      </c>
      <c r="I184">
        <v>4</v>
      </c>
      <c r="J184">
        <v>73</v>
      </c>
    </row>
    <row r="185" spans="1:10" x14ac:dyDescent="0.35">
      <c r="A185" t="s">
        <v>259</v>
      </c>
      <c r="B185" t="s">
        <v>195</v>
      </c>
      <c r="C185">
        <v>0</v>
      </c>
      <c r="D185">
        <v>0</v>
      </c>
      <c r="E185">
        <v>0</v>
      </c>
      <c r="F185">
        <v>0</v>
      </c>
      <c r="G185">
        <v>0</v>
      </c>
      <c r="H185">
        <v>0</v>
      </c>
      <c r="I185">
        <v>0</v>
      </c>
      <c r="J185">
        <v>0</v>
      </c>
    </row>
    <row r="186" spans="1:10" x14ac:dyDescent="0.35">
      <c r="A186" t="s">
        <v>259</v>
      </c>
      <c r="B186" t="s">
        <v>201</v>
      </c>
      <c r="C186">
        <v>0</v>
      </c>
      <c r="D186">
        <v>5</v>
      </c>
      <c r="E186">
        <v>2</v>
      </c>
      <c r="F186">
        <v>0</v>
      </c>
      <c r="G186">
        <v>132</v>
      </c>
      <c r="H186">
        <v>4</v>
      </c>
      <c r="I186">
        <v>0</v>
      </c>
      <c r="J186">
        <v>526</v>
      </c>
    </row>
    <row r="187" spans="1:10" x14ac:dyDescent="0.35">
      <c r="A187" t="s">
        <v>259</v>
      </c>
      <c r="B187" t="s">
        <v>202</v>
      </c>
      <c r="C187">
        <v>0</v>
      </c>
      <c r="D187">
        <v>0</v>
      </c>
      <c r="E187">
        <v>0</v>
      </c>
      <c r="F187">
        <v>0</v>
      </c>
      <c r="G187">
        <v>0</v>
      </c>
      <c r="H187">
        <v>0</v>
      </c>
      <c r="I187">
        <v>0</v>
      </c>
      <c r="J187">
        <v>0</v>
      </c>
    </row>
    <row r="188" spans="1:10" x14ac:dyDescent="0.35">
      <c r="A188" t="s">
        <v>259</v>
      </c>
      <c r="B188" t="s">
        <v>121</v>
      </c>
      <c r="C188">
        <v>0</v>
      </c>
      <c r="D188">
        <v>0</v>
      </c>
      <c r="E188">
        <v>0</v>
      </c>
      <c r="F188">
        <v>0</v>
      </c>
      <c r="G188">
        <v>0</v>
      </c>
      <c r="H188">
        <v>0</v>
      </c>
      <c r="I188">
        <v>0</v>
      </c>
      <c r="J188">
        <v>0</v>
      </c>
    </row>
    <row r="189" spans="1:10" x14ac:dyDescent="0.35">
      <c r="A189" t="s">
        <v>259</v>
      </c>
      <c r="B189" t="s">
        <v>203</v>
      </c>
      <c r="C189">
        <v>0</v>
      </c>
      <c r="D189">
        <v>0</v>
      </c>
      <c r="E189">
        <v>0</v>
      </c>
      <c r="F189">
        <v>0</v>
      </c>
      <c r="G189">
        <v>0</v>
      </c>
      <c r="H189">
        <v>29</v>
      </c>
      <c r="I189">
        <v>15</v>
      </c>
      <c r="J189">
        <v>652</v>
      </c>
    </row>
    <row r="190" spans="1:10" x14ac:dyDescent="0.35">
      <c r="A190" t="s">
        <v>259</v>
      </c>
      <c r="B190" t="s">
        <v>204</v>
      </c>
      <c r="C190">
        <v>22</v>
      </c>
      <c r="D190">
        <v>0</v>
      </c>
      <c r="E190">
        <v>0</v>
      </c>
      <c r="F190">
        <v>21</v>
      </c>
      <c r="G190">
        <v>29</v>
      </c>
      <c r="H190">
        <v>0</v>
      </c>
      <c r="I190">
        <v>43</v>
      </c>
      <c r="J190">
        <v>180</v>
      </c>
    </row>
    <row r="191" spans="1:10" x14ac:dyDescent="0.35">
      <c r="A191" t="s">
        <v>259</v>
      </c>
      <c r="B191" t="s">
        <v>205</v>
      </c>
      <c r="C191">
        <v>263</v>
      </c>
      <c r="D191">
        <v>192</v>
      </c>
      <c r="E191">
        <v>0</v>
      </c>
      <c r="F191">
        <v>246</v>
      </c>
      <c r="G191">
        <v>425</v>
      </c>
      <c r="H191">
        <v>0</v>
      </c>
      <c r="I191">
        <v>44</v>
      </c>
      <c r="J191">
        <v>2949</v>
      </c>
    </row>
    <row r="192" spans="1:10" x14ac:dyDescent="0.35">
      <c r="A192" t="s">
        <v>259</v>
      </c>
      <c r="B192" t="s">
        <v>206</v>
      </c>
      <c r="C192">
        <v>11</v>
      </c>
      <c r="D192">
        <v>0</v>
      </c>
      <c r="E192">
        <v>0</v>
      </c>
      <c r="F192">
        <v>17</v>
      </c>
      <c r="G192">
        <v>0</v>
      </c>
      <c r="H192">
        <v>0</v>
      </c>
      <c r="I192">
        <v>20</v>
      </c>
      <c r="J192">
        <v>0</v>
      </c>
    </row>
    <row r="193" spans="1:10" x14ac:dyDescent="0.35">
      <c r="A193" t="s">
        <v>259</v>
      </c>
      <c r="B193" t="s">
        <v>195</v>
      </c>
      <c r="C193">
        <v>0</v>
      </c>
      <c r="D193">
        <v>0</v>
      </c>
      <c r="E193">
        <v>0</v>
      </c>
      <c r="F193">
        <v>0</v>
      </c>
      <c r="G193">
        <v>0</v>
      </c>
      <c r="H193">
        <v>0</v>
      </c>
      <c r="I193">
        <v>0</v>
      </c>
      <c r="J193">
        <v>0</v>
      </c>
    </row>
    <row r="194" spans="1:10" x14ac:dyDescent="0.35">
      <c r="A194" t="s">
        <v>259</v>
      </c>
      <c r="B194" t="s">
        <v>207</v>
      </c>
      <c r="C194">
        <v>94</v>
      </c>
      <c r="D194">
        <v>0</v>
      </c>
      <c r="E194">
        <v>0</v>
      </c>
      <c r="F194">
        <v>0</v>
      </c>
      <c r="G194">
        <v>0</v>
      </c>
      <c r="H194">
        <v>0</v>
      </c>
      <c r="I194">
        <v>13</v>
      </c>
      <c r="J194">
        <v>0</v>
      </c>
    </row>
    <row r="195" spans="1:10" x14ac:dyDescent="0.35">
      <c r="A195" t="s">
        <v>259</v>
      </c>
      <c r="B195" t="s">
        <v>208</v>
      </c>
      <c r="C195">
        <v>0</v>
      </c>
      <c r="D195">
        <v>0</v>
      </c>
      <c r="E195">
        <v>0</v>
      </c>
      <c r="F195">
        <v>0</v>
      </c>
      <c r="G195">
        <v>0</v>
      </c>
      <c r="H195">
        <v>32</v>
      </c>
      <c r="I195">
        <v>4</v>
      </c>
      <c r="J195">
        <v>10</v>
      </c>
    </row>
    <row r="196" spans="1:10" x14ac:dyDescent="0.35">
      <c r="A196" t="s">
        <v>259</v>
      </c>
      <c r="B196" t="s">
        <v>209</v>
      </c>
      <c r="C196">
        <v>21</v>
      </c>
      <c r="D196">
        <v>0</v>
      </c>
      <c r="E196">
        <v>113000</v>
      </c>
      <c r="F196">
        <v>14</v>
      </c>
      <c r="G196">
        <v>0</v>
      </c>
      <c r="H196">
        <v>3027</v>
      </c>
      <c r="I196">
        <v>262</v>
      </c>
      <c r="J196">
        <v>30572</v>
      </c>
    </row>
    <row r="197" spans="1:10" x14ac:dyDescent="0.35">
      <c r="A197" t="s">
        <v>259</v>
      </c>
      <c r="B197" t="s">
        <v>210</v>
      </c>
      <c r="C197">
        <v>0</v>
      </c>
      <c r="D197">
        <v>0</v>
      </c>
      <c r="E197">
        <v>0</v>
      </c>
      <c r="F197">
        <v>0</v>
      </c>
      <c r="G197">
        <v>68</v>
      </c>
      <c r="H197">
        <v>56</v>
      </c>
      <c r="I197">
        <v>0</v>
      </c>
      <c r="J197">
        <v>9</v>
      </c>
    </row>
    <row r="198" spans="1:10" x14ac:dyDescent="0.35">
      <c r="A198" t="s">
        <v>259</v>
      </c>
      <c r="B198" t="s">
        <v>181</v>
      </c>
      <c r="C198">
        <v>1039</v>
      </c>
      <c r="D198">
        <v>0</v>
      </c>
      <c r="E198">
        <v>0</v>
      </c>
      <c r="F198">
        <v>0</v>
      </c>
      <c r="G198">
        <v>0</v>
      </c>
      <c r="H198">
        <v>0</v>
      </c>
      <c r="I198">
        <v>0</v>
      </c>
      <c r="J198">
        <v>0</v>
      </c>
    </row>
    <row r="199" spans="1:10" x14ac:dyDescent="0.35">
      <c r="A199" t="s">
        <v>259</v>
      </c>
      <c r="B199" t="s">
        <v>211</v>
      </c>
      <c r="C199">
        <v>23814</v>
      </c>
      <c r="D199">
        <v>0</v>
      </c>
      <c r="E199">
        <v>0</v>
      </c>
      <c r="F199">
        <v>0</v>
      </c>
      <c r="G199">
        <v>0</v>
      </c>
      <c r="H199">
        <v>0</v>
      </c>
      <c r="I199">
        <v>520</v>
      </c>
      <c r="J199">
        <v>0</v>
      </c>
    </row>
    <row r="200" spans="1:10" x14ac:dyDescent="0.35">
      <c r="A200" t="s">
        <v>259</v>
      </c>
      <c r="B200" t="s">
        <v>212</v>
      </c>
      <c r="C200">
        <v>13169</v>
      </c>
      <c r="D200">
        <v>0</v>
      </c>
      <c r="E200">
        <v>0</v>
      </c>
      <c r="F200">
        <v>3274</v>
      </c>
      <c r="G200">
        <v>0</v>
      </c>
      <c r="H200">
        <v>6</v>
      </c>
      <c r="I200">
        <v>54</v>
      </c>
      <c r="J200">
        <v>20</v>
      </c>
    </row>
    <row r="201" spans="1:10" x14ac:dyDescent="0.35">
      <c r="A201" t="s">
        <v>259</v>
      </c>
      <c r="B201" t="s">
        <v>212</v>
      </c>
      <c r="C201">
        <v>4220</v>
      </c>
      <c r="D201">
        <v>1741</v>
      </c>
      <c r="E201">
        <v>9</v>
      </c>
      <c r="F201">
        <v>456</v>
      </c>
      <c r="G201">
        <v>269</v>
      </c>
      <c r="H201">
        <v>0</v>
      </c>
      <c r="I201">
        <v>4</v>
      </c>
      <c r="J201">
        <v>314</v>
      </c>
    </row>
    <row r="202" spans="1:10" x14ac:dyDescent="0.35">
      <c r="A202" t="s">
        <v>259</v>
      </c>
      <c r="B202" t="s">
        <v>213</v>
      </c>
      <c r="C202">
        <v>613</v>
      </c>
      <c r="D202">
        <v>0</v>
      </c>
      <c r="E202">
        <v>0</v>
      </c>
      <c r="F202">
        <v>1297</v>
      </c>
      <c r="G202">
        <v>0</v>
      </c>
      <c r="H202">
        <v>0</v>
      </c>
      <c r="I202">
        <v>5</v>
      </c>
      <c r="J202">
        <v>6</v>
      </c>
    </row>
    <row r="203" spans="1:10" x14ac:dyDescent="0.35">
      <c r="A203" t="s">
        <v>259</v>
      </c>
      <c r="B203" t="s">
        <v>196</v>
      </c>
      <c r="C203">
        <v>0</v>
      </c>
      <c r="D203">
        <v>0</v>
      </c>
      <c r="E203">
        <v>0</v>
      </c>
      <c r="F203">
        <v>0</v>
      </c>
      <c r="G203">
        <v>0</v>
      </c>
      <c r="H203">
        <v>0</v>
      </c>
      <c r="I203">
        <v>0</v>
      </c>
      <c r="J203">
        <v>0</v>
      </c>
    </row>
    <row r="204" spans="1:10" x14ac:dyDescent="0.35">
      <c r="A204" t="s">
        <v>259</v>
      </c>
      <c r="B204" t="s">
        <v>192</v>
      </c>
      <c r="C204">
        <v>0</v>
      </c>
      <c r="D204">
        <v>0</v>
      </c>
      <c r="E204">
        <v>1</v>
      </c>
      <c r="F204">
        <v>0</v>
      </c>
      <c r="G204">
        <v>0</v>
      </c>
      <c r="H204">
        <v>0</v>
      </c>
      <c r="I204">
        <v>0</v>
      </c>
      <c r="J204">
        <v>22</v>
      </c>
    </row>
    <row r="205" spans="1:10" x14ac:dyDescent="0.35">
      <c r="A205" t="s">
        <v>259</v>
      </c>
      <c r="B205" t="s">
        <v>192</v>
      </c>
      <c r="C205">
        <v>0</v>
      </c>
      <c r="D205">
        <v>0</v>
      </c>
      <c r="E205">
        <v>0</v>
      </c>
      <c r="F205">
        <v>0</v>
      </c>
      <c r="G205">
        <v>0</v>
      </c>
      <c r="H205">
        <v>0</v>
      </c>
      <c r="I205">
        <v>0</v>
      </c>
      <c r="J205">
        <v>0</v>
      </c>
    </row>
    <row r="206" spans="1:10" x14ac:dyDescent="0.35">
      <c r="A206" t="s">
        <v>259</v>
      </c>
      <c r="B206" t="s">
        <v>214</v>
      </c>
      <c r="C206">
        <v>0</v>
      </c>
      <c r="D206">
        <v>0</v>
      </c>
      <c r="E206">
        <v>0</v>
      </c>
      <c r="F206">
        <v>0</v>
      </c>
      <c r="G206">
        <v>0</v>
      </c>
      <c r="H206">
        <v>0</v>
      </c>
      <c r="I206">
        <v>0</v>
      </c>
      <c r="J206">
        <v>0</v>
      </c>
    </row>
    <row r="207" spans="1:10" x14ac:dyDescent="0.35">
      <c r="A207" t="s">
        <v>259</v>
      </c>
      <c r="B207" t="s">
        <v>215</v>
      </c>
      <c r="C207">
        <v>0</v>
      </c>
      <c r="D207">
        <v>15</v>
      </c>
      <c r="E207">
        <v>0</v>
      </c>
      <c r="F207">
        <v>0</v>
      </c>
      <c r="G207">
        <v>554</v>
      </c>
      <c r="H207">
        <v>0</v>
      </c>
      <c r="I207">
        <v>1</v>
      </c>
      <c r="J207">
        <v>9</v>
      </c>
    </row>
    <row r="208" spans="1:10" x14ac:dyDescent="0.35">
      <c r="A208" t="s">
        <v>259</v>
      </c>
      <c r="B208" t="s">
        <v>216</v>
      </c>
      <c r="C208">
        <v>0</v>
      </c>
      <c r="D208">
        <v>0</v>
      </c>
      <c r="E208">
        <v>0</v>
      </c>
      <c r="F208">
        <v>0</v>
      </c>
      <c r="G208">
        <v>0</v>
      </c>
      <c r="H208">
        <v>0</v>
      </c>
      <c r="I208">
        <v>0</v>
      </c>
      <c r="J208">
        <v>0</v>
      </c>
    </row>
    <row r="209" spans="1:10" x14ac:dyDescent="0.35">
      <c r="A209" t="s">
        <v>259</v>
      </c>
      <c r="B209" t="s">
        <v>160</v>
      </c>
      <c r="C209">
        <v>0</v>
      </c>
      <c r="D209">
        <v>0</v>
      </c>
      <c r="E209">
        <v>0</v>
      </c>
      <c r="F209">
        <v>0</v>
      </c>
      <c r="G209">
        <v>0</v>
      </c>
      <c r="H209">
        <v>0</v>
      </c>
      <c r="I209">
        <v>0</v>
      </c>
      <c r="J209">
        <v>0</v>
      </c>
    </row>
    <row r="210" spans="1:10" x14ac:dyDescent="0.35">
      <c r="A210" t="s">
        <v>259</v>
      </c>
      <c r="B210" t="s">
        <v>217</v>
      </c>
      <c r="C210">
        <v>5925</v>
      </c>
      <c r="D210">
        <v>0</v>
      </c>
      <c r="E210">
        <v>20</v>
      </c>
      <c r="F210">
        <v>894</v>
      </c>
      <c r="G210">
        <v>0</v>
      </c>
      <c r="H210">
        <v>0</v>
      </c>
      <c r="I210">
        <v>1</v>
      </c>
      <c r="J210">
        <v>19</v>
      </c>
    </row>
    <row r="211" spans="1:10" x14ac:dyDescent="0.35">
      <c r="A211" t="s">
        <v>259</v>
      </c>
      <c r="B211" t="s">
        <v>192</v>
      </c>
      <c r="C211">
        <v>0</v>
      </c>
      <c r="D211">
        <v>0</v>
      </c>
      <c r="E211">
        <v>0</v>
      </c>
      <c r="F211">
        <v>0</v>
      </c>
      <c r="G211">
        <v>0</v>
      </c>
      <c r="H211">
        <v>0</v>
      </c>
      <c r="I211">
        <v>0</v>
      </c>
      <c r="J211">
        <v>0</v>
      </c>
    </row>
    <row r="212" spans="1:10" x14ac:dyDescent="0.35">
      <c r="A212" t="s">
        <v>259</v>
      </c>
      <c r="B212" t="s">
        <v>192</v>
      </c>
      <c r="C212">
        <v>0</v>
      </c>
      <c r="D212">
        <v>0</v>
      </c>
      <c r="E212">
        <v>0</v>
      </c>
      <c r="F212">
        <v>0</v>
      </c>
      <c r="G212">
        <v>0</v>
      </c>
      <c r="H212">
        <v>0</v>
      </c>
      <c r="I212">
        <v>0</v>
      </c>
      <c r="J212">
        <v>0</v>
      </c>
    </row>
    <row r="213" spans="1:10" x14ac:dyDescent="0.35">
      <c r="A213" t="s">
        <v>259</v>
      </c>
      <c r="B213" t="s">
        <v>147</v>
      </c>
      <c r="C213">
        <v>0</v>
      </c>
      <c r="D213">
        <v>2</v>
      </c>
      <c r="E213">
        <v>0</v>
      </c>
      <c r="F213">
        <v>0</v>
      </c>
      <c r="G213">
        <v>0</v>
      </c>
      <c r="H213">
        <v>0</v>
      </c>
      <c r="I213">
        <v>0</v>
      </c>
      <c r="J213">
        <v>0</v>
      </c>
    </row>
    <row r="214" spans="1:10" x14ac:dyDescent="0.35">
      <c r="A214" t="s">
        <v>259</v>
      </c>
      <c r="B214" t="s">
        <v>219</v>
      </c>
      <c r="C214">
        <v>0</v>
      </c>
      <c r="D214">
        <v>0</v>
      </c>
      <c r="E214">
        <v>0</v>
      </c>
      <c r="F214">
        <v>0</v>
      </c>
      <c r="G214">
        <v>0</v>
      </c>
      <c r="H214">
        <v>0</v>
      </c>
      <c r="I214">
        <v>0</v>
      </c>
      <c r="J214">
        <v>0</v>
      </c>
    </row>
    <row r="215" spans="1:10" x14ac:dyDescent="0.35">
      <c r="A215" t="s">
        <v>259</v>
      </c>
      <c r="B215" t="s">
        <v>220</v>
      </c>
      <c r="C215">
        <v>0</v>
      </c>
      <c r="D215">
        <v>0</v>
      </c>
      <c r="E215">
        <v>0</v>
      </c>
      <c r="F215">
        <v>0</v>
      </c>
      <c r="G215">
        <v>0</v>
      </c>
      <c r="H215">
        <v>4</v>
      </c>
      <c r="I215">
        <v>12</v>
      </c>
      <c r="J215">
        <v>78</v>
      </c>
    </row>
    <row r="216" spans="1:10" x14ac:dyDescent="0.35">
      <c r="A216" t="s">
        <v>259</v>
      </c>
      <c r="B216" t="s">
        <v>221</v>
      </c>
      <c r="C216">
        <v>0</v>
      </c>
      <c r="D216">
        <v>0</v>
      </c>
      <c r="E216">
        <v>815</v>
      </c>
      <c r="F216">
        <v>0</v>
      </c>
      <c r="G216">
        <v>0</v>
      </c>
      <c r="H216">
        <v>0</v>
      </c>
      <c r="I216">
        <v>0</v>
      </c>
      <c r="J216">
        <v>555</v>
      </c>
    </row>
    <row r="217" spans="1:10" x14ac:dyDescent="0.35">
      <c r="A217" t="s">
        <v>259</v>
      </c>
      <c r="B217" t="s">
        <v>222</v>
      </c>
      <c r="C217">
        <v>0</v>
      </c>
      <c r="D217">
        <v>0</v>
      </c>
      <c r="E217">
        <v>0</v>
      </c>
      <c r="F217">
        <v>34</v>
      </c>
      <c r="G217">
        <v>11</v>
      </c>
      <c r="H217">
        <v>4</v>
      </c>
      <c r="I217">
        <v>0</v>
      </c>
      <c r="J217">
        <v>39</v>
      </c>
    </row>
    <row r="218" spans="1:10" x14ac:dyDescent="0.35">
      <c r="A218" t="s">
        <v>259</v>
      </c>
      <c r="B218" t="s">
        <v>121</v>
      </c>
      <c r="C218">
        <v>0</v>
      </c>
      <c r="D218">
        <v>0</v>
      </c>
      <c r="E218">
        <v>0</v>
      </c>
      <c r="F218">
        <v>0</v>
      </c>
      <c r="G218">
        <v>0</v>
      </c>
      <c r="H218">
        <v>0</v>
      </c>
      <c r="I218">
        <v>0</v>
      </c>
      <c r="J218">
        <v>0</v>
      </c>
    </row>
    <row r="219" spans="1:10" x14ac:dyDescent="0.35">
      <c r="A219" t="s">
        <v>259</v>
      </c>
      <c r="B219" t="s">
        <v>194</v>
      </c>
      <c r="C219">
        <v>0</v>
      </c>
      <c r="D219">
        <v>0</v>
      </c>
      <c r="E219">
        <v>0</v>
      </c>
      <c r="F219">
        <v>0</v>
      </c>
      <c r="G219">
        <v>0</v>
      </c>
      <c r="H219">
        <v>0</v>
      </c>
      <c r="I219">
        <v>0</v>
      </c>
      <c r="J219">
        <v>0</v>
      </c>
    </row>
    <row r="220" spans="1:10" x14ac:dyDescent="0.35">
      <c r="A220" t="s">
        <v>259</v>
      </c>
      <c r="B220" t="s">
        <v>121</v>
      </c>
      <c r="C220">
        <v>0</v>
      </c>
      <c r="D220">
        <v>0</v>
      </c>
      <c r="E220">
        <v>0</v>
      </c>
      <c r="F220">
        <v>0</v>
      </c>
      <c r="G220">
        <v>0</v>
      </c>
      <c r="H220">
        <v>0</v>
      </c>
      <c r="I220">
        <v>0</v>
      </c>
      <c r="J220">
        <v>0</v>
      </c>
    </row>
    <row r="221" spans="1:10" x14ac:dyDescent="0.35">
      <c r="A221" t="s">
        <v>259</v>
      </c>
      <c r="B221" t="s">
        <v>224</v>
      </c>
      <c r="C221">
        <v>8670</v>
      </c>
      <c r="D221">
        <v>1</v>
      </c>
      <c r="E221">
        <v>0</v>
      </c>
      <c r="F221">
        <v>3279</v>
      </c>
      <c r="G221">
        <v>0</v>
      </c>
      <c r="H221">
        <v>0</v>
      </c>
      <c r="I221">
        <v>3</v>
      </c>
      <c r="J221">
        <v>123</v>
      </c>
    </row>
    <row r="222" spans="1:10" x14ac:dyDescent="0.35">
      <c r="A222" t="s">
        <v>259</v>
      </c>
      <c r="B222" t="s">
        <v>225</v>
      </c>
      <c r="C222">
        <v>0</v>
      </c>
      <c r="D222">
        <v>158</v>
      </c>
      <c r="E222">
        <v>0</v>
      </c>
      <c r="F222">
        <v>148</v>
      </c>
      <c r="G222">
        <v>271</v>
      </c>
      <c r="H222">
        <v>0</v>
      </c>
      <c r="I222">
        <v>6</v>
      </c>
      <c r="J222">
        <v>4</v>
      </c>
    </row>
    <row r="223" spans="1:10" x14ac:dyDescent="0.35">
      <c r="A223" t="s">
        <v>259</v>
      </c>
      <c r="B223" t="s">
        <v>226</v>
      </c>
      <c r="C223">
        <v>0</v>
      </c>
      <c r="D223">
        <v>0</v>
      </c>
      <c r="E223">
        <v>0</v>
      </c>
      <c r="F223">
        <v>0</v>
      </c>
      <c r="G223">
        <v>255</v>
      </c>
      <c r="H223">
        <v>0</v>
      </c>
      <c r="I223">
        <v>11</v>
      </c>
      <c r="J223">
        <v>93</v>
      </c>
    </row>
    <row r="224" spans="1:10" x14ac:dyDescent="0.35">
      <c r="A224" t="s">
        <v>259</v>
      </c>
      <c r="B224" t="s">
        <v>227</v>
      </c>
      <c r="C224">
        <v>772</v>
      </c>
      <c r="D224">
        <v>0</v>
      </c>
      <c r="E224">
        <v>111</v>
      </c>
      <c r="F224">
        <v>156</v>
      </c>
      <c r="G224">
        <v>0</v>
      </c>
      <c r="H224">
        <v>48</v>
      </c>
      <c r="I224">
        <v>57</v>
      </c>
      <c r="J224">
        <v>478</v>
      </c>
    </row>
    <row r="225" spans="1:10" x14ac:dyDescent="0.35">
      <c r="A225" t="s">
        <v>259</v>
      </c>
      <c r="B225" t="s">
        <v>228</v>
      </c>
      <c r="C225">
        <v>1416</v>
      </c>
      <c r="D225">
        <v>0</v>
      </c>
      <c r="E225">
        <v>4997</v>
      </c>
      <c r="F225">
        <v>32</v>
      </c>
      <c r="G225">
        <v>0</v>
      </c>
      <c r="H225">
        <v>0</v>
      </c>
      <c r="I225">
        <v>62</v>
      </c>
      <c r="J225">
        <v>66</v>
      </c>
    </row>
    <row r="226" spans="1:10" x14ac:dyDescent="0.35">
      <c r="A226" t="s">
        <v>259</v>
      </c>
      <c r="B226" t="s">
        <v>229</v>
      </c>
      <c r="C226">
        <v>0</v>
      </c>
      <c r="D226">
        <v>0</v>
      </c>
      <c r="E226">
        <v>0</v>
      </c>
      <c r="F226">
        <v>0</v>
      </c>
      <c r="G226">
        <v>1</v>
      </c>
      <c r="H226">
        <v>0</v>
      </c>
      <c r="I226">
        <v>0</v>
      </c>
      <c r="J226">
        <v>0</v>
      </c>
    </row>
    <row r="227" spans="1:10" x14ac:dyDescent="0.35">
      <c r="A227" t="s">
        <v>259</v>
      </c>
      <c r="B227" t="s">
        <v>195</v>
      </c>
      <c r="C227">
        <v>0</v>
      </c>
      <c r="D227">
        <v>0</v>
      </c>
      <c r="E227">
        <v>0</v>
      </c>
      <c r="F227">
        <v>0</v>
      </c>
      <c r="G227">
        <v>0</v>
      </c>
      <c r="H227">
        <v>0</v>
      </c>
      <c r="I227">
        <v>0</v>
      </c>
      <c r="J227">
        <v>0</v>
      </c>
    </row>
    <row r="228" spans="1:10" x14ac:dyDescent="0.35">
      <c r="A228" t="s">
        <v>259</v>
      </c>
      <c r="B228" t="s">
        <v>121</v>
      </c>
      <c r="C228">
        <v>0</v>
      </c>
      <c r="D228">
        <v>0</v>
      </c>
      <c r="E228">
        <v>0</v>
      </c>
      <c r="F228">
        <v>0</v>
      </c>
      <c r="G228">
        <v>0</v>
      </c>
      <c r="H228">
        <v>0</v>
      </c>
      <c r="I228">
        <v>0</v>
      </c>
      <c r="J228">
        <v>0</v>
      </c>
    </row>
    <row r="229" spans="1:10" x14ac:dyDescent="0.35">
      <c r="A229" t="s">
        <v>259</v>
      </c>
      <c r="B229" t="s">
        <v>230</v>
      </c>
      <c r="C229">
        <v>1304</v>
      </c>
      <c r="D229">
        <v>0</v>
      </c>
      <c r="E229">
        <v>0</v>
      </c>
      <c r="F229">
        <v>506</v>
      </c>
      <c r="G229">
        <v>0</v>
      </c>
      <c r="H229">
        <v>0</v>
      </c>
      <c r="I229">
        <v>88</v>
      </c>
      <c r="J229">
        <v>24</v>
      </c>
    </row>
    <row r="230" spans="1:10" x14ac:dyDescent="0.35">
      <c r="A230" t="s">
        <v>259</v>
      </c>
      <c r="B230" t="s">
        <v>231</v>
      </c>
      <c r="C230">
        <v>1085</v>
      </c>
      <c r="D230">
        <v>0</v>
      </c>
      <c r="E230">
        <v>156</v>
      </c>
      <c r="F230">
        <v>2673</v>
      </c>
      <c r="G230">
        <v>0</v>
      </c>
      <c r="H230">
        <v>346</v>
      </c>
      <c r="I230">
        <v>203</v>
      </c>
      <c r="J230">
        <v>367</v>
      </c>
    </row>
    <row r="231" spans="1:10" x14ac:dyDescent="0.35">
      <c r="A231" t="s">
        <v>259</v>
      </c>
      <c r="B231" t="s">
        <v>195</v>
      </c>
      <c r="C231">
        <v>0</v>
      </c>
      <c r="D231">
        <v>0</v>
      </c>
      <c r="E231">
        <v>0</v>
      </c>
      <c r="F231">
        <v>0</v>
      </c>
      <c r="G231">
        <v>0</v>
      </c>
      <c r="H231">
        <v>0</v>
      </c>
      <c r="I231">
        <v>0</v>
      </c>
      <c r="J231">
        <v>0</v>
      </c>
    </row>
    <row r="232" spans="1:10" x14ac:dyDescent="0.35">
      <c r="A232" t="s">
        <v>259</v>
      </c>
      <c r="B232" t="s">
        <v>114</v>
      </c>
      <c r="C232">
        <v>0</v>
      </c>
      <c r="D232">
        <v>0</v>
      </c>
      <c r="E232">
        <v>0</v>
      </c>
      <c r="F232">
        <v>0</v>
      </c>
      <c r="G232">
        <v>0</v>
      </c>
      <c r="H232">
        <v>0</v>
      </c>
      <c r="I232">
        <v>0</v>
      </c>
      <c r="J232">
        <v>0</v>
      </c>
    </row>
    <row r="233" spans="1:10" x14ac:dyDescent="0.35">
      <c r="A233" t="s">
        <v>259</v>
      </c>
      <c r="B233" t="s">
        <v>232</v>
      </c>
      <c r="C233">
        <v>2518</v>
      </c>
      <c r="D233">
        <v>808</v>
      </c>
      <c r="E233">
        <v>161</v>
      </c>
      <c r="F233">
        <v>2819</v>
      </c>
      <c r="G233">
        <v>1609</v>
      </c>
      <c r="H233">
        <v>560</v>
      </c>
      <c r="I233">
        <v>15</v>
      </c>
      <c r="J233">
        <v>374</v>
      </c>
    </row>
    <row r="234" spans="1:10" x14ac:dyDescent="0.35">
      <c r="A234" t="s">
        <v>259</v>
      </c>
      <c r="B234" t="s">
        <v>233</v>
      </c>
      <c r="C234">
        <v>129</v>
      </c>
      <c r="D234">
        <v>349</v>
      </c>
      <c r="E234">
        <v>20</v>
      </c>
      <c r="F234">
        <v>40</v>
      </c>
      <c r="G234">
        <v>1155</v>
      </c>
      <c r="H234">
        <v>104</v>
      </c>
      <c r="I234">
        <v>2</v>
      </c>
      <c r="J234">
        <v>85</v>
      </c>
    </row>
    <row r="235" spans="1:10" x14ac:dyDescent="0.35">
      <c r="A235" t="s">
        <v>259</v>
      </c>
      <c r="B235" t="s">
        <v>235</v>
      </c>
      <c r="C235">
        <v>0</v>
      </c>
      <c r="D235">
        <v>0</v>
      </c>
      <c r="E235">
        <v>0</v>
      </c>
      <c r="F235">
        <v>0</v>
      </c>
      <c r="G235">
        <v>0</v>
      </c>
      <c r="H235">
        <v>34</v>
      </c>
      <c r="I235">
        <v>7</v>
      </c>
      <c r="J235">
        <v>24</v>
      </c>
    </row>
    <row r="236" spans="1:10" x14ac:dyDescent="0.35">
      <c r="A236" t="s">
        <v>259</v>
      </c>
      <c r="B236" t="s">
        <v>195</v>
      </c>
      <c r="C236">
        <v>0</v>
      </c>
      <c r="D236">
        <v>0</v>
      </c>
      <c r="E236">
        <v>0</v>
      </c>
      <c r="F236">
        <v>0</v>
      </c>
      <c r="G236">
        <v>0</v>
      </c>
      <c r="H236">
        <v>0</v>
      </c>
      <c r="I236">
        <v>0</v>
      </c>
      <c r="J236">
        <v>0</v>
      </c>
    </row>
    <row r="237" spans="1:10" x14ac:dyDescent="0.35">
      <c r="A237" t="s">
        <v>259</v>
      </c>
      <c r="B237" t="s">
        <v>236</v>
      </c>
      <c r="C237">
        <v>0</v>
      </c>
      <c r="D237">
        <v>1263</v>
      </c>
      <c r="E237">
        <v>0</v>
      </c>
      <c r="F237">
        <v>0</v>
      </c>
      <c r="G237">
        <v>795</v>
      </c>
      <c r="H237">
        <v>0</v>
      </c>
      <c r="I237">
        <v>64</v>
      </c>
      <c r="J237">
        <v>178</v>
      </c>
    </row>
    <row r="238" spans="1:10" x14ac:dyDescent="0.35">
      <c r="A238" t="s">
        <v>259</v>
      </c>
      <c r="B238" t="s">
        <v>237</v>
      </c>
      <c r="C238">
        <v>24395</v>
      </c>
      <c r="D238">
        <v>1054</v>
      </c>
      <c r="E238">
        <v>34776</v>
      </c>
      <c r="F238">
        <v>66</v>
      </c>
      <c r="G238">
        <v>479</v>
      </c>
      <c r="H238">
        <v>843</v>
      </c>
      <c r="I238">
        <v>2827</v>
      </c>
      <c r="J238">
        <v>10845</v>
      </c>
    </row>
    <row r="239" spans="1:10" x14ac:dyDescent="0.35">
      <c r="A239" t="s">
        <v>259</v>
      </c>
      <c r="B239" t="s">
        <v>238</v>
      </c>
      <c r="C239">
        <v>383</v>
      </c>
      <c r="D239">
        <v>0</v>
      </c>
      <c r="E239">
        <v>4106</v>
      </c>
      <c r="F239">
        <v>98</v>
      </c>
      <c r="G239">
        <v>0</v>
      </c>
      <c r="H239">
        <v>22</v>
      </c>
      <c r="I239">
        <v>119</v>
      </c>
      <c r="J239">
        <v>18</v>
      </c>
    </row>
    <row r="240" spans="1:10" x14ac:dyDescent="0.35">
      <c r="A240" t="s">
        <v>259</v>
      </c>
      <c r="B240" t="s">
        <v>160</v>
      </c>
      <c r="C240">
        <v>0</v>
      </c>
      <c r="D240">
        <v>0</v>
      </c>
      <c r="E240">
        <v>0</v>
      </c>
      <c r="F240">
        <v>0</v>
      </c>
      <c r="G240">
        <v>0</v>
      </c>
      <c r="H240">
        <v>0</v>
      </c>
      <c r="I240">
        <v>0</v>
      </c>
      <c r="J240">
        <v>0</v>
      </c>
    </row>
    <row r="241" spans="1:10" x14ac:dyDescent="0.35">
      <c r="A241" t="s">
        <v>259</v>
      </c>
      <c r="B241" t="s">
        <v>121</v>
      </c>
      <c r="C241">
        <v>0</v>
      </c>
      <c r="D241">
        <v>0</v>
      </c>
      <c r="E241">
        <v>0</v>
      </c>
      <c r="F241">
        <v>0</v>
      </c>
      <c r="G241">
        <v>0</v>
      </c>
      <c r="H241">
        <v>0</v>
      </c>
      <c r="I241">
        <v>0</v>
      </c>
      <c r="J241">
        <v>0</v>
      </c>
    </row>
    <row r="242" spans="1:10" x14ac:dyDescent="0.35">
      <c r="A242" t="s">
        <v>259</v>
      </c>
      <c r="B242" t="s">
        <v>239</v>
      </c>
      <c r="C242">
        <v>169</v>
      </c>
      <c r="D242">
        <v>1604</v>
      </c>
      <c r="E242">
        <v>21</v>
      </c>
      <c r="F242">
        <v>136</v>
      </c>
      <c r="G242">
        <v>965</v>
      </c>
      <c r="H242">
        <v>30</v>
      </c>
      <c r="I242">
        <v>193</v>
      </c>
      <c r="J242">
        <v>790</v>
      </c>
    </row>
    <row r="243" spans="1:10" x14ac:dyDescent="0.35">
      <c r="A243" t="s">
        <v>259</v>
      </c>
      <c r="B243" t="s">
        <v>121</v>
      </c>
      <c r="C243">
        <v>0</v>
      </c>
      <c r="D243">
        <v>0</v>
      </c>
      <c r="E243">
        <v>0</v>
      </c>
      <c r="F243">
        <v>0</v>
      </c>
      <c r="G243">
        <v>0</v>
      </c>
      <c r="H243">
        <v>0</v>
      </c>
      <c r="I243">
        <v>0</v>
      </c>
      <c r="J243">
        <v>0</v>
      </c>
    </row>
    <row r="244" spans="1:10" x14ac:dyDescent="0.35">
      <c r="A244" t="s">
        <v>259</v>
      </c>
      <c r="B244" t="s">
        <v>121</v>
      </c>
      <c r="C244">
        <v>0</v>
      </c>
      <c r="D244">
        <v>0</v>
      </c>
      <c r="E244">
        <v>0</v>
      </c>
      <c r="F244">
        <v>0</v>
      </c>
      <c r="G244">
        <v>0</v>
      </c>
      <c r="H244">
        <v>0</v>
      </c>
      <c r="I244">
        <v>0</v>
      </c>
      <c r="J244">
        <v>0</v>
      </c>
    </row>
    <row r="245" spans="1:10" x14ac:dyDescent="0.35">
      <c r="A245" t="s">
        <v>259</v>
      </c>
      <c r="B245" t="s">
        <v>240</v>
      </c>
      <c r="C245">
        <v>0</v>
      </c>
      <c r="D245">
        <v>37</v>
      </c>
      <c r="E245">
        <v>1</v>
      </c>
      <c r="F245">
        <v>0</v>
      </c>
      <c r="G245">
        <v>316</v>
      </c>
      <c r="H245">
        <v>7</v>
      </c>
      <c r="I245">
        <v>2</v>
      </c>
      <c r="J245">
        <v>251</v>
      </c>
    </row>
    <row r="246" spans="1:10" x14ac:dyDescent="0.35">
      <c r="A246" t="s">
        <v>259</v>
      </c>
      <c r="B246" t="s">
        <v>241</v>
      </c>
      <c r="C246">
        <v>0</v>
      </c>
      <c r="D246">
        <v>0</v>
      </c>
      <c r="E246">
        <v>0</v>
      </c>
      <c r="F246">
        <v>0</v>
      </c>
      <c r="G246">
        <v>0</v>
      </c>
      <c r="H246">
        <v>0</v>
      </c>
      <c r="I246">
        <v>0</v>
      </c>
      <c r="J246">
        <v>0</v>
      </c>
    </row>
    <row r="247" spans="1:10" x14ac:dyDescent="0.35">
      <c r="A247" t="s">
        <v>259</v>
      </c>
      <c r="B247" t="s">
        <v>195</v>
      </c>
      <c r="C247">
        <v>0</v>
      </c>
      <c r="D247">
        <v>0</v>
      </c>
      <c r="E247">
        <v>0</v>
      </c>
      <c r="F247">
        <v>0</v>
      </c>
      <c r="G247">
        <v>0</v>
      </c>
      <c r="H247">
        <v>0</v>
      </c>
      <c r="I247">
        <v>0</v>
      </c>
      <c r="J247">
        <v>0</v>
      </c>
    </row>
    <row r="248" spans="1:10" x14ac:dyDescent="0.35">
      <c r="A248" t="s">
        <v>259</v>
      </c>
      <c r="B248" t="s">
        <v>195</v>
      </c>
      <c r="C248">
        <v>0</v>
      </c>
      <c r="D248">
        <v>0</v>
      </c>
      <c r="E248">
        <v>0</v>
      </c>
      <c r="F248">
        <v>0</v>
      </c>
      <c r="G248">
        <v>0</v>
      </c>
      <c r="H248">
        <v>0</v>
      </c>
      <c r="I248">
        <v>0</v>
      </c>
      <c r="J248">
        <v>0</v>
      </c>
    </row>
    <row r="249" spans="1:10" x14ac:dyDescent="0.35">
      <c r="A249" t="s">
        <v>259</v>
      </c>
      <c r="B249" t="s">
        <v>242</v>
      </c>
      <c r="C249">
        <v>4805</v>
      </c>
      <c r="D249">
        <v>0</v>
      </c>
      <c r="E249">
        <v>0</v>
      </c>
      <c r="F249">
        <v>386</v>
      </c>
      <c r="G249">
        <v>0</v>
      </c>
      <c r="H249">
        <v>1</v>
      </c>
      <c r="I249">
        <v>52</v>
      </c>
      <c r="J249">
        <v>0</v>
      </c>
    </row>
    <row r="250" spans="1:10" x14ac:dyDescent="0.35">
      <c r="A250" t="s">
        <v>259</v>
      </c>
      <c r="B250" t="s">
        <v>19</v>
      </c>
      <c r="C250">
        <v>6518</v>
      </c>
      <c r="D250">
        <v>163</v>
      </c>
      <c r="E250">
        <v>1095</v>
      </c>
      <c r="F250">
        <v>1563</v>
      </c>
      <c r="G250">
        <v>140</v>
      </c>
      <c r="H250">
        <v>464</v>
      </c>
      <c r="I250">
        <v>325</v>
      </c>
      <c r="J250">
        <v>366</v>
      </c>
    </row>
    <row r="251" spans="1:10" x14ac:dyDescent="0.35">
      <c r="A251" t="s">
        <v>259</v>
      </c>
      <c r="B251" t="s">
        <v>20</v>
      </c>
      <c r="C251">
        <v>5112</v>
      </c>
      <c r="D251">
        <v>462</v>
      </c>
      <c r="E251">
        <v>126</v>
      </c>
      <c r="F251">
        <v>1008</v>
      </c>
      <c r="G251">
        <v>23</v>
      </c>
      <c r="H251">
        <v>5</v>
      </c>
      <c r="I251">
        <v>53</v>
      </c>
      <c r="J251">
        <v>1993</v>
      </c>
    </row>
    <row r="252" spans="1:10" x14ac:dyDescent="0.35">
      <c r="A252" t="s">
        <v>259</v>
      </c>
      <c r="B252" t="s">
        <v>243</v>
      </c>
      <c r="C252">
        <v>1958</v>
      </c>
      <c r="D252">
        <v>0</v>
      </c>
      <c r="E252">
        <v>18</v>
      </c>
      <c r="F252">
        <v>2141</v>
      </c>
      <c r="G252">
        <v>3</v>
      </c>
      <c r="H252">
        <v>159</v>
      </c>
      <c r="I252">
        <v>60</v>
      </c>
      <c r="J252">
        <v>229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0934E-0751-48EF-BAF3-608237625D16}">
  <dimension ref="A1:J792"/>
  <sheetViews>
    <sheetView workbookViewId="0">
      <selection activeCell="D18" sqref="D18"/>
    </sheetView>
  </sheetViews>
  <sheetFormatPr defaultRowHeight="14.5" x14ac:dyDescent="0.35"/>
  <sheetData>
    <row r="1" spans="1:10" x14ac:dyDescent="0.35">
      <c r="A1" t="s">
        <v>89</v>
      </c>
    </row>
    <row r="2" spans="1:10" x14ac:dyDescent="0.35">
      <c r="C2" t="s">
        <v>248</v>
      </c>
      <c r="D2" t="s">
        <v>249</v>
      </c>
      <c r="E2" t="s">
        <v>250</v>
      </c>
      <c r="F2" t="s">
        <v>251</v>
      </c>
      <c r="G2" t="s">
        <v>252</v>
      </c>
      <c r="H2" t="s">
        <v>182</v>
      </c>
      <c r="I2" t="s">
        <v>253</v>
      </c>
      <c r="J2" t="s">
        <v>254</v>
      </c>
    </row>
    <row r="3" spans="1:10" x14ac:dyDescent="0.35">
      <c r="A3" t="s">
        <v>33</v>
      </c>
      <c r="B3" t="s">
        <v>90</v>
      </c>
      <c r="C3">
        <v>122377.495366096</v>
      </c>
      <c r="D3">
        <v>0</v>
      </c>
      <c r="E3">
        <v>9450.9515037536603</v>
      </c>
      <c r="F3">
        <v>59343.326091766401</v>
      </c>
      <c r="G3">
        <v>0</v>
      </c>
      <c r="H3">
        <v>9174.8319931030292</v>
      </c>
      <c r="I3">
        <v>42996.361879348799</v>
      </c>
      <c r="J3">
        <v>2245.1134529113801</v>
      </c>
    </row>
    <row r="4" spans="1:10" x14ac:dyDescent="0.35">
      <c r="A4" t="s">
        <v>33</v>
      </c>
      <c r="B4" t="s">
        <v>91</v>
      </c>
      <c r="C4">
        <v>161661.542877197</v>
      </c>
      <c r="D4">
        <v>695096.24279785203</v>
      </c>
      <c r="E4">
        <v>100118.93055725101</v>
      </c>
      <c r="F4">
        <v>33038.317184448199</v>
      </c>
      <c r="G4">
        <v>11590.2560272217</v>
      </c>
      <c r="H4">
        <v>102011.578063965</v>
      </c>
      <c r="I4">
        <v>533981.54072570801</v>
      </c>
      <c r="J4">
        <v>994.69354248046898</v>
      </c>
    </row>
    <row r="5" spans="1:10" x14ac:dyDescent="0.35">
      <c r="A5" t="s">
        <v>33</v>
      </c>
      <c r="B5" t="s">
        <v>92</v>
      </c>
      <c r="C5">
        <v>0</v>
      </c>
      <c r="D5">
        <v>0</v>
      </c>
      <c r="E5">
        <v>0</v>
      </c>
      <c r="F5">
        <v>0</v>
      </c>
      <c r="G5">
        <v>0</v>
      </c>
      <c r="H5">
        <v>0</v>
      </c>
      <c r="I5">
        <v>0</v>
      </c>
      <c r="J5">
        <v>0</v>
      </c>
    </row>
    <row r="6" spans="1:10" x14ac:dyDescent="0.35">
      <c r="A6" t="s">
        <v>33</v>
      </c>
      <c r="B6" t="s">
        <v>93</v>
      </c>
      <c r="C6">
        <v>1030829.42346814</v>
      </c>
      <c r="D6">
        <v>21186.567668914799</v>
      </c>
      <c r="E6">
        <v>99354.558176040606</v>
      </c>
      <c r="F6">
        <v>26291.118141174298</v>
      </c>
      <c r="G6">
        <v>18101.6056747437</v>
      </c>
      <c r="H6">
        <v>404.12574005126999</v>
      </c>
      <c r="I6">
        <v>162635.254970551</v>
      </c>
      <c r="J6">
        <v>12538.120605468799</v>
      </c>
    </row>
    <row r="7" spans="1:10" x14ac:dyDescent="0.35">
      <c r="A7" t="s">
        <v>33</v>
      </c>
      <c r="B7" t="s">
        <v>94</v>
      </c>
      <c r="C7">
        <v>0</v>
      </c>
      <c r="D7">
        <v>0</v>
      </c>
      <c r="E7">
        <v>0</v>
      </c>
      <c r="F7">
        <v>0</v>
      </c>
      <c r="G7">
        <v>0</v>
      </c>
      <c r="H7">
        <v>0</v>
      </c>
      <c r="I7">
        <v>0</v>
      </c>
      <c r="J7">
        <v>0</v>
      </c>
    </row>
    <row r="8" spans="1:10" x14ac:dyDescent="0.35">
      <c r="A8" t="s">
        <v>33</v>
      </c>
      <c r="B8" t="s">
        <v>95</v>
      </c>
      <c r="C8">
        <v>0</v>
      </c>
      <c r="D8">
        <v>0</v>
      </c>
      <c r="E8">
        <v>0</v>
      </c>
      <c r="F8">
        <v>0</v>
      </c>
      <c r="G8">
        <v>0</v>
      </c>
      <c r="H8">
        <v>0</v>
      </c>
      <c r="I8">
        <v>0</v>
      </c>
      <c r="J8">
        <v>0</v>
      </c>
    </row>
    <row r="9" spans="1:10" x14ac:dyDescent="0.35">
      <c r="A9" t="s">
        <v>33</v>
      </c>
      <c r="B9" t="s">
        <v>96</v>
      </c>
      <c r="C9">
        <v>0</v>
      </c>
      <c r="D9">
        <v>0</v>
      </c>
      <c r="E9">
        <v>0</v>
      </c>
      <c r="F9">
        <v>0</v>
      </c>
      <c r="G9">
        <v>0</v>
      </c>
      <c r="H9">
        <v>0</v>
      </c>
      <c r="I9">
        <v>0</v>
      </c>
      <c r="J9">
        <v>0</v>
      </c>
    </row>
    <row r="10" spans="1:10" x14ac:dyDescent="0.35">
      <c r="A10" t="s">
        <v>33</v>
      </c>
      <c r="B10" t="s">
        <v>97</v>
      </c>
      <c r="C10">
        <v>597.22178649902298</v>
      </c>
      <c r="D10">
        <v>0</v>
      </c>
      <c r="E10">
        <v>4981.43408203125</v>
      </c>
      <c r="F10">
        <v>7279.4844589233398</v>
      </c>
      <c r="G10">
        <v>0</v>
      </c>
      <c r="H10">
        <v>948.74148559570301</v>
      </c>
      <c r="I10">
        <v>0</v>
      </c>
      <c r="J10">
        <v>2213.970703125</v>
      </c>
    </row>
    <row r="11" spans="1:10" x14ac:dyDescent="0.35">
      <c r="A11" t="s">
        <v>33</v>
      </c>
      <c r="B11" t="s">
        <v>98</v>
      </c>
      <c r="C11">
        <v>0</v>
      </c>
      <c r="D11">
        <v>0</v>
      </c>
      <c r="E11">
        <v>0</v>
      </c>
      <c r="F11">
        <v>0</v>
      </c>
      <c r="G11">
        <v>8961.2473144531195</v>
      </c>
      <c r="H11">
        <v>58881.973999023401</v>
      </c>
      <c r="I11">
        <v>361.09973144531199</v>
      </c>
      <c r="J11">
        <v>0</v>
      </c>
    </row>
    <row r="12" spans="1:10" x14ac:dyDescent="0.35">
      <c r="A12" t="s">
        <v>33</v>
      </c>
      <c r="B12" t="s">
        <v>99</v>
      </c>
      <c r="C12">
        <v>0</v>
      </c>
      <c r="D12">
        <v>1414.7355194091799</v>
      </c>
      <c r="E12">
        <v>0</v>
      </c>
      <c r="F12">
        <v>0</v>
      </c>
      <c r="G12">
        <v>9698.6182785034198</v>
      </c>
      <c r="H12">
        <v>0</v>
      </c>
      <c r="I12">
        <v>0</v>
      </c>
      <c r="J12">
        <v>310.04312133789102</v>
      </c>
    </row>
    <row r="13" spans="1:10" x14ac:dyDescent="0.35">
      <c r="A13" t="s">
        <v>33</v>
      </c>
      <c r="B13" t="s">
        <v>100</v>
      </c>
      <c r="C13">
        <v>999.85945919156097</v>
      </c>
      <c r="D13">
        <v>0</v>
      </c>
      <c r="E13">
        <v>0</v>
      </c>
      <c r="F13">
        <v>8516.5777375698108</v>
      </c>
      <c r="G13">
        <v>0</v>
      </c>
      <c r="H13">
        <v>0</v>
      </c>
      <c r="I13">
        <v>0</v>
      </c>
      <c r="J13">
        <v>1.62558221817017</v>
      </c>
    </row>
    <row r="14" spans="1:10" x14ac:dyDescent="0.35">
      <c r="A14" t="s">
        <v>33</v>
      </c>
      <c r="B14" t="s">
        <v>101</v>
      </c>
      <c r="C14">
        <v>0</v>
      </c>
      <c r="D14">
        <v>0</v>
      </c>
      <c r="E14">
        <v>0</v>
      </c>
      <c r="F14">
        <v>0</v>
      </c>
      <c r="G14">
        <v>0</v>
      </c>
      <c r="H14">
        <v>0</v>
      </c>
      <c r="I14">
        <v>0</v>
      </c>
      <c r="J14">
        <v>0</v>
      </c>
    </row>
    <row r="15" spans="1:10" x14ac:dyDescent="0.35">
      <c r="A15" t="s">
        <v>33</v>
      </c>
      <c r="B15" t="s">
        <v>102</v>
      </c>
      <c r="C15">
        <v>346.24420166015602</v>
      </c>
      <c r="D15">
        <v>0</v>
      </c>
      <c r="E15">
        <v>0</v>
      </c>
      <c r="F15">
        <v>3098.9199829101599</v>
      </c>
      <c r="G15">
        <v>0</v>
      </c>
      <c r="H15">
        <v>346.24420166015602</v>
      </c>
      <c r="I15">
        <v>4353.0426025390598</v>
      </c>
      <c r="J15">
        <v>692.48840332031205</v>
      </c>
    </row>
    <row r="16" spans="1:10" x14ac:dyDescent="0.35">
      <c r="A16" t="s">
        <v>33</v>
      </c>
      <c r="B16" t="s">
        <v>103</v>
      </c>
      <c r="C16">
        <v>0</v>
      </c>
      <c r="D16">
        <v>0</v>
      </c>
      <c r="E16">
        <v>0</v>
      </c>
      <c r="F16">
        <v>0</v>
      </c>
      <c r="G16">
        <v>0</v>
      </c>
      <c r="H16">
        <v>0</v>
      </c>
      <c r="I16">
        <v>0</v>
      </c>
      <c r="J16">
        <v>0</v>
      </c>
    </row>
    <row r="17" spans="1:10" x14ac:dyDescent="0.35">
      <c r="A17" t="s">
        <v>33</v>
      </c>
      <c r="B17" t="s">
        <v>104</v>
      </c>
      <c r="C17">
        <v>0</v>
      </c>
      <c r="D17">
        <v>0</v>
      </c>
      <c r="E17">
        <v>0</v>
      </c>
      <c r="F17">
        <v>0</v>
      </c>
      <c r="G17">
        <v>0</v>
      </c>
      <c r="H17">
        <v>0</v>
      </c>
      <c r="I17">
        <v>0</v>
      </c>
      <c r="J17">
        <v>0</v>
      </c>
    </row>
    <row r="18" spans="1:10" x14ac:dyDescent="0.35">
      <c r="A18" t="s">
        <v>33</v>
      </c>
      <c r="B18" t="s">
        <v>105</v>
      </c>
      <c r="C18">
        <v>0</v>
      </c>
      <c r="D18">
        <v>0</v>
      </c>
      <c r="E18">
        <v>0</v>
      </c>
      <c r="F18">
        <v>0</v>
      </c>
      <c r="G18">
        <v>0</v>
      </c>
      <c r="H18">
        <v>0</v>
      </c>
      <c r="I18">
        <v>0</v>
      </c>
      <c r="J18">
        <v>0</v>
      </c>
    </row>
    <row r="19" spans="1:10" x14ac:dyDescent="0.35">
      <c r="A19" t="s">
        <v>33</v>
      </c>
      <c r="B19" t="s">
        <v>106</v>
      </c>
      <c r="C19">
        <v>0</v>
      </c>
      <c r="D19">
        <v>0</v>
      </c>
      <c r="E19">
        <v>0</v>
      </c>
      <c r="F19">
        <v>0</v>
      </c>
      <c r="G19">
        <v>0</v>
      </c>
      <c r="H19">
        <v>0</v>
      </c>
      <c r="I19">
        <v>0</v>
      </c>
      <c r="J19">
        <v>0</v>
      </c>
    </row>
    <row r="20" spans="1:10" x14ac:dyDescent="0.35">
      <c r="A20" t="s">
        <v>33</v>
      </c>
      <c r="B20" t="s">
        <v>107</v>
      </c>
      <c r="C20">
        <v>18943.912545204199</v>
      </c>
      <c r="D20">
        <v>96821.439605712905</v>
      </c>
      <c r="E20">
        <v>39357.7492828369</v>
      </c>
      <c r="F20">
        <v>601.99548339843795</v>
      </c>
      <c r="G20">
        <v>14528.4942932129</v>
      </c>
      <c r="H20">
        <v>2137.8488464355501</v>
      </c>
      <c r="I20">
        <v>359937.94591522199</v>
      </c>
      <c r="J20">
        <v>1468.9979972839401</v>
      </c>
    </row>
    <row r="21" spans="1:10" x14ac:dyDescent="0.35">
      <c r="A21" t="s">
        <v>33</v>
      </c>
      <c r="B21" t="s">
        <v>108</v>
      </c>
      <c r="C21">
        <v>201139.57949125799</v>
      </c>
      <c r="D21">
        <v>1120721.9043362101</v>
      </c>
      <c r="E21">
        <v>9204.4788208007794</v>
      </c>
      <c r="F21">
        <v>209916.30287677</v>
      </c>
      <c r="G21">
        <v>2876229.1681117401</v>
      </c>
      <c r="H21">
        <v>42896.766937255903</v>
      </c>
      <c r="I21">
        <v>684088.34707146895</v>
      </c>
      <c r="J21">
        <v>132843.27717262501</v>
      </c>
    </row>
    <row r="22" spans="1:10" x14ac:dyDescent="0.35">
      <c r="A22" t="s">
        <v>33</v>
      </c>
      <c r="B22" t="s">
        <v>109</v>
      </c>
      <c r="C22">
        <v>761.93650054931595</v>
      </c>
      <c r="D22">
        <v>0</v>
      </c>
      <c r="E22">
        <v>0</v>
      </c>
      <c r="F22">
        <v>0</v>
      </c>
      <c r="G22">
        <v>0</v>
      </c>
      <c r="H22">
        <v>0</v>
      </c>
      <c r="I22">
        <v>1328.63747406006</v>
      </c>
      <c r="J22">
        <v>0</v>
      </c>
    </row>
    <row r="23" spans="1:10" x14ac:dyDescent="0.35">
      <c r="A23" t="s">
        <v>33</v>
      </c>
      <c r="B23" t="s">
        <v>110</v>
      </c>
      <c r="C23">
        <v>46862.590944290198</v>
      </c>
      <c r="D23">
        <v>0</v>
      </c>
      <c r="E23">
        <v>0</v>
      </c>
      <c r="F23">
        <v>5298.6434860229501</v>
      </c>
      <c r="G23">
        <v>0</v>
      </c>
      <c r="H23">
        <v>0</v>
      </c>
      <c r="I23">
        <v>0</v>
      </c>
      <c r="J23">
        <v>431.570365905762</v>
      </c>
    </row>
    <row r="24" spans="1:10" x14ac:dyDescent="0.35">
      <c r="A24" t="s">
        <v>33</v>
      </c>
      <c r="B24" t="s">
        <v>111</v>
      </c>
      <c r="C24">
        <v>35686.0139007568</v>
      </c>
      <c r="D24">
        <v>492793.62394714402</v>
      </c>
      <c r="E24">
        <v>0</v>
      </c>
      <c r="F24">
        <v>0</v>
      </c>
      <c r="G24">
        <v>10020.337524414101</v>
      </c>
      <c r="H24">
        <v>0</v>
      </c>
      <c r="I24">
        <v>14458.7197189331</v>
      </c>
      <c r="J24">
        <v>3048.9228515625</v>
      </c>
    </row>
    <row r="25" spans="1:10" x14ac:dyDescent="0.35">
      <c r="A25" t="s">
        <v>33</v>
      </c>
      <c r="B25" t="s">
        <v>112</v>
      </c>
      <c r="C25">
        <v>128.27949523925801</v>
      </c>
      <c r="D25">
        <v>0</v>
      </c>
      <c r="E25">
        <v>2389256.0745194899</v>
      </c>
      <c r="F25">
        <v>0</v>
      </c>
      <c r="G25">
        <v>0</v>
      </c>
      <c r="H25">
        <v>0</v>
      </c>
      <c r="I25">
        <v>762527.71017224703</v>
      </c>
      <c r="J25">
        <v>139.531830787659</v>
      </c>
    </row>
    <row r="26" spans="1:10" x14ac:dyDescent="0.35">
      <c r="A26" t="s">
        <v>33</v>
      </c>
      <c r="B26" t="s">
        <v>113</v>
      </c>
      <c r="C26">
        <v>100224.753290921</v>
      </c>
      <c r="D26">
        <v>22735.229003906199</v>
      </c>
      <c r="E26">
        <v>46841.267883300803</v>
      </c>
      <c r="F26">
        <v>10424.402416229201</v>
      </c>
      <c r="G26">
        <v>2691.685546875</v>
      </c>
      <c r="H26">
        <v>3995.2805557250999</v>
      </c>
      <c r="I26">
        <v>40942.7314758301</v>
      </c>
      <c r="J26">
        <v>8587.1291370391791</v>
      </c>
    </row>
    <row r="27" spans="1:10" x14ac:dyDescent="0.35">
      <c r="A27" t="s">
        <v>33</v>
      </c>
      <c r="B27" t="s">
        <v>114</v>
      </c>
      <c r="C27">
        <v>234611.30390641099</v>
      </c>
      <c r="D27">
        <v>0</v>
      </c>
      <c r="E27">
        <v>622200.22060060501</v>
      </c>
      <c r="F27">
        <v>13386.384847641</v>
      </c>
      <c r="G27">
        <v>142040.695404053</v>
      </c>
      <c r="H27">
        <v>320903.60470354598</v>
      </c>
      <c r="I27">
        <v>559106.71677324199</v>
      </c>
      <c r="J27">
        <v>27643.951116561901</v>
      </c>
    </row>
    <row r="28" spans="1:10" x14ac:dyDescent="0.35">
      <c r="A28" t="s">
        <v>33</v>
      </c>
      <c r="B28" t="s">
        <v>115</v>
      </c>
      <c r="C28">
        <v>0</v>
      </c>
      <c r="D28">
        <v>0</v>
      </c>
      <c r="E28">
        <v>0</v>
      </c>
      <c r="F28">
        <v>0</v>
      </c>
      <c r="G28">
        <v>0</v>
      </c>
      <c r="H28">
        <v>0</v>
      </c>
      <c r="I28">
        <v>0</v>
      </c>
      <c r="J28">
        <v>0</v>
      </c>
    </row>
    <row r="29" spans="1:10" x14ac:dyDescent="0.35">
      <c r="A29" t="s">
        <v>33</v>
      </c>
      <c r="B29" t="s">
        <v>116</v>
      </c>
      <c r="C29">
        <v>0</v>
      </c>
      <c r="D29">
        <v>0</v>
      </c>
      <c r="E29">
        <v>0</v>
      </c>
      <c r="F29">
        <v>0</v>
      </c>
      <c r="G29">
        <v>166435.732788086</v>
      </c>
      <c r="H29">
        <v>0</v>
      </c>
      <c r="I29">
        <v>17563.722778320302</v>
      </c>
      <c r="J29">
        <v>0</v>
      </c>
    </row>
    <row r="30" spans="1:10" x14ac:dyDescent="0.35">
      <c r="A30" t="s">
        <v>33</v>
      </c>
      <c r="B30" t="s">
        <v>117</v>
      </c>
      <c r="C30">
        <v>0</v>
      </c>
      <c r="D30">
        <v>84409.365112304702</v>
      </c>
      <c r="E30">
        <v>0</v>
      </c>
      <c r="F30">
        <v>201.35055541992199</v>
      </c>
      <c r="G30">
        <v>12902.996582031201</v>
      </c>
      <c r="H30">
        <v>1676.38208007812</v>
      </c>
      <c r="I30">
        <v>223339.91198730501</v>
      </c>
      <c r="J30">
        <v>1985.1409301757801</v>
      </c>
    </row>
    <row r="31" spans="1:10" x14ac:dyDescent="0.35">
      <c r="A31" t="s">
        <v>33</v>
      </c>
      <c r="B31" t="s">
        <v>118</v>
      </c>
      <c r="C31">
        <v>25143.237762451201</v>
      </c>
      <c r="D31">
        <v>1161623.44119263</v>
      </c>
      <c r="E31">
        <v>8907.8856811523401</v>
      </c>
      <c r="F31">
        <v>3209.5351867675799</v>
      </c>
      <c r="G31">
        <v>386446.31753170502</v>
      </c>
      <c r="H31">
        <v>58021.396270751997</v>
      </c>
      <c r="I31">
        <v>418044.20774495602</v>
      </c>
      <c r="J31">
        <v>9234.2483520507794</v>
      </c>
    </row>
    <row r="32" spans="1:10" x14ac:dyDescent="0.35">
      <c r="A32" t="s">
        <v>33</v>
      </c>
      <c r="B32" t="s">
        <v>119</v>
      </c>
      <c r="C32">
        <v>0</v>
      </c>
      <c r="D32">
        <v>97124.856126785293</v>
      </c>
      <c r="E32">
        <v>0</v>
      </c>
      <c r="F32">
        <v>0</v>
      </c>
      <c r="G32">
        <v>5363.5983886718795</v>
      </c>
      <c r="H32">
        <v>0</v>
      </c>
      <c r="I32">
        <v>79950.993938446001</v>
      </c>
      <c r="J32">
        <v>344.46600341796898</v>
      </c>
    </row>
    <row r="33" spans="1:10" x14ac:dyDescent="0.35">
      <c r="A33" t="s">
        <v>33</v>
      </c>
      <c r="B33" t="s">
        <v>120</v>
      </c>
      <c r="C33">
        <v>6219.8192443847702</v>
      </c>
      <c r="D33">
        <v>421993.940338135</v>
      </c>
      <c r="E33">
        <v>24651.246948242198</v>
      </c>
      <c r="F33">
        <v>1027.7962951660199</v>
      </c>
      <c r="G33">
        <v>156424.90576171901</v>
      </c>
      <c r="H33">
        <v>108113.507781982</v>
      </c>
      <c r="I33">
        <v>223018.81523132301</v>
      </c>
      <c r="J33">
        <v>19465.649810791001</v>
      </c>
    </row>
    <row r="34" spans="1:10" x14ac:dyDescent="0.35">
      <c r="A34" t="s">
        <v>33</v>
      </c>
      <c r="B34" t="s">
        <v>121</v>
      </c>
      <c r="C34">
        <v>3916.1462097168001</v>
      </c>
      <c r="D34">
        <v>0</v>
      </c>
      <c r="E34">
        <v>0</v>
      </c>
      <c r="F34">
        <v>1477.2562561035199</v>
      </c>
      <c r="G34">
        <v>0</v>
      </c>
      <c r="H34">
        <v>0</v>
      </c>
      <c r="I34">
        <v>4172.4403686523401</v>
      </c>
      <c r="J34">
        <v>624.25775146484398</v>
      </c>
    </row>
    <row r="35" spans="1:10" x14ac:dyDescent="0.35">
      <c r="A35" t="s">
        <v>33</v>
      </c>
      <c r="B35" t="s">
        <v>122</v>
      </c>
      <c r="C35">
        <v>0</v>
      </c>
      <c r="D35">
        <v>0</v>
      </c>
      <c r="E35">
        <v>0</v>
      </c>
      <c r="F35">
        <v>0</v>
      </c>
      <c r="G35">
        <v>0</v>
      </c>
      <c r="H35">
        <v>0</v>
      </c>
      <c r="I35">
        <v>0</v>
      </c>
      <c r="J35">
        <v>0</v>
      </c>
    </row>
    <row r="36" spans="1:10" x14ac:dyDescent="0.35">
      <c r="A36" t="s">
        <v>33</v>
      </c>
      <c r="B36" t="s">
        <v>123</v>
      </c>
      <c r="C36">
        <v>0</v>
      </c>
      <c r="D36">
        <v>0</v>
      </c>
      <c r="E36">
        <v>0</v>
      </c>
      <c r="F36">
        <v>0</v>
      </c>
      <c r="G36">
        <v>4540.93603515625</v>
      </c>
      <c r="H36">
        <v>0</v>
      </c>
      <c r="I36">
        <v>1419.0425109863299</v>
      </c>
      <c r="J36">
        <v>851.42550659179699</v>
      </c>
    </row>
    <row r="37" spans="1:10" x14ac:dyDescent="0.35">
      <c r="A37" t="s">
        <v>33</v>
      </c>
      <c r="B37" t="s">
        <v>124</v>
      </c>
      <c r="C37">
        <v>0</v>
      </c>
      <c r="D37">
        <v>0</v>
      </c>
      <c r="E37">
        <v>0</v>
      </c>
      <c r="F37">
        <v>0</v>
      </c>
      <c r="G37">
        <v>0</v>
      </c>
      <c r="H37">
        <v>0</v>
      </c>
      <c r="I37">
        <v>0</v>
      </c>
      <c r="J37">
        <v>0</v>
      </c>
    </row>
    <row r="38" spans="1:10" x14ac:dyDescent="0.35">
      <c r="A38" t="s">
        <v>33</v>
      </c>
      <c r="B38" t="s">
        <v>125</v>
      </c>
      <c r="C38">
        <v>0</v>
      </c>
      <c r="D38">
        <v>0</v>
      </c>
      <c r="E38">
        <v>0</v>
      </c>
      <c r="F38">
        <v>0</v>
      </c>
      <c r="G38">
        <v>0</v>
      </c>
      <c r="H38">
        <v>0</v>
      </c>
      <c r="I38">
        <v>0</v>
      </c>
      <c r="J38">
        <v>0</v>
      </c>
    </row>
    <row r="39" spans="1:10" x14ac:dyDescent="0.35">
      <c r="A39" t="s">
        <v>33</v>
      </c>
      <c r="B39" t="s">
        <v>126</v>
      </c>
      <c r="C39">
        <v>0</v>
      </c>
      <c r="D39">
        <v>0</v>
      </c>
      <c r="E39">
        <v>0</v>
      </c>
      <c r="F39">
        <v>0</v>
      </c>
      <c r="G39">
        <v>0</v>
      </c>
      <c r="H39">
        <v>0</v>
      </c>
      <c r="I39">
        <v>0</v>
      </c>
      <c r="J39">
        <v>0</v>
      </c>
    </row>
    <row r="40" spans="1:10" x14ac:dyDescent="0.35">
      <c r="A40" t="s">
        <v>33</v>
      </c>
      <c r="B40" t="s">
        <v>127</v>
      </c>
      <c r="C40">
        <v>3615.3581237793001</v>
      </c>
      <c r="D40">
        <v>0</v>
      </c>
      <c r="E40">
        <v>0</v>
      </c>
      <c r="F40">
        <v>0</v>
      </c>
      <c r="G40">
        <v>0</v>
      </c>
      <c r="H40">
        <v>0</v>
      </c>
      <c r="I40">
        <v>194.22161865234401</v>
      </c>
      <c r="J40">
        <v>0</v>
      </c>
    </row>
    <row r="41" spans="1:10" x14ac:dyDescent="0.35">
      <c r="A41" t="s">
        <v>33</v>
      </c>
      <c r="B41" t="s">
        <v>128</v>
      </c>
      <c r="C41">
        <v>0</v>
      </c>
      <c r="D41">
        <v>0</v>
      </c>
      <c r="E41">
        <v>0</v>
      </c>
      <c r="F41">
        <v>0</v>
      </c>
      <c r="G41">
        <v>0</v>
      </c>
      <c r="H41">
        <v>0</v>
      </c>
      <c r="I41">
        <v>0</v>
      </c>
      <c r="J41">
        <v>0</v>
      </c>
    </row>
    <row r="42" spans="1:10" x14ac:dyDescent="0.35">
      <c r="A42" t="s">
        <v>33</v>
      </c>
      <c r="B42" t="s">
        <v>129</v>
      </c>
      <c r="C42">
        <v>0</v>
      </c>
      <c r="D42">
        <v>0</v>
      </c>
      <c r="E42">
        <v>0</v>
      </c>
      <c r="F42">
        <v>0</v>
      </c>
      <c r="G42">
        <v>0</v>
      </c>
      <c r="H42">
        <v>0</v>
      </c>
      <c r="I42">
        <v>0</v>
      </c>
      <c r="J42">
        <v>0</v>
      </c>
    </row>
    <row r="43" spans="1:10" x14ac:dyDescent="0.35">
      <c r="A43" t="s">
        <v>33</v>
      </c>
      <c r="B43" t="s">
        <v>130</v>
      </c>
      <c r="C43">
        <v>129391.15131556999</v>
      </c>
      <c r="D43">
        <v>0</v>
      </c>
      <c r="E43">
        <v>0</v>
      </c>
      <c r="F43">
        <v>23092.414213180498</v>
      </c>
      <c r="G43">
        <v>0</v>
      </c>
      <c r="H43">
        <v>0</v>
      </c>
      <c r="I43">
        <v>875.48627471923805</v>
      </c>
      <c r="J43">
        <v>5951.4387798309299</v>
      </c>
    </row>
    <row r="44" spans="1:10" x14ac:dyDescent="0.35">
      <c r="A44" t="s">
        <v>33</v>
      </c>
      <c r="B44" t="s">
        <v>131</v>
      </c>
      <c r="C44">
        <v>6510.7145996093795</v>
      </c>
      <c r="D44">
        <v>3651.96020507812</v>
      </c>
      <c r="E44">
        <v>7169.6006469726599</v>
      </c>
      <c r="F44">
        <v>72211.839569091797</v>
      </c>
      <c r="G44">
        <v>116111.236328125</v>
      </c>
      <c r="H44">
        <v>20690.363937377901</v>
      </c>
      <c r="I44">
        <v>49283.530685424797</v>
      </c>
      <c r="J44">
        <v>19979.98046875</v>
      </c>
    </row>
    <row r="45" spans="1:10" x14ac:dyDescent="0.35">
      <c r="A45" t="s">
        <v>33</v>
      </c>
      <c r="B45" t="s">
        <v>132</v>
      </c>
      <c r="C45">
        <v>6598.3944694995898</v>
      </c>
      <c r="D45">
        <v>0</v>
      </c>
      <c r="E45">
        <v>0</v>
      </c>
      <c r="F45">
        <v>106.448178291321</v>
      </c>
      <c r="G45">
        <v>0</v>
      </c>
      <c r="H45">
        <v>0</v>
      </c>
      <c r="I45">
        <v>116.549779415131</v>
      </c>
      <c r="J45">
        <v>436.18669927120197</v>
      </c>
    </row>
    <row r="46" spans="1:10" x14ac:dyDescent="0.35">
      <c r="A46" t="s">
        <v>33</v>
      </c>
      <c r="B46" t="s">
        <v>133</v>
      </c>
      <c r="C46">
        <v>3805.5786108970601</v>
      </c>
      <c r="D46">
        <v>0</v>
      </c>
      <c r="E46">
        <v>0</v>
      </c>
      <c r="F46">
        <v>24585.638127327002</v>
      </c>
      <c r="G46">
        <v>0</v>
      </c>
      <c r="H46">
        <v>6123.4373168945303</v>
      </c>
      <c r="I46">
        <v>424.91363525390602</v>
      </c>
      <c r="J46">
        <v>518.047607421875</v>
      </c>
    </row>
    <row r="47" spans="1:10" x14ac:dyDescent="0.35">
      <c r="A47" t="s">
        <v>33</v>
      </c>
      <c r="B47" t="s">
        <v>134</v>
      </c>
      <c r="C47">
        <v>61175.169586181597</v>
      </c>
      <c r="D47">
        <v>18507.5947418213</v>
      </c>
      <c r="E47">
        <v>15657.623672485401</v>
      </c>
      <c r="F47">
        <v>214285.280014038</v>
      </c>
      <c r="G47">
        <v>123493.33273315401</v>
      </c>
      <c r="H47">
        <v>404404.37966918899</v>
      </c>
      <c r="I47">
        <v>36168.034652709997</v>
      </c>
      <c r="J47">
        <v>776.30685424804699</v>
      </c>
    </row>
    <row r="48" spans="1:10" x14ac:dyDescent="0.35">
      <c r="A48" t="s">
        <v>33</v>
      </c>
      <c r="B48" t="s">
        <v>135</v>
      </c>
      <c r="C48">
        <v>0</v>
      </c>
      <c r="D48">
        <v>0</v>
      </c>
      <c r="E48">
        <v>0</v>
      </c>
      <c r="F48">
        <v>0</v>
      </c>
      <c r="G48">
        <v>0</v>
      </c>
      <c r="H48">
        <v>0</v>
      </c>
      <c r="I48">
        <v>0</v>
      </c>
      <c r="J48">
        <v>0</v>
      </c>
    </row>
    <row r="49" spans="1:10" x14ac:dyDescent="0.35">
      <c r="A49" t="s">
        <v>33</v>
      </c>
      <c r="B49" t="s">
        <v>136</v>
      </c>
      <c r="C49">
        <v>0</v>
      </c>
      <c r="D49">
        <v>0</v>
      </c>
      <c r="E49">
        <v>0</v>
      </c>
      <c r="F49">
        <v>0</v>
      </c>
      <c r="G49">
        <v>0</v>
      </c>
      <c r="H49">
        <v>0</v>
      </c>
      <c r="I49">
        <v>0</v>
      </c>
      <c r="J49">
        <v>0</v>
      </c>
    </row>
    <row r="50" spans="1:10" x14ac:dyDescent="0.35">
      <c r="A50" t="s">
        <v>33</v>
      </c>
      <c r="B50" t="s">
        <v>137</v>
      </c>
      <c r="C50">
        <v>0</v>
      </c>
      <c r="D50">
        <v>0</v>
      </c>
      <c r="E50">
        <v>0</v>
      </c>
      <c r="F50">
        <v>0</v>
      </c>
      <c r="G50">
        <v>0</v>
      </c>
      <c r="H50">
        <v>0</v>
      </c>
      <c r="I50">
        <v>0</v>
      </c>
      <c r="J50">
        <v>0</v>
      </c>
    </row>
    <row r="51" spans="1:10" x14ac:dyDescent="0.35">
      <c r="A51" t="s">
        <v>33</v>
      </c>
      <c r="B51" t="s">
        <v>138</v>
      </c>
      <c r="C51">
        <v>0</v>
      </c>
      <c r="D51">
        <v>1129.66723632812</v>
      </c>
      <c r="E51">
        <v>0</v>
      </c>
      <c r="F51">
        <v>0</v>
      </c>
      <c r="G51">
        <v>2798.4546203613299</v>
      </c>
      <c r="H51">
        <v>0</v>
      </c>
      <c r="I51">
        <v>36946.026947021499</v>
      </c>
      <c r="J51">
        <v>0</v>
      </c>
    </row>
    <row r="52" spans="1:10" x14ac:dyDescent="0.35">
      <c r="A52" t="s">
        <v>33</v>
      </c>
      <c r="B52" t="s">
        <v>139</v>
      </c>
      <c r="C52">
        <v>691.68541717529297</v>
      </c>
      <c r="D52">
        <v>0</v>
      </c>
      <c r="E52">
        <v>41.010398864746101</v>
      </c>
      <c r="F52">
        <v>988.12202453613304</v>
      </c>
      <c r="G52">
        <v>0</v>
      </c>
      <c r="H52">
        <v>0</v>
      </c>
      <c r="I52">
        <v>49.212478637695298</v>
      </c>
      <c r="J52">
        <v>0</v>
      </c>
    </row>
    <row r="53" spans="1:10" x14ac:dyDescent="0.35">
      <c r="A53" t="s">
        <v>33</v>
      </c>
      <c r="B53" t="s">
        <v>140</v>
      </c>
      <c r="C53">
        <v>0</v>
      </c>
      <c r="D53">
        <v>0</v>
      </c>
      <c r="E53">
        <v>0</v>
      </c>
      <c r="F53">
        <v>0</v>
      </c>
      <c r="G53">
        <v>3756.6915893554701</v>
      </c>
      <c r="H53">
        <v>0</v>
      </c>
      <c r="I53">
        <v>0</v>
      </c>
      <c r="J53">
        <v>107.33404541015599</v>
      </c>
    </row>
    <row r="54" spans="1:10" x14ac:dyDescent="0.35">
      <c r="A54" t="s">
        <v>33</v>
      </c>
      <c r="B54" t="s">
        <v>141</v>
      </c>
      <c r="C54">
        <v>0</v>
      </c>
      <c r="D54">
        <v>1236.5361328125</v>
      </c>
      <c r="E54">
        <v>0</v>
      </c>
      <c r="F54">
        <v>0</v>
      </c>
      <c r="G54">
        <v>90079.122314453096</v>
      </c>
      <c r="H54">
        <v>0</v>
      </c>
      <c r="I54">
        <v>6108.6041564941397</v>
      </c>
      <c r="J54">
        <v>0</v>
      </c>
    </row>
    <row r="55" spans="1:10" x14ac:dyDescent="0.35">
      <c r="A55" t="s">
        <v>33</v>
      </c>
      <c r="B55" t="s">
        <v>142</v>
      </c>
      <c r="C55">
        <v>0</v>
      </c>
      <c r="D55">
        <v>0</v>
      </c>
      <c r="E55">
        <v>0</v>
      </c>
      <c r="F55">
        <v>0</v>
      </c>
      <c r="G55">
        <v>0</v>
      </c>
      <c r="H55">
        <v>0</v>
      </c>
      <c r="I55">
        <v>0</v>
      </c>
      <c r="J55">
        <v>0</v>
      </c>
    </row>
    <row r="56" spans="1:10" x14ac:dyDescent="0.35">
      <c r="A56" t="s">
        <v>33</v>
      </c>
      <c r="B56" t="s">
        <v>143</v>
      </c>
      <c r="C56">
        <v>0</v>
      </c>
      <c r="D56">
        <v>0</v>
      </c>
      <c r="E56">
        <v>0</v>
      </c>
      <c r="F56">
        <v>0</v>
      </c>
      <c r="G56">
        <v>0</v>
      </c>
      <c r="H56">
        <v>0</v>
      </c>
      <c r="I56">
        <v>0</v>
      </c>
      <c r="J56">
        <v>0</v>
      </c>
    </row>
    <row r="57" spans="1:10" x14ac:dyDescent="0.35">
      <c r="A57" t="s">
        <v>33</v>
      </c>
      <c r="B57" t="s">
        <v>144</v>
      </c>
      <c r="C57">
        <v>0</v>
      </c>
      <c r="D57">
        <v>0</v>
      </c>
      <c r="E57">
        <v>0</v>
      </c>
      <c r="F57">
        <v>0</v>
      </c>
      <c r="G57">
        <v>262.42535400390602</v>
      </c>
      <c r="H57">
        <v>0</v>
      </c>
      <c r="I57">
        <v>2886.6788940429701</v>
      </c>
      <c r="J57">
        <v>0</v>
      </c>
    </row>
    <row r="58" spans="1:10" x14ac:dyDescent="0.35">
      <c r="A58" t="s">
        <v>33</v>
      </c>
      <c r="B58" t="s">
        <v>145</v>
      </c>
      <c r="C58">
        <v>1744.09824371338</v>
      </c>
      <c r="D58">
        <v>0</v>
      </c>
      <c r="E58">
        <v>33.8998832702637</v>
      </c>
      <c r="F58">
        <v>7714.06394958496</v>
      </c>
      <c r="G58">
        <v>0</v>
      </c>
      <c r="H58">
        <v>321.98916625976602</v>
      </c>
      <c r="I58">
        <v>2301.7879981994602</v>
      </c>
      <c r="J58">
        <v>2125.7015838623001</v>
      </c>
    </row>
    <row r="59" spans="1:10" x14ac:dyDescent="0.35">
      <c r="A59" t="s">
        <v>33</v>
      </c>
      <c r="B59" t="s">
        <v>146</v>
      </c>
      <c r="C59">
        <v>0</v>
      </c>
      <c r="D59">
        <v>0</v>
      </c>
      <c r="E59">
        <v>47173.248302228698</v>
      </c>
      <c r="F59">
        <v>0</v>
      </c>
      <c r="G59">
        <v>0</v>
      </c>
      <c r="H59">
        <v>0</v>
      </c>
      <c r="I59">
        <v>10854.956119336201</v>
      </c>
      <c r="J59">
        <v>0</v>
      </c>
    </row>
    <row r="60" spans="1:10" x14ac:dyDescent="0.35">
      <c r="A60" t="s">
        <v>33</v>
      </c>
      <c r="B60" t="s">
        <v>147</v>
      </c>
      <c r="C60">
        <v>1958.0731048584</v>
      </c>
      <c r="D60">
        <v>389.11788940429699</v>
      </c>
      <c r="E60">
        <v>125.717559814453</v>
      </c>
      <c r="F60">
        <v>738.62812805175804</v>
      </c>
      <c r="G60">
        <v>0</v>
      </c>
      <c r="H60">
        <v>0</v>
      </c>
      <c r="I60">
        <v>3971.9835815429701</v>
      </c>
      <c r="J60">
        <v>312.12887573242199</v>
      </c>
    </row>
    <row r="61" spans="1:10" x14ac:dyDescent="0.35">
      <c r="A61" t="s">
        <v>33</v>
      </c>
      <c r="B61" t="s">
        <v>148</v>
      </c>
      <c r="C61">
        <v>0</v>
      </c>
      <c r="D61">
        <v>0</v>
      </c>
      <c r="E61">
        <v>0</v>
      </c>
      <c r="F61">
        <v>0</v>
      </c>
      <c r="G61">
        <v>0</v>
      </c>
      <c r="H61">
        <v>0</v>
      </c>
      <c r="I61">
        <v>0</v>
      </c>
      <c r="J61">
        <v>0</v>
      </c>
    </row>
    <row r="62" spans="1:10" x14ac:dyDescent="0.35">
      <c r="A62" t="s">
        <v>33</v>
      </c>
      <c r="B62" t="s">
        <v>149</v>
      </c>
      <c r="C62">
        <v>0</v>
      </c>
      <c r="D62">
        <v>0</v>
      </c>
      <c r="E62">
        <v>0</v>
      </c>
      <c r="F62">
        <v>0</v>
      </c>
      <c r="G62">
        <v>0</v>
      </c>
      <c r="H62">
        <v>0</v>
      </c>
      <c r="I62">
        <v>0</v>
      </c>
      <c r="J62">
        <v>0</v>
      </c>
    </row>
    <row r="63" spans="1:10" x14ac:dyDescent="0.35">
      <c r="A63" t="s">
        <v>33</v>
      </c>
      <c r="B63" t="s">
        <v>150</v>
      </c>
      <c r="C63">
        <v>0</v>
      </c>
      <c r="D63">
        <v>0</v>
      </c>
      <c r="E63">
        <v>0</v>
      </c>
      <c r="F63">
        <v>0</v>
      </c>
      <c r="G63">
        <v>0</v>
      </c>
      <c r="H63">
        <v>0</v>
      </c>
      <c r="I63">
        <v>0</v>
      </c>
      <c r="J63">
        <v>0</v>
      </c>
    </row>
    <row r="64" spans="1:10" x14ac:dyDescent="0.35">
      <c r="A64" t="s">
        <v>33</v>
      </c>
      <c r="B64" t="s">
        <v>151</v>
      </c>
      <c r="C64">
        <v>0</v>
      </c>
      <c r="D64">
        <v>0</v>
      </c>
      <c r="E64">
        <v>0</v>
      </c>
      <c r="F64">
        <v>0</v>
      </c>
      <c r="G64">
        <v>0</v>
      </c>
      <c r="H64">
        <v>0</v>
      </c>
      <c r="I64">
        <v>0</v>
      </c>
      <c r="J64">
        <v>0</v>
      </c>
    </row>
    <row r="65" spans="1:10" x14ac:dyDescent="0.35">
      <c r="A65" t="s">
        <v>33</v>
      </c>
      <c r="B65" t="s">
        <v>152</v>
      </c>
      <c r="C65">
        <v>0</v>
      </c>
      <c r="D65">
        <v>0</v>
      </c>
      <c r="E65">
        <v>0</v>
      </c>
      <c r="F65">
        <v>0</v>
      </c>
      <c r="G65">
        <v>0</v>
      </c>
      <c r="H65">
        <v>0</v>
      </c>
      <c r="I65">
        <v>0</v>
      </c>
      <c r="J65">
        <v>0</v>
      </c>
    </row>
    <row r="66" spans="1:10" x14ac:dyDescent="0.35">
      <c r="A66" t="s">
        <v>33</v>
      </c>
      <c r="B66" t="s">
        <v>153</v>
      </c>
      <c r="C66">
        <v>0</v>
      </c>
      <c r="D66">
        <v>1635.54064941406</v>
      </c>
      <c r="E66">
        <v>18.653814315795898</v>
      </c>
      <c r="F66">
        <v>0</v>
      </c>
      <c r="G66">
        <v>30859.0459291935</v>
      </c>
      <c r="H66">
        <v>18.653814315795898</v>
      </c>
      <c r="I66">
        <v>39455.520400762602</v>
      </c>
      <c r="J66">
        <v>875.855712890625</v>
      </c>
    </row>
    <row r="67" spans="1:10" x14ac:dyDescent="0.35">
      <c r="A67" t="s">
        <v>33</v>
      </c>
      <c r="B67" t="s">
        <v>154</v>
      </c>
      <c r="C67">
        <v>14283.223700285</v>
      </c>
      <c r="D67">
        <v>0</v>
      </c>
      <c r="E67">
        <v>2910.8528995513898</v>
      </c>
      <c r="F67">
        <v>65206.370489835703</v>
      </c>
      <c r="G67">
        <v>19966.164672851599</v>
      </c>
      <c r="H67">
        <v>10189.573474884</v>
      </c>
      <c r="I67">
        <v>80844.888362407699</v>
      </c>
      <c r="J67">
        <v>9634.6879987716693</v>
      </c>
    </row>
    <row r="68" spans="1:10" x14ac:dyDescent="0.35">
      <c r="A68" t="s">
        <v>33</v>
      </c>
      <c r="B68" t="s">
        <v>155</v>
      </c>
      <c r="C68">
        <v>0</v>
      </c>
      <c r="D68">
        <v>0</v>
      </c>
      <c r="E68">
        <v>0</v>
      </c>
      <c r="F68">
        <v>0</v>
      </c>
      <c r="G68">
        <v>0</v>
      </c>
      <c r="H68">
        <v>0</v>
      </c>
      <c r="I68">
        <v>0</v>
      </c>
      <c r="J68">
        <v>0</v>
      </c>
    </row>
    <row r="69" spans="1:10" x14ac:dyDescent="0.35">
      <c r="A69" t="s">
        <v>33</v>
      </c>
      <c r="B69" t="s">
        <v>156</v>
      </c>
      <c r="C69">
        <v>366704.39155197103</v>
      </c>
      <c r="D69">
        <v>0</v>
      </c>
      <c r="E69">
        <v>187.45976257324199</v>
      </c>
      <c r="F69">
        <v>28835.958843231201</v>
      </c>
      <c r="G69">
        <v>0</v>
      </c>
      <c r="H69">
        <v>1670.62915039062</v>
      </c>
      <c r="I69">
        <v>2991.77344512939</v>
      </c>
      <c r="J69">
        <v>12880.654421806301</v>
      </c>
    </row>
    <row r="70" spans="1:10" x14ac:dyDescent="0.35">
      <c r="A70" t="s">
        <v>33</v>
      </c>
      <c r="B70" t="s">
        <v>157</v>
      </c>
      <c r="C70">
        <v>77727.188163757295</v>
      </c>
      <c r="D70">
        <v>0</v>
      </c>
      <c r="E70">
        <v>0</v>
      </c>
      <c r="F70">
        <v>35815.959983825698</v>
      </c>
      <c r="G70">
        <v>0</v>
      </c>
      <c r="H70">
        <v>0</v>
      </c>
      <c r="I70">
        <v>27.450111389160199</v>
      </c>
      <c r="J70">
        <v>6684.2250251770001</v>
      </c>
    </row>
    <row r="71" spans="1:10" x14ac:dyDescent="0.35">
      <c r="A71" t="s">
        <v>33</v>
      </c>
      <c r="B71" t="s">
        <v>158</v>
      </c>
      <c r="C71">
        <v>0</v>
      </c>
      <c r="D71">
        <v>0</v>
      </c>
      <c r="E71">
        <v>5407.8761749267596</v>
      </c>
      <c r="F71">
        <v>0</v>
      </c>
      <c r="G71">
        <v>0</v>
      </c>
      <c r="H71">
        <v>6.8615856170654297</v>
      </c>
      <c r="I71">
        <v>697.69701766967796</v>
      </c>
      <c r="J71">
        <v>84.917919158935504</v>
      </c>
    </row>
    <row r="72" spans="1:10" x14ac:dyDescent="0.35">
      <c r="A72" t="s">
        <v>33</v>
      </c>
      <c r="B72" t="s">
        <v>159</v>
      </c>
      <c r="C72">
        <v>5092.9170665741003</v>
      </c>
      <c r="D72">
        <v>0</v>
      </c>
      <c r="E72">
        <v>0</v>
      </c>
      <c r="F72">
        <v>651.054492950439</v>
      </c>
      <c r="G72">
        <v>0</v>
      </c>
      <c r="H72">
        <v>0</v>
      </c>
      <c r="I72">
        <v>0</v>
      </c>
      <c r="J72">
        <v>3795.2677154541002</v>
      </c>
    </row>
    <row r="73" spans="1:10" x14ac:dyDescent="0.35">
      <c r="A73" t="s">
        <v>33</v>
      </c>
      <c r="B73" t="s">
        <v>160</v>
      </c>
      <c r="C73">
        <v>439.22290802001999</v>
      </c>
      <c r="D73">
        <v>0</v>
      </c>
      <c r="E73">
        <v>0</v>
      </c>
      <c r="F73">
        <v>4684.0609588623001</v>
      </c>
      <c r="G73">
        <v>0</v>
      </c>
      <c r="H73">
        <v>0</v>
      </c>
      <c r="I73">
        <v>1278.1918334960901</v>
      </c>
      <c r="J73">
        <v>5407.1412887573197</v>
      </c>
    </row>
    <row r="74" spans="1:10" x14ac:dyDescent="0.35">
      <c r="A74" t="s">
        <v>33</v>
      </c>
      <c r="B74" t="s">
        <v>161</v>
      </c>
      <c r="C74">
        <v>0</v>
      </c>
      <c r="D74">
        <v>0</v>
      </c>
      <c r="E74">
        <v>0</v>
      </c>
      <c r="F74">
        <v>0</v>
      </c>
      <c r="G74">
        <v>0</v>
      </c>
      <c r="H74">
        <v>0</v>
      </c>
      <c r="I74">
        <v>0</v>
      </c>
      <c r="J74">
        <v>0</v>
      </c>
    </row>
    <row r="75" spans="1:10" x14ac:dyDescent="0.35">
      <c r="A75" t="s">
        <v>33</v>
      </c>
      <c r="B75" t="s">
        <v>162</v>
      </c>
      <c r="C75">
        <v>16438.345305562001</v>
      </c>
      <c r="D75">
        <v>0</v>
      </c>
      <c r="E75">
        <v>145.00303649902301</v>
      </c>
      <c r="F75">
        <v>1740.0364379882801</v>
      </c>
      <c r="G75">
        <v>0</v>
      </c>
      <c r="H75">
        <v>290.00607299804699</v>
      </c>
      <c r="I75">
        <v>0</v>
      </c>
      <c r="J75">
        <v>186.887282371521</v>
      </c>
    </row>
    <row r="76" spans="1:10" x14ac:dyDescent="0.35">
      <c r="A76" t="s">
        <v>33</v>
      </c>
      <c r="B76" t="s">
        <v>163</v>
      </c>
      <c r="C76">
        <v>0</v>
      </c>
      <c r="D76">
        <v>0</v>
      </c>
      <c r="E76">
        <v>0</v>
      </c>
      <c r="F76">
        <v>0</v>
      </c>
      <c r="G76">
        <v>0</v>
      </c>
      <c r="H76">
        <v>6261.5197448730496</v>
      </c>
      <c r="I76">
        <v>25011.534072875998</v>
      </c>
      <c r="J76">
        <v>12858.5301971436</v>
      </c>
    </row>
    <row r="77" spans="1:10" x14ac:dyDescent="0.35">
      <c r="A77" t="s">
        <v>33</v>
      </c>
      <c r="B77" t="s">
        <v>164</v>
      </c>
      <c r="C77">
        <v>0</v>
      </c>
      <c r="D77">
        <v>0</v>
      </c>
      <c r="E77">
        <v>7635.2961883544904</v>
      </c>
      <c r="F77">
        <v>0</v>
      </c>
      <c r="G77">
        <v>0</v>
      </c>
      <c r="H77">
        <v>0</v>
      </c>
      <c r="I77">
        <v>0</v>
      </c>
      <c r="J77">
        <v>0</v>
      </c>
    </row>
    <row r="78" spans="1:10" x14ac:dyDescent="0.35">
      <c r="A78" t="s">
        <v>33</v>
      </c>
      <c r="B78" t="s">
        <v>165</v>
      </c>
      <c r="C78">
        <v>115662.548498109</v>
      </c>
      <c r="D78">
        <v>227.41909790039099</v>
      </c>
      <c r="E78">
        <v>2632.3187255859398</v>
      </c>
      <c r="F78">
        <v>71862.273864746094</v>
      </c>
      <c r="G78">
        <v>27987.381286621101</v>
      </c>
      <c r="H78">
        <v>21460.997955322298</v>
      </c>
      <c r="I78">
        <v>3479.52342987061</v>
      </c>
      <c r="J78">
        <v>1796.0809936523401</v>
      </c>
    </row>
    <row r="79" spans="1:10" x14ac:dyDescent="0.35">
      <c r="A79" t="s">
        <v>33</v>
      </c>
      <c r="B79" t="s">
        <v>166</v>
      </c>
      <c r="C79">
        <v>22161.277780532801</v>
      </c>
      <c r="D79">
        <v>0</v>
      </c>
      <c r="E79">
        <v>90473.162941336603</v>
      </c>
      <c r="F79">
        <v>583.54660034179699</v>
      </c>
      <c r="G79">
        <v>0</v>
      </c>
      <c r="H79">
        <v>0</v>
      </c>
      <c r="I79">
        <v>4144.6803227663004</v>
      </c>
      <c r="J79">
        <v>343.26522827148398</v>
      </c>
    </row>
    <row r="80" spans="1:10" x14ac:dyDescent="0.35">
      <c r="A80" t="s">
        <v>33</v>
      </c>
      <c r="B80" t="s">
        <v>167</v>
      </c>
      <c r="C80">
        <v>0</v>
      </c>
      <c r="D80">
        <v>1465.83154296875</v>
      </c>
      <c r="E80">
        <v>0</v>
      </c>
      <c r="F80">
        <v>0</v>
      </c>
      <c r="G80">
        <v>1465.83154296875</v>
      </c>
      <c r="H80">
        <v>0</v>
      </c>
      <c r="I80">
        <v>0</v>
      </c>
      <c r="J80">
        <v>0</v>
      </c>
    </row>
    <row r="81" spans="1:10" x14ac:dyDescent="0.35">
      <c r="A81" t="s">
        <v>33</v>
      </c>
      <c r="B81" t="s">
        <v>168</v>
      </c>
      <c r="C81">
        <v>0</v>
      </c>
      <c r="D81">
        <v>0</v>
      </c>
      <c r="E81">
        <v>0</v>
      </c>
      <c r="F81">
        <v>0</v>
      </c>
      <c r="G81">
        <v>0</v>
      </c>
      <c r="H81">
        <v>531.95837402343795</v>
      </c>
      <c r="I81">
        <v>6522.1071166992197</v>
      </c>
      <c r="J81">
        <v>1340.3260803222699</v>
      </c>
    </row>
    <row r="82" spans="1:10" x14ac:dyDescent="0.35">
      <c r="A82" t="s">
        <v>33</v>
      </c>
      <c r="B82" t="s">
        <v>169</v>
      </c>
      <c r="C82">
        <v>0</v>
      </c>
      <c r="D82">
        <v>4667.6389160156205</v>
      </c>
      <c r="E82">
        <v>0</v>
      </c>
      <c r="F82">
        <v>0</v>
      </c>
      <c r="G82">
        <v>239.22274780273401</v>
      </c>
      <c r="H82">
        <v>0</v>
      </c>
      <c r="I82">
        <v>11595.3416748047</v>
      </c>
      <c r="J82">
        <v>0</v>
      </c>
    </row>
    <row r="83" spans="1:10" x14ac:dyDescent="0.35">
      <c r="A83" t="s">
        <v>33</v>
      </c>
      <c r="B83" t="s">
        <v>170</v>
      </c>
      <c r="C83">
        <v>232.53851318359401</v>
      </c>
      <c r="D83">
        <v>0</v>
      </c>
      <c r="E83">
        <v>0</v>
      </c>
      <c r="F83">
        <v>697.61553955078102</v>
      </c>
      <c r="G83">
        <v>0</v>
      </c>
      <c r="H83">
        <v>465.07702636718801</v>
      </c>
      <c r="I83">
        <v>0</v>
      </c>
      <c r="J83">
        <v>232.53851318359401</v>
      </c>
    </row>
    <row r="84" spans="1:10" x14ac:dyDescent="0.35">
      <c r="A84" t="s">
        <v>33</v>
      </c>
      <c r="B84" t="s">
        <v>171</v>
      </c>
      <c r="C84">
        <v>0</v>
      </c>
      <c r="D84">
        <v>0</v>
      </c>
      <c r="E84">
        <v>0</v>
      </c>
      <c r="F84">
        <v>0</v>
      </c>
      <c r="G84">
        <v>149039.354125977</v>
      </c>
      <c r="H84">
        <v>0</v>
      </c>
      <c r="I84">
        <v>23460.193267822298</v>
      </c>
      <c r="J84">
        <v>0</v>
      </c>
    </row>
    <row r="85" spans="1:10" x14ac:dyDescent="0.35">
      <c r="A85" t="s">
        <v>33</v>
      </c>
      <c r="B85" t="s">
        <v>172</v>
      </c>
      <c r="C85">
        <v>15050.676016569099</v>
      </c>
      <c r="D85">
        <v>0</v>
      </c>
      <c r="E85">
        <v>0</v>
      </c>
      <c r="F85">
        <v>1170.59914398193</v>
      </c>
      <c r="G85">
        <v>0</v>
      </c>
      <c r="H85">
        <v>0</v>
      </c>
      <c r="I85">
        <v>0</v>
      </c>
      <c r="J85">
        <v>789.47260475158703</v>
      </c>
    </row>
    <row r="86" spans="1:10" x14ac:dyDescent="0.35">
      <c r="A86" t="s">
        <v>33</v>
      </c>
      <c r="B86" t="s">
        <v>173</v>
      </c>
      <c r="C86">
        <v>0</v>
      </c>
      <c r="D86">
        <v>0</v>
      </c>
      <c r="E86">
        <v>0</v>
      </c>
      <c r="F86">
        <v>0</v>
      </c>
      <c r="G86">
        <v>0</v>
      </c>
      <c r="H86">
        <v>0</v>
      </c>
      <c r="I86">
        <v>0</v>
      </c>
      <c r="J86">
        <v>0</v>
      </c>
    </row>
    <row r="87" spans="1:10" x14ac:dyDescent="0.35">
      <c r="A87" t="s">
        <v>33</v>
      </c>
      <c r="B87" t="s">
        <v>174</v>
      </c>
      <c r="C87">
        <v>0</v>
      </c>
      <c r="D87">
        <v>0</v>
      </c>
      <c r="E87">
        <v>582.29656982421898</v>
      </c>
      <c r="F87">
        <v>0</v>
      </c>
      <c r="G87">
        <v>0</v>
      </c>
      <c r="H87">
        <v>0</v>
      </c>
      <c r="I87">
        <v>0</v>
      </c>
      <c r="J87">
        <v>0</v>
      </c>
    </row>
    <row r="88" spans="1:10" x14ac:dyDescent="0.35">
      <c r="A88" t="s">
        <v>33</v>
      </c>
      <c r="B88" t="s">
        <v>175</v>
      </c>
      <c r="C88">
        <v>0</v>
      </c>
      <c r="D88">
        <v>0</v>
      </c>
      <c r="E88">
        <v>0</v>
      </c>
      <c r="F88">
        <v>0</v>
      </c>
      <c r="G88">
        <v>0</v>
      </c>
      <c r="H88">
        <v>0</v>
      </c>
      <c r="I88">
        <v>0</v>
      </c>
      <c r="J88">
        <v>0</v>
      </c>
    </row>
    <row r="89" spans="1:10" x14ac:dyDescent="0.35">
      <c r="A89" t="s">
        <v>33</v>
      </c>
      <c r="B89" t="s">
        <v>176</v>
      </c>
      <c r="C89">
        <v>406924.27021789597</v>
      </c>
      <c r="D89">
        <v>79389.222923278794</v>
      </c>
      <c r="E89">
        <v>7933.7947387695303</v>
      </c>
      <c r="F89">
        <v>136883.006057739</v>
      </c>
      <c r="G89">
        <v>94357.283477783203</v>
      </c>
      <c r="H89">
        <v>57911.567657470703</v>
      </c>
      <c r="I89">
        <v>79596.766685485796</v>
      </c>
      <c r="J89">
        <v>1779.6687316894499</v>
      </c>
    </row>
    <row r="90" spans="1:10" x14ac:dyDescent="0.35">
      <c r="A90" t="s">
        <v>33</v>
      </c>
      <c r="B90" t="s">
        <v>177</v>
      </c>
      <c r="C90">
        <v>604199.79785633099</v>
      </c>
      <c r="D90">
        <v>258.03363037109398</v>
      </c>
      <c r="E90">
        <v>25450.986717224099</v>
      </c>
      <c r="F90">
        <v>84040.647539138794</v>
      </c>
      <c r="G90">
        <v>26861.992744445801</v>
      </c>
      <c r="H90">
        <v>34079.893226623499</v>
      </c>
      <c r="I90">
        <v>425628.98772716499</v>
      </c>
      <c r="J90">
        <v>82672.455828666702</v>
      </c>
    </row>
    <row r="91" spans="1:10" x14ac:dyDescent="0.35">
      <c r="A91" t="s">
        <v>33</v>
      </c>
      <c r="B91" t="s">
        <v>178</v>
      </c>
      <c r="C91">
        <v>14591.638038188201</v>
      </c>
      <c r="D91">
        <v>0</v>
      </c>
      <c r="E91">
        <v>0</v>
      </c>
      <c r="F91">
        <v>27407.888324558699</v>
      </c>
      <c r="G91">
        <v>0</v>
      </c>
      <c r="H91">
        <v>0</v>
      </c>
      <c r="I91">
        <v>50.8892933130264</v>
      </c>
      <c r="J91">
        <v>5.6757302284240696</v>
      </c>
    </row>
    <row r="92" spans="1:10" x14ac:dyDescent="0.35">
      <c r="A92" t="s">
        <v>33</v>
      </c>
      <c r="B92" t="s">
        <v>179</v>
      </c>
      <c r="C92">
        <v>0</v>
      </c>
      <c r="D92">
        <v>6074.4730224609402</v>
      </c>
      <c r="E92">
        <v>0</v>
      </c>
      <c r="F92">
        <v>0</v>
      </c>
      <c r="G92">
        <v>20700.573425293001</v>
      </c>
      <c r="H92">
        <v>9272.0949096679706</v>
      </c>
      <c r="I92">
        <v>43776.987518310503</v>
      </c>
      <c r="J92">
        <v>1444.3525390625</v>
      </c>
    </row>
    <row r="93" spans="1:10" x14ac:dyDescent="0.35">
      <c r="A93" t="s">
        <v>33</v>
      </c>
      <c r="B93" t="s">
        <v>180</v>
      </c>
      <c r="C93">
        <v>0</v>
      </c>
      <c r="D93">
        <v>0</v>
      </c>
      <c r="E93">
        <v>183063.74785101399</v>
      </c>
      <c r="F93">
        <v>0</v>
      </c>
      <c r="G93">
        <v>0</v>
      </c>
      <c r="H93">
        <v>57778.265676498399</v>
      </c>
      <c r="I93">
        <v>3478.6418952941899</v>
      </c>
      <c r="J93">
        <v>254.35258483886699</v>
      </c>
    </row>
    <row r="94" spans="1:10" x14ac:dyDescent="0.35">
      <c r="A94" t="s">
        <v>33</v>
      </c>
      <c r="B94" t="s">
        <v>181</v>
      </c>
      <c r="C94">
        <v>25293.0279262066</v>
      </c>
      <c r="D94">
        <v>0</v>
      </c>
      <c r="E94">
        <v>976.37979125976597</v>
      </c>
      <c r="F94">
        <v>48971.552116393999</v>
      </c>
      <c r="G94">
        <v>0</v>
      </c>
      <c r="H94">
        <v>2940.9685516357399</v>
      </c>
      <c r="I94">
        <v>1299.85475921631</v>
      </c>
      <c r="J94">
        <v>1260.87279510498</v>
      </c>
    </row>
    <row r="95" spans="1:10" x14ac:dyDescent="0.35">
      <c r="A95" t="s">
        <v>33</v>
      </c>
      <c r="B95" t="s">
        <v>17</v>
      </c>
      <c r="C95">
        <v>153226.755897522</v>
      </c>
      <c r="D95">
        <v>40230.087371826201</v>
      </c>
      <c r="E95">
        <v>1121.7113647460901</v>
      </c>
      <c r="F95">
        <v>76422.564811706499</v>
      </c>
      <c r="G95">
        <v>34672.5897140503</v>
      </c>
      <c r="H95">
        <v>363.43145751953102</v>
      </c>
      <c r="I95">
        <v>96365.528282165498</v>
      </c>
      <c r="J95">
        <v>901.71133422851597</v>
      </c>
    </row>
    <row r="96" spans="1:10" x14ac:dyDescent="0.35">
      <c r="A96" t="s">
        <v>33</v>
      </c>
      <c r="B96" t="s">
        <v>182</v>
      </c>
      <c r="C96">
        <v>20012.099099338098</v>
      </c>
      <c r="D96">
        <v>0</v>
      </c>
      <c r="E96">
        <v>0</v>
      </c>
      <c r="F96">
        <v>425.34227591753</v>
      </c>
      <c r="G96">
        <v>0</v>
      </c>
      <c r="H96">
        <v>0</v>
      </c>
      <c r="I96">
        <v>0</v>
      </c>
      <c r="J96">
        <v>0</v>
      </c>
    </row>
    <row r="97" spans="1:10" x14ac:dyDescent="0.35">
      <c r="A97" t="s">
        <v>33</v>
      </c>
      <c r="B97" t="s">
        <v>18</v>
      </c>
      <c r="C97">
        <v>14807.0265197754</v>
      </c>
      <c r="D97">
        <v>7962.7154541015598</v>
      </c>
      <c r="E97">
        <v>1174.53076171875</v>
      </c>
      <c r="F97">
        <v>22767.895843505899</v>
      </c>
      <c r="G97">
        <v>22348.590698242198</v>
      </c>
      <c r="H97">
        <v>1080.7326049804699</v>
      </c>
      <c r="I97">
        <v>7993.6517944335901</v>
      </c>
      <c r="J97">
        <v>286.378173828125</v>
      </c>
    </row>
    <row r="98" spans="1:10" x14ac:dyDescent="0.35">
      <c r="A98" t="s">
        <v>33</v>
      </c>
      <c r="B98" t="s">
        <v>183</v>
      </c>
      <c r="C98">
        <v>0</v>
      </c>
      <c r="D98">
        <v>0</v>
      </c>
      <c r="E98">
        <v>0</v>
      </c>
      <c r="F98">
        <v>0</v>
      </c>
      <c r="G98">
        <v>3294.1344604492201</v>
      </c>
      <c r="H98">
        <v>0</v>
      </c>
      <c r="I98">
        <v>5828.0840454101599</v>
      </c>
      <c r="J98">
        <v>0</v>
      </c>
    </row>
    <row r="99" spans="1:10" x14ac:dyDescent="0.35">
      <c r="A99" t="s">
        <v>33</v>
      </c>
      <c r="B99" t="s">
        <v>184</v>
      </c>
      <c r="C99">
        <v>13571.4661006927</v>
      </c>
      <c r="D99">
        <v>0</v>
      </c>
      <c r="E99">
        <v>0</v>
      </c>
      <c r="F99">
        <v>0</v>
      </c>
      <c r="G99">
        <v>0</v>
      </c>
      <c r="H99">
        <v>0</v>
      </c>
      <c r="I99">
        <v>0</v>
      </c>
      <c r="J99">
        <v>0</v>
      </c>
    </row>
    <row r="100" spans="1:10" x14ac:dyDescent="0.35">
      <c r="A100" t="s">
        <v>33</v>
      </c>
      <c r="B100" t="s">
        <v>185</v>
      </c>
      <c r="C100">
        <v>12253.2713018954</v>
      </c>
      <c r="D100">
        <v>0</v>
      </c>
      <c r="E100">
        <v>0</v>
      </c>
      <c r="F100">
        <v>2154.1673674583399</v>
      </c>
      <c r="G100">
        <v>0</v>
      </c>
      <c r="H100">
        <v>0</v>
      </c>
      <c r="I100">
        <v>15.601238489150999</v>
      </c>
      <c r="J100">
        <v>17.811710119247401</v>
      </c>
    </row>
    <row r="101" spans="1:10" x14ac:dyDescent="0.35">
      <c r="A101" t="s">
        <v>33</v>
      </c>
      <c r="B101" t="s">
        <v>186</v>
      </c>
      <c r="C101">
        <v>2387.3326120376601</v>
      </c>
      <c r="D101">
        <v>312.25140380859398</v>
      </c>
      <c r="E101">
        <v>0</v>
      </c>
      <c r="F101">
        <v>11983.7108492851</v>
      </c>
      <c r="G101">
        <v>38857.657897949197</v>
      </c>
      <c r="H101">
        <v>0</v>
      </c>
      <c r="I101">
        <v>18916.430872917201</v>
      </c>
      <c r="J101">
        <v>1824.8010864257801</v>
      </c>
    </row>
    <row r="102" spans="1:10" x14ac:dyDescent="0.35">
      <c r="A102" t="s">
        <v>33</v>
      </c>
      <c r="B102" t="s">
        <v>187</v>
      </c>
      <c r="C102">
        <v>0</v>
      </c>
      <c r="D102">
        <v>0</v>
      </c>
      <c r="E102">
        <v>0</v>
      </c>
      <c r="F102">
        <v>0</v>
      </c>
      <c r="G102">
        <v>0</v>
      </c>
      <c r="H102">
        <v>0</v>
      </c>
      <c r="I102">
        <v>0</v>
      </c>
      <c r="J102">
        <v>0</v>
      </c>
    </row>
    <row r="103" spans="1:10" x14ac:dyDescent="0.35">
      <c r="A103" t="s">
        <v>33</v>
      </c>
      <c r="B103" t="s">
        <v>188</v>
      </c>
      <c r="C103">
        <v>0</v>
      </c>
      <c r="D103">
        <v>0</v>
      </c>
      <c r="E103">
        <v>0</v>
      </c>
      <c r="F103">
        <v>0</v>
      </c>
      <c r="G103">
        <v>0</v>
      </c>
      <c r="H103">
        <v>0</v>
      </c>
      <c r="I103">
        <v>0</v>
      </c>
      <c r="J103">
        <v>0</v>
      </c>
    </row>
    <row r="104" spans="1:10" x14ac:dyDescent="0.35">
      <c r="A104" t="s">
        <v>33</v>
      </c>
      <c r="B104" t="s">
        <v>189</v>
      </c>
      <c r="C104">
        <v>0</v>
      </c>
      <c r="D104">
        <v>0</v>
      </c>
      <c r="E104">
        <v>14950.622042536699</v>
      </c>
      <c r="F104">
        <v>0</v>
      </c>
      <c r="G104">
        <v>0</v>
      </c>
      <c r="H104">
        <v>151.375212192535</v>
      </c>
      <c r="I104">
        <v>5271.8850725889197</v>
      </c>
      <c r="J104">
        <v>1446.69883346558</v>
      </c>
    </row>
    <row r="105" spans="1:10" x14ac:dyDescent="0.35">
      <c r="A105" t="s">
        <v>33</v>
      </c>
      <c r="B105" t="s">
        <v>190</v>
      </c>
      <c r="C105">
        <v>13450.1016750336</v>
      </c>
      <c r="D105">
        <v>0</v>
      </c>
      <c r="E105">
        <v>1098.17601394653</v>
      </c>
      <c r="F105">
        <v>352.88070678710898</v>
      </c>
      <c r="G105">
        <v>1187.54309082031</v>
      </c>
      <c r="H105">
        <v>4234.7604751586896</v>
      </c>
      <c r="I105">
        <v>47274.863864898703</v>
      </c>
      <c r="J105">
        <v>0</v>
      </c>
    </row>
    <row r="106" spans="1:10" x14ac:dyDescent="0.35">
      <c r="A106" t="s">
        <v>33</v>
      </c>
      <c r="B106" t="s">
        <v>191</v>
      </c>
      <c r="C106">
        <v>22992.897712707501</v>
      </c>
      <c r="D106">
        <v>27396.105725288398</v>
      </c>
      <c r="E106">
        <v>122739.21092033399</v>
      </c>
      <c r="F106">
        <v>9735.9044551849402</v>
      </c>
      <c r="G106">
        <v>31933.720255851698</v>
      </c>
      <c r="H106">
        <v>0</v>
      </c>
      <c r="I106">
        <v>93483.729743957505</v>
      </c>
      <c r="J106">
        <v>1764.22035217285</v>
      </c>
    </row>
    <row r="107" spans="1:10" x14ac:dyDescent="0.35">
      <c r="A107" t="s">
        <v>33</v>
      </c>
      <c r="B107" t="s">
        <v>192</v>
      </c>
      <c r="C107">
        <v>0</v>
      </c>
      <c r="D107">
        <v>0</v>
      </c>
      <c r="E107">
        <v>31655.4677417278</v>
      </c>
      <c r="F107">
        <v>0</v>
      </c>
      <c r="G107">
        <v>0</v>
      </c>
      <c r="H107">
        <v>336.43741703033402</v>
      </c>
      <c r="I107">
        <v>11183.3076016903</v>
      </c>
      <c r="J107">
        <v>2893.3976669311601</v>
      </c>
    </row>
    <row r="108" spans="1:10" x14ac:dyDescent="0.35">
      <c r="A108" t="s">
        <v>33</v>
      </c>
      <c r="B108" t="s">
        <v>193</v>
      </c>
      <c r="C108">
        <v>0</v>
      </c>
      <c r="D108">
        <v>0</v>
      </c>
      <c r="E108">
        <v>0</v>
      </c>
      <c r="F108">
        <v>0</v>
      </c>
      <c r="G108">
        <v>0</v>
      </c>
      <c r="H108">
        <v>0</v>
      </c>
      <c r="I108">
        <v>0</v>
      </c>
      <c r="J108">
        <v>0</v>
      </c>
    </row>
    <row r="109" spans="1:10" x14ac:dyDescent="0.35">
      <c r="A109" t="s">
        <v>33</v>
      </c>
      <c r="B109" t="s">
        <v>194</v>
      </c>
      <c r="C109">
        <v>3916.1462097168001</v>
      </c>
      <c r="D109">
        <v>0</v>
      </c>
      <c r="E109">
        <v>0</v>
      </c>
      <c r="F109">
        <v>1477.2562561035199</v>
      </c>
      <c r="G109">
        <v>0</v>
      </c>
      <c r="H109">
        <v>0</v>
      </c>
      <c r="I109">
        <v>4172.4403686523401</v>
      </c>
      <c r="J109">
        <v>624.25775146484398</v>
      </c>
    </row>
    <row r="110" spans="1:10" x14ac:dyDescent="0.35">
      <c r="A110" t="s">
        <v>33</v>
      </c>
      <c r="B110" t="s">
        <v>195</v>
      </c>
      <c r="C110">
        <v>22992.897712707501</v>
      </c>
      <c r="D110">
        <v>27396.105725288398</v>
      </c>
      <c r="E110">
        <v>122739.21092033399</v>
      </c>
      <c r="F110">
        <v>9735.9044551849402</v>
      </c>
      <c r="G110">
        <v>31933.720255851698</v>
      </c>
      <c r="H110">
        <v>0</v>
      </c>
      <c r="I110">
        <v>93483.729743957505</v>
      </c>
      <c r="J110">
        <v>1764.22035217285</v>
      </c>
    </row>
    <row r="111" spans="1:10" x14ac:dyDescent="0.35">
      <c r="A111" t="s">
        <v>33</v>
      </c>
      <c r="B111" t="s">
        <v>196</v>
      </c>
      <c r="C111">
        <v>0</v>
      </c>
      <c r="D111">
        <v>0</v>
      </c>
      <c r="E111">
        <v>0</v>
      </c>
      <c r="F111">
        <v>0</v>
      </c>
      <c r="G111">
        <v>0</v>
      </c>
      <c r="H111">
        <v>0</v>
      </c>
      <c r="I111">
        <v>0</v>
      </c>
      <c r="J111">
        <v>0</v>
      </c>
    </row>
    <row r="112" spans="1:10" x14ac:dyDescent="0.35">
      <c r="A112" t="s">
        <v>33</v>
      </c>
      <c r="B112" t="s">
        <v>197</v>
      </c>
      <c r="C112">
        <v>132638.883485317</v>
      </c>
      <c r="D112">
        <v>0</v>
      </c>
      <c r="E112">
        <v>0</v>
      </c>
      <c r="F112">
        <v>25322.371141433701</v>
      </c>
      <c r="G112">
        <v>0</v>
      </c>
      <c r="H112">
        <v>64.707077026367202</v>
      </c>
      <c r="I112">
        <v>23536.283967018098</v>
      </c>
      <c r="J112">
        <v>3208.3174610137899</v>
      </c>
    </row>
    <row r="113" spans="1:10" x14ac:dyDescent="0.35">
      <c r="A113" t="s">
        <v>33</v>
      </c>
      <c r="B113" t="s">
        <v>198</v>
      </c>
      <c r="C113">
        <v>0</v>
      </c>
      <c r="D113">
        <v>0</v>
      </c>
      <c r="E113">
        <v>0</v>
      </c>
      <c r="F113">
        <v>0</v>
      </c>
      <c r="G113">
        <v>0</v>
      </c>
      <c r="H113">
        <v>0</v>
      </c>
      <c r="I113">
        <v>0</v>
      </c>
      <c r="J113">
        <v>0</v>
      </c>
    </row>
    <row r="114" spans="1:10" x14ac:dyDescent="0.35">
      <c r="A114" t="s">
        <v>33</v>
      </c>
      <c r="B114" t="s">
        <v>199</v>
      </c>
      <c r="C114">
        <v>152634.611295938</v>
      </c>
      <c r="D114">
        <v>1947.69750976562</v>
      </c>
      <c r="E114">
        <v>303896.15700554801</v>
      </c>
      <c r="F114">
        <v>30942.7746276855</v>
      </c>
      <c r="G114">
        <v>3391.7094268798801</v>
      </c>
      <c r="H114">
        <v>213111.408697128</v>
      </c>
      <c r="I114">
        <v>188694.17502975499</v>
      </c>
      <c r="J114">
        <v>21496.029777526899</v>
      </c>
    </row>
    <row r="115" spans="1:10" x14ac:dyDescent="0.35">
      <c r="A115" t="s">
        <v>33</v>
      </c>
      <c r="B115" t="s">
        <v>200</v>
      </c>
      <c r="C115">
        <v>0</v>
      </c>
      <c r="D115">
        <v>0</v>
      </c>
      <c r="E115">
        <v>0</v>
      </c>
      <c r="F115">
        <v>0</v>
      </c>
      <c r="G115">
        <v>31691.723266601599</v>
      </c>
      <c r="H115">
        <v>2790.087890625</v>
      </c>
      <c r="I115">
        <v>8326.9625854492206</v>
      </c>
      <c r="J115">
        <v>502.66949462890602</v>
      </c>
    </row>
    <row r="116" spans="1:10" x14ac:dyDescent="0.35">
      <c r="A116" t="s">
        <v>33</v>
      </c>
      <c r="B116" t="s">
        <v>201</v>
      </c>
      <c r="C116">
        <v>0</v>
      </c>
      <c r="D116">
        <v>150.26690673828099</v>
      </c>
      <c r="E116">
        <v>0</v>
      </c>
      <c r="F116">
        <v>0</v>
      </c>
      <c r="G116">
        <v>2265.9317979812599</v>
      </c>
      <c r="H116">
        <v>148.58793640136699</v>
      </c>
      <c r="I116">
        <v>49955.9617233276</v>
      </c>
      <c r="J116">
        <v>0</v>
      </c>
    </row>
    <row r="117" spans="1:10" x14ac:dyDescent="0.35">
      <c r="A117" t="s">
        <v>33</v>
      </c>
      <c r="B117" t="s">
        <v>202</v>
      </c>
      <c r="C117">
        <v>0</v>
      </c>
      <c r="D117">
        <v>0</v>
      </c>
      <c r="E117">
        <v>0</v>
      </c>
      <c r="F117">
        <v>0</v>
      </c>
      <c r="G117">
        <v>0</v>
      </c>
      <c r="H117">
        <v>0</v>
      </c>
      <c r="I117">
        <v>0</v>
      </c>
      <c r="J117">
        <v>0</v>
      </c>
    </row>
    <row r="118" spans="1:10" x14ac:dyDescent="0.35">
      <c r="A118" t="s">
        <v>33</v>
      </c>
      <c r="B118" t="s">
        <v>203</v>
      </c>
      <c r="C118">
        <v>0</v>
      </c>
      <c r="D118">
        <v>0</v>
      </c>
      <c r="E118">
        <v>0</v>
      </c>
      <c r="F118">
        <v>0</v>
      </c>
      <c r="G118">
        <v>0</v>
      </c>
      <c r="H118">
        <v>0</v>
      </c>
      <c r="I118">
        <v>29773.775939941399</v>
      </c>
      <c r="J118">
        <v>0</v>
      </c>
    </row>
    <row r="119" spans="1:10" x14ac:dyDescent="0.35">
      <c r="A119" t="s">
        <v>33</v>
      </c>
      <c r="B119" t="s">
        <v>204</v>
      </c>
      <c r="C119">
        <v>0</v>
      </c>
      <c r="D119">
        <v>0</v>
      </c>
      <c r="E119">
        <v>0</v>
      </c>
      <c r="F119">
        <v>0</v>
      </c>
      <c r="G119">
        <v>0</v>
      </c>
      <c r="H119">
        <v>0</v>
      </c>
      <c r="I119">
        <v>0</v>
      </c>
      <c r="J119">
        <v>0</v>
      </c>
    </row>
    <row r="120" spans="1:10" x14ac:dyDescent="0.35">
      <c r="A120" t="s">
        <v>33</v>
      </c>
      <c r="B120" t="s">
        <v>205</v>
      </c>
      <c r="C120">
        <v>0</v>
      </c>
      <c r="D120">
        <v>718.044189453125</v>
      </c>
      <c r="E120">
        <v>0</v>
      </c>
      <c r="F120">
        <v>0</v>
      </c>
      <c r="G120">
        <v>1944.70152758062</v>
      </c>
      <c r="H120">
        <v>0</v>
      </c>
      <c r="I120">
        <v>1181.5831896290199</v>
      </c>
      <c r="J120">
        <v>1.3525925576686901E-2</v>
      </c>
    </row>
    <row r="121" spans="1:10" x14ac:dyDescent="0.35">
      <c r="A121" t="s">
        <v>33</v>
      </c>
      <c r="B121" t="s">
        <v>206</v>
      </c>
      <c r="C121">
        <v>0</v>
      </c>
      <c r="D121">
        <v>0</v>
      </c>
      <c r="E121">
        <v>0</v>
      </c>
      <c r="F121">
        <v>0</v>
      </c>
      <c r="G121">
        <v>0</v>
      </c>
      <c r="H121">
        <v>0</v>
      </c>
      <c r="I121">
        <v>0</v>
      </c>
      <c r="J121">
        <v>225.957866668702</v>
      </c>
    </row>
    <row r="122" spans="1:10" x14ac:dyDescent="0.35">
      <c r="A122" t="s">
        <v>33</v>
      </c>
      <c r="B122" t="s">
        <v>207</v>
      </c>
      <c r="C122">
        <v>120298.852643013</v>
      </c>
      <c r="D122">
        <v>0</v>
      </c>
      <c r="E122">
        <v>0</v>
      </c>
      <c r="F122">
        <v>171.20745849609401</v>
      </c>
      <c r="G122">
        <v>0</v>
      </c>
      <c r="H122">
        <v>0</v>
      </c>
      <c r="I122">
        <v>0</v>
      </c>
      <c r="J122">
        <v>8172.0595874786404</v>
      </c>
    </row>
    <row r="123" spans="1:10" x14ac:dyDescent="0.35">
      <c r="A123" t="s">
        <v>33</v>
      </c>
      <c r="B123" t="s">
        <v>208</v>
      </c>
      <c r="C123">
        <v>0</v>
      </c>
      <c r="D123">
        <v>0</v>
      </c>
      <c r="E123">
        <v>0</v>
      </c>
      <c r="F123">
        <v>0</v>
      </c>
      <c r="G123">
        <v>0</v>
      </c>
      <c r="H123">
        <v>804.18523406982399</v>
      </c>
      <c r="I123">
        <v>423.25538635253901</v>
      </c>
      <c r="J123">
        <v>169.30215454101599</v>
      </c>
    </row>
    <row r="124" spans="1:10" x14ac:dyDescent="0.35">
      <c r="A124" t="s">
        <v>33</v>
      </c>
      <c r="B124" t="s">
        <v>209</v>
      </c>
      <c r="C124">
        <v>65.616638183593807</v>
      </c>
      <c r="D124">
        <v>0</v>
      </c>
      <c r="E124">
        <v>1655822.1729647999</v>
      </c>
      <c r="F124">
        <v>0</v>
      </c>
      <c r="G124">
        <v>0</v>
      </c>
      <c r="H124">
        <v>60381.7699394226</v>
      </c>
      <c r="I124">
        <v>487091.59719531197</v>
      </c>
      <c r="J124">
        <v>2915.7320899963402</v>
      </c>
    </row>
    <row r="125" spans="1:10" x14ac:dyDescent="0.35">
      <c r="A125" t="s">
        <v>33</v>
      </c>
      <c r="B125" t="s">
        <v>210</v>
      </c>
      <c r="C125">
        <v>0</v>
      </c>
      <c r="D125">
        <v>0</v>
      </c>
      <c r="E125">
        <v>0</v>
      </c>
      <c r="F125">
        <v>0</v>
      </c>
      <c r="G125">
        <v>11103.236968994101</v>
      </c>
      <c r="H125">
        <v>5740.8010559082004</v>
      </c>
      <c r="I125">
        <v>584.33380126953102</v>
      </c>
      <c r="J125">
        <v>0</v>
      </c>
    </row>
    <row r="126" spans="1:10" x14ac:dyDescent="0.35">
      <c r="A126" t="s">
        <v>33</v>
      </c>
      <c r="B126" t="s">
        <v>211</v>
      </c>
      <c r="C126">
        <v>668310.69733464695</v>
      </c>
      <c r="D126">
        <v>0</v>
      </c>
      <c r="E126">
        <v>0</v>
      </c>
      <c r="F126">
        <v>0</v>
      </c>
      <c r="G126">
        <v>0</v>
      </c>
      <c r="H126">
        <v>0</v>
      </c>
      <c r="I126">
        <v>0</v>
      </c>
      <c r="J126">
        <v>12323.1931867599</v>
      </c>
    </row>
    <row r="127" spans="1:10" x14ac:dyDescent="0.35">
      <c r="A127" t="s">
        <v>33</v>
      </c>
      <c r="B127" t="s">
        <v>212</v>
      </c>
      <c r="C127">
        <v>166658.250563323</v>
      </c>
      <c r="D127">
        <v>97219.660522460894</v>
      </c>
      <c r="E127">
        <v>0</v>
      </c>
      <c r="F127">
        <v>31012.3309305906</v>
      </c>
      <c r="G127">
        <v>8049.7734375</v>
      </c>
      <c r="H127">
        <v>0</v>
      </c>
      <c r="I127">
        <v>18977.014076232899</v>
      </c>
      <c r="J127">
        <v>283.25015348196001</v>
      </c>
    </row>
    <row r="128" spans="1:10" x14ac:dyDescent="0.35">
      <c r="A128" t="s">
        <v>33</v>
      </c>
      <c r="B128" t="s">
        <v>213</v>
      </c>
      <c r="C128">
        <v>235.828832387924</v>
      </c>
      <c r="D128">
        <v>0</v>
      </c>
      <c r="E128">
        <v>0</v>
      </c>
      <c r="F128">
        <v>620.42789983749401</v>
      </c>
      <c r="G128">
        <v>0</v>
      </c>
      <c r="H128">
        <v>0</v>
      </c>
      <c r="I128">
        <v>6.8629078865051296</v>
      </c>
      <c r="J128">
        <v>0</v>
      </c>
    </row>
    <row r="129" spans="1:10" x14ac:dyDescent="0.35">
      <c r="A129" t="s">
        <v>33</v>
      </c>
      <c r="B129" t="s">
        <v>214</v>
      </c>
      <c r="C129">
        <v>0</v>
      </c>
      <c r="D129">
        <v>0</v>
      </c>
      <c r="E129">
        <v>0</v>
      </c>
      <c r="F129">
        <v>0</v>
      </c>
      <c r="G129">
        <v>0</v>
      </c>
      <c r="H129">
        <v>0</v>
      </c>
      <c r="I129">
        <v>0</v>
      </c>
      <c r="J129">
        <v>0</v>
      </c>
    </row>
    <row r="130" spans="1:10" x14ac:dyDescent="0.35">
      <c r="A130" t="s">
        <v>33</v>
      </c>
      <c r="B130" t="s">
        <v>215</v>
      </c>
      <c r="C130">
        <v>0</v>
      </c>
      <c r="D130">
        <v>3245.50756835938</v>
      </c>
      <c r="E130">
        <v>0</v>
      </c>
      <c r="F130">
        <v>0</v>
      </c>
      <c r="G130">
        <v>75582.722198486299</v>
      </c>
      <c r="H130">
        <v>0</v>
      </c>
      <c r="I130">
        <v>262.96823120117199</v>
      </c>
      <c r="J130">
        <v>0</v>
      </c>
    </row>
    <row r="131" spans="1:10" x14ac:dyDescent="0.35">
      <c r="A131" t="s">
        <v>33</v>
      </c>
      <c r="B131" t="s">
        <v>216</v>
      </c>
      <c r="C131">
        <v>0</v>
      </c>
      <c r="D131">
        <v>0</v>
      </c>
      <c r="E131">
        <v>0</v>
      </c>
      <c r="F131">
        <v>0</v>
      </c>
      <c r="G131">
        <v>0</v>
      </c>
      <c r="H131">
        <v>0</v>
      </c>
      <c r="I131">
        <v>0</v>
      </c>
      <c r="J131">
        <v>0</v>
      </c>
    </row>
    <row r="132" spans="1:10" x14ac:dyDescent="0.35">
      <c r="A132" t="s">
        <v>33</v>
      </c>
      <c r="B132" t="s">
        <v>217</v>
      </c>
      <c r="C132">
        <v>32810.028309345202</v>
      </c>
      <c r="D132">
        <v>0</v>
      </c>
      <c r="E132">
        <v>581.02943420410202</v>
      </c>
      <c r="F132">
        <v>26347.108055114801</v>
      </c>
      <c r="G132">
        <v>0</v>
      </c>
      <c r="H132">
        <v>0</v>
      </c>
      <c r="I132">
        <v>0</v>
      </c>
      <c r="J132">
        <v>0</v>
      </c>
    </row>
    <row r="133" spans="1:10" x14ac:dyDescent="0.35">
      <c r="A133" t="s">
        <v>33</v>
      </c>
      <c r="B133" t="s">
        <v>218</v>
      </c>
      <c r="C133">
        <v>3441.2274246215802</v>
      </c>
      <c r="D133">
        <v>0</v>
      </c>
      <c r="E133">
        <v>645.76779174804699</v>
      </c>
      <c r="F133">
        <v>54070.082649231001</v>
      </c>
      <c r="G133">
        <v>0</v>
      </c>
      <c r="H133">
        <v>134.14251708984401</v>
      </c>
      <c r="I133">
        <v>13389.750404357899</v>
      </c>
      <c r="J133">
        <v>18837.9519882202</v>
      </c>
    </row>
    <row r="134" spans="1:10" x14ac:dyDescent="0.35">
      <c r="A134" t="s">
        <v>33</v>
      </c>
      <c r="B134" t="s">
        <v>219</v>
      </c>
      <c r="C134">
        <v>0</v>
      </c>
      <c r="D134">
        <v>0</v>
      </c>
      <c r="E134">
        <v>0</v>
      </c>
      <c r="F134">
        <v>0</v>
      </c>
      <c r="G134">
        <v>0</v>
      </c>
      <c r="H134">
        <v>0</v>
      </c>
      <c r="I134">
        <v>0</v>
      </c>
      <c r="J134">
        <v>0</v>
      </c>
    </row>
    <row r="135" spans="1:10" x14ac:dyDescent="0.35">
      <c r="A135" t="s">
        <v>33</v>
      </c>
      <c r="B135" t="s">
        <v>220</v>
      </c>
      <c r="C135">
        <v>0</v>
      </c>
      <c r="D135">
        <v>0</v>
      </c>
      <c r="E135">
        <v>0</v>
      </c>
      <c r="F135">
        <v>0</v>
      </c>
      <c r="G135">
        <v>0</v>
      </c>
      <c r="H135">
        <v>0</v>
      </c>
      <c r="I135">
        <v>0</v>
      </c>
      <c r="J135">
        <v>0</v>
      </c>
    </row>
    <row r="136" spans="1:10" x14ac:dyDescent="0.35">
      <c r="A136" t="s">
        <v>33</v>
      </c>
      <c r="B136" t="s">
        <v>221</v>
      </c>
      <c r="C136">
        <v>0</v>
      </c>
      <c r="D136">
        <v>0</v>
      </c>
      <c r="E136">
        <v>3773.7607343196901</v>
      </c>
      <c r="F136">
        <v>0</v>
      </c>
      <c r="G136">
        <v>0</v>
      </c>
      <c r="H136">
        <v>0</v>
      </c>
      <c r="I136">
        <v>1744.0243945121799</v>
      </c>
      <c r="J136">
        <v>0</v>
      </c>
    </row>
    <row r="137" spans="1:10" x14ac:dyDescent="0.35">
      <c r="A137" t="s">
        <v>33</v>
      </c>
      <c r="B137" t="s">
        <v>222</v>
      </c>
      <c r="C137">
        <v>0</v>
      </c>
      <c r="D137">
        <v>0</v>
      </c>
      <c r="E137">
        <v>0</v>
      </c>
      <c r="F137">
        <v>1291.8119201660199</v>
      </c>
      <c r="G137">
        <v>99.370147705078097</v>
      </c>
      <c r="H137">
        <v>0</v>
      </c>
      <c r="I137">
        <v>1831.9961853027301</v>
      </c>
      <c r="J137">
        <v>0</v>
      </c>
    </row>
    <row r="138" spans="1:10" x14ac:dyDescent="0.35">
      <c r="A138" t="s">
        <v>33</v>
      </c>
      <c r="B138" t="s">
        <v>223</v>
      </c>
      <c r="C138">
        <v>0</v>
      </c>
      <c r="D138">
        <v>0</v>
      </c>
      <c r="E138">
        <v>0</v>
      </c>
      <c r="F138">
        <v>0</v>
      </c>
      <c r="G138">
        <v>0</v>
      </c>
      <c r="H138">
        <v>0</v>
      </c>
      <c r="I138">
        <v>0</v>
      </c>
      <c r="J138">
        <v>0</v>
      </c>
    </row>
    <row r="139" spans="1:10" x14ac:dyDescent="0.35">
      <c r="A139" t="s">
        <v>33</v>
      </c>
      <c r="B139" t="s">
        <v>224</v>
      </c>
      <c r="C139">
        <v>19506.8612678647</v>
      </c>
      <c r="D139">
        <v>0</v>
      </c>
      <c r="E139">
        <v>0</v>
      </c>
      <c r="F139">
        <v>15417.586968302699</v>
      </c>
      <c r="G139">
        <v>0</v>
      </c>
      <c r="H139">
        <v>0</v>
      </c>
      <c r="I139">
        <v>111.65403556823701</v>
      </c>
      <c r="J139">
        <v>402.70111083984398</v>
      </c>
    </row>
    <row r="140" spans="1:10" x14ac:dyDescent="0.35">
      <c r="A140" t="s">
        <v>33</v>
      </c>
      <c r="B140" t="s">
        <v>225</v>
      </c>
      <c r="C140">
        <v>0</v>
      </c>
      <c r="D140">
        <v>1047.3782043456999</v>
      </c>
      <c r="E140">
        <v>0</v>
      </c>
      <c r="F140">
        <v>0</v>
      </c>
      <c r="G140">
        <v>1832.91185760498</v>
      </c>
      <c r="H140">
        <v>0</v>
      </c>
      <c r="I140">
        <v>0</v>
      </c>
      <c r="J140">
        <v>0</v>
      </c>
    </row>
    <row r="141" spans="1:10" x14ac:dyDescent="0.35">
      <c r="A141" t="s">
        <v>33</v>
      </c>
      <c r="B141" t="s">
        <v>226</v>
      </c>
      <c r="C141">
        <v>0</v>
      </c>
      <c r="D141">
        <v>0</v>
      </c>
      <c r="E141">
        <v>0</v>
      </c>
      <c r="F141">
        <v>0</v>
      </c>
      <c r="G141">
        <v>17561.0588378906</v>
      </c>
      <c r="H141">
        <v>0</v>
      </c>
      <c r="I141">
        <v>15186.291412353499</v>
      </c>
      <c r="J141">
        <v>934.148681640625</v>
      </c>
    </row>
    <row r="142" spans="1:10" x14ac:dyDescent="0.35">
      <c r="A142" t="s">
        <v>33</v>
      </c>
      <c r="B142" t="s">
        <v>227</v>
      </c>
      <c r="C142">
        <v>88410.785003662095</v>
      </c>
      <c r="D142">
        <v>0</v>
      </c>
      <c r="E142">
        <v>4989.8084087371799</v>
      </c>
      <c r="F142">
        <v>12908.7741622925</v>
      </c>
      <c r="G142">
        <v>0</v>
      </c>
      <c r="H142">
        <v>4133.5297393798801</v>
      </c>
      <c r="I142">
        <v>14694.387977600099</v>
      </c>
      <c r="J142">
        <v>4472.5242767334003</v>
      </c>
    </row>
    <row r="143" spans="1:10" x14ac:dyDescent="0.35">
      <c r="A143" t="s">
        <v>33</v>
      </c>
      <c r="B143" t="s">
        <v>228</v>
      </c>
      <c r="C143">
        <v>30574.290950775099</v>
      </c>
      <c r="D143">
        <v>0</v>
      </c>
      <c r="E143">
        <v>186861.85883331299</v>
      </c>
      <c r="F143">
        <v>826.66229248046898</v>
      </c>
      <c r="G143">
        <v>0</v>
      </c>
      <c r="H143">
        <v>0</v>
      </c>
      <c r="I143">
        <v>2266.6150264739999</v>
      </c>
      <c r="J143">
        <v>1368.5217857360799</v>
      </c>
    </row>
    <row r="144" spans="1:10" x14ac:dyDescent="0.35">
      <c r="A144" t="s">
        <v>33</v>
      </c>
      <c r="B144" t="s">
        <v>229</v>
      </c>
      <c r="C144">
        <v>0</v>
      </c>
      <c r="D144">
        <v>0</v>
      </c>
      <c r="E144">
        <v>0</v>
      </c>
      <c r="F144">
        <v>0</v>
      </c>
      <c r="G144">
        <v>0</v>
      </c>
      <c r="H144">
        <v>0</v>
      </c>
      <c r="I144">
        <v>0</v>
      </c>
      <c r="J144">
        <v>0</v>
      </c>
    </row>
    <row r="145" spans="1:10" x14ac:dyDescent="0.35">
      <c r="A145" t="s">
        <v>33</v>
      </c>
      <c r="B145" t="s">
        <v>230</v>
      </c>
      <c r="C145">
        <v>4307.7220230102503</v>
      </c>
      <c r="D145">
        <v>0</v>
      </c>
      <c r="E145">
        <v>0</v>
      </c>
      <c r="F145">
        <v>19457.562065124501</v>
      </c>
      <c r="G145">
        <v>0</v>
      </c>
      <c r="H145">
        <v>0</v>
      </c>
      <c r="I145">
        <v>164.10986328125</v>
      </c>
      <c r="J145">
        <v>1105.4033737182599</v>
      </c>
    </row>
    <row r="146" spans="1:10" x14ac:dyDescent="0.35">
      <c r="A146" t="s">
        <v>33</v>
      </c>
      <c r="B146" t="s">
        <v>231</v>
      </c>
      <c r="C146">
        <v>13196.8711471558</v>
      </c>
      <c r="D146">
        <v>0</v>
      </c>
      <c r="E146">
        <v>392.89736557006802</v>
      </c>
      <c r="F146">
        <v>35933.457328796401</v>
      </c>
      <c r="G146">
        <v>0</v>
      </c>
      <c r="H146">
        <v>5099.45900344849</v>
      </c>
      <c r="I146">
        <v>3591.3635978698699</v>
      </c>
      <c r="J146">
        <v>1883.2200317382801</v>
      </c>
    </row>
    <row r="147" spans="1:10" x14ac:dyDescent="0.35">
      <c r="A147" t="s">
        <v>33</v>
      </c>
      <c r="B147" t="s">
        <v>232</v>
      </c>
      <c r="C147">
        <v>58120.662017822302</v>
      </c>
      <c r="D147">
        <v>28424.974395752</v>
      </c>
      <c r="E147">
        <v>18294.975219726599</v>
      </c>
      <c r="F147">
        <v>154620.64620208699</v>
      </c>
      <c r="G147">
        <v>158739.372955322</v>
      </c>
      <c r="H147">
        <v>53587.0251312256</v>
      </c>
      <c r="I147">
        <v>19890.906875610399</v>
      </c>
      <c r="J147">
        <v>1711.9110717773401</v>
      </c>
    </row>
    <row r="148" spans="1:10" x14ac:dyDescent="0.35">
      <c r="A148" t="s">
        <v>33</v>
      </c>
      <c r="B148" t="s">
        <v>233</v>
      </c>
      <c r="C148">
        <v>1235.8705139160199</v>
      </c>
      <c r="D148">
        <v>57164.901217095598</v>
      </c>
      <c r="E148">
        <v>0</v>
      </c>
      <c r="F148">
        <v>1235.8705139160199</v>
      </c>
      <c r="G148">
        <v>148057.49254284101</v>
      </c>
      <c r="H148">
        <v>20561.4206542969</v>
      </c>
      <c r="I148">
        <v>9240.0858764648401</v>
      </c>
      <c r="J148">
        <v>0</v>
      </c>
    </row>
    <row r="149" spans="1:10" x14ac:dyDescent="0.35">
      <c r="A149" t="s">
        <v>33</v>
      </c>
      <c r="B149" t="s">
        <v>234</v>
      </c>
      <c r="C149">
        <v>0</v>
      </c>
      <c r="D149">
        <v>0</v>
      </c>
      <c r="E149">
        <v>0</v>
      </c>
      <c r="F149">
        <v>0</v>
      </c>
      <c r="G149">
        <v>0</v>
      </c>
      <c r="H149">
        <v>0</v>
      </c>
      <c r="I149">
        <v>0</v>
      </c>
      <c r="J149">
        <v>0</v>
      </c>
    </row>
    <row r="150" spans="1:10" x14ac:dyDescent="0.35">
      <c r="A150" t="s">
        <v>33</v>
      </c>
      <c r="B150" t="s">
        <v>235</v>
      </c>
      <c r="C150">
        <v>0</v>
      </c>
      <c r="D150">
        <v>0</v>
      </c>
      <c r="E150">
        <v>0</v>
      </c>
      <c r="F150">
        <v>0</v>
      </c>
      <c r="G150">
        <v>0</v>
      </c>
      <c r="H150">
        <v>0</v>
      </c>
      <c r="I150">
        <v>0</v>
      </c>
      <c r="J150">
        <v>0</v>
      </c>
    </row>
    <row r="151" spans="1:10" x14ac:dyDescent="0.35">
      <c r="A151" t="s">
        <v>33</v>
      </c>
      <c r="B151" t="s">
        <v>236</v>
      </c>
      <c r="C151">
        <v>0</v>
      </c>
      <c r="D151">
        <v>0</v>
      </c>
      <c r="E151">
        <v>0</v>
      </c>
      <c r="F151">
        <v>0</v>
      </c>
      <c r="G151">
        <v>0</v>
      </c>
      <c r="H151">
        <v>0</v>
      </c>
      <c r="I151">
        <v>0</v>
      </c>
      <c r="J151">
        <v>0</v>
      </c>
    </row>
    <row r="152" spans="1:10" x14ac:dyDescent="0.35">
      <c r="A152" t="s">
        <v>33</v>
      </c>
      <c r="B152" t="s">
        <v>237</v>
      </c>
      <c r="C152">
        <v>1092075.0259656899</v>
      </c>
      <c r="D152">
        <v>15410.676777839701</v>
      </c>
      <c r="E152">
        <v>877459.23320758296</v>
      </c>
      <c r="F152">
        <v>330.41966247558599</v>
      </c>
      <c r="G152">
        <v>4430.9674224853497</v>
      </c>
      <c r="H152">
        <v>1416.5537981987</v>
      </c>
      <c r="I152">
        <v>836533.11458253895</v>
      </c>
      <c r="J152">
        <v>140914.871277809</v>
      </c>
    </row>
    <row r="153" spans="1:10" x14ac:dyDescent="0.35">
      <c r="A153" t="s">
        <v>33</v>
      </c>
      <c r="B153" t="s">
        <v>238</v>
      </c>
      <c r="C153">
        <v>29869.6280441284</v>
      </c>
      <c r="D153">
        <v>0</v>
      </c>
      <c r="E153">
        <v>154758.10389471101</v>
      </c>
      <c r="F153">
        <v>4679.0019989013699</v>
      </c>
      <c r="G153">
        <v>0</v>
      </c>
      <c r="H153">
        <v>1207.47202682495</v>
      </c>
      <c r="I153">
        <v>321.87024307250999</v>
      </c>
      <c r="J153">
        <v>4109.0971336364701</v>
      </c>
    </row>
    <row r="154" spans="1:10" x14ac:dyDescent="0.35">
      <c r="A154" t="s">
        <v>33</v>
      </c>
      <c r="B154" t="s">
        <v>239</v>
      </c>
      <c r="C154">
        <v>13600.5108642578</v>
      </c>
      <c r="D154">
        <v>352709.93634033197</v>
      </c>
      <c r="E154">
        <v>11854.7157897949</v>
      </c>
      <c r="F154">
        <v>20347.9024047852</v>
      </c>
      <c r="G154">
        <v>35783.778823852503</v>
      </c>
      <c r="H154">
        <v>272.69024658203102</v>
      </c>
      <c r="I154">
        <v>71269.958419799805</v>
      </c>
      <c r="J154">
        <v>14559.7890625</v>
      </c>
    </row>
    <row r="155" spans="1:10" x14ac:dyDescent="0.35">
      <c r="A155" t="s">
        <v>33</v>
      </c>
      <c r="B155" t="s">
        <v>240</v>
      </c>
      <c r="C155">
        <v>0</v>
      </c>
      <c r="D155">
        <v>21900.2597045898</v>
      </c>
      <c r="E155">
        <v>0</v>
      </c>
      <c r="F155">
        <v>0</v>
      </c>
      <c r="G155">
        <v>82151.135009765596</v>
      </c>
      <c r="H155">
        <v>0</v>
      </c>
      <c r="I155">
        <v>97037.510559082002</v>
      </c>
      <c r="J155">
        <v>0</v>
      </c>
    </row>
    <row r="156" spans="1:10" x14ac:dyDescent="0.35">
      <c r="A156" t="s">
        <v>33</v>
      </c>
      <c r="B156" t="s">
        <v>241</v>
      </c>
      <c r="C156">
        <v>0</v>
      </c>
      <c r="D156">
        <v>0</v>
      </c>
      <c r="E156">
        <v>0</v>
      </c>
      <c r="F156">
        <v>0</v>
      </c>
      <c r="G156">
        <v>0</v>
      </c>
      <c r="H156">
        <v>0</v>
      </c>
      <c r="I156">
        <v>0</v>
      </c>
      <c r="J156">
        <v>0</v>
      </c>
    </row>
    <row r="157" spans="1:10" x14ac:dyDescent="0.35">
      <c r="A157" t="s">
        <v>33</v>
      </c>
      <c r="B157" t="s">
        <v>242</v>
      </c>
      <c r="C157">
        <v>97964.371833801299</v>
      </c>
      <c r="D157">
        <v>0</v>
      </c>
      <c r="E157">
        <v>0</v>
      </c>
      <c r="F157">
        <v>921.34396362304699</v>
      </c>
      <c r="G157">
        <v>0</v>
      </c>
      <c r="H157">
        <v>0</v>
      </c>
      <c r="I157">
        <v>0</v>
      </c>
      <c r="J157">
        <v>181.95968627929699</v>
      </c>
    </row>
    <row r="158" spans="1:10" x14ac:dyDescent="0.35">
      <c r="A158" t="s">
        <v>33</v>
      </c>
      <c r="B158" t="s">
        <v>19</v>
      </c>
      <c r="C158">
        <v>70162.4035377502</v>
      </c>
      <c r="D158">
        <v>1705.59362792969</v>
      </c>
      <c r="E158">
        <v>15082.126556396501</v>
      </c>
      <c r="F158">
        <v>25616.3972473145</v>
      </c>
      <c r="G158">
        <v>560.78771972656205</v>
      </c>
      <c r="H158">
        <v>10001.2478637695</v>
      </c>
      <c r="I158">
        <v>26068.735923767101</v>
      </c>
      <c r="J158">
        <v>8980.9974517822302</v>
      </c>
    </row>
    <row r="159" spans="1:10" x14ac:dyDescent="0.35">
      <c r="A159" t="s">
        <v>33</v>
      </c>
      <c r="B159" t="s">
        <v>20</v>
      </c>
      <c r="C159">
        <v>260238.029808044</v>
      </c>
      <c r="D159">
        <v>72639.624252319307</v>
      </c>
      <c r="E159">
        <v>21138.363632202101</v>
      </c>
      <c r="F159">
        <v>45388.149261474602</v>
      </c>
      <c r="G159">
        <v>5504.14454650879</v>
      </c>
      <c r="H159">
        <v>0</v>
      </c>
      <c r="I159">
        <v>157504.104827881</v>
      </c>
      <c r="J159">
        <v>5618.23631286621</v>
      </c>
    </row>
    <row r="160" spans="1:10" x14ac:dyDescent="0.35">
      <c r="A160" t="s">
        <v>33</v>
      </c>
      <c r="B160" t="s">
        <v>243</v>
      </c>
      <c r="C160">
        <v>111102.49621582001</v>
      </c>
      <c r="D160">
        <v>0</v>
      </c>
      <c r="E160">
        <v>3997.5618438720699</v>
      </c>
      <c r="F160">
        <v>173258.02970886201</v>
      </c>
      <c r="G160">
        <v>0</v>
      </c>
      <c r="H160">
        <v>18093.676101684599</v>
      </c>
      <c r="I160">
        <v>7367.6860961914099</v>
      </c>
      <c r="J160">
        <v>7808.6197357177698</v>
      </c>
    </row>
    <row r="161" spans="1:10" x14ac:dyDescent="0.35">
      <c r="A161" t="s">
        <v>255</v>
      </c>
      <c r="B161" t="s">
        <v>90</v>
      </c>
      <c r="C161">
        <v>196288.750182152</v>
      </c>
      <c r="D161">
        <v>0</v>
      </c>
      <c r="E161">
        <v>22126.894315719601</v>
      </c>
      <c r="F161">
        <v>79030.343803405805</v>
      </c>
      <c r="G161">
        <v>0</v>
      </c>
      <c r="H161">
        <v>15004.888320922901</v>
      </c>
      <c r="I161">
        <v>75871.300298690796</v>
      </c>
      <c r="J161">
        <v>2650.26536178589</v>
      </c>
    </row>
    <row r="162" spans="1:10" x14ac:dyDescent="0.35">
      <c r="A162" t="s">
        <v>255</v>
      </c>
      <c r="B162" t="s">
        <v>91</v>
      </c>
      <c r="C162">
        <v>250094.84905624401</v>
      </c>
      <c r="D162">
        <v>777077.96636962902</v>
      </c>
      <c r="E162">
        <v>96067.0596313477</v>
      </c>
      <c r="F162">
        <v>49523.4736938477</v>
      </c>
      <c r="G162">
        <v>13308.905609130899</v>
      </c>
      <c r="H162">
        <v>91000.645202636704</v>
      </c>
      <c r="I162">
        <v>537880.68472480797</v>
      </c>
      <c r="J162">
        <v>570.68835449218795</v>
      </c>
    </row>
    <row r="163" spans="1:10" x14ac:dyDescent="0.35">
      <c r="A163" t="s">
        <v>255</v>
      </c>
      <c r="B163" t="s">
        <v>92</v>
      </c>
      <c r="C163">
        <v>0</v>
      </c>
      <c r="D163">
        <v>0</v>
      </c>
      <c r="E163">
        <v>0</v>
      </c>
      <c r="F163">
        <v>0</v>
      </c>
      <c r="G163">
        <v>0</v>
      </c>
      <c r="H163">
        <v>0</v>
      </c>
      <c r="I163">
        <v>0</v>
      </c>
      <c r="J163">
        <v>0</v>
      </c>
    </row>
    <row r="164" spans="1:10" x14ac:dyDescent="0.35">
      <c r="A164" t="s">
        <v>255</v>
      </c>
      <c r="B164" t="s">
        <v>93</v>
      </c>
      <c r="C164">
        <v>1167221.88730252</v>
      </c>
      <c r="D164">
        <v>48736.757698059097</v>
      </c>
      <c r="E164">
        <v>111394.784130096</v>
      </c>
      <c r="F164">
        <v>40993.489555358901</v>
      </c>
      <c r="G164">
        <v>85879.938552856402</v>
      </c>
      <c r="H164">
        <v>800.96538543701195</v>
      </c>
      <c r="I164">
        <v>277945.66779136698</v>
      </c>
      <c r="J164">
        <v>16583.5589866638</v>
      </c>
    </row>
    <row r="165" spans="1:10" x14ac:dyDescent="0.35">
      <c r="A165" t="s">
        <v>255</v>
      </c>
      <c r="B165" t="s">
        <v>94</v>
      </c>
      <c r="C165">
        <v>1107.8739929199201</v>
      </c>
      <c r="D165">
        <v>0</v>
      </c>
      <c r="E165">
        <v>2820.1821746826199</v>
      </c>
      <c r="F165">
        <v>1833.88096618652</v>
      </c>
      <c r="G165">
        <v>0</v>
      </c>
      <c r="H165">
        <v>486.29113769531199</v>
      </c>
      <c r="I165">
        <v>0</v>
      </c>
      <c r="J165">
        <v>364.71835327148398</v>
      </c>
    </row>
    <row r="166" spans="1:10" x14ac:dyDescent="0.35">
      <c r="A166" t="s">
        <v>255</v>
      </c>
      <c r="B166" t="s">
        <v>95</v>
      </c>
      <c r="C166">
        <v>0</v>
      </c>
      <c r="D166">
        <v>0</v>
      </c>
      <c r="E166">
        <v>0</v>
      </c>
      <c r="F166">
        <v>0</v>
      </c>
      <c r="G166">
        <v>0</v>
      </c>
      <c r="H166">
        <v>0</v>
      </c>
      <c r="I166">
        <v>0</v>
      </c>
      <c r="J166">
        <v>0</v>
      </c>
    </row>
    <row r="167" spans="1:10" x14ac:dyDescent="0.35">
      <c r="A167" t="s">
        <v>255</v>
      </c>
      <c r="B167" t="s">
        <v>96</v>
      </c>
      <c r="C167">
        <v>0</v>
      </c>
      <c r="D167">
        <v>0</v>
      </c>
      <c r="E167">
        <v>0</v>
      </c>
      <c r="F167">
        <v>0</v>
      </c>
      <c r="G167">
        <v>0</v>
      </c>
      <c r="H167">
        <v>0</v>
      </c>
      <c r="I167">
        <v>0</v>
      </c>
      <c r="J167">
        <v>0</v>
      </c>
    </row>
    <row r="168" spans="1:10" x14ac:dyDescent="0.35">
      <c r="A168" t="s">
        <v>255</v>
      </c>
      <c r="B168" t="s">
        <v>97</v>
      </c>
      <c r="C168">
        <v>851.71018981933605</v>
      </c>
      <c r="D168">
        <v>0</v>
      </c>
      <c r="E168">
        <v>6662.5033111572302</v>
      </c>
      <c r="F168">
        <v>8415.61086273193</v>
      </c>
      <c r="G168">
        <v>0</v>
      </c>
      <c r="H168">
        <v>1651.9412689209</v>
      </c>
      <c r="I168">
        <v>40.727264404296903</v>
      </c>
      <c r="J168">
        <v>2851.3705368042001</v>
      </c>
    </row>
    <row r="169" spans="1:10" x14ac:dyDescent="0.35">
      <c r="A169" t="s">
        <v>255</v>
      </c>
      <c r="B169" t="s">
        <v>98</v>
      </c>
      <c r="C169">
        <v>0</v>
      </c>
      <c r="D169">
        <v>0</v>
      </c>
      <c r="E169">
        <v>0</v>
      </c>
      <c r="F169">
        <v>0</v>
      </c>
      <c r="G169">
        <v>16081.6271972656</v>
      </c>
      <c r="H169">
        <v>59687.950927734397</v>
      </c>
      <c r="I169">
        <v>174.60192871093801</v>
      </c>
      <c r="J169">
        <v>0</v>
      </c>
    </row>
    <row r="170" spans="1:10" x14ac:dyDescent="0.35">
      <c r="A170" t="s">
        <v>255</v>
      </c>
      <c r="B170" t="s">
        <v>99</v>
      </c>
      <c r="C170">
        <v>0</v>
      </c>
      <c r="D170">
        <v>2030.4347229003899</v>
      </c>
      <c r="E170">
        <v>0</v>
      </c>
      <c r="F170">
        <v>0</v>
      </c>
      <c r="G170">
        <v>14966.387313842801</v>
      </c>
      <c r="H170">
        <v>0</v>
      </c>
      <c r="I170">
        <v>0</v>
      </c>
      <c r="J170">
        <v>388.86917114257801</v>
      </c>
    </row>
    <row r="171" spans="1:10" x14ac:dyDescent="0.35">
      <c r="A171" t="s">
        <v>255</v>
      </c>
      <c r="B171" t="s">
        <v>100</v>
      </c>
      <c r="C171">
        <v>4209.4417096376401</v>
      </c>
      <c r="D171">
        <v>37.0216064453125</v>
      </c>
      <c r="E171">
        <v>0</v>
      </c>
      <c r="F171">
        <v>33927.532705545404</v>
      </c>
      <c r="G171">
        <v>0</v>
      </c>
      <c r="H171">
        <v>0</v>
      </c>
      <c r="I171">
        <v>1.23541259765625</v>
      </c>
      <c r="J171">
        <v>1.9661849737167401</v>
      </c>
    </row>
    <row r="172" spans="1:10" x14ac:dyDescent="0.35">
      <c r="A172" t="s">
        <v>255</v>
      </c>
      <c r="B172" t="s">
        <v>101</v>
      </c>
      <c r="C172">
        <v>0</v>
      </c>
      <c r="D172">
        <v>0</v>
      </c>
      <c r="E172">
        <v>0</v>
      </c>
      <c r="F172">
        <v>0</v>
      </c>
      <c r="G172">
        <v>0</v>
      </c>
      <c r="H172">
        <v>0</v>
      </c>
      <c r="I172">
        <v>0</v>
      </c>
      <c r="J172">
        <v>0</v>
      </c>
    </row>
    <row r="173" spans="1:10" x14ac:dyDescent="0.35">
      <c r="A173" t="s">
        <v>255</v>
      </c>
      <c r="B173" t="s">
        <v>102</v>
      </c>
      <c r="C173">
        <v>393.85421752929699</v>
      </c>
      <c r="D173">
        <v>0</v>
      </c>
      <c r="E173">
        <v>0</v>
      </c>
      <c r="F173">
        <v>4121.9086456298801</v>
      </c>
      <c r="G173">
        <v>0</v>
      </c>
      <c r="H173">
        <v>393.85421752929699</v>
      </c>
      <c r="I173">
        <v>5245.7760467529297</v>
      </c>
      <c r="J173">
        <v>787.70843505859398</v>
      </c>
    </row>
    <row r="174" spans="1:10" x14ac:dyDescent="0.35">
      <c r="A174" t="s">
        <v>255</v>
      </c>
      <c r="B174" t="s">
        <v>103</v>
      </c>
      <c r="C174">
        <v>0</v>
      </c>
      <c r="D174">
        <v>0</v>
      </c>
      <c r="E174">
        <v>0</v>
      </c>
      <c r="F174">
        <v>0</v>
      </c>
      <c r="G174">
        <v>0</v>
      </c>
      <c r="H174">
        <v>0</v>
      </c>
      <c r="I174">
        <v>0</v>
      </c>
      <c r="J174">
        <v>0</v>
      </c>
    </row>
    <row r="175" spans="1:10" x14ac:dyDescent="0.35">
      <c r="A175" t="s">
        <v>255</v>
      </c>
      <c r="B175" t="s">
        <v>104</v>
      </c>
      <c r="C175">
        <v>0</v>
      </c>
      <c r="D175">
        <v>0</v>
      </c>
      <c r="E175">
        <v>0</v>
      </c>
      <c r="F175">
        <v>0</v>
      </c>
      <c r="G175">
        <v>0</v>
      </c>
      <c r="H175">
        <v>0</v>
      </c>
      <c r="I175">
        <v>0</v>
      </c>
      <c r="J175">
        <v>0</v>
      </c>
    </row>
    <row r="176" spans="1:10" x14ac:dyDescent="0.35">
      <c r="A176" t="s">
        <v>255</v>
      </c>
      <c r="B176" t="s">
        <v>105</v>
      </c>
      <c r="C176">
        <v>0</v>
      </c>
      <c r="D176">
        <v>0</v>
      </c>
      <c r="E176">
        <v>0</v>
      </c>
      <c r="F176">
        <v>0</v>
      </c>
      <c r="G176">
        <v>0</v>
      </c>
      <c r="H176">
        <v>0</v>
      </c>
      <c r="I176">
        <v>0</v>
      </c>
      <c r="J176">
        <v>0</v>
      </c>
    </row>
    <row r="177" spans="1:10" x14ac:dyDescent="0.35">
      <c r="A177" t="s">
        <v>255</v>
      </c>
      <c r="B177" t="s">
        <v>106</v>
      </c>
      <c r="C177">
        <v>0</v>
      </c>
      <c r="D177">
        <v>0</v>
      </c>
      <c r="E177">
        <v>0</v>
      </c>
      <c r="F177">
        <v>0</v>
      </c>
      <c r="G177">
        <v>0</v>
      </c>
      <c r="H177">
        <v>0</v>
      </c>
      <c r="I177">
        <v>0</v>
      </c>
      <c r="J177">
        <v>0</v>
      </c>
    </row>
    <row r="178" spans="1:10" x14ac:dyDescent="0.35">
      <c r="A178" t="s">
        <v>255</v>
      </c>
      <c r="B178" t="s">
        <v>107</v>
      </c>
      <c r="C178">
        <v>44714.806640863397</v>
      </c>
      <c r="D178">
        <v>112821.66473007201</v>
      </c>
      <c r="E178">
        <v>30157.696794509899</v>
      </c>
      <c r="F178">
        <v>562.30947875976597</v>
      </c>
      <c r="G178">
        <v>20818.447753906199</v>
      </c>
      <c r="H178">
        <v>863.10713577270496</v>
      </c>
      <c r="I178">
        <v>403586.25852203398</v>
      </c>
      <c r="J178">
        <v>1719.6998767852799</v>
      </c>
    </row>
    <row r="179" spans="1:10" x14ac:dyDescent="0.35">
      <c r="A179" t="s">
        <v>255</v>
      </c>
      <c r="B179" t="s">
        <v>108</v>
      </c>
      <c r="C179">
        <v>214872.209811687</v>
      </c>
      <c r="D179">
        <v>1718835.06792808</v>
      </c>
      <c r="E179">
        <v>20882.112792968801</v>
      </c>
      <c r="F179">
        <v>291928.766663432</v>
      </c>
      <c r="G179">
        <v>3815745.0268397299</v>
      </c>
      <c r="H179">
        <v>55161.7170753479</v>
      </c>
      <c r="I179">
        <v>905315.76249575603</v>
      </c>
      <c r="J179">
        <v>144411.443338871</v>
      </c>
    </row>
    <row r="180" spans="1:10" x14ac:dyDescent="0.35">
      <c r="A180" t="s">
        <v>255</v>
      </c>
      <c r="B180" t="s">
        <v>109</v>
      </c>
      <c r="C180">
        <v>282.52379608154303</v>
      </c>
      <c r="D180">
        <v>0</v>
      </c>
      <c r="E180">
        <v>0</v>
      </c>
      <c r="F180">
        <v>0</v>
      </c>
      <c r="G180">
        <v>0</v>
      </c>
      <c r="H180">
        <v>0</v>
      </c>
      <c r="I180">
        <v>565.72253417968795</v>
      </c>
      <c r="J180">
        <v>0</v>
      </c>
    </row>
    <row r="181" spans="1:10" x14ac:dyDescent="0.35">
      <c r="A181" t="s">
        <v>255</v>
      </c>
      <c r="B181" t="s">
        <v>110</v>
      </c>
      <c r="C181">
        <v>31940.687770843499</v>
      </c>
      <c r="D181">
        <v>0</v>
      </c>
      <c r="E181">
        <v>0</v>
      </c>
      <c r="F181">
        <v>2091.9369812011701</v>
      </c>
      <c r="G181">
        <v>0</v>
      </c>
      <c r="H181">
        <v>0</v>
      </c>
      <c r="I181">
        <v>0</v>
      </c>
      <c r="J181">
        <v>176.22698974609401</v>
      </c>
    </row>
    <row r="182" spans="1:10" x14ac:dyDescent="0.35">
      <c r="A182" t="s">
        <v>255</v>
      </c>
      <c r="B182" t="s">
        <v>111</v>
      </c>
      <c r="C182">
        <v>85355.513275146499</v>
      </c>
      <c r="D182">
        <v>662255.20745849598</v>
      </c>
      <c r="E182">
        <v>0</v>
      </c>
      <c r="F182">
        <v>0</v>
      </c>
      <c r="G182">
        <v>15837.0187988281</v>
      </c>
      <c r="H182">
        <v>0</v>
      </c>
      <c r="I182">
        <v>36103.635620117202</v>
      </c>
      <c r="J182">
        <v>4048.6983642578102</v>
      </c>
    </row>
    <row r="183" spans="1:10" x14ac:dyDescent="0.35">
      <c r="A183" t="s">
        <v>255</v>
      </c>
      <c r="B183" t="s">
        <v>112</v>
      </c>
      <c r="C183">
        <v>299.36868286132801</v>
      </c>
      <c r="D183">
        <v>0</v>
      </c>
      <c r="E183">
        <v>3944580.4589067199</v>
      </c>
      <c r="F183">
        <v>0</v>
      </c>
      <c r="G183">
        <v>0</v>
      </c>
      <c r="H183">
        <v>28.632989883422901</v>
      </c>
      <c r="I183">
        <v>990963.08927379502</v>
      </c>
      <c r="J183">
        <v>85.854828834533706</v>
      </c>
    </row>
    <row r="184" spans="1:10" x14ac:dyDescent="0.35">
      <c r="A184" t="s">
        <v>255</v>
      </c>
      <c r="B184" t="s">
        <v>113</v>
      </c>
      <c r="C184">
        <v>142211.20184266599</v>
      </c>
      <c r="D184">
        <v>23121.8535766602</v>
      </c>
      <c r="E184">
        <v>59311.135550498999</v>
      </c>
      <c r="F184">
        <v>13626.1797637939</v>
      </c>
      <c r="G184">
        <v>910.6767578125</v>
      </c>
      <c r="H184">
        <v>7468.5539131164596</v>
      </c>
      <c r="I184">
        <v>40533.626802206003</v>
      </c>
      <c r="J184">
        <v>9965.1990079879797</v>
      </c>
    </row>
    <row r="185" spans="1:10" x14ac:dyDescent="0.35">
      <c r="A185" t="s">
        <v>255</v>
      </c>
      <c r="B185" t="s">
        <v>114</v>
      </c>
      <c r="C185">
        <v>487494.79444569303</v>
      </c>
      <c r="D185">
        <v>0</v>
      </c>
      <c r="E185">
        <v>1332361.26605499</v>
      </c>
      <c r="F185">
        <v>34411.067544937097</v>
      </c>
      <c r="G185">
        <v>118563.902244568</v>
      </c>
      <c r="H185">
        <v>448085.20079469698</v>
      </c>
      <c r="I185">
        <v>1033067.50464737</v>
      </c>
      <c r="J185">
        <v>40755.855152607</v>
      </c>
    </row>
    <row r="186" spans="1:10" x14ac:dyDescent="0.35">
      <c r="A186" t="s">
        <v>255</v>
      </c>
      <c r="B186" t="s">
        <v>115</v>
      </c>
      <c r="C186">
        <v>135.72422790527301</v>
      </c>
      <c r="D186">
        <v>0</v>
      </c>
      <c r="E186">
        <v>90.482818603515597</v>
      </c>
      <c r="F186">
        <v>0</v>
      </c>
      <c r="G186">
        <v>0</v>
      </c>
      <c r="H186">
        <v>0</v>
      </c>
      <c r="I186">
        <v>180.96563720703099</v>
      </c>
      <c r="J186">
        <v>135.72422790527301</v>
      </c>
    </row>
    <row r="187" spans="1:10" x14ac:dyDescent="0.35">
      <c r="A187" t="s">
        <v>255</v>
      </c>
      <c r="B187" t="s">
        <v>116</v>
      </c>
      <c r="C187">
        <v>0</v>
      </c>
      <c r="D187">
        <v>1619.16015625</v>
      </c>
      <c r="E187">
        <v>0</v>
      </c>
      <c r="F187">
        <v>0</v>
      </c>
      <c r="G187">
        <v>175516.22705078099</v>
      </c>
      <c r="H187">
        <v>0</v>
      </c>
      <c r="I187">
        <v>17062.138061523401</v>
      </c>
      <c r="J187">
        <v>0</v>
      </c>
    </row>
    <row r="188" spans="1:10" x14ac:dyDescent="0.35">
      <c r="A188" t="s">
        <v>255</v>
      </c>
      <c r="B188" t="s">
        <v>117</v>
      </c>
      <c r="C188">
        <v>0</v>
      </c>
      <c r="D188">
        <v>107435.01605224601</v>
      </c>
      <c r="E188">
        <v>0</v>
      </c>
      <c r="F188">
        <v>5672.0203094482404</v>
      </c>
      <c r="G188">
        <v>14544.9825439453</v>
      </c>
      <c r="H188">
        <v>2544.13891601562</v>
      </c>
      <c r="I188">
        <v>258555.37504577599</v>
      </c>
      <c r="J188">
        <v>2432.3738708496098</v>
      </c>
    </row>
    <row r="189" spans="1:10" x14ac:dyDescent="0.35">
      <c r="A189" t="s">
        <v>255</v>
      </c>
      <c r="B189" t="s">
        <v>118</v>
      </c>
      <c r="C189">
        <v>28476.34375</v>
      </c>
      <c r="D189">
        <v>1246745.2436370801</v>
      </c>
      <c r="E189">
        <v>6137.3602294921902</v>
      </c>
      <c r="F189">
        <v>6458.8673706054697</v>
      </c>
      <c r="G189">
        <v>451107.88043105602</v>
      </c>
      <c r="H189">
        <v>89463.334472656206</v>
      </c>
      <c r="I189">
        <v>483901.77434217901</v>
      </c>
      <c r="J189">
        <v>19550.8202819824</v>
      </c>
    </row>
    <row r="190" spans="1:10" x14ac:dyDescent="0.35">
      <c r="A190" t="s">
        <v>255</v>
      </c>
      <c r="B190" t="s">
        <v>119</v>
      </c>
      <c r="C190">
        <v>0</v>
      </c>
      <c r="D190">
        <v>152646.84943439101</v>
      </c>
      <c r="E190">
        <v>0</v>
      </c>
      <c r="F190">
        <v>0</v>
      </c>
      <c r="G190">
        <v>9657.1970214843805</v>
      </c>
      <c r="H190">
        <v>0</v>
      </c>
      <c r="I190">
        <v>136017.451961324</v>
      </c>
      <c r="J190">
        <v>3698.0477294921898</v>
      </c>
    </row>
    <row r="191" spans="1:10" x14ac:dyDescent="0.35">
      <c r="A191" t="s">
        <v>255</v>
      </c>
      <c r="B191" t="s">
        <v>120</v>
      </c>
      <c r="C191">
        <v>7344.9591674804697</v>
      </c>
      <c r="D191">
        <v>565152.09759521496</v>
      </c>
      <c r="E191">
        <v>35290.395233154297</v>
      </c>
      <c r="F191">
        <v>1064.63854980469</v>
      </c>
      <c r="G191">
        <v>212096.39468383801</v>
      </c>
      <c r="H191">
        <v>146213.67747497599</v>
      </c>
      <c r="I191">
        <v>273989.33267211902</v>
      </c>
      <c r="J191">
        <v>28169.213043212902</v>
      </c>
    </row>
    <row r="192" spans="1:10" x14ac:dyDescent="0.35">
      <c r="A192" t="s">
        <v>255</v>
      </c>
      <c r="B192" t="s">
        <v>121</v>
      </c>
      <c r="C192">
        <v>8462.1634216308594</v>
      </c>
      <c r="D192">
        <v>0</v>
      </c>
      <c r="E192">
        <v>600.326759338378</v>
      </c>
      <c r="F192">
        <v>9476.3783454895001</v>
      </c>
      <c r="G192">
        <v>0</v>
      </c>
      <c r="H192">
        <v>300.97872924804602</v>
      </c>
      <c r="I192">
        <v>19613.3521003723</v>
      </c>
      <c r="J192">
        <v>3091.7488327026399</v>
      </c>
    </row>
    <row r="193" spans="1:10" x14ac:dyDescent="0.35">
      <c r="A193" t="s">
        <v>255</v>
      </c>
      <c r="B193" t="s">
        <v>122</v>
      </c>
      <c r="C193">
        <v>0</v>
      </c>
      <c r="D193">
        <v>0</v>
      </c>
      <c r="E193">
        <v>0</v>
      </c>
      <c r="F193">
        <v>0</v>
      </c>
      <c r="G193">
        <v>0</v>
      </c>
      <c r="H193">
        <v>0</v>
      </c>
      <c r="I193">
        <v>0</v>
      </c>
      <c r="J193">
        <v>0</v>
      </c>
    </row>
    <row r="194" spans="1:10" x14ac:dyDescent="0.35">
      <c r="A194" t="s">
        <v>255</v>
      </c>
      <c r="B194" t="s">
        <v>123</v>
      </c>
      <c r="C194">
        <v>0</v>
      </c>
      <c r="D194">
        <v>0</v>
      </c>
      <c r="E194">
        <v>0</v>
      </c>
      <c r="F194">
        <v>0</v>
      </c>
      <c r="G194">
        <v>2450.416015625</v>
      </c>
      <c r="H194">
        <v>0</v>
      </c>
      <c r="I194">
        <v>765.75500488281205</v>
      </c>
      <c r="J194">
        <v>459.45300292968801</v>
      </c>
    </row>
    <row r="195" spans="1:10" x14ac:dyDescent="0.35">
      <c r="A195" t="s">
        <v>255</v>
      </c>
      <c r="B195" t="s">
        <v>124</v>
      </c>
      <c r="C195">
        <v>749.51550292968795</v>
      </c>
      <c r="D195">
        <v>0</v>
      </c>
      <c r="E195">
        <v>0</v>
      </c>
      <c r="F195">
        <v>749.51550292968795</v>
      </c>
      <c r="G195">
        <v>0</v>
      </c>
      <c r="H195">
        <v>0</v>
      </c>
      <c r="I195">
        <v>749.51550292968795</v>
      </c>
      <c r="J195">
        <v>749.51550292968795</v>
      </c>
    </row>
    <row r="196" spans="1:10" x14ac:dyDescent="0.35">
      <c r="A196" t="s">
        <v>255</v>
      </c>
      <c r="B196" t="s">
        <v>125</v>
      </c>
      <c r="C196">
        <v>0</v>
      </c>
      <c r="D196">
        <v>0</v>
      </c>
      <c r="E196">
        <v>0</v>
      </c>
      <c r="F196">
        <v>0</v>
      </c>
      <c r="G196">
        <v>0</v>
      </c>
      <c r="H196">
        <v>0</v>
      </c>
      <c r="I196">
        <v>0</v>
      </c>
      <c r="J196">
        <v>0</v>
      </c>
    </row>
    <row r="197" spans="1:10" x14ac:dyDescent="0.35">
      <c r="A197" t="s">
        <v>255</v>
      </c>
      <c r="B197" t="s">
        <v>126</v>
      </c>
      <c r="C197">
        <v>0</v>
      </c>
      <c r="D197">
        <v>0</v>
      </c>
      <c r="E197">
        <v>0</v>
      </c>
      <c r="F197">
        <v>0</v>
      </c>
      <c r="G197">
        <v>0</v>
      </c>
      <c r="H197">
        <v>119.40170288085901</v>
      </c>
      <c r="I197">
        <v>169.15241241455101</v>
      </c>
      <c r="J197">
        <v>69.650993347167997</v>
      </c>
    </row>
    <row r="198" spans="1:10" x14ac:dyDescent="0.35">
      <c r="A198" t="s">
        <v>255</v>
      </c>
      <c r="B198" t="s">
        <v>127</v>
      </c>
      <c r="C198">
        <v>3773.9246044158899</v>
      </c>
      <c r="D198">
        <v>0</v>
      </c>
      <c r="E198">
        <v>0</v>
      </c>
      <c r="F198">
        <v>0</v>
      </c>
      <c r="G198">
        <v>0</v>
      </c>
      <c r="H198">
        <v>0</v>
      </c>
      <c r="I198">
        <v>129.72466659545901</v>
      </c>
      <c r="J198">
        <v>0</v>
      </c>
    </row>
    <row r="199" spans="1:10" x14ac:dyDescent="0.35">
      <c r="A199" t="s">
        <v>255</v>
      </c>
      <c r="B199" t="s">
        <v>128</v>
      </c>
      <c r="C199">
        <v>0</v>
      </c>
      <c r="D199">
        <v>0</v>
      </c>
      <c r="E199">
        <v>0</v>
      </c>
      <c r="F199">
        <v>0</v>
      </c>
      <c r="G199">
        <v>0</v>
      </c>
      <c r="H199">
        <v>0</v>
      </c>
      <c r="I199">
        <v>0</v>
      </c>
      <c r="J199">
        <v>0</v>
      </c>
    </row>
    <row r="200" spans="1:10" x14ac:dyDescent="0.35">
      <c r="A200" t="s">
        <v>255</v>
      </c>
      <c r="B200" t="s">
        <v>129</v>
      </c>
      <c r="C200">
        <v>0</v>
      </c>
      <c r="D200">
        <v>0</v>
      </c>
      <c r="E200">
        <v>0</v>
      </c>
      <c r="F200">
        <v>0</v>
      </c>
      <c r="G200">
        <v>0</v>
      </c>
      <c r="H200">
        <v>0</v>
      </c>
      <c r="I200">
        <v>0</v>
      </c>
      <c r="J200">
        <v>0</v>
      </c>
    </row>
    <row r="201" spans="1:10" x14ac:dyDescent="0.35">
      <c r="A201" t="s">
        <v>255</v>
      </c>
      <c r="B201" t="s">
        <v>130</v>
      </c>
      <c r="C201">
        <v>209055.59568810501</v>
      </c>
      <c r="D201">
        <v>0</v>
      </c>
      <c r="E201">
        <v>0</v>
      </c>
      <c r="F201">
        <v>32285.780509948701</v>
      </c>
      <c r="G201">
        <v>0</v>
      </c>
      <c r="H201">
        <v>560.77911376953102</v>
      </c>
      <c r="I201">
        <v>1398.8118591308601</v>
      </c>
      <c r="J201">
        <v>5439.85619544983</v>
      </c>
    </row>
    <row r="202" spans="1:10" x14ac:dyDescent="0.35">
      <c r="A202" t="s">
        <v>255</v>
      </c>
      <c r="B202" t="s">
        <v>131</v>
      </c>
      <c r="C202">
        <v>5314.4545288085901</v>
      </c>
      <c r="D202">
        <v>2559.4368896484398</v>
      </c>
      <c r="E202">
        <v>9652.0810546875</v>
      </c>
      <c r="F202">
        <v>38912.251556396499</v>
      </c>
      <c r="G202">
        <v>89325.283416748003</v>
      </c>
      <c r="H202">
        <v>29331.519958496101</v>
      </c>
      <c r="I202">
        <v>41073.4608764648</v>
      </c>
      <c r="J202">
        <v>16358.7441711426</v>
      </c>
    </row>
    <row r="203" spans="1:10" x14ac:dyDescent="0.35">
      <c r="A203" t="s">
        <v>255</v>
      </c>
      <c r="B203" t="s">
        <v>132</v>
      </c>
      <c r="C203">
        <v>13946.3460607529</v>
      </c>
      <c r="D203">
        <v>0</v>
      </c>
      <c r="E203">
        <v>0</v>
      </c>
      <c r="F203">
        <v>97.139060974121094</v>
      </c>
      <c r="G203">
        <v>0</v>
      </c>
      <c r="H203">
        <v>0</v>
      </c>
      <c r="I203">
        <v>204.55357551574701</v>
      </c>
      <c r="J203">
        <v>511.78478693962097</v>
      </c>
    </row>
    <row r="204" spans="1:10" x14ac:dyDescent="0.35">
      <c r="A204" t="s">
        <v>255</v>
      </c>
      <c r="B204" t="s">
        <v>133</v>
      </c>
      <c r="C204">
        <v>7569.57646155357</v>
      </c>
      <c r="D204">
        <v>0</v>
      </c>
      <c r="E204">
        <v>0</v>
      </c>
      <c r="F204">
        <v>31884.481708765001</v>
      </c>
      <c r="G204">
        <v>0</v>
      </c>
      <c r="H204">
        <v>4008.3511810302698</v>
      </c>
      <c r="I204">
        <v>501.97317504882801</v>
      </c>
      <c r="J204">
        <v>284.55801391601602</v>
      </c>
    </row>
    <row r="205" spans="1:10" x14ac:dyDescent="0.35">
      <c r="A205" t="s">
        <v>255</v>
      </c>
      <c r="B205" t="s">
        <v>134</v>
      </c>
      <c r="C205">
        <v>169792.89062213901</v>
      </c>
      <c r="D205">
        <v>58653.685119628899</v>
      </c>
      <c r="E205">
        <v>25838.048820495598</v>
      </c>
      <c r="F205">
        <v>371744.05912589998</v>
      </c>
      <c r="G205">
        <v>163629.707504272</v>
      </c>
      <c r="H205">
        <v>623352.29110717797</v>
      </c>
      <c r="I205">
        <v>63385.8711547852</v>
      </c>
      <c r="J205">
        <v>1893.05161094666</v>
      </c>
    </row>
    <row r="206" spans="1:10" x14ac:dyDescent="0.35">
      <c r="A206" t="s">
        <v>255</v>
      </c>
      <c r="B206" t="s">
        <v>135</v>
      </c>
      <c r="C206">
        <v>0</v>
      </c>
      <c r="D206">
        <v>0</v>
      </c>
      <c r="E206">
        <v>0</v>
      </c>
      <c r="F206">
        <v>0</v>
      </c>
      <c r="G206">
        <v>0</v>
      </c>
      <c r="H206">
        <v>0</v>
      </c>
      <c r="I206">
        <v>0</v>
      </c>
      <c r="J206">
        <v>0</v>
      </c>
    </row>
    <row r="207" spans="1:10" x14ac:dyDescent="0.35">
      <c r="A207" t="s">
        <v>255</v>
      </c>
      <c r="B207" t="s">
        <v>136</v>
      </c>
      <c r="C207">
        <v>0</v>
      </c>
      <c r="D207">
        <v>0</v>
      </c>
      <c r="E207">
        <v>12.071067810058601</v>
      </c>
      <c r="F207">
        <v>0</v>
      </c>
      <c r="G207">
        <v>0</v>
      </c>
      <c r="H207">
        <v>0</v>
      </c>
      <c r="I207">
        <v>4.0236892700195304</v>
      </c>
      <c r="J207">
        <v>0</v>
      </c>
    </row>
    <row r="208" spans="1:10" x14ac:dyDescent="0.35">
      <c r="A208" t="s">
        <v>255</v>
      </c>
      <c r="B208" t="s">
        <v>137</v>
      </c>
      <c r="C208">
        <v>0</v>
      </c>
      <c r="D208">
        <v>0</v>
      </c>
      <c r="E208">
        <v>0</v>
      </c>
      <c r="F208">
        <v>0</v>
      </c>
      <c r="G208">
        <v>0</v>
      </c>
      <c r="H208">
        <v>0</v>
      </c>
      <c r="I208">
        <v>0</v>
      </c>
      <c r="J208">
        <v>0</v>
      </c>
    </row>
    <row r="209" spans="1:10" x14ac:dyDescent="0.35">
      <c r="A209" t="s">
        <v>255</v>
      </c>
      <c r="B209" t="s">
        <v>138</v>
      </c>
      <c r="C209">
        <v>0</v>
      </c>
      <c r="D209">
        <v>1660.43542480469</v>
      </c>
      <c r="E209">
        <v>0</v>
      </c>
      <c r="F209">
        <v>0</v>
      </c>
      <c r="G209">
        <v>2316.4696044921898</v>
      </c>
      <c r="H209">
        <v>0</v>
      </c>
      <c r="I209">
        <v>48773.637451171897</v>
      </c>
      <c r="J209">
        <v>0</v>
      </c>
    </row>
    <row r="210" spans="1:10" x14ac:dyDescent="0.35">
      <c r="A210" t="s">
        <v>255</v>
      </c>
      <c r="B210" t="s">
        <v>139</v>
      </c>
      <c r="C210">
        <v>1541.45945739746</v>
      </c>
      <c r="D210">
        <v>0</v>
      </c>
      <c r="E210">
        <v>858.283290863037</v>
      </c>
      <c r="F210">
        <v>1737.2419738769499</v>
      </c>
      <c r="G210">
        <v>0</v>
      </c>
      <c r="H210">
        <v>0</v>
      </c>
      <c r="I210">
        <v>216.46475982666001</v>
      </c>
      <c r="J210">
        <v>0</v>
      </c>
    </row>
    <row r="211" spans="1:10" x14ac:dyDescent="0.35">
      <c r="A211" t="s">
        <v>255</v>
      </c>
      <c r="B211" t="s">
        <v>140</v>
      </c>
      <c r="C211">
        <v>0</v>
      </c>
      <c r="D211">
        <v>555.32409667968795</v>
      </c>
      <c r="E211">
        <v>0</v>
      </c>
      <c r="F211">
        <v>0</v>
      </c>
      <c r="G211">
        <v>7092.0354614257803</v>
      </c>
      <c r="H211">
        <v>0</v>
      </c>
      <c r="I211">
        <v>122.34393310546901</v>
      </c>
      <c r="J211">
        <v>162.03625488281199</v>
      </c>
    </row>
    <row r="212" spans="1:10" x14ac:dyDescent="0.35">
      <c r="A212" t="s">
        <v>255</v>
      </c>
      <c r="B212" t="s">
        <v>141</v>
      </c>
      <c r="C212">
        <v>77.613555908203097</v>
      </c>
      <c r="D212">
        <v>2605.2355041503902</v>
      </c>
      <c r="E212">
        <v>0</v>
      </c>
      <c r="F212">
        <v>6613.6301879882803</v>
      </c>
      <c r="G212">
        <v>154301.80737304699</v>
      </c>
      <c r="H212">
        <v>0</v>
      </c>
      <c r="I212">
        <v>9911.81103515625</v>
      </c>
      <c r="J212">
        <v>1627.10302734375</v>
      </c>
    </row>
    <row r="213" spans="1:10" x14ac:dyDescent="0.35">
      <c r="A213" t="s">
        <v>255</v>
      </c>
      <c r="B213" t="s">
        <v>142</v>
      </c>
      <c r="C213">
        <v>0</v>
      </c>
      <c r="D213">
        <v>0</v>
      </c>
      <c r="E213">
        <v>0</v>
      </c>
      <c r="F213">
        <v>0</v>
      </c>
      <c r="G213">
        <v>0</v>
      </c>
      <c r="H213">
        <v>0</v>
      </c>
      <c r="I213">
        <v>0</v>
      </c>
      <c r="J213">
        <v>0</v>
      </c>
    </row>
    <row r="214" spans="1:10" x14ac:dyDescent="0.35">
      <c r="A214" t="s">
        <v>255</v>
      </c>
      <c r="B214" t="s">
        <v>143</v>
      </c>
      <c r="C214">
        <v>0</v>
      </c>
      <c r="D214">
        <v>0</v>
      </c>
      <c r="E214">
        <v>0</v>
      </c>
      <c r="F214">
        <v>0</v>
      </c>
      <c r="G214">
        <v>0</v>
      </c>
      <c r="H214">
        <v>0</v>
      </c>
      <c r="I214">
        <v>0</v>
      </c>
      <c r="J214">
        <v>0</v>
      </c>
    </row>
    <row r="215" spans="1:10" x14ac:dyDescent="0.35">
      <c r="A215" t="s">
        <v>255</v>
      </c>
      <c r="B215" t="s">
        <v>144</v>
      </c>
      <c r="C215">
        <v>0</v>
      </c>
      <c r="D215">
        <v>0</v>
      </c>
      <c r="E215">
        <v>0</v>
      </c>
      <c r="F215">
        <v>0</v>
      </c>
      <c r="G215">
        <v>227.431884765625</v>
      </c>
      <c r="H215">
        <v>0</v>
      </c>
      <c r="I215">
        <v>7635.1740722656205</v>
      </c>
      <c r="J215">
        <v>0</v>
      </c>
    </row>
    <row r="216" spans="1:10" x14ac:dyDescent="0.35">
      <c r="A216" t="s">
        <v>255</v>
      </c>
      <c r="B216" t="s">
        <v>145</v>
      </c>
      <c r="C216">
        <v>20517.187988281199</v>
      </c>
      <c r="D216">
        <v>0</v>
      </c>
      <c r="E216">
        <v>666.39195251464798</v>
      </c>
      <c r="F216">
        <v>15409.559753418</v>
      </c>
      <c r="G216">
        <v>0</v>
      </c>
      <c r="H216">
        <v>657.47760009765602</v>
      </c>
      <c r="I216">
        <v>12717.938949584999</v>
      </c>
      <c r="J216">
        <v>5572.8144836425799</v>
      </c>
    </row>
    <row r="217" spans="1:10" x14ac:dyDescent="0.35">
      <c r="A217" t="s">
        <v>255</v>
      </c>
      <c r="B217" t="s">
        <v>146</v>
      </c>
      <c r="C217">
        <v>0</v>
      </c>
      <c r="D217">
        <v>0</v>
      </c>
      <c r="E217">
        <v>143612.90631917099</v>
      </c>
      <c r="F217">
        <v>0</v>
      </c>
      <c r="G217">
        <v>0</v>
      </c>
      <c r="H217">
        <v>0</v>
      </c>
      <c r="I217">
        <v>35319.844206959002</v>
      </c>
      <c r="J217">
        <v>0</v>
      </c>
    </row>
    <row r="218" spans="1:10" x14ac:dyDescent="0.35">
      <c r="A218" t="s">
        <v>255</v>
      </c>
      <c r="B218" t="s">
        <v>147</v>
      </c>
      <c r="C218">
        <v>4231.0817108154297</v>
      </c>
      <c r="D218">
        <v>377.03562927246099</v>
      </c>
      <c r="E218">
        <v>500.54338455200099</v>
      </c>
      <c r="F218">
        <v>4738.1891727447501</v>
      </c>
      <c r="G218">
        <v>0</v>
      </c>
      <c r="H218">
        <v>150.48936462402301</v>
      </c>
      <c r="I218">
        <v>12812.376123428399</v>
      </c>
      <c r="J218">
        <v>1545.87441635132</v>
      </c>
    </row>
    <row r="219" spans="1:10" x14ac:dyDescent="0.35">
      <c r="A219" t="s">
        <v>255</v>
      </c>
      <c r="B219" t="s">
        <v>148</v>
      </c>
      <c r="C219">
        <v>0</v>
      </c>
      <c r="D219">
        <v>0</v>
      </c>
      <c r="E219">
        <v>0</v>
      </c>
      <c r="F219">
        <v>0</v>
      </c>
      <c r="G219">
        <v>0</v>
      </c>
      <c r="H219">
        <v>0</v>
      </c>
      <c r="I219">
        <v>0</v>
      </c>
      <c r="J219">
        <v>0</v>
      </c>
    </row>
    <row r="220" spans="1:10" x14ac:dyDescent="0.35">
      <c r="A220" t="s">
        <v>255</v>
      </c>
      <c r="B220" t="s">
        <v>149</v>
      </c>
      <c r="C220">
        <v>0</v>
      </c>
      <c r="D220">
        <v>0</v>
      </c>
      <c r="E220">
        <v>0</v>
      </c>
      <c r="F220">
        <v>0</v>
      </c>
      <c r="G220">
        <v>0</v>
      </c>
      <c r="H220">
        <v>0</v>
      </c>
      <c r="I220">
        <v>0</v>
      </c>
      <c r="J220">
        <v>0</v>
      </c>
    </row>
    <row r="221" spans="1:10" x14ac:dyDescent="0.35">
      <c r="A221" t="s">
        <v>255</v>
      </c>
      <c r="B221" t="s">
        <v>150</v>
      </c>
      <c r="C221">
        <v>0</v>
      </c>
      <c r="D221">
        <v>0</v>
      </c>
      <c r="E221">
        <v>0</v>
      </c>
      <c r="F221">
        <v>66.8719482421875</v>
      </c>
      <c r="G221">
        <v>0</v>
      </c>
      <c r="H221">
        <v>30.0923767089844</v>
      </c>
      <c r="I221">
        <v>23.4051818847656</v>
      </c>
      <c r="J221">
        <v>0</v>
      </c>
    </row>
    <row r="222" spans="1:10" x14ac:dyDescent="0.35">
      <c r="A222" t="s">
        <v>255</v>
      </c>
      <c r="B222" t="s">
        <v>151</v>
      </c>
      <c r="C222">
        <v>0</v>
      </c>
      <c r="D222">
        <v>0</v>
      </c>
      <c r="E222">
        <v>0</v>
      </c>
      <c r="F222">
        <v>0</v>
      </c>
      <c r="G222">
        <v>0</v>
      </c>
      <c r="H222">
        <v>0</v>
      </c>
      <c r="I222">
        <v>0</v>
      </c>
      <c r="J222">
        <v>0</v>
      </c>
    </row>
    <row r="223" spans="1:10" x14ac:dyDescent="0.35">
      <c r="A223" t="s">
        <v>255</v>
      </c>
      <c r="B223" t="s">
        <v>152</v>
      </c>
      <c r="C223">
        <v>0</v>
      </c>
      <c r="D223">
        <v>0</v>
      </c>
      <c r="E223">
        <v>0</v>
      </c>
      <c r="F223">
        <v>0</v>
      </c>
      <c r="G223">
        <v>0</v>
      </c>
      <c r="H223">
        <v>0</v>
      </c>
      <c r="I223">
        <v>0</v>
      </c>
      <c r="J223">
        <v>0</v>
      </c>
    </row>
    <row r="224" spans="1:10" x14ac:dyDescent="0.35">
      <c r="A224" t="s">
        <v>255</v>
      </c>
      <c r="B224" t="s">
        <v>153</v>
      </c>
      <c r="C224">
        <v>0</v>
      </c>
      <c r="D224">
        <v>2466.5592651367201</v>
      </c>
      <c r="E224">
        <v>17.927318572998001</v>
      </c>
      <c r="F224">
        <v>0</v>
      </c>
      <c r="G224">
        <v>42109.128504753098</v>
      </c>
      <c r="H224">
        <v>32.0313529968262</v>
      </c>
      <c r="I224">
        <v>18992.046008109999</v>
      </c>
      <c r="J224">
        <v>1096.3623046875</v>
      </c>
    </row>
    <row r="225" spans="1:10" x14ac:dyDescent="0.35">
      <c r="A225" t="s">
        <v>255</v>
      </c>
      <c r="B225" t="s">
        <v>154</v>
      </c>
      <c r="C225">
        <v>25230.6135906577</v>
      </c>
      <c r="D225">
        <v>0</v>
      </c>
      <c r="E225">
        <v>17268.258769988999</v>
      </c>
      <c r="F225">
        <v>99384.823305547194</v>
      </c>
      <c r="G225">
        <v>24391.099761962902</v>
      </c>
      <c r="H225">
        <v>19678.523590087902</v>
      </c>
      <c r="I225">
        <v>256986.53043532401</v>
      </c>
      <c r="J225">
        <v>11668.8975645304</v>
      </c>
    </row>
    <row r="226" spans="1:10" x14ac:dyDescent="0.35">
      <c r="A226" t="s">
        <v>255</v>
      </c>
      <c r="B226" t="s">
        <v>155</v>
      </c>
      <c r="C226">
        <v>0</v>
      </c>
      <c r="D226">
        <v>0</v>
      </c>
      <c r="E226">
        <v>0</v>
      </c>
      <c r="F226">
        <v>0</v>
      </c>
      <c r="G226">
        <v>0</v>
      </c>
      <c r="H226">
        <v>0</v>
      </c>
      <c r="I226">
        <v>0</v>
      </c>
      <c r="J226">
        <v>0</v>
      </c>
    </row>
    <row r="227" spans="1:10" x14ac:dyDescent="0.35">
      <c r="A227" t="s">
        <v>255</v>
      </c>
      <c r="B227" t="s">
        <v>156</v>
      </c>
      <c r="C227">
        <v>627856.20469570195</v>
      </c>
      <c r="D227">
        <v>0</v>
      </c>
      <c r="E227">
        <v>3142.9772262573201</v>
      </c>
      <c r="F227">
        <v>64885.040575027502</v>
      </c>
      <c r="G227">
        <v>0</v>
      </c>
      <c r="H227">
        <v>2418.8281707763699</v>
      </c>
      <c r="I227">
        <v>5251.5176849365198</v>
      </c>
      <c r="J227">
        <v>33540.051192283601</v>
      </c>
    </row>
    <row r="228" spans="1:10" x14ac:dyDescent="0.35">
      <c r="A228" t="s">
        <v>255</v>
      </c>
      <c r="B228" t="s">
        <v>157</v>
      </c>
      <c r="C228">
        <v>97189.2793316842</v>
      </c>
      <c r="D228">
        <v>0</v>
      </c>
      <c r="E228">
        <v>0</v>
      </c>
      <c r="F228">
        <v>49800.578010559097</v>
      </c>
      <c r="G228">
        <v>0</v>
      </c>
      <c r="H228">
        <v>7.656005859375</v>
      </c>
      <c r="I228">
        <v>18.535820007324201</v>
      </c>
      <c r="J228">
        <v>8037.1713523864701</v>
      </c>
    </row>
    <row r="229" spans="1:10" x14ac:dyDescent="0.35">
      <c r="A229" t="s">
        <v>255</v>
      </c>
      <c r="B229" t="s">
        <v>158</v>
      </c>
      <c r="C229">
        <v>0</v>
      </c>
      <c r="D229">
        <v>0</v>
      </c>
      <c r="E229">
        <v>5932.4608483314496</v>
      </c>
      <c r="F229">
        <v>0</v>
      </c>
      <c r="G229">
        <v>0</v>
      </c>
      <c r="H229">
        <v>12.8986415863037</v>
      </c>
      <c r="I229">
        <v>838.14278650283802</v>
      </c>
      <c r="J229">
        <v>126.50479602813699</v>
      </c>
    </row>
    <row r="230" spans="1:10" x14ac:dyDescent="0.35">
      <c r="A230" t="s">
        <v>255</v>
      </c>
      <c r="B230" t="s">
        <v>159</v>
      </c>
      <c r="C230">
        <v>6672.4850378036499</v>
      </c>
      <c r="D230">
        <v>0</v>
      </c>
      <c r="E230">
        <v>0</v>
      </c>
      <c r="F230">
        <v>844.15643692016602</v>
      </c>
      <c r="G230">
        <v>0</v>
      </c>
      <c r="H230">
        <v>0</v>
      </c>
      <c r="I230">
        <v>0</v>
      </c>
      <c r="J230">
        <v>4896.9723815917996</v>
      </c>
    </row>
    <row r="231" spans="1:10" x14ac:dyDescent="0.35">
      <c r="A231" t="s">
        <v>255</v>
      </c>
      <c r="B231" t="s">
        <v>160</v>
      </c>
      <c r="C231">
        <v>1147.6932220459</v>
      </c>
      <c r="D231">
        <v>0</v>
      </c>
      <c r="E231">
        <v>90.482818603515597</v>
      </c>
      <c r="F231">
        <v>20899.8405761719</v>
      </c>
      <c r="G231">
        <v>0</v>
      </c>
      <c r="H231">
        <v>0</v>
      </c>
      <c r="I231">
        <v>5693.3761901855496</v>
      </c>
      <c r="J231">
        <v>24743.105941772501</v>
      </c>
    </row>
    <row r="232" spans="1:10" x14ac:dyDescent="0.35">
      <c r="A232" t="s">
        <v>255</v>
      </c>
      <c r="B232" t="s">
        <v>161</v>
      </c>
      <c r="C232">
        <v>0</v>
      </c>
      <c r="D232">
        <v>0</v>
      </c>
      <c r="E232">
        <v>0</v>
      </c>
      <c r="F232">
        <v>0</v>
      </c>
      <c r="G232">
        <v>0</v>
      </c>
      <c r="H232">
        <v>0</v>
      </c>
      <c r="I232">
        <v>0</v>
      </c>
      <c r="J232">
        <v>0</v>
      </c>
    </row>
    <row r="233" spans="1:10" x14ac:dyDescent="0.35">
      <c r="A233" t="s">
        <v>255</v>
      </c>
      <c r="B233" t="s">
        <v>162</v>
      </c>
      <c r="C233">
        <v>21648.2987561226</v>
      </c>
      <c r="D233">
        <v>0</v>
      </c>
      <c r="E233">
        <v>147.34616088867199</v>
      </c>
      <c r="F233">
        <v>2107.2542610168498</v>
      </c>
      <c r="G233">
        <v>0</v>
      </c>
      <c r="H233">
        <v>323.77430725097702</v>
      </c>
      <c r="I233">
        <v>0</v>
      </c>
      <c r="J233">
        <v>353.40815448760998</v>
      </c>
    </row>
    <row r="234" spans="1:10" x14ac:dyDescent="0.35">
      <c r="A234" t="s">
        <v>255</v>
      </c>
      <c r="B234" t="s">
        <v>163</v>
      </c>
      <c r="C234">
        <v>0</v>
      </c>
      <c r="D234">
        <v>0</v>
      </c>
      <c r="E234">
        <v>0</v>
      </c>
      <c r="F234">
        <v>0</v>
      </c>
      <c r="G234">
        <v>0</v>
      </c>
      <c r="H234">
        <v>9545.9440231323206</v>
      </c>
      <c r="I234">
        <v>37574.401130676299</v>
      </c>
      <c r="J234">
        <v>20148.001831054698</v>
      </c>
    </row>
    <row r="235" spans="1:10" x14ac:dyDescent="0.35">
      <c r="A235" t="s">
        <v>255</v>
      </c>
      <c r="B235" t="s">
        <v>164</v>
      </c>
      <c r="C235">
        <v>0</v>
      </c>
      <c r="D235">
        <v>0</v>
      </c>
      <c r="E235">
        <v>8422.1891174316406</v>
      </c>
      <c r="F235">
        <v>0</v>
      </c>
      <c r="G235">
        <v>0</v>
      </c>
      <c r="H235">
        <v>0</v>
      </c>
      <c r="I235">
        <v>0</v>
      </c>
      <c r="J235">
        <v>0</v>
      </c>
    </row>
    <row r="236" spans="1:10" x14ac:dyDescent="0.35">
      <c r="A236" t="s">
        <v>255</v>
      </c>
      <c r="B236" t="s">
        <v>165</v>
      </c>
      <c r="C236">
        <v>226653.85080701101</v>
      </c>
      <c r="D236">
        <v>967.35165405273403</v>
      </c>
      <c r="E236">
        <v>16260.8732910156</v>
      </c>
      <c r="F236">
        <v>82687.6356811523</v>
      </c>
      <c r="G236">
        <v>58989.888000488303</v>
      </c>
      <c r="H236">
        <v>34085.701454162598</v>
      </c>
      <c r="I236">
        <v>8863.1675415039099</v>
      </c>
      <c r="J236">
        <v>2516.6444091796898</v>
      </c>
    </row>
    <row r="237" spans="1:10" x14ac:dyDescent="0.35">
      <c r="A237" t="s">
        <v>255</v>
      </c>
      <c r="B237" t="s">
        <v>166</v>
      </c>
      <c r="C237">
        <v>33113.389316558802</v>
      </c>
      <c r="D237">
        <v>0</v>
      </c>
      <c r="E237">
        <v>141769.82648366701</v>
      </c>
      <c r="F237">
        <v>499.48686218261702</v>
      </c>
      <c r="G237">
        <v>0</v>
      </c>
      <c r="H237">
        <v>2.1794471740722701</v>
      </c>
      <c r="I237">
        <v>8674.6872034072894</v>
      </c>
      <c r="J237">
        <v>958.34501647949196</v>
      </c>
    </row>
    <row r="238" spans="1:10" x14ac:dyDescent="0.35">
      <c r="A238" t="s">
        <v>255</v>
      </c>
      <c r="B238" t="s">
        <v>167</v>
      </c>
      <c r="C238">
        <v>0</v>
      </c>
      <c r="D238">
        <v>1505.10473632812</v>
      </c>
      <c r="E238">
        <v>0</v>
      </c>
      <c r="F238">
        <v>0</v>
      </c>
      <c r="G238">
        <v>2078.2489013671898</v>
      </c>
      <c r="H238">
        <v>0</v>
      </c>
      <c r="I238">
        <v>368.17626953125</v>
      </c>
      <c r="J238">
        <v>0</v>
      </c>
    </row>
    <row r="239" spans="1:10" x14ac:dyDescent="0.35">
      <c r="A239" t="s">
        <v>255</v>
      </c>
      <c r="B239" t="s">
        <v>168</v>
      </c>
      <c r="C239">
        <v>0</v>
      </c>
      <c r="D239">
        <v>0</v>
      </c>
      <c r="E239">
        <v>0</v>
      </c>
      <c r="F239">
        <v>0</v>
      </c>
      <c r="G239">
        <v>0</v>
      </c>
      <c r="H239">
        <v>11323.0185546875</v>
      </c>
      <c r="I239">
        <v>36288.540222167998</v>
      </c>
      <c r="J239">
        <v>9663.0900878906195</v>
      </c>
    </row>
    <row r="240" spans="1:10" x14ac:dyDescent="0.35">
      <c r="A240" t="s">
        <v>255</v>
      </c>
      <c r="B240" t="s">
        <v>169</v>
      </c>
      <c r="C240">
        <v>0</v>
      </c>
      <c r="D240">
        <v>5275.4552001953098</v>
      </c>
      <c r="E240">
        <v>0</v>
      </c>
      <c r="F240">
        <v>0</v>
      </c>
      <c r="G240">
        <v>300.15002441406199</v>
      </c>
      <c r="H240">
        <v>0</v>
      </c>
      <c r="I240">
        <v>12969.686889648399</v>
      </c>
      <c r="J240">
        <v>0</v>
      </c>
    </row>
    <row r="241" spans="1:10" x14ac:dyDescent="0.35">
      <c r="A241" t="s">
        <v>255</v>
      </c>
      <c r="B241" t="s">
        <v>170</v>
      </c>
      <c r="C241">
        <v>297.735107421875</v>
      </c>
      <c r="D241">
        <v>0</v>
      </c>
      <c r="E241">
        <v>0</v>
      </c>
      <c r="F241">
        <v>893.205322265625</v>
      </c>
      <c r="G241">
        <v>0</v>
      </c>
      <c r="H241">
        <v>595.47021484375</v>
      </c>
      <c r="I241">
        <v>0</v>
      </c>
      <c r="J241">
        <v>297.735107421875</v>
      </c>
    </row>
    <row r="242" spans="1:10" x14ac:dyDescent="0.35">
      <c r="A242" t="s">
        <v>255</v>
      </c>
      <c r="B242" t="s">
        <v>171</v>
      </c>
      <c r="C242">
        <v>0</v>
      </c>
      <c r="D242">
        <v>0</v>
      </c>
      <c r="E242">
        <v>0</v>
      </c>
      <c r="F242">
        <v>0</v>
      </c>
      <c r="G242">
        <v>156960.97766113299</v>
      </c>
      <c r="H242">
        <v>0</v>
      </c>
      <c r="I242">
        <v>26986.0634765625</v>
      </c>
      <c r="J242">
        <v>0</v>
      </c>
    </row>
    <row r="243" spans="1:10" x14ac:dyDescent="0.35">
      <c r="A243" t="s">
        <v>255</v>
      </c>
      <c r="B243" t="s">
        <v>172</v>
      </c>
      <c r="C243">
        <v>26810.382747173298</v>
      </c>
      <c r="D243">
        <v>0</v>
      </c>
      <c r="E243">
        <v>0</v>
      </c>
      <c r="F243">
        <v>1639.1293640136701</v>
      </c>
      <c r="G243">
        <v>0</v>
      </c>
      <c r="H243">
        <v>0</v>
      </c>
      <c r="I243">
        <v>127.52862548828099</v>
      </c>
      <c r="J243">
        <v>2599.6911783218402</v>
      </c>
    </row>
    <row r="244" spans="1:10" x14ac:dyDescent="0.35">
      <c r="A244" t="s">
        <v>255</v>
      </c>
      <c r="B244" t="s">
        <v>173</v>
      </c>
      <c r="C244">
        <v>0</v>
      </c>
      <c r="D244">
        <v>0</v>
      </c>
      <c r="E244">
        <v>0</v>
      </c>
      <c r="F244">
        <v>0</v>
      </c>
      <c r="G244">
        <v>0</v>
      </c>
      <c r="H244">
        <v>0</v>
      </c>
      <c r="I244">
        <v>0</v>
      </c>
      <c r="J244">
        <v>0</v>
      </c>
    </row>
    <row r="245" spans="1:10" x14ac:dyDescent="0.35">
      <c r="A245" t="s">
        <v>255</v>
      </c>
      <c r="B245" t="s">
        <v>174</v>
      </c>
      <c r="C245">
        <v>0</v>
      </c>
      <c r="D245">
        <v>0</v>
      </c>
      <c r="E245">
        <v>480.77090454101602</v>
      </c>
      <c r="F245">
        <v>0</v>
      </c>
      <c r="G245">
        <v>0</v>
      </c>
      <c r="H245">
        <v>0</v>
      </c>
      <c r="I245">
        <v>0</v>
      </c>
      <c r="J245">
        <v>0</v>
      </c>
    </row>
    <row r="246" spans="1:10" x14ac:dyDescent="0.35">
      <c r="A246" t="s">
        <v>255</v>
      </c>
      <c r="B246" t="s">
        <v>175</v>
      </c>
      <c r="C246">
        <v>0</v>
      </c>
      <c r="D246">
        <v>0</v>
      </c>
      <c r="E246">
        <v>0</v>
      </c>
      <c r="F246">
        <v>0</v>
      </c>
      <c r="G246">
        <v>0</v>
      </c>
      <c r="H246">
        <v>0</v>
      </c>
      <c r="I246">
        <v>0</v>
      </c>
      <c r="J246">
        <v>0</v>
      </c>
    </row>
    <row r="247" spans="1:10" x14ac:dyDescent="0.35">
      <c r="A247" t="s">
        <v>255</v>
      </c>
      <c r="B247" t="s">
        <v>176</v>
      </c>
      <c r="C247">
        <v>436064.61938476597</v>
      </c>
      <c r="D247">
        <v>93501.1209945679</v>
      </c>
      <c r="E247">
        <v>7919.3448486328098</v>
      </c>
      <c r="F247">
        <v>135237.87817382801</v>
      </c>
      <c r="G247">
        <v>86632.403686523394</v>
      </c>
      <c r="H247">
        <v>65279.831726074197</v>
      </c>
      <c r="I247">
        <v>88988.013801574707</v>
      </c>
      <c r="J247">
        <v>2339.7581176757799</v>
      </c>
    </row>
    <row r="248" spans="1:10" x14ac:dyDescent="0.35">
      <c r="A248" t="s">
        <v>255</v>
      </c>
      <c r="B248" t="s">
        <v>177</v>
      </c>
      <c r="C248">
        <v>831020.14244842494</v>
      </c>
      <c r="D248">
        <v>280.99353027343801</v>
      </c>
      <c r="E248">
        <v>55042.223789215102</v>
      </c>
      <c r="F248">
        <v>129362.311587334</v>
      </c>
      <c r="G248">
        <v>26038.5498046875</v>
      </c>
      <c r="H248">
        <v>53790.706222534202</v>
      </c>
      <c r="I248">
        <v>581840.20338487602</v>
      </c>
      <c r="J248">
        <v>114984.6516366</v>
      </c>
    </row>
    <row r="249" spans="1:10" x14ac:dyDescent="0.35">
      <c r="A249" t="s">
        <v>255</v>
      </c>
      <c r="B249" t="s">
        <v>178</v>
      </c>
      <c r="C249">
        <v>34098.359366536097</v>
      </c>
      <c r="D249">
        <v>0</v>
      </c>
      <c r="E249">
        <v>0</v>
      </c>
      <c r="F249">
        <v>74553.452891170993</v>
      </c>
      <c r="G249">
        <v>0</v>
      </c>
      <c r="H249">
        <v>0</v>
      </c>
      <c r="I249">
        <v>153.73095118999501</v>
      </c>
      <c r="J249">
        <v>11.3182919025421</v>
      </c>
    </row>
    <row r="250" spans="1:10" x14ac:dyDescent="0.35">
      <c r="A250" t="s">
        <v>255</v>
      </c>
      <c r="B250" t="s">
        <v>179</v>
      </c>
      <c r="C250">
        <v>0</v>
      </c>
      <c r="D250">
        <v>3454.30346679688</v>
      </c>
      <c r="E250">
        <v>300.3916015625</v>
      </c>
      <c r="F250">
        <v>0</v>
      </c>
      <c r="G250">
        <v>16338.878295898399</v>
      </c>
      <c r="H250">
        <v>7905.1444091796902</v>
      </c>
      <c r="I250">
        <v>39824.028442382798</v>
      </c>
      <c r="J250">
        <v>963.23193359375</v>
      </c>
    </row>
    <row r="251" spans="1:10" x14ac:dyDescent="0.35">
      <c r="A251" t="s">
        <v>255</v>
      </c>
      <c r="B251" t="s">
        <v>180</v>
      </c>
      <c r="C251">
        <v>0</v>
      </c>
      <c r="D251">
        <v>0</v>
      </c>
      <c r="E251">
        <v>240251.89855837799</v>
      </c>
      <c r="F251">
        <v>0</v>
      </c>
      <c r="G251">
        <v>0</v>
      </c>
      <c r="H251">
        <v>63516.908805847197</v>
      </c>
      <c r="I251">
        <v>8463.6498041153009</v>
      </c>
      <c r="J251">
        <v>442.66452407836903</v>
      </c>
    </row>
    <row r="252" spans="1:10" x14ac:dyDescent="0.35">
      <c r="A252" t="s">
        <v>255</v>
      </c>
      <c r="B252" t="s">
        <v>181</v>
      </c>
      <c r="C252">
        <v>46689.936292648301</v>
      </c>
      <c r="D252">
        <v>0</v>
      </c>
      <c r="E252">
        <v>1552.24182128906</v>
      </c>
      <c r="F252">
        <v>60356.893154144302</v>
      </c>
      <c r="G252">
        <v>0</v>
      </c>
      <c r="H252">
        <v>12272.3035583496</v>
      </c>
      <c r="I252">
        <v>2446.8408164978</v>
      </c>
      <c r="J252">
        <v>1679.2427482605001</v>
      </c>
    </row>
    <row r="253" spans="1:10" x14ac:dyDescent="0.35">
      <c r="A253" t="s">
        <v>255</v>
      </c>
      <c r="B253" t="s">
        <v>17</v>
      </c>
      <c r="C253">
        <v>204947.61621093799</v>
      </c>
      <c r="D253">
        <v>44509.8877563477</v>
      </c>
      <c r="E253">
        <v>967.20266723632801</v>
      </c>
      <c r="F253">
        <v>77523.904403686494</v>
      </c>
      <c r="G253">
        <v>47432.730743408203</v>
      </c>
      <c r="H253">
        <v>323.60119628906199</v>
      </c>
      <c r="I253">
        <v>135549.367355347</v>
      </c>
      <c r="J253">
        <v>958.00204467773403</v>
      </c>
    </row>
    <row r="254" spans="1:10" x14ac:dyDescent="0.35">
      <c r="A254" t="s">
        <v>255</v>
      </c>
      <c r="B254" t="s">
        <v>182</v>
      </c>
      <c r="C254">
        <v>20724.7002052069</v>
      </c>
      <c r="D254">
        <v>0</v>
      </c>
      <c r="E254">
        <v>0</v>
      </c>
      <c r="F254">
        <v>1277.9581438898999</v>
      </c>
      <c r="G254">
        <v>0</v>
      </c>
      <c r="H254">
        <v>0</v>
      </c>
      <c r="I254">
        <v>0</v>
      </c>
      <c r="J254">
        <v>0</v>
      </c>
    </row>
    <row r="255" spans="1:10" x14ac:dyDescent="0.35">
      <c r="A255" t="s">
        <v>255</v>
      </c>
      <c r="B255" t="s">
        <v>18</v>
      </c>
      <c r="C255">
        <v>17892.044097900402</v>
      </c>
      <c r="D255">
        <v>8887.4970092773401</v>
      </c>
      <c r="E255">
        <v>1553.48229980469</v>
      </c>
      <c r="F255">
        <v>44650.621978759802</v>
      </c>
      <c r="G255">
        <v>21854.535003662098</v>
      </c>
      <c r="H255">
        <v>1073.6227111816399</v>
      </c>
      <c r="I255">
        <v>11712.946685790999</v>
      </c>
      <c r="J255">
        <v>360.1923828125</v>
      </c>
    </row>
    <row r="256" spans="1:10" x14ac:dyDescent="0.35">
      <c r="A256" t="s">
        <v>255</v>
      </c>
      <c r="B256" t="s">
        <v>183</v>
      </c>
      <c r="C256">
        <v>0</v>
      </c>
      <c r="D256">
        <v>0</v>
      </c>
      <c r="E256">
        <v>0</v>
      </c>
      <c r="F256">
        <v>0</v>
      </c>
      <c r="G256">
        <v>2401.9451904296898</v>
      </c>
      <c r="H256">
        <v>0</v>
      </c>
      <c r="I256">
        <v>4249.5953369140598</v>
      </c>
      <c r="J256">
        <v>0</v>
      </c>
    </row>
    <row r="257" spans="1:10" x14ac:dyDescent="0.35">
      <c r="A257" t="s">
        <v>255</v>
      </c>
      <c r="B257" t="s">
        <v>184</v>
      </c>
      <c r="C257">
        <v>18152.313621521</v>
      </c>
      <c r="D257">
        <v>0</v>
      </c>
      <c r="E257">
        <v>0</v>
      </c>
      <c r="F257">
        <v>0</v>
      </c>
      <c r="G257">
        <v>0</v>
      </c>
      <c r="H257">
        <v>0</v>
      </c>
      <c r="I257">
        <v>0</v>
      </c>
      <c r="J257">
        <v>59.457550048828097</v>
      </c>
    </row>
    <row r="258" spans="1:10" x14ac:dyDescent="0.35">
      <c r="A258" t="s">
        <v>255</v>
      </c>
      <c r="B258" t="s">
        <v>185</v>
      </c>
      <c r="C258">
        <v>29642.372915387201</v>
      </c>
      <c r="D258">
        <v>0</v>
      </c>
      <c r="E258">
        <v>0</v>
      </c>
      <c r="F258">
        <v>13221.2678931952</v>
      </c>
      <c r="G258">
        <v>0</v>
      </c>
      <c r="H258">
        <v>0</v>
      </c>
      <c r="I258">
        <v>19.316778421401999</v>
      </c>
      <c r="J258">
        <v>25.155878663063</v>
      </c>
    </row>
    <row r="259" spans="1:10" x14ac:dyDescent="0.35">
      <c r="A259" t="s">
        <v>255</v>
      </c>
      <c r="B259" t="s">
        <v>186</v>
      </c>
      <c r="C259">
        <v>4345.0197029113797</v>
      </c>
      <c r="D259">
        <v>634.41125488281205</v>
      </c>
      <c r="E259">
        <v>0</v>
      </c>
      <c r="F259">
        <v>37998.711180687002</v>
      </c>
      <c r="G259">
        <v>84444.075378417998</v>
      </c>
      <c r="H259">
        <v>0</v>
      </c>
      <c r="I259">
        <v>44964.322583198496</v>
      </c>
      <c r="J259">
        <v>3858.0458984375</v>
      </c>
    </row>
    <row r="260" spans="1:10" x14ac:dyDescent="0.35">
      <c r="A260" t="s">
        <v>255</v>
      </c>
      <c r="B260" t="s">
        <v>187</v>
      </c>
      <c r="C260">
        <v>0</v>
      </c>
      <c r="D260">
        <v>0</v>
      </c>
      <c r="E260">
        <v>0</v>
      </c>
      <c r="F260">
        <v>0</v>
      </c>
      <c r="G260">
        <v>0</v>
      </c>
      <c r="H260">
        <v>0</v>
      </c>
      <c r="I260">
        <v>0</v>
      </c>
      <c r="J260">
        <v>0</v>
      </c>
    </row>
    <row r="261" spans="1:10" x14ac:dyDescent="0.35">
      <c r="A261" t="s">
        <v>255</v>
      </c>
      <c r="B261" t="s">
        <v>188</v>
      </c>
      <c r="C261">
        <v>0</v>
      </c>
      <c r="D261">
        <v>0</v>
      </c>
      <c r="E261">
        <v>0</v>
      </c>
      <c r="F261">
        <v>0</v>
      </c>
      <c r="G261">
        <v>0</v>
      </c>
      <c r="H261">
        <v>0</v>
      </c>
      <c r="I261">
        <v>0</v>
      </c>
      <c r="J261">
        <v>0</v>
      </c>
    </row>
    <row r="262" spans="1:10" x14ac:dyDescent="0.35">
      <c r="A262" t="s">
        <v>255</v>
      </c>
      <c r="B262" t="s">
        <v>189</v>
      </c>
      <c r="C262">
        <v>0</v>
      </c>
      <c r="D262">
        <v>0</v>
      </c>
      <c r="E262">
        <v>74342.889748573303</v>
      </c>
      <c r="F262">
        <v>0</v>
      </c>
      <c r="G262">
        <v>0</v>
      </c>
      <c r="H262">
        <v>852.63501024246204</v>
      </c>
      <c r="I262">
        <v>18159.930664539399</v>
      </c>
      <c r="J262">
        <v>3325.3331866264298</v>
      </c>
    </row>
    <row r="263" spans="1:10" x14ac:dyDescent="0.35">
      <c r="A263" t="s">
        <v>255</v>
      </c>
      <c r="B263" t="s">
        <v>190</v>
      </c>
      <c r="C263">
        <v>19716.5593662262</v>
      </c>
      <c r="D263">
        <v>0</v>
      </c>
      <c r="E263">
        <v>1980.5648021698</v>
      </c>
      <c r="F263">
        <v>404.37840270996099</v>
      </c>
      <c r="G263">
        <v>1760.72570800781</v>
      </c>
      <c r="H263">
        <v>6033.6383361816397</v>
      </c>
      <c r="I263">
        <v>61299.699868679003</v>
      </c>
      <c r="J263">
        <v>0</v>
      </c>
    </row>
    <row r="264" spans="1:10" x14ac:dyDescent="0.35">
      <c r="A264" t="s">
        <v>255</v>
      </c>
      <c r="B264" t="s">
        <v>191</v>
      </c>
      <c r="C264">
        <v>26307.194877624501</v>
      </c>
      <c r="D264">
        <v>33594.902256965601</v>
      </c>
      <c r="E264">
        <v>108015.14211845399</v>
      </c>
      <c r="F264">
        <v>9763.8848361968994</v>
      </c>
      <c r="G264">
        <v>78456.9034337997</v>
      </c>
      <c r="H264">
        <v>0</v>
      </c>
      <c r="I264">
        <v>116191.082378387</v>
      </c>
      <c r="J264">
        <v>3942.67893218994</v>
      </c>
    </row>
    <row r="265" spans="1:10" x14ac:dyDescent="0.35">
      <c r="A265" t="s">
        <v>255</v>
      </c>
      <c r="B265" t="s">
        <v>192</v>
      </c>
      <c r="C265">
        <v>0</v>
      </c>
      <c r="D265">
        <v>0</v>
      </c>
      <c r="E265">
        <v>150838.88956642101</v>
      </c>
      <c r="F265">
        <v>0</v>
      </c>
      <c r="G265">
        <v>0</v>
      </c>
      <c r="H265">
        <v>1761.76867008209</v>
      </c>
      <c r="I265">
        <v>37046.0909805298</v>
      </c>
      <c r="J265">
        <v>6650.6663732528596</v>
      </c>
    </row>
    <row r="266" spans="1:10" x14ac:dyDescent="0.35">
      <c r="A266" t="s">
        <v>255</v>
      </c>
      <c r="B266" t="s">
        <v>193</v>
      </c>
      <c r="C266">
        <v>0</v>
      </c>
      <c r="D266">
        <v>0</v>
      </c>
      <c r="E266">
        <v>234.94519042968801</v>
      </c>
      <c r="F266">
        <v>985.47814941406205</v>
      </c>
      <c r="G266">
        <v>0</v>
      </c>
      <c r="H266">
        <v>1295.46264648438</v>
      </c>
      <c r="I266">
        <v>623.26806640625</v>
      </c>
      <c r="J266">
        <v>476.41857910156199</v>
      </c>
    </row>
    <row r="267" spans="1:10" x14ac:dyDescent="0.35">
      <c r="A267" t="s">
        <v>255</v>
      </c>
      <c r="B267" t="s">
        <v>194</v>
      </c>
      <c r="C267">
        <v>8462.1634216308594</v>
      </c>
      <c r="D267">
        <v>0</v>
      </c>
      <c r="E267">
        <v>600.326759338378</v>
      </c>
      <c r="F267">
        <v>9476.3783454895001</v>
      </c>
      <c r="G267">
        <v>0</v>
      </c>
      <c r="H267">
        <v>300.97872924804602</v>
      </c>
      <c r="I267">
        <v>19613.3521003723</v>
      </c>
      <c r="J267">
        <v>3091.7488327026399</v>
      </c>
    </row>
    <row r="268" spans="1:10" x14ac:dyDescent="0.35">
      <c r="A268" t="s">
        <v>255</v>
      </c>
      <c r="B268" t="s">
        <v>195</v>
      </c>
      <c r="C268">
        <v>26307.194877624501</v>
      </c>
      <c r="D268">
        <v>33594.902256965601</v>
      </c>
      <c r="E268">
        <v>108015.14211845399</v>
      </c>
      <c r="F268">
        <v>9763.8848361968994</v>
      </c>
      <c r="G268">
        <v>78456.9034337997</v>
      </c>
      <c r="H268">
        <v>0</v>
      </c>
      <c r="I268">
        <v>116191.082378387</v>
      </c>
      <c r="J268">
        <v>3942.67893218994</v>
      </c>
    </row>
    <row r="269" spans="1:10" x14ac:dyDescent="0.35">
      <c r="A269" t="s">
        <v>255</v>
      </c>
      <c r="B269" t="s">
        <v>196</v>
      </c>
      <c r="C269">
        <v>0</v>
      </c>
      <c r="D269">
        <v>0</v>
      </c>
      <c r="E269">
        <v>0</v>
      </c>
      <c r="F269">
        <v>0</v>
      </c>
      <c r="G269">
        <v>0</v>
      </c>
      <c r="H269">
        <v>0</v>
      </c>
      <c r="I269">
        <v>0</v>
      </c>
      <c r="J269">
        <v>0</v>
      </c>
    </row>
    <row r="270" spans="1:10" x14ac:dyDescent="0.35">
      <c r="A270" t="s">
        <v>255</v>
      </c>
      <c r="B270" t="s">
        <v>197</v>
      </c>
      <c r="C270">
        <v>210088.522612095</v>
      </c>
      <c r="D270">
        <v>0</v>
      </c>
      <c r="E270">
        <v>0</v>
      </c>
      <c r="F270">
        <v>46754.619875133001</v>
      </c>
      <c r="G270">
        <v>0</v>
      </c>
      <c r="H270">
        <v>88.833404541015597</v>
      </c>
      <c r="I270">
        <v>36218.004082202897</v>
      </c>
      <c r="J270">
        <v>6574.6100521087601</v>
      </c>
    </row>
    <row r="271" spans="1:10" x14ac:dyDescent="0.35">
      <c r="A271" t="s">
        <v>255</v>
      </c>
      <c r="B271" t="s">
        <v>198</v>
      </c>
      <c r="C271">
        <v>0</v>
      </c>
      <c r="D271">
        <v>0</v>
      </c>
      <c r="E271">
        <v>0</v>
      </c>
      <c r="F271">
        <v>0</v>
      </c>
      <c r="G271">
        <v>0</v>
      </c>
      <c r="H271">
        <v>0</v>
      </c>
      <c r="I271">
        <v>0</v>
      </c>
      <c r="J271">
        <v>0</v>
      </c>
    </row>
    <row r="272" spans="1:10" x14ac:dyDescent="0.35">
      <c r="A272" t="s">
        <v>255</v>
      </c>
      <c r="B272" t="s">
        <v>199</v>
      </c>
      <c r="C272">
        <v>141561.54411840401</v>
      </c>
      <c r="D272">
        <v>746.78308105468795</v>
      </c>
      <c r="E272">
        <v>238498.676154613</v>
      </c>
      <c r="F272">
        <v>25917.521057128899</v>
      </c>
      <c r="G272">
        <v>897.77728271484398</v>
      </c>
      <c r="H272">
        <v>183612.804973602</v>
      </c>
      <c r="I272">
        <v>175762.53575992599</v>
      </c>
      <c r="J272">
        <v>17805.394193172498</v>
      </c>
    </row>
    <row r="273" spans="1:10" x14ac:dyDescent="0.35">
      <c r="A273" t="s">
        <v>255</v>
      </c>
      <c r="B273" t="s">
        <v>200</v>
      </c>
      <c r="C273">
        <v>0</v>
      </c>
      <c r="D273">
        <v>0</v>
      </c>
      <c r="E273">
        <v>0</v>
      </c>
      <c r="F273">
        <v>0</v>
      </c>
      <c r="G273">
        <v>40703.054809570298</v>
      </c>
      <c r="H273">
        <v>3916.2200927734398</v>
      </c>
      <c r="I273">
        <v>19724.7292480469</v>
      </c>
      <c r="J273">
        <v>1492.23803710938</v>
      </c>
    </row>
    <row r="274" spans="1:10" x14ac:dyDescent="0.35">
      <c r="A274" t="s">
        <v>255</v>
      </c>
      <c r="B274" t="s">
        <v>201</v>
      </c>
      <c r="C274">
        <v>0</v>
      </c>
      <c r="D274">
        <v>117.94384765625</v>
      </c>
      <c r="E274">
        <v>0</v>
      </c>
      <c r="F274">
        <v>0</v>
      </c>
      <c r="G274">
        <v>2148.4703636169402</v>
      </c>
      <c r="H274">
        <v>140.22673034668</v>
      </c>
      <c r="I274">
        <v>57826.6559715271</v>
      </c>
      <c r="J274">
        <v>0</v>
      </c>
    </row>
    <row r="275" spans="1:10" x14ac:dyDescent="0.35">
      <c r="A275" t="s">
        <v>255</v>
      </c>
      <c r="B275" t="s">
        <v>202</v>
      </c>
      <c r="C275">
        <v>0</v>
      </c>
      <c r="D275">
        <v>0</v>
      </c>
      <c r="E275">
        <v>0</v>
      </c>
      <c r="F275">
        <v>0</v>
      </c>
      <c r="G275">
        <v>0</v>
      </c>
      <c r="H275">
        <v>0</v>
      </c>
      <c r="I275">
        <v>0</v>
      </c>
      <c r="J275">
        <v>0</v>
      </c>
    </row>
    <row r="276" spans="1:10" x14ac:dyDescent="0.35">
      <c r="A276" t="s">
        <v>255</v>
      </c>
      <c r="B276" t="s">
        <v>203</v>
      </c>
      <c r="C276">
        <v>0</v>
      </c>
      <c r="D276">
        <v>0</v>
      </c>
      <c r="E276">
        <v>0</v>
      </c>
      <c r="F276">
        <v>0</v>
      </c>
      <c r="G276">
        <v>0</v>
      </c>
      <c r="H276">
        <v>2693.3264770507799</v>
      </c>
      <c r="I276">
        <v>84766.575378417998</v>
      </c>
      <c r="J276">
        <v>348.334228515625</v>
      </c>
    </row>
    <row r="277" spans="1:10" x14ac:dyDescent="0.35">
      <c r="A277" t="s">
        <v>255</v>
      </c>
      <c r="B277" t="s">
        <v>204</v>
      </c>
      <c r="C277">
        <v>0</v>
      </c>
      <c r="D277">
        <v>0</v>
      </c>
      <c r="E277">
        <v>0</v>
      </c>
      <c r="F277">
        <v>0</v>
      </c>
      <c r="G277">
        <v>0</v>
      </c>
      <c r="H277">
        <v>0</v>
      </c>
      <c r="I277">
        <v>0</v>
      </c>
      <c r="J277">
        <v>0</v>
      </c>
    </row>
    <row r="278" spans="1:10" x14ac:dyDescent="0.35">
      <c r="A278" t="s">
        <v>255</v>
      </c>
      <c r="B278" t="s">
        <v>205</v>
      </c>
      <c r="C278">
        <v>2269.8759384155301</v>
      </c>
      <c r="D278">
        <v>2160.2897338867201</v>
      </c>
      <c r="E278">
        <v>0</v>
      </c>
      <c r="F278">
        <v>448.00091552734398</v>
      </c>
      <c r="G278">
        <v>45444.988372802698</v>
      </c>
      <c r="H278">
        <v>0</v>
      </c>
      <c r="I278">
        <v>64997.063064575203</v>
      </c>
      <c r="J278">
        <v>2803.6034545898401</v>
      </c>
    </row>
    <row r="279" spans="1:10" x14ac:dyDescent="0.35">
      <c r="A279" t="s">
        <v>255</v>
      </c>
      <c r="B279" t="s">
        <v>206</v>
      </c>
      <c r="C279">
        <v>0</v>
      </c>
      <c r="D279">
        <v>0</v>
      </c>
      <c r="E279">
        <v>0</v>
      </c>
      <c r="F279">
        <v>0</v>
      </c>
      <c r="G279">
        <v>0</v>
      </c>
      <c r="H279">
        <v>0</v>
      </c>
      <c r="I279">
        <v>0</v>
      </c>
      <c r="J279">
        <v>263.68372726440401</v>
      </c>
    </row>
    <row r="280" spans="1:10" x14ac:dyDescent="0.35">
      <c r="A280" t="s">
        <v>255</v>
      </c>
      <c r="B280" t="s">
        <v>207</v>
      </c>
      <c r="C280">
        <v>145079.877348662</v>
      </c>
      <c r="D280">
        <v>0</v>
      </c>
      <c r="E280">
        <v>0</v>
      </c>
      <c r="F280">
        <v>249.411003112793</v>
      </c>
      <c r="G280">
        <v>0</v>
      </c>
      <c r="H280">
        <v>0</v>
      </c>
      <c r="I280">
        <v>0</v>
      </c>
      <c r="J280">
        <v>8968.5220432281494</v>
      </c>
    </row>
    <row r="281" spans="1:10" x14ac:dyDescent="0.35">
      <c r="A281" t="s">
        <v>255</v>
      </c>
      <c r="B281" t="s">
        <v>208</v>
      </c>
      <c r="C281">
        <v>0</v>
      </c>
      <c r="D281">
        <v>0</v>
      </c>
      <c r="E281">
        <v>0</v>
      </c>
      <c r="F281">
        <v>0</v>
      </c>
      <c r="G281">
        <v>0</v>
      </c>
      <c r="H281">
        <v>759.03631591796898</v>
      </c>
      <c r="I281">
        <v>399.49279785156199</v>
      </c>
      <c r="J281">
        <v>159.797119140625</v>
      </c>
    </row>
    <row r="282" spans="1:10" x14ac:dyDescent="0.35">
      <c r="A282" t="s">
        <v>255</v>
      </c>
      <c r="B282" t="s">
        <v>209</v>
      </c>
      <c r="C282">
        <v>193.76774597168</v>
      </c>
      <c r="D282">
        <v>0</v>
      </c>
      <c r="E282">
        <v>3587504.5499946098</v>
      </c>
      <c r="F282">
        <v>0</v>
      </c>
      <c r="G282">
        <v>0</v>
      </c>
      <c r="H282">
        <v>111243.97725439099</v>
      </c>
      <c r="I282">
        <v>653644.796530016</v>
      </c>
      <c r="J282">
        <v>4619.0047912597702</v>
      </c>
    </row>
    <row r="283" spans="1:10" x14ac:dyDescent="0.35">
      <c r="A283" t="s">
        <v>255</v>
      </c>
      <c r="B283" t="s">
        <v>210</v>
      </c>
      <c r="C283">
        <v>0</v>
      </c>
      <c r="D283">
        <v>0</v>
      </c>
      <c r="E283">
        <v>0</v>
      </c>
      <c r="F283">
        <v>0</v>
      </c>
      <c r="G283">
        <v>35721.03125</v>
      </c>
      <c r="H283">
        <v>13030.078552246099</v>
      </c>
      <c r="I283">
        <v>849.42004394531205</v>
      </c>
      <c r="J283">
        <v>0</v>
      </c>
    </row>
    <row r="284" spans="1:10" x14ac:dyDescent="0.35">
      <c r="A284" t="s">
        <v>255</v>
      </c>
      <c r="B284" t="s">
        <v>211</v>
      </c>
      <c r="C284">
        <v>761669.14762830699</v>
      </c>
      <c r="D284">
        <v>0</v>
      </c>
      <c r="E284">
        <v>0</v>
      </c>
      <c r="F284">
        <v>0</v>
      </c>
      <c r="G284">
        <v>0</v>
      </c>
      <c r="H284">
        <v>0</v>
      </c>
      <c r="I284">
        <v>0</v>
      </c>
      <c r="J284">
        <v>14501.716445446</v>
      </c>
    </row>
    <row r="285" spans="1:10" x14ac:dyDescent="0.35">
      <c r="A285" t="s">
        <v>255</v>
      </c>
      <c r="B285" t="s">
        <v>212</v>
      </c>
      <c r="C285">
        <v>395763.15633738</v>
      </c>
      <c r="D285">
        <v>163750.557800293</v>
      </c>
      <c r="E285">
        <v>0</v>
      </c>
      <c r="F285">
        <v>75767.426409602194</v>
      </c>
      <c r="G285">
        <v>23240.9452514648</v>
      </c>
      <c r="H285">
        <v>0</v>
      </c>
      <c r="I285">
        <v>29061.8366546631</v>
      </c>
      <c r="J285">
        <v>454.94706213474302</v>
      </c>
    </row>
    <row r="286" spans="1:10" x14ac:dyDescent="0.35">
      <c r="A286" t="s">
        <v>255</v>
      </c>
      <c r="B286" t="s">
        <v>213</v>
      </c>
      <c r="C286">
        <v>324.199408888817</v>
      </c>
      <c r="D286">
        <v>0</v>
      </c>
      <c r="E286">
        <v>0</v>
      </c>
      <c r="F286">
        <v>1670.0301935672801</v>
      </c>
      <c r="G286">
        <v>0</v>
      </c>
      <c r="H286">
        <v>0</v>
      </c>
      <c r="I286">
        <v>7.1055219173431396</v>
      </c>
      <c r="J286">
        <v>0.36871111392974898</v>
      </c>
    </row>
    <row r="287" spans="1:10" x14ac:dyDescent="0.35">
      <c r="A287" t="s">
        <v>255</v>
      </c>
      <c r="B287" t="s">
        <v>214</v>
      </c>
      <c r="C287">
        <v>0</v>
      </c>
      <c r="D287">
        <v>0</v>
      </c>
      <c r="E287">
        <v>0</v>
      </c>
      <c r="F287">
        <v>0</v>
      </c>
      <c r="G287">
        <v>0</v>
      </c>
      <c r="H287">
        <v>0</v>
      </c>
      <c r="I287">
        <v>0</v>
      </c>
      <c r="J287">
        <v>0</v>
      </c>
    </row>
    <row r="288" spans="1:10" x14ac:dyDescent="0.35">
      <c r="A288" t="s">
        <v>255</v>
      </c>
      <c r="B288" t="s">
        <v>215</v>
      </c>
      <c r="C288">
        <v>0</v>
      </c>
      <c r="D288">
        <v>10500.8115234375</v>
      </c>
      <c r="E288">
        <v>0</v>
      </c>
      <c r="F288">
        <v>0</v>
      </c>
      <c r="G288">
        <v>145484.755615234</v>
      </c>
      <c r="H288">
        <v>0</v>
      </c>
      <c r="I288">
        <v>5357.6387939453098</v>
      </c>
      <c r="J288">
        <v>642.259033203125</v>
      </c>
    </row>
    <row r="289" spans="1:10" x14ac:dyDescent="0.35">
      <c r="A289" t="s">
        <v>255</v>
      </c>
      <c r="B289" t="s">
        <v>216</v>
      </c>
      <c r="C289">
        <v>0</v>
      </c>
      <c r="D289">
        <v>0</v>
      </c>
      <c r="E289">
        <v>0</v>
      </c>
      <c r="F289">
        <v>0</v>
      </c>
      <c r="G289">
        <v>0</v>
      </c>
      <c r="H289">
        <v>0</v>
      </c>
      <c r="I289">
        <v>0</v>
      </c>
      <c r="J289">
        <v>0</v>
      </c>
    </row>
    <row r="290" spans="1:10" x14ac:dyDescent="0.35">
      <c r="A290" t="s">
        <v>255</v>
      </c>
      <c r="B290" t="s">
        <v>217</v>
      </c>
      <c r="C290">
        <v>102488.426280618</v>
      </c>
      <c r="D290">
        <v>0</v>
      </c>
      <c r="E290">
        <v>2586.80299186707</v>
      </c>
      <c r="F290">
        <v>45250.559116363504</v>
      </c>
      <c r="G290">
        <v>0</v>
      </c>
      <c r="H290">
        <v>0</v>
      </c>
      <c r="I290">
        <v>2136.7537231445299</v>
      </c>
      <c r="J290">
        <v>230.00843811035199</v>
      </c>
    </row>
    <row r="291" spans="1:10" x14ac:dyDescent="0.35">
      <c r="A291" t="s">
        <v>255</v>
      </c>
      <c r="B291" t="s">
        <v>218</v>
      </c>
      <c r="C291">
        <v>12408.5823783875</v>
      </c>
      <c r="D291">
        <v>0</v>
      </c>
      <c r="E291">
        <v>1089.1714630127001</v>
      </c>
      <c r="F291">
        <v>65669.393547058105</v>
      </c>
      <c r="G291">
        <v>0</v>
      </c>
      <c r="H291">
        <v>211.61817932128901</v>
      </c>
      <c r="I291">
        <v>58175.524932861299</v>
      </c>
      <c r="J291">
        <v>21645.675205230698</v>
      </c>
    </row>
    <row r="292" spans="1:10" x14ac:dyDescent="0.35">
      <c r="A292" t="s">
        <v>255</v>
      </c>
      <c r="B292" t="s">
        <v>219</v>
      </c>
      <c r="C292">
        <v>0</v>
      </c>
      <c r="D292">
        <v>0</v>
      </c>
      <c r="E292">
        <v>0</v>
      </c>
      <c r="F292">
        <v>0</v>
      </c>
      <c r="G292">
        <v>0</v>
      </c>
      <c r="H292">
        <v>0</v>
      </c>
      <c r="I292">
        <v>0</v>
      </c>
      <c r="J292">
        <v>0</v>
      </c>
    </row>
    <row r="293" spans="1:10" x14ac:dyDescent="0.35">
      <c r="A293" t="s">
        <v>255</v>
      </c>
      <c r="B293" t="s">
        <v>220</v>
      </c>
      <c r="C293">
        <v>0</v>
      </c>
      <c r="D293">
        <v>0</v>
      </c>
      <c r="E293">
        <v>0</v>
      </c>
      <c r="F293">
        <v>0</v>
      </c>
      <c r="G293">
        <v>0</v>
      </c>
      <c r="H293">
        <v>0</v>
      </c>
      <c r="I293">
        <v>0</v>
      </c>
      <c r="J293">
        <v>0</v>
      </c>
    </row>
    <row r="294" spans="1:10" x14ac:dyDescent="0.35">
      <c r="A294" t="s">
        <v>255</v>
      </c>
      <c r="B294" t="s">
        <v>221</v>
      </c>
      <c r="C294">
        <v>0</v>
      </c>
      <c r="D294">
        <v>0</v>
      </c>
      <c r="E294">
        <v>5806.4350843429602</v>
      </c>
      <c r="F294">
        <v>0</v>
      </c>
      <c r="G294">
        <v>0</v>
      </c>
      <c r="H294">
        <v>0</v>
      </c>
      <c r="I294">
        <v>3068.37493371964</v>
      </c>
      <c r="J294">
        <v>0</v>
      </c>
    </row>
    <row r="295" spans="1:10" x14ac:dyDescent="0.35">
      <c r="A295" t="s">
        <v>255</v>
      </c>
      <c r="B295" t="s">
        <v>222</v>
      </c>
      <c r="C295">
        <v>0</v>
      </c>
      <c r="D295">
        <v>0</v>
      </c>
      <c r="E295">
        <v>0</v>
      </c>
      <c r="F295">
        <v>1465.7513885497999</v>
      </c>
      <c r="G295">
        <v>112.750106811523</v>
      </c>
      <c r="H295">
        <v>0</v>
      </c>
      <c r="I295">
        <v>1906.49745178223</v>
      </c>
      <c r="J295">
        <v>0</v>
      </c>
    </row>
    <row r="296" spans="1:10" x14ac:dyDescent="0.35">
      <c r="A296" t="s">
        <v>255</v>
      </c>
      <c r="B296" t="s">
        <v>223</v>
      </c>
      <c r="C296">
        <v>0</v>
      </c>
      <c r="D296">
        <v>0</v>
      </c>
      <c r="E296">
        <v>0</v>
      </c>
      <c r="F296">
        <v>0</v>
      </c>
      <c r="G296">
        <v>0</v>
      </c>
      <c r="H296">
        <v>0</v>
      </c>
      <c r="I296">
        <v>0</v>
      </c>
      <c r="J296">
        <v>0</v>
      </c>
    </row>
    <row r="297" spans="1:10" x14ac:dyDescent="0.35">
      <c r="A297" t="s">
        <v>255</v>
      </c>
      <c r="B297" t="s">
        <v>224</v>
      </c>
      <c r="C297">
        <v>65360.276840835802</v>
      </c>
      <c r="D297">
        <v>35.7716064453125</v>
      </c>
      <c r="E297">
        <v>0</v>
      </c>
      <c r="F297">
        <v>26869.925175190001</v>
      </c>
      <c r="G297">
        <v>0</v>
      </c>
      <c r="H297">
        <v>0</v>
      </c>
      <c r="I297">
        <v>425.37645268440201</v>
      </c>
      <c r="J297">
        <v>610.0009765625</v>
      </c>
    </row>
    <row r="298" spans="1:10" x14ac:dyDescent="0.35">
      <c r="A298" t="s">
        <v>255</v>
      </c>
      <c r="B298" t="s">
        <v>225</v>
      </c>
      <c r="C298">
        <v>0</v>
      </c>
      <c r="D298">
        <v>792.19378662109398</v>
      </c>
      <c r="E298">
        <v>0</v>
      </c>
      <c r="F298">
        <v>0</v>
      </c>
      <c r="G298">
        <v>1350.6884307861301</v>
      </c>
      <c r="H298">
        <v>0</v>
      </c>
      <c r="I298">
        <v>0</v>
      </c>
      <c r="J298">
        <v>0</v>
      </c>
    </row>
    <row r="299" spans="1:10" x14ac:dyDescent="0.35">
      <c r="A299" t="s">
        <v>255</v>
      </c>
      <c r="B299" t="s">
        <v>226</v>
      </c>
      <c r="C299">
        <v>0</v>
      </c>
      <c r="D299">
        <v>0</v>
      </c>
      <c r="E299">
        <v>0</v>
      </c>
      <c r="F299">
        <v>0</v>
      </c>
      <c r="G299">
        <v>16725.256713867198</v>
      </c>
      <c r="H299">
        <v>0</v>
      </c>
      <c r="I299">
        <v>10848.320800781201</v>
      </c>
      <c r="J299">
        <v>1073.51330566406</v>
      </c>
    </row>
    <row r="300" spans="1:10" x14ac:dyDescent="0.35">
      <c r="A300" t="s">
        <v>255</v>
      </c>
      <c r="B300" t="s">
        <v>227</v>
      </c>
      <c r="C300">
        <v>135975.038503647</v>
      </c>
      <c r="D300">
        <v>0</v>
      </c>
      <c r="E300">
        <v>9219.5149345397895</v>
      </c>
      <c r="F300">
        <v>20327.143371581999</v>
      </c>
      <c r="G300">
        <v>0</v>
      </c>
      <c r="H300">
        <v>2932.0149230956999</v>
      </c>
      <c r="I300">
        <v>27618.572431564298</v>
      </c>
      <c r="J300">
        <v>9307.8700561523401</v>
      </c>
    </row>
    <row r="301" spans="1:10" x14ac:dyDescent="0.35">
      <c r="A301" t="s">
        <v>255</v>
      </c>
      <c r="B301" t="s">
        <v>228</v>
      </c>
      <c r="C301">
        <v>34003.791929245002</v>
      </c>
      <c r="D301">
        <v>0</v>
      </c>
      <c r="E301">
        <v>180693.458814621</v>
      </c>
      <c r="F301">
        <v>1246.4057083129901</v>
      </c>
      <c r="G301">
        <v>0</v>
      </c>
      <c r="H301">
        <v>0</v>
      </c>
      <c r="I301">
        <v>2841.7353820800799</v>
      </c>
      <c r="J301">
        <v>1032.0994453430201</v>
      </c>
    </row>
    <row r="302" spans="1:10" x14ac:dyDescent="0.35">
      <c r="A302" t="s">
        <v>255</v>
      </c>
      <c r="B302" t="s">
        <v>229</v>
      </c>
      <c r="C302">
        <v>0</v>
      </c>
      <c r="D302">
        <v>0</v>
      </c>
      <c r="E302">
        <v>0</v>
      </c>
      <c r="F302">
        <v>0</v>
      </c>
      <c r="G302">
        <v>0</v>
      </c>
      <c r="H302">
        <v>0</v>
      </c>
      <c r="I302">
        <v>0</v>
      </c>
      <c r="J302">
        <v>0</v>
      </c>
    </row>
    <row r="303" spans="1:10" x14ac:dyDescent="0.35">
      <c r="A303" t="s">
        <v>255</v>
      </c>
      <c r="B303" t="s">
        <v>230</v>
      </c>
      <c r="C303">
        <v>10894.111352920499</v>
      </c>
      <c r="D303">
        <v>0</v>
      </c>
      <c r="E303">
        <v>0</v>
      </c>
      <c r="F303">
        <v>27527.5529785156</v>
      </c>
      <c r="G303">
        <v>0</v>
      </c>
      <c r="H303">
        <v>0</v>
      </c>
      <c r="I303">
        <v>182.86077880859401</v>
      </c>
      <c r="J303">
        <v>1812.4164161682099</v>
      </c>
    </row>
    <row r="304" spans="1:10" x14ac:dyDescent="0.35">
      <c r="A304" t="s">
        <v>255</v>
      </c>
      <c r="B304" t="s">
        <v>231</v>
      </c>
      <c r="C304">
        <v>30688.854019164999</v>
      </c>
      <c r="D304">
        <v>0</v>
      </c>
      <c r="E304">
        <v>7010.6348876953098</v>
      </c>
      <c r="F304">
        <v>93072.149269104004</v>
      </c>
      <c r="G304">
        <v>0</v>
      </c>
      <c r="H304">
        <v>28256.156845092799</v>
      </c>
      <c r="I304">
        <v>5033.6536407470703</v>
      </c>
      <c r="J304">
        <v>6350.6488952636701</v>
      </c>
    </row>
    <row r="305" spans="1:10" x14ac:dyDescent="0.35">
      <c r="A305" t="s">
        <v>255</v>
      </c>
      <c r="B305" t="s">
        <v>232</v>
      </c>
      <c r="C305">
        <v>131156.97582244899</v>
      </c>
      <c r="D305">
        <v>58001.212463378899</v>
      </c>
      <c r="E305">
        <v>21520.505256652799</v>
      </c>
      <c r="F305">
        <v>318756.88862609898</v>
      </c>
      <c r="G305">
        <v>400106.79901123</v>
      </c>
      <c r="H305">
        <v>65611.755889892607</v>
      </c>
      <c r="I305">
        <v>43726.818267822302</v>
      </c>
      <c r="J305">
        <v>2265.5331039428702</v>
      </c>
    </row>
    <row r="306" spans="1:10" x14ac:dyDescent="0.35">
      <c r="A306" t="s">
        <v>255</v>
      </c>
      <c r="B306" t="s">
        <v>233</v>
      </c>
      <c r="C306">
        <v>492.03048706054699</v>
      </c>
      <c r="D306">
        <v>96284.272038765295</v>
      </c>
      <c r="E306">
        <v>0</v>
      </c>
      <c r="F306">
        <v>604.77429199218795</v>
      </c>
      <c r="G306">
        <v>333864.86817284703</v>
      </c>
      <c r="H306">
        <v>30654.999694824201</v>
      </c>
      <c r="I306">
        <v>25824.320861816399</v>
      </c>
      <c r="J306">
        <v>0</v>
      </c>
    </row>
    <row r="307" spans="1:10" x14ac:dyDescent="0.35">
      <c r="A307" t="s">
        <v>255</v>
      </c>
      <c r="B307" t="s">
        <v>234</v>
      </c>
      <c r="C307">
        <v>0</v>
      </c>
      <c r="D307">
        <v>0</v>
      </c>
      <c r="E307">
        <v>0</v>
      </c>
      <c r="F307">
        <v>0</v>
      </c>
      <c r="G307">
        <v>0</v>
      </c>
      <c r="H307">
        <v>0</v>
      </c>
      <c r="I307">
        <v>0</v>
      </c>
      <c r="J307">
        <v>0</v>
      </c>
    </row>
    <row r="308" spans="1:10" x14ac:dyDescent="0.35">
      <c r="A308" t="s">
        <v>255</v>
      </c>
      <c r="B308" t="s">
        <v>235</v>
      </c>
      <c r="C308">
        <v>0</v>
      </c>
      <c r="D308">
        <v>0</v>
      </c>
      <c r="E308">
        <v>0</v>
      </c>
      <c r="F308">
        <v>0</v>
      </c>
      <c r="G308">
        <v>0</v>
      </c>
      <c r="H308">
        <v>0</v>
      </c>
      <c r="I308">
        <v>0</v>
      </c>
      <c r="J308">
        <v>0</v>
      </c>
    </row>
    <row r="309" spans="1:10" x14ac:dyDescent="0.35">
      <c r="A309" t="s">
        <v>255</v>
      </c>
      <c r="B309" t="s">
        <v>236</v>
      </c>
      <c r="C309">
        <v>0</v>
      </c>
      <c r="D309">
        <v>0</v>
      </c>
      <c r="E309">
        <v>0</v>
      </c>
      <c r="F309">
        <v>0</v>
      </c>
      <c r="G309">
        <v>0</v>
      </c>
      <c r="H309">
        <v>0</v>
      </c>
      <c r="I309">
        <v>0</v>
      </c>
      <c r="J309">
        <v>0</v>
      </c>
    </row>
    <row r="310" spans="1:10" x14ac:dyDescent="0.35">
      <c r="A310" t="s">
        <v>255</v>
      </c>
      <c r="B310" t="s">
        <v>237</v>
      </c>
      <c r="C310">
        <v>1198405.36397076</v>
      </c>
      <c r="D310">
        <v>13723.481479644801</v>
      </c>
      <c r="E310">
        <v>1593340.49689984</v>
      </c>
      <c r="F310">
        <v>976.62933349609398</v>
      </c>
      <c r="G310">
        <v>6139.60157775879</v>
      </c>
      <c r="H310">
        <v>2728.9098434448201</v>
      </c>
      <c r="I310">
        <v>1007902.73378992</v>
      </c>
      <c r="J310">
        <v>155917.87624168399</v>
      </c>
    </row>
    <row r="311" spans="1:10" x14ac:dyDescent="0.35">
      <c r="A311" t="s">
        <v>255</v>
      </c>
      <c r="B311" t="s">
        <v>238</v>
      </c>
      <c r="C311">
        <v>58926.312705993703</v>
      </c>
      <c r="D311">
        <v>0</v>
      </c>
      <c r="E311">
        <v>131595.30746603</v>
      </c>
      <c r="F311">
        <v>9364.1338653564508</v>
      </c>
      <c r="G311">
        <v>0</v>
      </c>
      <c r="H311">
        <v>1117.8858947753899</v>
      </c>
      <c r="I311">
        <v>313.46672439575201</v>
      </c>
      <c r="J311">
        <v>5595.7468719482404</v>
      </c>
    </row>
    <row r="312" spans="1:10" x14ac:dyDescent="0.35">
      <c r="A312" t="s">
        <v>255</v>
      </c>
      <c r="B312" t="s">
        <v>239</v>
      </c>
      <c r="C312">
        <v>19769.718078613299</v>
      </c>
      <c r="D312">
        <v>443785.620544434</v>
      </c>
      <c r="E312">
        <v>13138.6466674805</v>
      </c>
      <c r="F312">
        <v>24846.996520996101</v>
      </c>
      <c r="G312">
        <v>42614.145080566399</v>
      </c>
      <c r="H312">
        <v>340.31451416015602</v>
      </c>
      <c r="I312">
        <v>82742.548278808594</v>
      </c>
      <c r="J312">
        <v>19197.850280761701</v>
      </c>
    </row>
    <row r="313" spans="1:10" x14ac:dyDescent="0.35">
      <c r="A313" t="s">
        <v>255</v>
      </c>
      <c r="B313" t="s">
        <v>240</v>
      </c>
      <c r="C313">
        <v>0</v>
      </c>
      <c r="D313">
        <v>22501.784790039099</v>
      </c>
      <c r="E313">
        <v>0</v>
      </c>
      <c r="F313">
        <v>0</v>
      </c>
      <c r="G313">
        <v>80689.977050781206</v>
      </c>
      <c r="H313">
        <v>0</v>
      </c>
      <c r="I313">
        <v>110961.688842773</v>
      </c>
      <c r="J313">
        <v>68.8389892578125</v>
      </c>
    </row>
    <row r="314" spans="1:10" x14ac:dyDescent="0.35">
      <c r="A314" t="s">
        <v>255</v>
      </c>
      <c r="B314" t="s">
        <v>241</v>
      </c>
      <c r="C314">
        <v>0</v>
      </c>
      <c r="D314">
        <v>0</v>
      </c>
      <c r="E314">
        <v>0</v>
      </c>
      <c r="F314">
        <v>0</v>
      </c>
      <c r="G314">
        <v>0</v>
      </c>
      <c r="H314">
        <v>0</v>
      </c>
      <c r="I314">
        <v>0</v>
      </c>
      <c r="J314">
        <v>0</v>
      </c>
    </row>
    <row r="315" spans="1:10" x14ac:dyDescent="0.35">
      <c r="A315" t="s">
        <v>255</v>
      </c>
      <c r="B315" t="s">
        <v>242</v>
      </c>
      <c r="C315">
        <v>152487.11147785201</v>
      </c>
      <c r="D315">
        <v>0</v>
      </c>
      <c r="E315">
        <v>0</v>
      </c>
      <c r="F315">
        <v>2292.0620956420898</v>
      </c>
      <c r="G315">
        <v>0</v>
      </c>
      <c r="H315">
        <v>0</v>
      </c>
      <c r="I315">
        <v>0</v>
      </c>
      <c r="J315">
        <v>382.311896324158</v>
      </c>
    </row>
    <row r="316" spans="1:10" x14ac:dyDescent="0.35">
      <c r="A316" t="s">
        <v>255</v>
      </c>
      <c r="B316" t="s">
        <v>19</v>
      </c>
      <c r="C316">
        <v>69233.144418716402</v>
      </c>
      <c r="D316">
        <v>1379.6013793945301</v>
      </c>
      <c r="E316">
        <v>22452.0886077881</v>
      </c>
      <c r="F316">
        <v>25624.894195556601</v>
      </c>
      <c r="G316">
        <v>2311.0082397460901</v>
      </c>
      <c r="H316">
        <v>9933.3755722045898</v>
      </c>
      <c r="I316">
        <v>26627.2411804199</v>
      </c>
      <c r="J316">
        <v>10334.264213562001</v>
      </c>
    </row>
    <row r="317" spans="1:10" x14ac:dyDescent="0.35">
      <c r="A317" t="s">
        <v>255</v>
      </c>
      <c r="B317" t="s">
        <v>20</v>
      </c>
      <c r="C317">
        <v>307650.35751342803</v>
      </c>
      <c r="D317">
        <v>84798.947814941406</v>
      </c>
      <c r="E317">
        <v>17266.493804931601</v>
      </c>
      <c r="F317">
        <v>62858.810363769502</v>
      </c>
      <c r="G317">
        <v>4994.44140625</v>
      </c>
      <c r="H317">
        <v>0</v>
      </c>
      <c r="I317">
        <v>165515.77169799799</v>
      </c>
      <c r="J317">
        <v>8082.2108764648401</v>
      </c>
    </row>
    <row r="318" spans="1:10" x14ac:dyDescent="0.35">
      <c r="A318" t="s">
        <v>255</v>
      </c>
      <c r="B318" t="s">
        <v>243</v>
      </c>
      <c r="C318">
        <v>88881.787025451704</v>
      </c>
      <c r="D318">
        <v>0</v>
      </c>
      <c r="E318">
        <v>2716.5556640625</v>
      </c>
      <c r="F318">
        <v>166501.628868103</v>
      </c>
      <c r="G318">
        <v>0</v>
      </c>
      <c r="H318">
        <v>16202.3465881348</v>
      </c>
      <c r="I318">
        <v>7407.3099365234402</v>
      </c>
      <c r="J318">
        <v>5190.8085021972702</v>
      </c>
    </row>
    <row r="319" spans="1:10" x14ac:dyDescent="0.35">
      <c r="A319" t="s">
        <v>256</v>
      </c>
      <c r="B319" t="s">
        <v>90</v>
      </c>
      <c r="C319">
        <v>141802.08468246501</v>
      </c>
      <c r="D319">
        <v>0</v>
      </c>
      <c r="E319">
        <v>4857.9278354644803</v>
      </c>
      <c r="F319">
        <v>60631.577325820901</v>
      </c>
      <c r="G319">
        <v>0</v>
      </c>
      <c r="H319">
        <v>2662.3242835998499</v>
      </c>
      <c r="I319">
        <v>34349.2181386948</v>
      </c>
      <c r="J319">
        <v>2903.0360603332501</v>
      </c>
    </row>
    <row r="320" spans="1:10" x14ac:dyDescent="0.35">
      <c r="A320" t="s">
        <v>256</v>
      </c>
      <c r="B320" t="s">
        <v>91</v>
      </c>
      <c r="C320">
        <v>230611.80029296901</v>
      </c>
      <c r="D320">
        <v>871765.96054077102</v>
      </c>
      <c r="E320">
        <v>128725.089477539</v>
      </c>
      <c r="F320">
        <v>19567.812927246101</v>
      </c>
      <c r="G320">
        <v>20946.4589233398</v>
      </c>
      <c r="H320">
        <v>107918.584777832</v>
      </c>
      <c r="I320">
        <v>667547.41561889602</v>
      </c>
      <c r="J320">
        <v>783.183837890625</v>
      </c>
    </row>
    <row r="321" spans="1:10" x14ac:dyDescent="0.35">
      <c r="A321" t="s">
        <v>256</v>
      </c>
      <c r="B321" t="s">
        <v>92</v>
      </c>
      <c r="C321">
        <v>0</v>
      </c>
      <c r="D321">
        <v>0</v>
      </c>
      <c r="E321">
        <v>0</v>
      </c>
      <c r="F321">
        <v>21122.7626647949</v>
      </c>
      <c r="G321">
        <v>1863.26611328125</v>
      </c>
      <c r="H321">
        <v>3297.41847229004</v>
      </c>
      <c r="I321">
        <v>727.33927917480503</v>
      </c>
      <c r="J321">
        <v>1020.54374694824</v>
      </c>
    </row>
    <row r="322" spans="1:10" x14ac:dyDescent="0.35">
      <c r="A322" t="s">
        <v>256</v>
      </c>
      <c r="B322" t="s">
        <v>93</v>
      </c>
      <c r="C322">
        <v>1190408.21866116</v>
      </c>
      <c r="D322">
        <v>30700.269900798801</v>
      </c>
      <c r="E322">
        <v>144078.05323791501</v>
      </c>
      <c r="F322">
        <v>65824.132431030303</v>
      </c>
      <c r="G322">
        <v>42999.308296203599</v>
      </c>
      <c r="H322">
        <v>1116.9396362304699</v>
      </c>
      <c r="I322">
        <v>431978.71218872099</v>
      </c>
      <c r="J322">
        <v>25946.477520942699</v>
      </c>
    </row>
    <row r="323" spans="1:10" x14ac:dyDescent="0.35">
      <c r="A323" t="s">
        <v>256</v>
      </c>
      <c r="B323" t="s">
        <v>94</v>
      </c>
      <c r="C323">
        <v>0</v>
      </c>
      <c r="D323">
        <v>0</v>
      </c>
      <c r="E323">
        <v>0</v>
      </c>
      <c r="F323">
        <v>0</v>
      </c>
      <c r="G323">
        <v>0</v>
      </c>
      <c r="H323">
        <v>0</v>
      </c>
      <c r="I323">
        <v>0</v>
      </c>
      <c r="J323">
        <v>0</v>
      </c>
    </row>
    <row r="324" spans="1:10" x14ac:dyDescent="0.35">
      <c r="A324" t="s">
        <v>256</v>
      </c>
      <c r="B324" t="s">
        <v>95</v>
      </c>
      <c r="C324">
        <v>0</v>
      </c>
      <c r="D324">
        <v>0</v>
      </c>
      <c r="E324">
        <v>0</v>
      </c>
      <c r="F324">
        <v>0</v>
      </c>
      <c r="G324">
        <v>0</v>
      </c>
      <c r="H324">
        <v>0</v>
      </c>
      <c r="I324">
        <v>0</v>
      </c>
      <c r="J324">
        <v>0</v>
      </c>
    </row>
    <row r="325" spans="1:10" x14ac:dyDescent="0.35">
      <c r="A325" t="s">
        <v>256</v>
      </c>
      <c r="B325" t="s">
        <v>96</v>
      </c>
      <c r="C325">
        <v>0</v>
      </c>
      <c r="D325">
        <v>0</v>
      </c>
      <c r="E325">
        <v>0</v>
      </c>
      <c r="F325">
        <v>0</v>
      </c>
      <c r="G325">
        <v>0</v>
      </c>
      <c r="H325">
        <v>0</v>
      </c>
      <c r="I325">
        <v>5.5621795654296902</v>
      </c>
      <c r="J325">
        <v>0</v>
      </c>
    </row>
    <row r="326" spans="1:10" x14ac:dyDescent="0.35">
      <c r="A326" t="s">
        <v>256</v>
      </c>
      <c r="B326" t="s">
        <v>97</v>
      </c>
      <c r="C326">
        <v>863.89974975585903</v>
      </c>
      <c r="D326">
        <v>0</v>
      </c>
      <c r="E326">
        <v>6006.333984375</v>
      </c>
      <c r="F326">
        <v>5944.3837509155301</v>
      </c>
      <c r="G326">
        <v>0</v>
      </c>
      <c r="H326">
        <v>1188.1712951660199</v>
      </c>
      <c r="I326">
        <v>0</v>
      </c>
      <c r="J326">
        <v>2803.5006790161101</v>
      </c>
    </row>
    <row r="327" spans="1:10" x14ac:dyDescent="0.35">
      <c r="A327" t="s">
        <v>256</v>
      </c>
      <c r="B327" t="s">
        <v>98</v>
      </c>
      <c r="C327">
        <v>0</v>
      </c>
      <c r="D327">
        <v>0</v>
      </c>
      <c r="E327">
        <v>0</v>
      </c>
      <c r="F327">
        <v>0</v>
      </c>
      <c r="G327">
        <v>9271.9172973632794</v>
      </c>
      <c r="H327">
        <v>66237.985168457002</v>
      </c>
      <c r="I327">
        <v>252.33898925781199</v>
      </c>
      <c r="J327">
        <v>0</v>
      </c>
    </row>
    <row r="328" spans="1:10" x14ac:dyDescent="0.35">
      <c r="A328" t="s">
        <v>256</v>
      </c>
      <c r="B328" t="s">
        <v>99</v>
      </c>
      <c r="C328">
        <v>982.88958740234398</v>
      </c>
      <c r="D328">
        <v>994.64639282226597</v>
      </c>
      <c r="E328">
        <v>0</v>
      </c>
      <c r="F328">
        <v>158.53057861328099</v>
      </c>
      <c r="G328">
        <v>6456.7798309326199</v>
      </c>
      <c r="H328">
        <v>0</v>
      </c>
      <c r="I328">
        <v>0</v>
      </c>
      <c r="J328">
        <v>205.49850463867199</v>
      </c>
    </row>
    <row r="329" spans="1:10" x14ac:dyDescent="0.35">
      <c r="A329" t="s">
        <v>256</v>
      </c>
      <c r="B329" t="s">
        <v>100</v>
      </c>
      <c r="C329">
        <v>685.58813410997402</v>
      </c>
      <c r="D329">
        <v>0</v>
      </c>
      <c r="E329">
        <v>0</v>
      </c>
      <c r="F329">
        <v>9893.7517143487894</v>
      </c>
      <c r="G329">
        <v>0</v>
      </c>
      <c r="H329">
        <v>0</v>
      </c>
      <c r="I329">
        <v>0</v>
      </c>
      <c r="J329">
        <v>0.92541098594665505</v>
      </c>
    </row>
    <row r="330" spans="1:10" x14ac:dyDescent="0.35">
      <c r="A330" t="s">
        <v>256</v>
      </c>
      <c r="B330" t="s">
        <v>101</v>
      </c>
      <c r="C330">
        <v>0</v>
      </c>
      <c r="D330">
        <v>0</v>
      </c>
      <c r="E330">
        <v>0</v>
      </c>
      <c r="F330">
        <v>0</v>
      </c>
      <c r="G330">
        <v>0</v>
      </c>
      <c r="H330">
        <v>0</v>
      </c>
      <c r="I330">
        <v>0</v>
      </c>
      <c r="J330">
        <v>0</v>
      </c>
    </row>
    <row r="331" spans="1:10" x14ac:dyDescent="0.35">
      <c r="A331" t="s">
        <v>256</v>
      </c>
      <c r="B331" t="s">
        <v>102</v>
      </c>
      <c r="C331">
        <v>463.31637573242199</v>
      </c>
      <c r="D331">
        <v>0</v>
      </c>
      <c r="E331">
        <v>0</v>
      </c>
      <c r="F331">
        <v>3100.2606353759802</v>
      </c>
      <c r="G331">
        <v>0</v>
      </c>
      <c r="H331">
        <v>463.31637573242199</v>
      </c>
      <c r="I331">
        <v>4626.7569732665997</v>
      </c>
      <c r="J331">
        <v>991.41664123535202</v>
      </c>
    </row>
    <row r="332" spans="1:10" x14ac:dyDescent="0.35">
      <c r="A332" t="s">
        <v>256</v>
      </c>
      <c r="B332" t="s">
        <v>103</v>
      </c>
      <c r="C332">
        <v>0</v>
      </c>
      <c r="D332">
        <v>0</v>
      </c>
      <c r="E332">
        <v>0</v>
      </c>
      <c r="F332">
        <v>0</v>
      </c>
      <c r="G332">
        <v>0</v>
      </c>
      <c r="H332">
        <v>0</v>
      </c>
      <c r="I332">
        <v>0</v>
      </c>
      <c r="J332">
        <v>0</v>
      </c>
    </row>
    <row r="333" spans="1:10" x14ac:dyDescent="0.35">
      <c r="A333" t="s">
        <v>256</v>
      </c>
      <c r="B333" t="s">
        <v>104</v>
      </c>
      <c r="C333">
        <v>0</v>
      </c>
      <c r="D333">
        <v>0</v>
      </c>
      <c r="E333">
        <v>0</v>
      </c>
      <c r="F333">
        <v>0</v>
      </c>
      <c r="G333">
        <v>0</v>
      </c>
      <c r="H333">
        <v>0</v>
      </c>
      <c r="I333">
        <v>0</v>
      </c>
      <c r="J333">
        <v>0</v>
      </c>
    </row>
    <row r="334" spans="1:10" x14ac:dyDescent="0.35">
      <c r="A334" t="s">
        <v>256</v>
      </c>
      <c r="B334" t="s">
        <v>105</v>
      </c>
      <c r="C334">
        <v>0</v>
      </c>
      <c r="D334">
        <v>0</v>
      </c>
      <c r="E334">
        <v>0</v>
      </c>
      <c r="F334">
        <v>0</v>
      </c>
      <c r="G334">
        <v>0</v>
      </c>
      <c r="H334">
        <v>0</v>
      </c>
      <c r="I334">
        <v>0</v>
      </c>
      <c r="J334">
        <v>0</v>
      </c>
    </row>
    <row r="335" spans="1:10" x14ac:dyDescent="0.35">
      <c r="A335" t="s">
        <v>256</v>
      </c>
      <c r="B335" t="s">
        <v>106</v>
      </c>
      <c r="C335">
        <v>0</v>
      </c>
      <c r="D335">
        <v>0</v>
      </c>
      <c r="E335">
        <v>0</v>
      </c>
      <c r="F335">
        <v>0</v>
      </c>
      <c r="G335">
        <v>0</v>
      </c>
      <c r="H335">
        <v>0</v>
      </c>
      <c r="I335">
        <v>0</v>
      </c>
      <c r="J335">
        <v>0</v>
      </c>
    </row>
    <row r="336" spans="1:10" x14ac:dyDescent="0.35">
      <c r="A336" t="s">
        <v>256</v>
      </c>
      <c r="B336" t="s">
        <v>107</v>
      </c>
      <c r="C336">
        <v>66770.343270301804</v>
      </c>
      <c r="D336">
        <v>77268.4319000244</v>
      </c>
      <c r="E336">
        <v>75974.434692382798</v>
      </c>
      <c r="F336">
        <v>5167.5464630126999</v>
      </c>
      <c r="G336">
        <v>15305.6952514648</v>
      </c>
      <c r="H336">
        <v>2618.7776641845699</v>
      </c>
      <c r="I336">
        <v>502471.33831405599</v>
      </c>
      <c r="J336">
        <v>3392.4198455810501</v>
      </c>
    </row>
    <row r="337" spans="1:10" x14ac:dyDescent="0.35">
      <c r="A337" t="s">
        <v>256</v>
      </c>
      <c r="B337" t="s">
        <v>108</v>
      </c>
      <c r="C337">
        <v>354826.16834998102</v>
      </c>
      <c r="D337">
        <v>1799939.08957765</v>
      </c>
      <c r="E337">
        <v>14690.325668334999</v>
      </c>
      <c r="F337">
        <v>452814.63481044798</v>
      </c>
      <c r="G337">
        <v>3836780.7584896502</v>
      </c>
      <c r="H337">
        <v>60160.823020115502</v>
      </c>
      <c r="I337">
        <v>893768.399920166</v>
      </c>
      <c r="J337">
        <v>173598.45199204201</v>
      </c>
    </row>
    <row r="338" spans="1:10" x14ac:dyDescent="0.35">
      <c r="A338" t="s">
        <v>256</v>
      </c>
      <c r="B338" t="s">
        <v>109</v>
      </c>
      <c r="C338">
        <v>2366.8133392333998</v>
      </c>
      <c r="D338">
        <v>0</v>
      </c>
      <c r="E338">
        <v>0</v>
      </c>
      <c r="F338">
        <v>0</v>
      </c>
      <c r="G338">
        <v>0</v>
      </c>
      <c r="H338">
        <v>0</v>
      </c>
      <c r="I338">
        <v>3811.5042381286598</v>
      </c>
      <c r="J338">
        <v>0</v>
      </c>
    </row>
    <row r="339" spans="1:10" x14ac:dyDescent="0.35">
      <c r="A339" t="s">
        <v>256</v>
      </c>
      <c r="B339" t="s">
        <v>110</v>
      </c>
      <c r="C339">
        <v>62759.351657867403</v>
      </c>
      <c r="D339">
        <v>0</v>
      </c>
      <c r="E339">
        <v>0</v>
      </c>
      <c r="F339">
        <v>19132.1133270264</v>
      </c>
      <c r="G339">
        <v>0</v>
      </c>
      <c r="H339">
        <v>0</v>
      </c>
      <c r="I339">
        <v>138.97003173828099</v>
      </c>
      <c r="J339">
        <v>638.136962890625</v>
      </c>
    </row>
    <row r="340" spans="1:10" x14ac:dyDescent="0.35">
      <c r="A340" t="s">
        <v>256</v>
      </c>
      <c r="B340" t="s">
        <v>111</v>
      </c>
      <c r="C340">
        <v>38015.414489746101</v>
      </c>
      <c r="D340">
        <v>443649.67291259801</v>
      </c>
      <c r="E340">
        <v>0</v>
      </c>
      <c r="F340">
        <v>979.58624267578102</v>
      </c>
      <c r="G340">
        <v>9107.3215332031195</v>
      </c>
      <c r="H340">
        <v>0</v>
      </c>
      <c r="I340">
        <v>31711.8076782227</v>
      </c>
      <c r="J340">
        <v>3433.59692382812</v>
      </c>
    </row>
    <row r="341" spans="1:10" x14ac:dyDescent="0.35">
      <c r="A341" t="s">
        <v>256</v>
      </c>
      <c r="B341" t="s">
        <v>112</v>
      </c>
      <c r="C341">
        <v>127.417770385742</v>
      </c>
      <c r="D341">
        <v>0</v>
      </c>
      <c r="E341">
        <v>3072503.6219246001</v>
      </c>
      <c r="F341">
        <v>0</v>
      </c>
      <c r="G341">
        <v>0</v>
      </c>
      <c r="H341">
        <v>312.58887863159202</v>
      </c>
      <c r="I341">
        <v>899813.52763082797</v>
      </c>
      <c r="J341">
        <v>60.550058841705301</v>
      </c>
    </row>
    <row r="342" spans="1:10" x14ac:dyDescent="0.35">
      <c r="A342" t="s">
        <v>256</v>
      </c>
      <c r="B342" t="s">
        <v>113</v>
      </c>
      <c r="C342">
        <v>140111.132784933</v>
      </c>
      <c r="D342">
        <v>23056.168762206999</v>
      </c>
      <c r="E342">
        <v>71124.9021263123</v>
      </c>
      <c r="F342">
        <v>11663.765274047901</v>
      </c>
      <c r="G342">
        <v>3061.7418212890602</v>
      </c>
      <c r="H342">
        <v>5018.1011104583704</v>
      </c>
      <c r="I342">
        <v>45233.3930006027</v>
      </c>
      <c r="J342">
        <v>8217.4261169433594</v>
      </c>
    </row>
    <row r="343" spans="1:10" x14ac:dyDescent="0.35">
      <c r="A343" t="s">
        <v>256</v>
      </c>
      <c r="B343" t="s">
        <v>114</v>
      </c>
      <c r="C343">
        <v>266351.43219953001</v>
      </c>
      <c r="D343">
        <v>0</v>
      </c>
      <c r="E343">
        <v>815844.26620841003</v>
      </c>
      <c r="F343">
        <v>62454.009222030603</v>
      </c>
      <c r="G343">
        <v>252098.55311203</v>
      </c>
      <c r="H343">
        <v>587169.225309134</v>
      </c>
      <c r="I343">
        <v>1021790.26102541</v>
      </c>
      <c r="J343">
        <v>76606.903986930804</v>
      </c>
    </row>
    <row r="344" spans="1:10" x14ac:dyDescent="0.35">
      <c r="A344" t="s">
        <v>256</v>
      </c>
      <c r="B344" t="s">
        <v>115</v>
      </c>
      <c r="C344">
        <v>24.2511291503906</v>
      </c>
      <c r="D344">
        <v>0</v>
      </c>
      <c r="E344">
        <v>16.1674194335938</v>
      </c>
      <c r="F344">
        <v>0</v>
      </c>
      <c r="G344">
        <v>0</v>
      </c>
      <c r="H344">
        <v>0</v>
      </c>
      <c r="I344">
        <v>32.3348388671875</v>
      </c>
      <c r="J344">
        <v>24.2511291503906</v>
      </c>
    </row>
    <row r="345" spans="1:10" x14ac:dyDescent="0.35">
      <c r="A345" t="s">
        <v>256</v>
      </c>
      <c r="B345" t="s">
        <v>116</v>
      </c>
      <c r="C345">
        <v>0</v>
      </c>
      <c r="D345">
        <v>101.53143310546901</v>
      </c>
      <c r="E345">
        <v>0</v>
      </c>
      <c r="F345">
        <v>0</v>
      </c>
      <c r="G345">
        <v>181038.838439941</v>
      </c>
      <c r="H345">
        <v>0</v>
      </c>
      <c r="I345">
        <v>19248.395996093801</v>
      </c>
      <c r="J345">
        <v>0</v>
      </c>
    </row>
    <row r="346" spans="1:10" x14ac:dyDescent="0.35">
      <c r="A346" t="s">
        <v>256</v>
      </c>
      <c r="B346" t="s">
        <v>117</v>
      </c>
      <c r="C346">
        <v>0</v>
      </c>
      <c r="D346">
        <v>101974.199768066</v>
      </c>
      <c r="E346">
        <v>0</v>
      </c>
      <c r="F346">
        <v>775.13156127929699</v>
      </c>
      <c r="G346">
        <v>21759.152465820302</v>
      </c>
      <c r="H346">
        <v>13800.9364013672</v>
      </c>
      <c r="I346">
        <v>291471.89538574201</v>
      </c>
      <c r="J346">
        <v>3043.4741516113299</v>
      </c>
    </row>
    <row r="347" spans="1:10" x14ac:dyDescent="0.35">
      <c r="A347" t="s">
        <v>256</v>
      </c>
      <c r="B347" t="s">
        <v>118</v>
      </c>
      <c r="C347">
        <v>43546.424682617202</v>
      </c>
      <c r="D347">
        <v>1278349.3815453099</v>
      </c>
      <c r="E347">
        <v>9109.5760498046893</v>
      </c>
      <c r="F347">
        <v>6320.3010864257803</v>
      </c>
      <c r="G347">
        <v>467179.27674722701</v>
      </c>
      <c r="H347">
        <v>63308.582824707002</v>
      </c>
      <c r="I347">
        <v>451010.88777089101</v>
      </c>
      <c r="J347">
        <v>12844.0918273926</v>
      </c>
    </row>
    <row r="348" spans="1:10" x14ac:dyDescent="0.35">
      <c r="A348" t="s">
        <v>256</v>
      </c>
      <c r="B348" t="s">
        <v>119</v>
      </c>
      <c r="C348">
        <v>0</v>
      </c>
      <c r="D348">
        <v>150498.03602409401</v>
      </c>
      <c r="E348">
        <v>0</v>
      </c>
      <c r="F348">
        <v>0</v>
      </c>
      <c r="G348">
        <v>7047.6409912109402</v>
      </c>
      <c r="H348">
        <v>0</v>
      </c>
      <c r="I348">
        <v>132404.44751012299</v>
      </c>
      <c r="J348">
        <v>1604.4387817382801</v>
      </c>
    </row>
    <row r="349" spans="1:10" x14ac:dyDescent="0.35">
      <c r="A349" t="s">
        <v>256</v>
      </c>
      <c r="B349" t="s">
        <v>120</v>
      </c>
      <c r="C349">
        <v>6513.6316528320303</v>
      </c>
      <c r="D349">
        <v>383253.83782959002</v>
      </c>
      <c r="E349">
        <v>30577.293670654301</v>
      </c>
      <c r="F349">
        <v>1167.86157226562</v>
      </c>
      <c r="G349">
        <v>286493.76216888399</v>
      </c>
      <c r="H349">
        <v>149215.92457580601</v>
      </c>
      <c r="I349">
        <v>270173.99289703398</v>
      </c>
      <c r="J349">
        <v>36603.5127563477</v>
      </c>
    </row>
    <row r="350" spans="1:10" x14ac:dyDescent="0.35">
      <c r="A350" t="s">
        <v>256</v>
      </c>
      <c r="B350" t="s">
        <v>121</v>
      </c>
      <c r="C350">
        <v>5246.31299591064</v>
      </c>
      <c r="D350">
        <v>0</v>
      </c>
      <c r="E350">
        <v>2386.9576721191402</v>
      </c>
      <c r="F350">
        <v>5127.1242828369204</v>
      </c>
      <c r="G350">
        <v>0</v>
      </c>
      <c r="H350">
        <v>1384.06508255005</v>
      </c>
      <c r="I350">
        <v>10540.9986228943</v>
      </c>
      <c r="J350">
        <v>3728.1539306640602</v>
      </c>
    </row>
    <row r="351" spans="1:10" x14ac:dyDescent="0.35">
      <c r="A351" t="s">
        <v>256</v>
      </c>
      <c r="B351" t="s">
        <v>122</v>
      </c>
      <c r="C351">
        <v>0</v>
      </c>
      <c r="D351">
        <v>0</v>
      </c>
      <c r="E351">
        <v>0</v>
      </c>
      <c r="F351">
        <v>0</v>
      </c>
      <c r="G351">
        <v>0</v>
      </c>
      <c r="H351">
        <v>0</v>
      </c>
      <c r="I351">
        <v>0</v>
      </c>
      <c r="J351">
        <v>0</v>
      </c>
    </row>
    <row r="352" spans="1:10" x14ac:dyDescent="0.35">
      <c r="A352" t="s">
        <v>256</v>
      </c>
      <c r="B352" t="s">
        <v>123</v>
      </c>
      <c r="C352">
        <v>0</v>
      </c>
      <c r="D352">
        <v>0</v>
      </c>
      <c r="E352">
        <v>0</v>
      </c>
      <c r="F352">
        <v>0</v>
      </c>
      <c r="G352">
        <v>3843.18359375</v>
      </c>
      <c r="H352">
        <v>0</v>
      </c>
      <c r="I352">
        <v>1200.99487304688</v>
      </c>
      <c r="J352">
        <v>720.596923828125</v>
      </c>
    </row>
    <row r="353" spans="1:10" x14ac:dyDescent="0.35">
      <c r="A353" t="s">
        <v>256</v>
      </c>
      <c r="B353" t="s">
        <v>124</v>
      </c>
      <c r="C353">
        <v>0</v>
      </c>
      <c r="D353">
        <v>0</v>
      </c>
      <c r="E353">
        <v>0</v>
      </c>
      <c r="F353">
        <v>0</v>
      </c>
      <c r="G353">
        <v>0</v>
      </c>
      <c r="H353">
        <v>0</v>
      </c>
      <c r="I353">
        <v>0</v>
      </c>
      <c r="J353">
        <v>0</v>
      </c>
    </row>
    <row r="354" spans="1:10" x14ac:dyDescent="0.35">
      <c r="A354" t="s">
        <v>256</v>
      </c>
      <c r="B354" t="s">
        <v>125</v>
      </c>
      <c r="C354">
        <v>0</v>
      </c>
      <c r="D354">
        <v>0</v>
      </c>
      <c r="E354">
        <v>0</v>
      </c>
      <c r="F354">
        <v>0</v>
      </c>
      <c r="G354">
        <v>0</v>
      </c>
      <c r="H354">
        <v>0</v>
      </c>
      <c r="I354">
        <v>0</v>
      </c>
      <c r="J354">
        <v>0</v>
      </c>
    </row>
    <row r="355" spans="1:10" x14ac:dyDescent="0.35">
      <c r="A355" t="s">
        <v>256</v>
      </c>
      <c r="B355" t="s">
        <v>126</v>
      </c>
      <c r="C355">
        <v>0</v>
      </c>
      <c r="D355">
        <v>0</v>
      </c>
      <c r="E355">
        <v>0</v>
      </c>
      <c r="F355">
        <v>0</v>
      </c>
      <c r="G355">
        <v>0</v>
      </c>
      <c r="H355">
        <v>167.08056640625</v>
      </c>
      <c r="I355">
        <v>177.36755371093801</v>
      </c>
      <c r="J355">
        <v>84.485244750976605</v>
      </c>
    </row>
    <row r="356" spans="1:10" x14ac:dyDescent="0.35">
      <c r="A356" t="s">
        <v>256</v>
      </c>
      <c r="B356" t="s">
        <v>127</v>
      </c>
      <c r="C356">
        <v>3814.9797782897899</v>
      </c>
      <c r="D356">
        <v>0</v>
      </c>
      <c r="E356">
        <v>0</v>
      </c>
      <c r="F356">
        <v>0</v>
      </c>
      <c r="G356">
        <v>0</v>
      </c>
      <c r="H356">
        <v>0</v>
      </c>
      <c r="I356">
        <v>134.64191627502399</v>
      </c>
      <c r="J356">
        <v>0</v>
      </c>
    </row>
    <row r="357" spans="1:10" x14ac:dyDescent="0.35">
      <c r="A357" t="s">
        <v>256</v>
      </c>
      <c r="B357" t="s">
        <v>128</v>
      </c>
      <c r="C357">
        <v>0</v>
      </c>
      <c r="D357">
        <v>0</v>
      </c>
      <c r="E357">
        <v>0</v>
      </c>
      <c r="F357">
        <v>0</v>
      </c>
      <c r="G357">
        <v>0</v>
      </c>
      <c r="H357">
        <v>0</v>
      </c>
      <c r="I357">
        <v>0</v>
      </c>
      <c r="J357">
        <v>0</v>
      </c>
    </row>
    <row r="358" spans="1:10" x14ac:dyDescent="0.35">
      <c r="A358" t="s">
        <v>256</v>
      </c>
      <c r="B358" t="s">
        <v>129</v>
      </c>
      <c r="C358">
        <v>0</v>
      </c>
      <c r="D358">
        <v>0</v>
      </c>
      <c r="E358">
        <v>0</v>
      </c>
      <c r="F358">
        <v>0</v>
      </c>
      <c r="G358">
        <v>0</v>
      </c>
      <c r="H358">
        <v>0</v>
      </c>
      <c r="I358">
        <v>0</v>
      </c>
      <c r="J358">
        <v>0</v>
      </c>
    </row>
    <row r="359" spans="1:10" x14ac:dyDescent="0.35">
      <c r="A359" t="s">
        <v>256</v>
      </c>
      <c r="B359" t="s">
        <v>130</v>
      </c>
      <c r="C359">
        <v>145562.011685729</v>
      </c>
      <c r="D359">
        <v>0</v>
      </c>
      <c r="E359">
        <v>0</v>
      </c>
      <c r="F359">
        <v>44354.666664123499</v>
      </c>
      <c r="G359">
        <v>0</v>
      </c>
      <c r="H359">
        <v>2349.3497924804701</v>
      </c>
      <c r="I359">
        <v>3182.2025146484398</v>
      </c>
      <c r="J359">
        <v>10373.9722523689</v>
      </c>
    </row>
    <row r="360" spans="1:10" x14ac:dyDescent="0.35">
      <c r="A360" t="s">
        <v>256</v>
      </c>
      <c r="B360" t="s">
        <v>131</v>
      </c>
      <c r="C360">
        <v>6043.2314453125</v>
      </c>
      <c r="D360">
        <v>4103.61474609375</v>
      </c>
      <c r="E360">
        <v>8226.0772247314508</v>
      </c>
      <c r="F360">
        <v>75751.836135864301</v>
      </c>
      <c r="G360">
        <v>131951.44323730501</v>
      </c>
      <c r="H360">
        <v>27718.7343444824</v>
      </c>
      <c r="I360">
        <v>79604.286087036104</v>
      </c>
      <c r="J360">
        <v>23418.102157592799</v>
      </c>
    </row>
    <row r="361" spans="1:10" x14ac:dyDescent="0.35">
      <c r="A361" t="s">
        <v>256</v>
      </c>
      <c r="B361" t="s">
        <v>132</v>
      </c>
      <c r="C361">
        <v>12509.794900655699</v>
      </c>
      <c r="D361">
        <v>0</v>
      </c>
      <c r="E361">
        <v>0</v>
      </c>
      <c r="F361">
        <v>47.108188629150398</v>
      </c>
      <c r="G361">
        <v>0</v>
      </c>
      <c r="H361">
        <v>0</v>
      </c>
      <c r="I361">
        <v>136.695236206055</v>
      </c>
      <c r="J361">
        <v>744.65685486793495</v>
      </c>
    </row>
    <row r="362" spans="1:10" x14ac:dyDescent="0.35">
      <c r="A362" t="s">
        <v>256</v>
      </c>
      <c r="B362" t="s">
        <v>133</v>
      </c>
      <c r="C362">
        <v>11675.597870260501</v>
      </c>
      <c r="D362">
        <v>0</v>
      </c>
      <c r="E362">
        <v>0</v>
      </c>
      <c r="F362">
        <v>17509.200422018799</v>
      </c>
      <c r="G362">
        <v>0</v>
      </c>
      <c r="H362">
        <v>6028.9143218994104</v>
      </c>
      <c r="I362">
        <v>222.69131469726599</v>
      </c>
      <c r="J362">
        <v>523.87646484375</v>
      </c>
    </row>
    <row r="363" spans="1:10" x14ac:dyDescent="0.35">
      <c r="A363" t="s">
        <v>256</v>
      </c>
      <c r="B363" t="s">
        <v>134</v>
      </c>
      <c r="C363">
        <v>101728.88807463599</v>
      </c>
      <c r="D363">
        <v>13869.628234863299</v>
      </c>
      <c r="E363">
        <v>29136.7973575592</v>
      </c>
      <c r="F363">
        <v>255269.43604659999</v>
      </c>
      <c r="G363">
        <v>150925.59300231899</v>
      </c>
      <c r="H363">
        <v>468954.79063415498</v>
      </c>
      <c r="I363">
        <v>36207.659729003899</v>
      </c>
      <c r="J363">
        <v>849.56829833984398</v>
      </c>
    </row>
    <row r="364" spans="1:10" x14ac:dyDescent="0.35">
      <c r="A364" t="s">
        <v>256</v>
      </c>
      <c r="B364" t="s">
        <v>135</v>
      </c>
      <c r="C364">
        <v>0</v>
      </c>
      <c r="D364">
        <v>0</v>
      </c>
      <c r="E364">
        <v>0</v>
      </c>
      <c r="F364">
        <v>0</v>
      </c>
      <c r="G364">
        <v>0</v>
      </c>
      <c r="H364">
        <v>0</v>
      </c>
      <c r="I364">
        <v>0</v>
      </c>
      <c r="J364">
        <v>0</v>
      </c>
    </row>
    <row r="365" spans="1:10" x14ac:dyDescent="0.35">
      <c r="A365" t="s">
        <v>256</v>
      </c>
      <c r="B365" t="s">
        <v>136</v>
      </c>
      <c r="C365">
        <v>0</v>
      </c>
      <c r="D365">
        <v>0</v>
      </c>
      <c r="E365">
        <v>171.99347877502399</v>
      </c>
      <c r="F365">
        <v>0</v>
      </c>
      <c r="G365">
        <v>0</v>
      </c>
      <c r="H365">
        <v>0</v>
      </c>
      <c r="I365">
        <v>5.6144599914550799</v>
      </c>
      <c r="J365">
        <v>0</v>
      </c>
    </row>
    <row r="366" spans="1:10" x14ac:dyDescent="0.35">
      <c r="A366" t="s">
        <v>256</v>
      </c>
      <c r="B366" t="s">
        <v>137</v>
      </c>
      <c r="C366">
        <v>0</v>
      </c>
      <c r="D366">
        <v>0</v>
      </c>
      <c r="E366">
        <v>0</v>
      </c>
      <c r="F366">
        <v>0</v>
      </c>
      <c r="G366">
        <v>0</v>
      </c>
      <c r="H366">
        <v>0</v>
      </c>
      <c r="I366">
        <v>0</v>
      </c>
      <c r="J366">
        <v>0</v>
      </c>
    </row>
    <row r="367" spans="1:10" x14ac:dyDescent="0.35">
      <c r="A367" t="s">
        <v>256</v>
      </c>
      <c r="B367" t="s">
        <v>138</v>
      </c>
      <c r="C367">
        <v>0</v>
      </c>
      <c r="D367">
        <v>6335.8009338378897</v>
      </c>
      <c r="E367">
        <v>0</v>
      </c>
      <c r="F367">
        <v>0</v>
      </c>
      <c r="G367">
        <v>4298.6190185546902</v>
      </c>
      <c r="H367">
        <v>0</v>
      </c>
      <c r="I367">
        <v>107926.744720459</v>
      </c>
      <c r="J367">
        <v>159.135009765625</v>
      </c>
    </row>
    <row r="368" spans="1:10" x14ac:dyDescent="0.35">
      <c r="A368" t="s">
        <v>256</v>
      </c>
      <c r="B368" t="s">
        <v>139</v>
      </c>
      <c r="C368">
        <v>717.29333496093795</v>
      </c>
      <c r="D368">
        <v>0</v>
      </c>
      <c r="E368">
        <v>247.95863866805999</v>
      </c>
      <c r="F368">
        <v>899.10705566406205</v>
      </c>
      <c r="G368">
        <v>0</v>
      </c>
      <c r="H368">
        <v>0</v>
      </c>
      <c r="I368">
        <v>77.754376411438002</v>
      </c>
      <c r="J368">
        <v>0</v>
      </c>
    </row>
    <row r="369" spans="1:10" x14ac:dyDescent="0.35">
      <c r="A369" t="s">
        <v>256</v>
      </c>
      <c r="B369" t="s">
        <v>140</v>
      </c>
      <c r="C369">
        <v>0</v>
      </c>
      <c r="D369">
        <v>0</v>
      </c>
      <c r="E369">
        <v>0</v>
      </c>
      <c r="F369">
        <v>0</v>
      </c>
      <c r="G369">
        <v>6601.0098266601599</v>
      </c>
      <c r="H369">
        <v>0</v>
      </c>
      <c r="I369">
        <v>0</v>
      </c>
      <c r="J369">
        <v>188.60028076171901</v>
      </c>
    </row>
    <row r="370" spans="1:10" x14ac:dyDescent="0.35">
      <c r="A370" t="s">
        <v>256</v>
      </c>
      <c r="B370" t="s">
        <v>141</v>
      </c>
      <c r="C370">
        <v>122.095825195312</v>
      </c>
      <c r="D370">
        <v>1610.41577148438</v>
      </c>
      <c r="E370">
        <v>0</v>
      </c>
      <c r="F370">
        <v>895.369384765625</v>
      </c>
      <c r="G370">
        <v>76027.892578125</v>
      </c>
      <c r="H370">
        <v>0</v>
      </c>
      <c r="I370">
        <v>6030.0871582031205</v>
      </c>
      <c r="J370">
        <v>0</v>
      </c>
    </row>
    <row r="371" spans="1:10" x14ac:dyDescent="0.35">
      <c r="A371" t="s">
        <v>256</v>
      </c>
      <c r="B371" t="s">
        <v>142</v>
      </c>
      <c r="C371">
        <v>0</v>
      </c>
      <c r="D371">
        <v>0</v>
      </c>
      <c r="E371">
        <v>0</v>
      </c>
      <c r="F371">
        <v>0</v>
      </c>
      <c r="G371">
        <v>0</v>
      </c>
      <c r="H371">
        <v>0</v>
      </c>
      <c r="I371">
        <v>0</v>
      </c>
      <c r="J371">
        <v>0</v>
      </c>
    </row>
    <row r="372" spans="1:10" x14ac:dyDescent="0.35">
      <c r="A372" t="s">
        <v>256</v>
      </c>
      <c r="B372" t="s">
        <v>143</v>
      </c>
      <c r="C372">
        <v>0</v>
      </c>
      <c r="D372">
        <v>0</v>
      </c>
      <c r="E372">
        <v>0</v>
      </c>
      <c r="F372">
        <v>0</v>
      </c>
      <c r="G372">
        <v>0</v>
      </c>
      <c r="H372">
        <v>0</v>
      </c>
      <c r="I372">
        <v>0</v>
      </c>
      <c r="J372">
        <v>0</v>
      </c>
    </row>
    <row r="373" spans="1:10" x14ac:dyDescent="0.35">
      <c r="A373" t="s">
        <v>256</v>
      </c>
      <c r="B373" t="s">
        <v>144</v>
      </c>
      <c r="C373">
        <v>0</v>
      </c>
      <c r="D373">
        <v>0</v>
      </c>
      <c r="E373">
        <v>0</v>
      </c>
      <c r="F373">
        <v>0</v>
      </c>
      <c r="G373">
        <v>297.92578125</v>
      </c>
      <c r="H373">
        <v>0</v>
      </c>
      <c r="I373">
        <v>7504.59521484375</v>
      </c>
      <c r="J373">
        <v>0</v>
      </c>
    </row>
    <row r="374" spans="1:10" x14ac:dyDescent="0.35">
      <c r="A374" t="s">
        <v>256</v>
      </c>
      <c r="B374" t="s">
        <v>145</v>
      </c>
      <c r="C374">
        <v>4125.1773529052698</v>
      </c>
      <c r="D374">
        <v>0</v>
      </c>
      <c r="E374">
        <v>249.46569824218801</v>
      </c>
      <c r="F374">
        <v>5102.6554870605496</v>
      </c>
      <c r="G374">
        <v>0</v>
      </c>
      <c r="H374">
        <v>78.009613037109403</v>
      </c>
      <c r="I374">
        <v>4041.0973815918001</v>
      </c>
      <c r="J374">
        <v>1349.9614715576199</v>
      </c>
    </row>
    <row r="375" spans="1:10" x14ac:dyDescent="0.35">
      <c r="A375" t="s">
        <v>256</v>
      </c>
      <c r="B375" t="s">
        <v>146</v>
      </c>
      <c r="C375">
        <v>0</v>
      </c>
      <c r="D375">
        <v>0</v>
      </c>
      <c r="E375">
        <v>66402.200094699903</v>
      </c>
      <c r="F375">
        <v>0</v>
      </c>
      <c r="G375">
        <v>0</v>
      </c>
      <c r="H375">
        <v>0</v>
      </c>
      <c r="I375">
        <v>11445.219608306899</v>
      </c>
      <c r="J375">
        <v>0</v>
      </c>
    </row>
    <row r="376" spans="1:10" x14ac:dyDescent="0.35">
      <c r="A376" t="s">
        <v>256</v>
      </c>
      <c r="B376" t="s">
        <v>147</v>
      </c>
      <c r="C376">
        <v>2623.15649795532</v>
      </c>
      <c r="D376">
        <v>220.00279235839801</v>
      </c>
      <c r="E376">
        <v>1211.4138946533201</v>
      </c>
      <c r="F376">
        <v>2563.5621414184602</v>
      </c>
      <c r="G376">
        <v>0</v>
      </c>
      <c r="H376">
        <v>692.03254127502396</v>
      </c>
      <c r="I376">
        <v>5539.5251903533899</v>
      </c>
      <c r="J376">
        <v>1864.0769653320301</v>
      </c>
    </row>
    <row r="377" spans="1:10" x14ac:dyDescent="0.35">
      <c r="A377" t="s">
        <v>256</v>
      </c>
      <c r="B377" t="s">
        <v>148</v>
      </c>
      <c r="C377">
        <v>0</v>
      </c>
      <c r="D377">
        <v>0</v>
      </c>
      <c r="E377">
        <v>0</v>
      </c>
      <c r="F377">
        <v>0</v>
      </c>
      <c r="G377">
        <v>0</v>
      </c>
      <c r="H377">
        <v>0</v>
      </c>
      <c r="I377">
        <v>0</v>
      </c>
      <c r="J377">
        <v>0</v>
      </c>
    </row>
    <row r="378" spans="1:10" x14ac:dyDescent="0.35">
      <c r="A378" t="s">
        <v>256</v>
      </c>
      <c r="B378" t="s">
        <v>149</v>
      </c>
      <c r="C378">
        <v>0</v>
      </c>
      <c r="D378">
        <v>0</v>
      </c>
      <c r="E378">
        <v>0</v>
      </c>
      <c r="F378">
        <v>0</v>
      </c>
      <c r="G378">
        <v>0</v>
      </c>
      <c r="H378">
        <v>0</v>
      </c>
      <c r="I378">
        <v>0</v>
      </c>
      <c r="J378">
        <v>0</v>
      </c>
    </row>
    <row r="379" spans="1:10" x14ac:dyDescent="0.35">
      <c r="A379" t="s">
        <v>256</v>
      </c>
      <c r="B379" t="s">
        <v>150</v>
      </c>
      <c r="C379">
        <v>0</v>
      </c>
      <c r="D379">
        <v>0</v>
      </c>
      <c r="E379">
        <v>0</v>
      </c>
      <c r="F379">
        <v>0</v>
      </c>
      <c r="G379">
        <v>0</v>
      </c>
      <c r="H379">
        <v>0</v>
      </c>
      <c r="I379">
        <v>0</v>
      </c>
      <c r="J379">
        <v>0</v>
      </c>
    </row>
    <row r="380" spans="1:10" x14ac:dyDescent="0.35">
      <c r="A380" t="s">
        <v>256</v>
      </c>
      <c r="B380" t="s">
        <v>151</v>
      </c>
      <c r="C380">
        <v>0</v>
      </c>
      <c r="D380">
        <v>0</v>
      </c>
      <c r="E380">
        <v>0</v>
      </c>
      <c r="F380">
        <v>0</v>
      </c>
      <c r="G380">
        <v>0</v>
      </c>
      <c r="H380">
        <v>0</v>
      </c>
      <c r="I380">
        <v>0</v>
      </c>
      <c r="J380">
        <v>0</v>
      </c>
    </row>
    <row r="381" spans="1:10" x14ac:dyDescent="0.35">
      <c r="A381" t="s">
        <v>256</v>
      </c>
      <c r="B381" t="s">
        <v>152</v>
      </c>
      <c r="C381">
        <v>0</v>
      </c>
      <c r="D381">
        <v>0</v>
      </c>
      <c r="E381">
        <v>0</v>
      </c>
      <c r="F381">
        <v>0</v>
      </c>
      <c r="G381">
        <v>0</v>
      </c>
      <c r="H381">
        <v>0</v>
      </c>
      <c r="I381">
        <v>0</v>
      </c>
      <c r="J381">
        <v>0</v>
      </c>
    </row>
    <row r="382" spans="1:10" x14ac:dyDescent="0.35">
      <c r="A382" t="s">
        <v>256</v>
      </c>
      <c r="B382" t="s">
        <v>153</v>
      </c>
      <c r="C382">
        <v>0</v>
      </c>
      <c r="D382">
        <v>1629.7572631835901</v>
      </c>
      <c r="E382">
        <v>26.401710510253899</v>
      </c>
      <c r="F382">
        <v>0</v>
      </c>
      <c r="G382">
        <v>39893.727876663201</v>
      </c>
      <c r="H382">
        <v>46.473190307617202</v>
      </c>
      <c r="I382">
        <v>45413.854843139598</v>
      </c>
      <c r="J382">
        <v>1135.07885742188</v>
      </c>
    </row>
    <row r="383" spans="1:10" x14ac:dyDescent="0.35">
      <c r="A383" t="s">
        <v>256</v>
      </c>
      <c r="B383" t="s">
        <v>154</v>
      </c>
      <c r="C383">
        <v>19450.132736444499</v>
      </c>
      <c r="D383">
        <v>0</v>
      </c>
      <c r="E383">
        <v>2657.7956161499001</v>
      </c>
      <c r="F383">
        <v>76061.121532321005</v>
      </c>
      <c r="G383">
        <v>19969.9543457031</v>
      </c>
      <c r="H383">
        <v>8290.4530181884802</v>
      </c>
      <c r="I383">
        <v>102827.00217330499</v>
      </c>
      <c r="J383">
        <v>12291.583370566401</v>
      </c>
    </row>
    <row r="384" spans="1:10" x14ac:dyDescent="0.35">
      <c r="A384" t="s">
        <v>256</v>
      </c>
      <c r="B384" t="s">
        <v>155</v>
      </c>
      <c r="C384">
        <v>0</v>
      </c>
      <c r="D384">
        <v>0</v>
      </c>
      <c r="E384">
        <v>0</v>
      </c>
      <c r="F384">
        <v>0</v>
      </c>
      <c r="G384">
        <v>0</v>
      </c>
      <c r="H384">
        <v>0</v>
      </c>
      <c r="I384">
        <v>0</v>
      </c>
      <c r="J384">
        <v>0</v>
      </c>
    </row>
    <row r="385" spans="1:10" x14ac:dyDescent="0.35">
      <c r="A385" t="s">
        <v>256</v>
      </c>
      <c r="B385" t="s">
        <v>156</v>
      </c>
      <c r="C385">
        <v>490881.12292623502</v>
      </c>
      <c r="D385">
        <v>0</v>
      </c>
      <c r="E385">
        <v>1943.00743103027</v>
      </c>
      <c r="F385">
        <v>47988.444814682</v>
      </c>
      <c r="G385">
        <v>0</v>
      </c>
      <c r="H385">
        <v>2900.1454620361301</v>
      </c>
      <c r="I385">
        <v>3451.6870632171599</v>
      </c>
      <c r="J385">
        <v>25793.543535709399</v>
      </c>
    </row>
    <row r="386" spans="1:10" x14ac:dyDescent="0.35">
      <c r="A386" t="s">
        <v>256</v>
      </c>
      <c r="B386" t="s">
        <v>157</v>
      </c>
      <c r="C386">
        <v>86873.715440750093</v>
      </c>
      <c r="D386">
        <v>0</v>
      </c>
      <c r="E386">
        <v>0</v>
      </c>
      <c r="F386">
        <v>31396.909950256399</v>
      </c>
      <c r="G386">
        <v>0</v>
      </c>
      <c r="H386">
        <v>0</v>
      </c>
      <c r="I386">
        <v>18.5642700195312</v>
      </c>
      <c r="J386">
        <v>6244.8147373199499</v>
      </c>
    </row>
    <row r="387" spans="1:10" x14ac:dyDescent="0.35">
      <c r="A387" t="s">
        <v>256</v>
      </c>
      <c r="B387" t="s">
        <v>158</v>
      </c>
      <c r="C387">
        <v>0</v>
      </c>
      <c r="D387">
        <v>0</v>
      </c>
      <c r="E387">
        <v>8619.6160016059894</v>
      </c>
      <c r="F387">
        <v>0</v>
      </c>
      <c r="G387">
        <v>0</v>
      </c>
      <c r="H387">
        <v>0.89471912384033203</v>
      </c>
      <c r="I387">
        <v>1535.1402120590201</v>
      </c>
      <c r="J387">
        <v>16.4499320983887</v>
      </c>
    </row>
    <row r="388" spans="1:10" x14ac:dyDescent="0.35">
      <c r="A388" t="s">
        <v>256</v>
      </c>
      <c r="B388" t="s">
        <v>159</v>
      </c>
      <c r="C388">
        <v>6285.18825721741</v>
      </c>
      <c r="D388">
        <v>0</v>
      </c>
      <c r="E388">
        <v>0</v>
      </c>
      <c r="F388">
        <v>823.575477600098</v>
      </c>
      <c r="G388">
        <v>0</v>
      </c>
      <c r="H388">
        <v>0</v>
      </c>
      <c r="I388">
        <v>0</v>
      </c>
      <c r="J388">
        <v>4563.0869140625</v>
      </c>
    </row>
    <row r="389" spans="1:10" x14ac:dyDescent="0.35">
      <c r="A389" t="s">
        <v>256</v>
      </c>
      <c r="B389" t="s">
        <v>160</v>
      </c>
      <c r="C389">
        <v>977.31039428710903</v>
      </c>
      <c r="D389">
        <v>0</v>
      </c>
      <c r="E389">
        <v>278.19100952148398</v>
      </c>
      <c r="F389">
        <v>13567.530090332</v>
      </c>
      <c r="G389">
        <v>0</v>
      </c>
      <c r="H389">
        <v>131.011795043945</v>
      </c>
      <c r="I389">
        <v>3469.39477539062</v>
      </c>
      <c r="J389">
        <v>20002.6356811523</v>
      </c>
    </row>
    <row r="390" spans="1:10" x14ac:dyDescent="0.35">
      <c r="A390" t="s">
        <v>256</v>
      </c>
      <c r="B390" t="s">
        <v>161</v>
      </c>
      <c r="C390">
        <v>0</v>
      </c>
      <c r="D390">
        <v>0</v>
      </c>
      <c r="E390">
        <v>0</v>
      </c>
      <c r="F390">
        <v>0</v>
      </c>
      <c r="G390">
        <v>0</v>
      </c>
      <c r="H390">
        <v>0</v>
      </c>
      <c r="I390">
        <v>0</v>
      </c>
      <c r="J390">
        <v>0</v>
      </c>
    </row>
    <row r="391" spans="1:10" x14ac:dyDescent="0.35">
      <c r="A391" t="s">
        <v>256</v>
      </c>
      <c r="B391" t="s">
        <v>162</v>
      </c>
      <c r="C391">
        <v>17199.488943100001</v>
      </c>
      <c r="D391">
        <v>0</v>
      </c>
      <c r="E391">
        <v>174.01666259765599</v>
      </c>
      <c r="F391">
        <v>2116.3580741882301</v>
      </c>
      <c r="G391">
        <v>0</v>
      </c>
      <c r="H391">
        <v>348.03332519531199</v>
      </c>
      <c r="I391">
        <v>52.553009033203097</v>
      </c>
      <c r="J391">
        <v>302.95727920532198</v>
      </c>
    </row>
    <row r="392" spans="1:10" x14ac:dyDescent="0.35">
      <c r="A392" t="s">
        <v>256</v>
      </c>
      <c r="B392" t="s">
        <v>163</v>
      </c>
      <c r="C392">
        <v>0</v>
      </c>
      <c r="D392">
        <v>0</v>
      </c>
      <c r="E392">
        <v>0</v>
      </c>
      <c r="F392">
        <v>0</v>
      </c>
      <c r="G392">
        <v>0</v>
      </c>
      <c r="H392">
        <v>7015.4853134155301</v>
      </c>
      <c r="I392">
        <v>24417.541572570801</v>
      </c>
      <c r="J392">
        <v>8420.1635284423792</v>
      </c>
    </row>
    <row r="393" spans="1:10" x14ac:dyDescent="0.35">
      <c r="A393" t="s">
        <v>256</v>
      </c>
      <c r="B393" t="s">
        <v>164</v>
      </c>
      <c r="C393">
        <v>0</v>
      </c>
      <c r="D393">
        <v>0</v>
      </c>
      <c r="E393">
        <v>8107.6109809875497</v>
      </c>
      <c r="F393">
        <v>0</v>
      </c>
      <c r="G393">
        <v>0</v>
      </c>
      <c r="H393">
        <v>0</v>
      </c>
      <c r="I393">
        <v>0</v>
      </c>
      <c r="J393">
        <v>0</v>
      </c>
    </row>
    <row r="394" spans="1:10" x14ac:dyDescent="0.35">
      <c r="A394" t="s">
        <v>256</v>
      </c>
      <c r="B394" t="s">
        <v>165</v>
      </c>
      <c r="C394">
        <v>101021.39988040899</v>
      </c>
      <c r="D394">
        <v>1086.6694030761701</v>
      </c>
      <c r="E394">
        <v>9845.7113952636701</v>
      </c>
      <c r="F394">
        <v>69851.539894104004</v>
      </c>
      <c r="G394">
        <v>24780.5281295776</v>
      </c>
      <c r="H394">
        <v>42242.831241607702</v>
      </c>
      <c r="I394">
        <v>7799.8169898986798</v>
      </c>
      <c r="J394">
        <v>2194.2488594055199</v>
      </c>
    </row>
    <row r="395" spans="1:10" x14ac:dyDescent="0.35">
      <c r="A395" t="s">
        <v>256</v>
      </c>
      <c r="B395" t="s">
        <v>166</v>
      </c>
      <c r="C395">
        <v>14856.094871521</v>
      </c>
      <c r="D395">
        <v>0</v>
      </c>
      <c r="E395">
        <v>101485.65829584</v>
      </c>
      <c r="F395">
        <v>226.93624877929699</v>
      </c>
      <c r="G395">
        <v>0</v>
      </c>
      <c r="H395">
        <v>0</v>
      </c>
      <c r="I395">
        <v>2857.6888823509198</v>
      </c>
      <c r="J395">
        <v>371.27033615112299</v>
      </c>
    </row>
    <row r="396" spans="1:10" x14ac:dyDescent="0.35">
      <c r="A396" t="s">
        <v>256</v>
      </c>
      <c r="B396" t="s">
        <v>167</v>
      </c>
      <c r="C396">
        <v>0</v>
      </c>
      <c r="D396">
        <v>2415.9757080078102</v>
      </c>
      <c r="E396">
        <v>0</v>
      </c>
      <c r="F396">
        <v>0</v>
      </c>
      <c r="G396">
        <v>3071.36791992188</v>
      </c>
      <c r="H396">
        <v>0</v>
      </c>
      <c r="I396">
        <v>386.547607421875</v>
      </c>
      <c r="J396">
        <v>0</v>
      </c>
    </row>
    <row r="397" spans="1:10" x14ac:dyDescent="0.35">
      <c r="A397" t="s">
        <v>256</v>
      </c>
      <c r="B397" t="s">
        <v>168</v>
      </c>
      <c r="C397">
        <v>0</v>
      </c>
      <c r="D397">
        <v>0</v>
      </c>
      <c r="E397">
        <v>0</v>
      </c>
      <c r="F397">
        <v>0</v>
      </c>
      <c r="G397">
        <v>0</v>
      </c>
      <c r="H397">
        <v>882.969970703125</v>
      </c>
      <c r="I397">
        <v>11111.2351074219</v>
      </c>
      <c r="J397">
        <v>2227.0695190429701</v>
      </c>
    </row>
    <row r="398" spans="1:10" x14ac:dyDescent="0.35">
      <c r="A398" t="s">
        <v>256</v>
      </c>
      <c r="B398" t="s">
        <v>169</v>
      </c>
      <c r="C398">
        <v>0</v>
      </c>
      <c r="D398">
        <v>5568.4593505859402</v>
      </c>
      <c r="E398">
        <v>0</v>
      </c>
      <c r="F398">
        <v>0</v>
      </c>
      <c r="G398">
        <v>234.239990234375</v>
      </c>
      <c r="H398">
        <v>0</v>
      </c>
      <c r="I398">
        <v>14948.3839111328</v>
      </c>
      <c r="J398">
        <v>0</v>
      </c>
    </row>
    <row r="399" spans="1:10" x14ac:dyDescent="0.35">
      <c r="A399" t="s">
        <v>256</v>
      </c>
      <c r="B399" t="s">
        <v>170</v>
      </c>
      <c r="C399">
        <v>415.16046142578102</v>
      </c>
      <c r="D399">
        <v>0</v>
      </c>
      <c r="E399">
        <v>0</v>
      </c>
      <c r="F399">
        <v>1245.4813842773401</v>
      </c>
      <c r="G399">
        <v>0</v>
      </c>
      <c r="H399">
        <v>830.32092285156205</v>
      </c>
      <c r="I399">
        <v>0</v>
      </c>
      <c r="J399">
        <v>415.16046142578102</v>
      </c>
    </row>
    <row r="400" spans="1:10" x14ac:dyDescent="0.35">
      <c r="A400" t="s">
        <v>256</v>
      </c>
      <c r="B400" t="s">
        <v>171</v>
      </c>
      <c r="C400">
        <v>0</v>
      </c>
      <c r="D400">
        <v>0</v>
      </c>
      <c r="E400">
        <v>0</v>
      </c>
      <c r="F400">
        <v>0</v>
      </c>
      <c r="G400">
        <v>115178.66823196399</v>
      </c>
      <c r="H400">
        <v>0</v>
      </c>
      <c r="I400">
        <v>30636.2164573669</v>
      </c>
      <c r="J400">
        <v>0</v>
      </c>
    </row>
    <row r="401" spans="1:10" x14ac:dyDescent="0.35">
      <c r="A401" t="s">
        <v>256</v>
      </c>
      <c r="B401" t="s">
        <v>172</v>
      </c>
      <c r="C401">
        <v>24453.0738990307</v>
      </c>
      <c r="D401">
        <v>0</v>
      </c>
      <c r="E401">
        <v>0</v>
      </c>
      <c r="F401">
        <v>1075.1804809570301</v>
      </c>
      <c r="G401">
        <v>0</v>
      </c>
      <c r="H401">
        <v>0</v>
      </c>
      <c r="I401">
        <v>0</v>
      </c>
      <c r="J401">
        <v>825.48584914207504</v>
      </c>
    </row>
    <row r="402" spans="1:10" x14ac:dyDescent="0.35">
      <c r="A402" t="s">
        <v>256</v>
      </c>
      <c r="B402" t="s">
        <v>173</v>
      </c>
      <c r="C402">
        <v>0</v>
      </c>
      <c r="D402">
        <v>0</v>
      </c>
      <c r="E402">
        <v>0</v>
      </c>
      <c r="F402">
        <v>0</v>
      </c>
      <c r="G402">
        <v>0</v>
      </c>
      <c r="H402">
        <v>0</v>
      </c>
      <c r="I402">
        <v>0</v>
      </c>
      <c r="J402">
        <v>0</v>
      </c>
    </row>
    <row r="403" spans="1:10" x14ac:dyDescent="0.35">
      <c r="A403" t="s">
        <v>256</v>
      </c>
      <c r="B403" t="s">
        <v>174</v>
      </c>
      <c r="C403">
        <v>0</v>
      </c>
      <c r="D403">
        <v>0</v>
      </c>
      <c r="E403">
        <v>523.464599609375</v>
      </c>
      <c r="F403">
        <v>0</v>
      </c>
      <c r="G403">
        <v>0</v>
      </c>
      <c r="H403">
        <v>1158.64245605469</v>
      </c>
      <c r="I403">
        <v>0</v>
      </c>
      <c r="J403">
        <v>4.8753967285156197</v>
      </c>
    </row>
    <row r="404" spans="1:10" x14ac:dyDescent="0.35">
      <c r="A404" t="s">
        <v>256</v>
      </c>
      <c r="B404" t="s">
        <v>175</v>
      </c>
      <c r="C404">
        <v>0</v>
      </c>
      <c r="D404">
        <v>0</v>
      </c>
      <c r="E404">
        <v>0</v>
      </c>
      <c r="F404">
        <v>0</v>
      </c>
      <c r="G404">
        <v>0</v>
      </c>
      <c r="H404">
        <v>0</v>
      </c>
      <c r="I404">
        <v>0</v>
      </c>
      <c r="J404">
        <v>0</v>
      </c>
    </row>
    <row r="405" spans="1:10" x14ac:dyDescent="0.35">
      <c r="A405" t="s">
        <v>256</v>
      </c>
      <c r="B405" t="s">
        <v>176</v>
      </c>
      <c r="C405">
        <v>503046.26123046898</v>
      </c>
      <c r="D405">
        <v>83006.841972351103</v>
      </c>
      <c r="E405">
        <v>6053.7058105468795</v>
      </c>
      <c r="F405">
        <v>140173.22810363799</v>
      </c>
      <c r="G405">
        <v>100647.159912109</v>
      </c>
      <c r="H405">
        <v>61819.533813476599</v>
      </c>
      <c r="I405">
        <v>96607.081596374497</v>
      </c>
      <c r="J405">
        <v>2366.9138793945299</v>
      </c>
    </row>
    <row r="406" spans="1:10" x14ac:dyDescent="0.35">
      <c r="A406" t="s">
        <v>256</v>
      </c>
      <c r="B406" t="s">
        <v>177</v>
      </c>
      <c r="C406">
        <v>850090.38186931598</v>
      </c>
      <c r="D406">
        <v>219.78041076660199</v>
      </c>
      <c r="E406">
        <v>58539.169498443604</v>
      </c>
      <c r="F406">
        <v>145575.74621581999</v>
      </c>
      <c r="G406">
        <v>22283.970546722401</v>
      </c>
      <c r="H406">
        <v>62336.554924011201</v>
      </c>
      <c r="I406">
        <v>689072.53424930596</v>
      </c>
      <c r="J406">
        <v>125620.10760355</v>
      </c>
    </row>
    <row r="407" spans="1:10" x14ac:dyDescent="0.35">
      <c r="A407" t="s">
        <v>256</v>
      </c>
      <c r="B407" t="s">
        <v>178</v>
      </c>
      <c r="C407">
        <v>13843.572240531401</v>
      </c>
      <c r="D407">
        <v>0</v>
      </c>
      <c r="E407">
        <v>0</v>
      </c>
      <c r="F407">
        <v>17466.4313994646</v>
      </c>
      <c r="G407">
        <v>0</v>
      </c>
      <c r="H407">
        <v>0</v>
      </c>
      <c r="I407">
        <v>29.808275640010802</v>
      </c>
      <c r="J407">
        <v>4.6370549201965297</v>
      </c>
    </row>
    <row r="408" spans="1:10" x14ac:dyDescent="0.35">
      <c r="A408" t="s">
        <v>256</v>
      </c>
      <c r="B408" t="s">
        <v>179</v>
      </c>
      <c r="C408">
        <v>0</v>
      </c>
      <c r="D408">
        <v>10107.072937011701</v>
      </c>
      <c r="E408">
        <v>169.94180297851599</v>
      </c>
      <c r="F408">
        <v>0</v>
      </c>
      <c r="G408">
        <v>25215.7150878906</v>
      </c>
      <c r="H408">
        <v>11972.9042510986</v>
      </c>
      <c r="I408">
        <v>69341.340362548799</v>
      </c>
      <c r="J408">
        <v>1725.7041015625</v>
      </c>
    </row>
    <row r="409" spans="1:10" x14ac:dyDescent="0.35">
      <c r="A409" t="s">
        <v>256</v>
      </c>
      <c r="B409" t="s">
        <v>180</v>
      </c>
      <c r="C409">
        <v>0</v>
      </c>
      <c r="D409">
        <v>0</v>
      </c>
      <c r="E409">
        <v>300053.43597579002</v>
      </c>
      <c r="F409">
        <v>0</v>
      </c>
      <c r="G409">
        <v>0</v>
      </c>
      <c r="H409">
        <v>87827.502448558793</v>
      </c>
      <c r="I409">
        <v>7453.4345345497104</v>
      </c>
      <c r="J409">
        <v>599.22651672363304</v>
      </c>
    </row>
    <row r="410" spans="1:10" x14ac:dyDescent="0.35">
      <c r="A410" t="s">
        <v>256</v>
      </c>
      <c r="B410" t="s">
        <v>181</v>
      </c>
      <c r="C410">
        <v>37362.718982696497</v>
      </c>
      <c r="D410">
        <v>0</v>
      </c>
      <c r="E410">
        <v>1168.4795837402301</v>
      </c>
      <c r="F410">
        <v>73925.522502899199</v>
      </c>
      <c r="G410">
        <v>0</v>
      </c>
      <c r="H410">
        <v>9552.5763473510706</v>
      </c>
      <c r="I410">
        <v>2096.8491268158</v>
      </c>
      <c r="J410">
        <v>1612.8157463073701</v>
      </c>
    </row>
    <row r="411" spans="1:10" x14ac:dyDescent="0.35">
      <c r="A411" t="s">
        <v>256</v>
      </c>
      <c r="B411" t="s">
        <v>17</v>
      </c>
      <c r="C411">
        <v>233821.78948974601</v>
      </c>
      <c r="D411">
        <v>56999.133682250998</v>
      </c>
      <c r="E411">
        <v>1325.3727111816399</v>
      </c>
      <c r="F411">
        <v>95365.725616455107</v>
      </c>
      <c r="G411">
        <v>41056.699615478501</v>
      </c>
      <c r="H411">
        <v>382.13262939453102</v>
      </c>
      <c r="I411">
        <v>117494.561538696</v>
      </c>
      <c r="J411">
        <v>1227.4668884277301</v>
      </c>
    </row>
    <row r="412" spans="1:10" x14ac:dyDescent="0.35">
      <c r="A412" t="s">
        <v>256</v>
      </c>
      <c r="B412" t="s">
        <v>182</v>
      </c>
      <c r="C412">
        <v>19810.469725102201</v>
      </c>
      <c r="D412">
        <v>0</v>
      </c>
      <c r="E412">
        <v>0</v>
      </c>
      <c r="F412">
        <v>368.23361077904701</v>
      </c>
      <c r="G412">
        <v>0</v>
      </c>
      <c r="H412">
        <v>0</v>
      </c>
      <c r="I412">
        <v>0</v>
      </c>
      <c r="J412">
        <v>0</v>
      </c>
    </row>
    <row r="413" spans="1:10" x14ac:dyDescent="0.35">
      <c r="A413" t="s">
        <v>256</v>
      </c>
      <c r="B413" t="s">
        <v>18</v>
      </c>
      <c r="C413">
        <v>23844.0613098145</v>
      </c>
      <c r="D413">
        <v>9002.8352050781195</v>
      </c>
      <c r="E413">
        <v>599.56903076171898</v>
      </c>
      <c r="F413">
        <v>52887.869842529297</v>
      </c>
      <c r="G413">
        <v>21049.953552246101</v>
      </c>
      <c r="H413">
        <v>1405.0664367675799</v>
      </c>
      <c r="I413">
        <v>14432.582427978499</v>
      </c>
      <c r="J413">
        <v>315.65338134765602</v>
      </c>
    </row>
    <row r="414" spans="1:10" x14ac:dyDescent="0.35">
      <c r="A414" t="s">
        <v>256</v>
      </c>
      <c r="B414" t="s">
        <v>183</v>
      </c>
      <c r="C414">
        <v>0</v>
      </c>
      <c r="D414">
        <v>0</v>
      </c>
      <c r="E414">
        <v>0</v>
      </c>
      <c r="F414">
        <v>0</v>
      </c>
      <c r="G414">
        <v>2511.4168701171898</v>
      </c>
      <c r="H414">
        <v>0</v>
      </c>
      <c r="I414">
        <v>4443.2760009765598</v>
      </c>
      <c r="J414">
        <v>0</v>
      </c>
    </row>
    <row r="415" spans="1:10" x14ac:dyDescent="0.35">
      <c r="A415" t="s">
        <v>256</v>
      </c>
      <c r="B415" t="s">
        <v>184</v>
      </c>
      <c r="C415">
        <v>33028.175436019897</v>
      </c>
      <c r="D415">
        <v>0</v>
      </c>
      <c r="E415">
        <v>0</v>
      </c>
      <c r="F415">
        <v>0</v>
      </c>
      <c r="G415">
        <v>0</v>
      </c>
      <c r="H415">
        <v>0</v>
      </c>
      <c r="I415">
        <v>0</v>
      </c>
      <c r="J415">
        <v>64.216547012329102</v>
      </c>
    </row>
    <row r="416" spans="1:10" x14ac:dyDescent="0.35">
      <c r="A416" t="s">
        <v>256</v>
      </c>
      <c r="B416" t="s">
        <v>185</v>
      </c>
      <c r="C416">
        <v>12668.411357142</v>
      </c>
      <c r="D416">
        <v>0</v>
      </c>
      <c r="E416">
        <v>0</v>
      </c>
      <c r="F416">
        <v>1721.00530725718</v>
      </c>
      <c r="G416">
        <v>0</v>
      </c>
      <c r="H416">
        <v>0</v>
      </c>
      <c r="I416">
        <v>15.9588961601257</v>
      </c>
      <c r="J416">
        <v>10.7082312107086</v>
      </c>
    </row>
    <row r="417" spans="1:10" x14ac:dyDescent="0.35">
      <c r="A417" t="s">
        <v>256</v>
      </c>
      <c r="B417" t="s">
        <v>186</v>
      </c>
      <c r="C417">
        <v>1142.87790203094</v>
      </c>
      <c r="D417">
        <v>307.03619384765602</v>
      </c>
      <c r="E417">
        <v>0</v>
      </c>
      <c r="F417">
        <v>13786.823972702001</v>
      </c>
      <c r="G417">
        <v>74230.223144531206</v>
      </c>
      <c r="H417">
        <v>0</v>
      </c>
      <c r="I417">
        <v>20508.2566084266</v>
      </c>
      <c r="J417">
        <v>3276.3128662109398</v>
      </c>
    </row>
    <row r="418" spans="1:10" x14ac:dyDescent="0.35">
      <c r="A418" t="s">
        <v>256</v>
      </c>
      <c r="B418" t="s">
        <v>187</v>
      </c>
      <c r="C418">
        <v>0</v>
      </c>
      <c r="D418">
        <v>0</v>
      </c>
      <c r="E418">
        <v>0</v>
      </c>
      <c r="F418">
        <v>0</v>
      </c>
      <c r="G418">
        <v>0</v>
      </c>
      <c r="H418">
        <v>0</v>
      </c>
      <c r="I418">
        <v>0</v>
      </c>
      <c r="J418">
        <v>0</v>
      </c>
    </row>
    <row r="419" spans="1:10" x14ac:dyDescent="0.35">
      <c r="A419" t="s">
        <v>256</v>
      </c>
      <c r="B419" t="s">
        <v>188</v>
      </c>
      <c r="C419">
        <v>0</v>
      </c>
      <c r="D419">
        <v>0</v>
      </c>
      <c r="E419">
        <v>0</v>
      </c>
      <c r="F419">
        <v>0</v>
      </c>
      <c r="G419">
        <v>0</v>
      </c>
      <c r="H419">
        <v>0</v>
      </c>
      <c r="I419">
        <v>0</v>
      </c>
      <c r="J419">
        <v>0</v>
      </c>
    </row>
    <row r="420" spans="1:10" x14ac:dyDescent="0.35">
      <c r="A420" t="s">
        <v>256</v>
      </c>
      <c r="B420" t="s">
        <v>189</v>
      </c>
      <c r="C420">
        <v>0</v>
      </c>
      <c r="D420">
        <v>0</v>
      </c>
      <c r="E420">
        <v>36254.197706222498</v>
      </c>
      <c r="F420">
        <v>0</v>
      </c>
      <c r="G420">
        <v>0</v>
      </c>
      <c r="H420">
        <v>93.634454965591402</v>
      </c>
      <c r="I420">
        <v>19945.486184835401</v>
      </c>
      <c r="J420">
        <v>880.16476392745994</v>
      </c>
    </row>
    <row r="421" spans="1:10" x14ac:dyDescent="0.35">
      <c r="A421" t="s">
        <v>256</v>
      </c>
      <c r="B421" t="s">
        <v>190</v>
      </c>
      <c r="C421">
        <v>11004.6365202665</v>
      </c>
      <c r="D421">
        <v>0</v>
      </c>
      <c r="E421">
        <v>544.63493192195904</v>
      </c>
      <c r="F421">
        <v>815.40576934814499</v>
      </c>
      <c r="G421">
        <v>372.285400390625</v>
      </c>
      <c r="H421">
        <v>2285.5568237304701</v>
      </c>
      <c r="I421">
        <v>40240.279945522503</v>
      </c>
      <c r="J421">
        <v>527.64459228515602</v>
      </c>
    </row>
    <row r="422" spans="1:10" x14ac:dyDescent="0.35">
      <c r="A422" t="s">
        <v>256</v>
      </c>
      <c r="B422" t="s">
        <v>191</v>
      </c>
      <c r="C422">
        <v>31766.289497375499</v>
      </c>
      <c r="D422">
        <v>43858.737473487898</v>
      </c>
      <c r="E422">
        <v>151169.94156646699</v>
      </c>
      <c r="F422">
        <v>9474.8064193725604</v>
      </c>
      <c r="G422">
        <v>43255.212969779997</v>
      </c>
      <c r="H422">
        <v>30.6269207000732</v>
      </c>
      <c r="I422">
        <v>118771.664875031</v>
      </c>
      <c r="J422">
        <v>1800.79712295532</v>
      </c>
    </row>
    <row r="423" spans="1:10" x14ac:dyDescent="0.35">
      <c r="A423" t="s">
        <v>256</v>
      </c>
      <c r="B423" t="s">
        <v>192</v>
      </c>
      <c r="C423">
        <v>0</v>
      </c>
      <c r="D423">
        <v>0</v>
      </c>
      <c r="E423">
        <v>74320.629140317396</v>
      </c>
      <c r="F423">
        <v>0</v>
      </c>
      <c r="G423">
        <v>0</v>
      </c>
      <c r="H423">
        <v>201.78136491775501</v>
      </c>
      <c r="I423">
        <v>40420.940783619801</v>
      </c>
      <c r="J423">
        <v>1760.3295278549199</v>
      </c>
    </row>
    <row r="424" spans="1:10" x14ac:dyDescent="0.35">
      <c r="A424" t="s">
        <v>256</v>
      </c>
      <c r="B424" t="s">
        <v>193</v>
      </c>
      <c r="C424">
        <v>0</v>
      </c>
      <c r="D424">
        <v>0</v>
      </c>
      <c r="E424">
        <v>0</v>
      </c>
      <c r="F424">
        <v>241.86474609375</v>
      </c>
      <c r="G424">
        <v>151.16546630859401</v>
      </c>
      <c r="H424">
        <v>30.2330932617188</v>
      </c>
      <c r="I424">
        <v>263.26249694824202</v>
      </c>
      <c r="J424">
        <v>158.29804992675801</v>
      </c>
    </row>
    <row r="425" spans="1:10" x14ac:dyDescent="0.35">
      <c r="A425" t="s">
        <v>256</v>
      </c>
      <c r="B425" t="s">
        <v>194</v>
      </c>
      <c r="C425">
        <v>5246.31299591064</v>
      </c>
      <c r="D425">
        <v>0</v>
      </c>
      <c r="E425">
        <v>2386.9576721191402</v>
      </c>
      <c r="F425">
        <v>5127.1242828369204</v>
      </c>
      <c r="G425">
        <v>0</v>
      </c>
      <c r="H425">
        <v>1384.06508255005</v>
      </c>
      <c r="I425">
        <v>10540.9986228943</v>
      </c>
      <c r="J425">
        <v>3728.1539306640602</v>
      </c>
    </row>
    <row r="426" spans="1:10" x14ac:dyDescent="0.35">
      <c r="A426" t="s">
        <v>256</v>
      </c>
      <c r="B426" t="s">
        <v>195</v>
      </c>
      <c r="C426">
        <v>31766.289497375499</v>
      </c>
      <c r="D426">
        <v>43858.737473487898</v>
      </c>
      <c r="E426">
        <v>151169.94156646699</v>
      </c>
      <c r="F426">
        <v>9474.8064193725604</v>
      </c>
      <c r="G426">
        <v>43255.212969779997</v>
      </c>
      <c r="H426">
        <v>30.6269207000732</v>
      </c>
      <c r="I426">
        <v>118771.664875031</v>
      </c>
      <c r="J426">
        <v>1800.79712295532</v>
      </c>
    </row>
    <row r="427" spans="1:10" x14ac:dyDescent="0.35">
      <c r="A427" t="s">
        <v>256</v>
      </c>
      <c r="B427" t="s">
        <v>196</v>
      </c>
      <c r="C427">
        <v>0</v>
      </c>
      <c r="D427">
        <v>0</v>
      </c>
      <c r="E427">
        <v>0</v>
      </c>
      <c r="F427">
        <v>0</v>
      </c>
      <c r="G427">
        <v>0</v>
      </c>
      <c r="H427">
        <v>0</v>
      </c>
      <c r="I427">
        <v>0</v>
      </c>
      <c r="J427">
        <v>0</v>
      </c>
    </row>
    <row r="428" spans="1:10" x14ac:dyDescent="0.35">
      <c r="A428" t="s">
        <v>256</v>
      </c>
      <c r="B428" t="s">
        <v>197</v>
      </c>
      <c r="C428">
        <v>109020.214305699</v>
      </c>
      <c r="D428">
        <v>0</v>
      </c>
      <c r="E428">
        <v>0</v>
      </c>
      <c r="F428">
        <v>21541.696907997099</v>
      </c>
      <c r="G428">
        <v>0</v>
      </c>
      <c r="H428">
        <v>52.958206176757798</v>
      </c>
      <c r="I428">
        <v>34747.692374229402</v>
      </c>
      <c r="J428">
        <v>2943.7578004002598</v>
      </c>
    </row>
    <row r="429" spans="1:10" x14ac:dyDescent="0.35">
      <c r="A429" t="s">
        <v>256</v>
      </c>
      <c r="B429" t="s">
        <v>198</v>
      </c>
      <c r="C429">
        <v>0</v>
      </c>
      <c r="D429">
        <v>0</v>
      </c>
      <c r="E429">
        <v>0</v>
      </c>
      <c r="F429">
        <v>0</v>
      </c>
      <c r="G429">
        <v>0</v>
      </c>
      <c r="H429">
        <v>0</v>
      </c>
      <c r="I429">
        <v>0</v>
      </c>
      <c r="J429">
        <v>0</v>
      </c>
    </row>
    <row r="430" spans="1:10" x14ac:dyDescent="0.35">
      <c r="A430" t="s">
        <v>256</v>
      </c>
      <c r="B430" t="s">
        <v>199</v>
      </c>
      <c r="C430">
        <v>194825.72753560499</v>
      </c>
      <c r="D430">
        <v>4185.1134948730496</v>
      </c>
      <c r="E430">
        <v>405507.730021119</v>
      </c>
      <c r="F430">
        <v>33216.639439582803</v>
      </c>
      <c r="G430">
        <v>15735.6496429443</v>
      </c>
      <c r="H430">
        <v>299245.600599289</v>
      </c>
      <c r="I430">
        <v>279470.52213430399</v>
      </c>
      <c r="J430">
        <v>31330.9393668175</v>
      </c>
    </row>
    <row r="431" spans="1:10" x14ac:dyDescent="0.35">
      <c r="A431" t="s">
        <v>256</v>
      </c>
      <c r="B431" t="s">
        <v>200</v>
      </c>
      <c r="C431">
        <v>0</v>
      </c>
      <c r="D431">
        <v>0</v>
      </c>
      <c r="E431">
        <v>0</v>
      </c>
      <c r="F431">
        <v>0</v>
      </c>
      <c r="G431">
        <v>29850.715209960901</v>
      </c>
      <c r="H431">
        <v>3119.9315185546898</v>
      </c>
      <c r="I431">
        <v>9050.8596191406195</v>
      </c>
      <c r="J431">
        <v>481.9609375</v>
      </c>
    </row>
    <row r="432" spans="1:10" x14ac:dyDescent="0.35">
      <c r="A432" t="s">
        <v>256</v>
      </c>
      <c r="B432" t="s">
        <v>201</v>
      </c>
      <c r="C432">
        <v>0</v>
      </c>
      <c r="D432">
        <v>122.803955078125</v>
      </c>
      <c r="E432">
        <v>0</v>
      </c>
      <c r="F432">
        <v>0</v>
      </c>
      <c r="G432">
        <v>4339.7122993469202</v>
      </c>
      <c r="H432">
        <v>331.62042999267601</v>
      </c>
      <c r="I432">
        <v>57835.319850921602</v>
      </c>
      <c r="J432">
        <v>0</v>
      </c>
    </row>
    <row r="433" spans="1:10" x14ac:dyDescent="0.35">
      <c r="A433" t="s">
        <v>256</v>
      </c>
      <c r="B433" t="s">
        <v>202</v>
      </c>
      <c r="C433">
        <v>0</v>
      </c>
      <c r="D433">
        <v>0</v>
      </c>
      <c r="E433">
        <v>0</v>
      </c>
      <c r="F433">
        <v>0</v>
      </c>
      <c r="G433">
        <v>0</v>
      </c>
      <c r="H433">
        <v>0</v>
      </c>
      <c r="I433">
        <v>0</v>
      </c>
      <c r="J433">
        <v>0</v>
      </c>
    </row>
    <row r="434" spans="1:10" x14ac:dyDescent="0.35">
      <c r="A434" t="s">
        <v>256</v>
      </c>
      <c r="B434" t="s">
        <v>203</v>
      </c>
      <c r="C434">
        <v>0</v>
      </c>
      <c r="D434">
        <v>0</v>
      </c>
      <c r="E434">
        <v>0</v>
      </c>
      <c r="F434">
        <v>0</v>
      </c>
      <c r="G434">
        <v>0</v>
      </c>
      <c r="H434">
        <v>242.78796386718801</v>
      </c>
      <c r="I434">
        <v>42817.362548828103</v>
      </c>
      <c r="J434">
        <v>0</v>
      </c>
    </row>
    <row r="435" spans="1:10" x14ac:dyDescent="0.35">
      <c r="A435" t="s">
        <v>256</v>
      </c>
      <c r="B435" t="s">
        <v>204</v>
      </c>
      <c r="C435">
        <v>0</v>
      </c>
      <c r="D435">
        <v>0</v>
      </c>
      <c r="E435">
        <v>0</v>
      </c>
      <c r="F435">
        <v>0</v>
      </c>
      <c r="G435">
        <v>0</v>
      </c>
      <c r="H435">
        <v>0</v>
      </c>
      <c r="I435">
        <v>0</v>
      </c>
      <c r="J435">
        <v>0</v>
      </c>
    </row>
    <row r="436" spans="1:10" x14ac:dyDescent="0.35">
      <c r="A436" t="s">
        <v>256</v>
      </c>
      <c r="B436" t="s">
        <v>205</v>
      </c>
      <c r="C436">
        <v>243.07748413085901</v>
      </c>
      <c r="D436">
        <v>4478.98583984375</v>
      </c>
      <c r="E436">
        <v>0</v>
      </c>
      <c r="F436">
        <v>0</v>
      </c>
      <c r="G436">
        <v>47542.703410659</v>
      </c>
      <c r="H436">
        <v>0</v>
      </c>
      <c r="I436">
        <v>51373.098793903402</v>
      </c>
      <c r="J436">
        <v>966.14555283822096</v>
      </c>
    </row>
    <row r="437" spans="1:10" x14ac:dyDescent="0.35">
      <c r="A437" t="s">
        <v>256</v>
      </c>
      <c r="B437" t="s">
        <v>206</v>
      </c>
      <c r="C437">
        <v>0</v>
      </c>
      <c r="D437">
        <v>0</v>
      </c>
      <c r="E437">
        <v>0</v>
      </c>
      <c r="F437">
        <v>210.21203613281199</v>
      </c>
      <c r="G437">
        <v>0</v>
      </c>
      <c r="H437">
        <v>0</v>
      </c>
      <c r="I437">
        <v>0</v>
      </c>
      <c r="J437">
        <v>327.93038177490303</v>
      </c>
    </row>
    <row r="438" spans="1:10" x14ac:dyDescent="0.35">
      <c r="A438" t="s">
        <v>256</v>
      </c>
      <c r="B438" t="s">
        <v>207</v>
      </c>
      <c r="C438">
        <v>120733.234846115</v>
      </c>
      <c r="D438">
        <v>0</v>
      </c>
      <c r="E438">
        <v>0</v>
      </c>
      <c r="F438">
        <v>139.15569305419899</v>
      </c>
      <c r="G438">
        <v>0</v>
      </c>
      <c r="H438">
        <v>0</v>
      </c>
      <c r="I438">
        <v>0</v>
      </c>
      <c r="J438">
        <v>8515.4353122711109</v>
      </c>
    </row>
    <row r="439" spans="1:10" x14ac:dyDescent="0.35">
      <c r="A439" t="s">
        <v>256</v>
      </c>
      <c r="B439" t="s">
        <v>208</v>
      </c>
      <c r="C439">
        <v>0</v>
      </c>
      <c r="D439">
        <v>0</v>
      </c>
      <c r="E439">
        <v>0</v>
      </c>
      <c r="F439">
        <v>0</v>
      </c>
      <c r="G439">
        <v>0</v>
      </c>
      <c r="H439">
        <v>4188.3673706054697</v>
      </c>
      <c r="I439">
        <v>389.78790283203102</v>
      </c>
      <c r="J439">
        <v>155.91516113281199</v>
      </c>
    </row>
    <row r="440" spans="1:10" x14ac:dyDescent="0.35">
      <c r="A440" t="s">
        <v>256</v>
      </c>
      <c r="B440" t="s">
        <v>209</v>
      </c>
      <c r="C440">
        <v>67.039836883544893</v>
      </c>
      <c r="D440">
        <v>0</v>
      </c>
      <c r="E440">
        <v>3569387.6449642498</v>
      </c>
      <c r="F440">
        <v>0</v>
      </c>
      <c r="G440">
        <v>0</v>
      </c>
      <c r="H440">
        <v>72945.510788440704</v>
      </c>
      <c r="I440">
        <v>906913.51133918797</v>
      </c>
      <c r="J440">
        <v>4710.2897367477399</v>
      </c>
    </row>
    <row r="441" spans="1:10" x14ac:dyDescent="0.35">
      <c r="A441" t="s">
        <v>256</v>
      </c>
      <c r="B441" t="s">
        <v>210</v>
      </c>
      <c r="C441">
        <v>0</v>
      </c>
      <c r="D441">
        <v>0</v>
      </c>
      <c r="E441">
        <v>0</v>
      </c>
      <c r="F441">
        <v>0</v>
      </c>
      <c r="G441">
        <v>6861.0006103515598</v>
      </c>
      <c r="H441">
        <v>5138.6999511718795</v>
      </c>
      <c r="I441">
        <v>528.32702636718795</v>
      </c>
      <c r="J441">
        <v>0</v>
      </c>
    </row>
    <row r="442" spans="1:10" x14ac:dyDescent="0.35">
      <c r="A442" t="s">
        <v>256</v>
      </c>
      <c r="B442" t="s">
        <v>211</v>
      </c>
      <c r="C442">
        <v>666519.35631394398</v>
      </c>
      <c r="D442">
        <v>0</v>
      </c>
      <c r="E442">
        <v>0</v>
      </c>
      <c r="F442">
        <v>0</v>
      </c>
      <c r="G442">
        <v>0</v>
      </c>
      <c r="H442">
        <v>0</v>
      </c>
      <c r="I442">
        <v>0</v>
      </c>
      <c r="J442">
        <v>11132.4596610069</v>
      </c>
    </row>
    <row r="443" spans="1:10" x14ac:dyDescent="0.35">
      <c r="A443" t="s">
        <v>256</v>
      </c>
      <c r="B443" t="s">
        <v>212</v>
      </c>
      <c r="C443">
        <v>164245.511106908</v>
      </c>
      <c r="D443">
        <v>105397.020721436</v>
      </c>
      <c r="E443">
        <v>0</v>
      </c>
      <c r="F443">
        <v>36718.682468712301</v>
      </c>
      <c r="G443">
        <v>11203.0588378906</v>
      </c>
      <c r="H443">
        <v>0</v>
      </c>
      <c r="I443">
        <v>21990.887344360399</v>
      </c>
      <c r="J443">
        <v>159.12336528301199</v>
      </c>
    </row>
    <row r="444" spans="1:10" x14ac:dyDescent="0.35">
      <c r="A444" t="s">
        <v>256</v>
      </c>
      <c r="B444" t="s">
        <v>213</v>
      </c>
      <c r="C444">
        <v>213.15280044078801</v>
      </c>
      <c r="D444">
        <v>0</v>
      </c>
      <c r="E444">
        <v>0</v>
      </c>
      <c r="F444">
        <v>2952.9491760134702</v>
      </c>
      <c r="G444">
        <v>0</v>
      </c>
      <c r="H444">
        <v>0</v>
      </c>
      <c r="I444">
        <v>8.0481622219085693</v>
      </c>
      <c r="J444">
        <v>0</v>
      </c>
    </row>
    <row r="445" spans="1:10" x14ac:dyDescent="0.35">
      <c r="A445" t="s">
        <v>256</v>
      </c>
      <c r="B445" t="s">
        <v>214</v>
      </c>
      <c r="C445">
        <v>0</v>
      </c>
      <c r="D445">
        <v>0</v>
      </c>
      <c r="E445">
        <v>0</v>
      </c>
      <c r="F445">
        <v>0</v>
      </c>
      <c r="G445">
        <v>0</v>
      </c>
      <c r="H445">
        <v>0</v>
      </c>
      <c r="I445">
        <v>0</v>
      </c>
      <c r="J445">
        <v>0</v>
      </c>
    </row>
    <row r="446" spans="1:10" x14ac:dyDescent="0.35">
      <c r="A446" t="s">
        <v>256</v>
      </c>
      <c r="B446" t="s">
        <v>215</v>
      </c>
      <c r="C446">
        <v>0</v>
      </c>
      <c r="D446">
        <v>2995.26342773438</v>
      </c>
      <c r="E446">
        <v>0</v>
      </c>
      <c r="F446">
        <v>0</v>
      </c>
      <c r="G446">
        <v>95156.057739257798</v>
      </c>
      <c r="H446">
        <v>0</v>
      </c>
      <c r="I446">
        <v>481.55920410156199</v>
      </c>
      <c r="J446">
        <v>354.842041015625</v>
      </c>
    </row>
    <row r="447" spans="1:10" x14ac:dyDescent="0.35">
      <c r="A447" t="s">
        <v>256</v>
      </c>
      <c r="B447" t="s">
        <v>216</v>
      </c>
      <c r="C447">
        <v>0</v>
      </c>
      <c r="D447">
        <v>0</v>
      </c>
      <c r="E447">
        <v>0</v>
      </c>
      <c r="F447">
        <v>0</v>
      </c>
      <c r="G447">
        <v>0</v>
      </c>
      <c r="H447">
        <v>0</v>
      </c>
      <c r="I447">
        <v>0</v>
      </c>
      <c r="J447">
        <v>0</v>
      </c>
    </row>
    <row r="448" spans="1:10" x14ac:dyDescent="0.35">
      <c r="A448" t="s">
        <v>256</v>
      </c>
      <c r="B448" t="s">
        <v>217</v>
      </c>
      <c r="C448">
        <v>28814.0078997612</v>
      </c>
      <c r="D448">
        <v>0</v>
      </c>
      <c r="E448">
        <v>897.05090332031205</v>
      </c>
      <c r="F448">
        <v>18941.370414733901</v>
      </c>
      <c r="G448">
        <v>0</v>
      </c>
      <c r="H448">
        <v>0</v>
      </c>
      <c r="I448">
        <v>32.801239013671903</v>
      </c>
      <c r="J448">
        <v>32.801239013671903</v>
      </c>
    </row>
    <row r="449" spans="1:10" x14ac:dyDescent="0.35">
      <c r="A449" t="s">
        <v>256</v>
      </c>
      <c r="B449" t="s">
        <v>218</v>
      </c>
      <c r="C449">
        <v>6259.3366470336896</v>
      </c>
      <c r="D449">
        <v>0</v>
      </c>
      <c r="E449">
        <v>1032.0585327148401</v>
      </c>
      <c r="F449">
        <v>66999.350757598906</v>
      </c>
      <c r="G449">
        <v>0</v>
      </c>
      <c r="H449">
        <v>186.08489990234401</v>
      </c>
      <c r="I449">
        <v>27308.7307929993</v>
      </c>
      <c r="J449">
        <v>25358.579879760699</v>
      </c>
    </row>
    <row r="450" spans="1:10" x14ac:dyDescent="0.35">
      <c r="A450" t="s">
        <v>256</v>
      </c>
      <c r="B450" t="s">
        <v>219</v>
      </c>
      <c r="C450">
        <v>0</v>
      </c>
      <c r="D450">
        <v>0</v>
      </c>
      <c r="E450">
        <v>0</v>
      </c>
      <c r="F450">
        <v>0</v>
      </c>
      <c r="G450">
        <v>0</v>
      </c>
      <c r="H450">
        <v>0</v>
      </c>
      <c r="I450">
        <v>0</v>
      </c>
      <c r="J450">
        <v>0</v>
      </c>
    </row>
    <row r="451" spans="1:10" x14ac:dyDescent="0.35">
      <c r="A451" t="s">
        <v>256</v>
      </c>
      <c r="B451" t="s">
        <v>220</v>
      </c>
      <c r="C451">
        <v>0</v>
      </c>
      <c r="D451">
        <v>0</v>
      </c>
      <c r="E451">
        <v>0</v>
      </c>
      <c r="F451">
        <v>0</v>
      </c>
      <c r="G451">
        <v>0</v>
      </c>
      <c r="H451">
        <v>0</v>
      </c>
      <c r="I451">
        <v>0</v>
      </c>
      <c r="J451">
        <v>0</v>
      </c>
    </row>
    <row r="452" spans="1:10" x14ac:dyDescent="0.35">
      <c r="A452" t="s">
        <v>256</v>
      </c>
      <c r="B452" t="s">
        <v>221</v>
      </c>
      <c r="C452">
        <v>0</v>
      </c>
      <c r="D452">
        <v>0</v>
      </c>
      <c r="E452">
        <v>2473.7134180069002</v>
      </c>
      <c r="F452">
        <v>0</v>
      </c>
      <c r="G452">
        <v>0</v>
      </c>
      <c r="H452">
        <v>0</v>
      </c>
      <c r="I452">
        <v>1468.12743759155</v>
      </c>
      <c r="J452">
        <v>0</v>
      </c>
    </row>
    <row r="453" spans="1:10" x14ac:dyDescent="0.35">
      <c r="A453" t="s">
        <v>256</v>
      </c>
      <c r="B453" t="s">
        <v>222</v>
      </c>
      <c r="C453">
        <v>0</v>
      </c>
      <c r="D453">
        <v>0</v>
      </c>
      <c r="E453">
        <v>0</v>
      </c>
      <c r="F453">
        <v>89.337310791015597</v>
      </c>
      <c r="G453">
        <v>6.8721008300781197</v>
      </c>
      <c r="H453">
        <v>0</v>
      </c>
      <c r="I453">
        <v>474.00778198242199</v>
      </c>
      <c r="J453">
        <v>0</v>
      </c>
    </row>
    <row r="454" spans="1:10" x14ac:dyDescent="0.35">
      <c r="A454" t="s">
        <v>256</v>
      </c>
      <c r="B454" t="s">
        <v>223</v>
      </c>
      <c r="C454">
        <v>0</v>
      </c>
      <c r="D454">
        <v>0</v>
      </c>
      <c r="E454">
        <v>0</v>
      </c>
      <c r="F454">
        <v>0</v>
      </c>
      <c r="G454">
        <v>0</v>
      </c>
      <c r="H454">
        <v>0</v>
      </c>
      <c r="I454">
        <v>0</v>
      </c>
      <c r="J454">
        <v>0</v>
      </c>
    </row>
    <row r="455" spans="1:10" x14ac:dyDescent="0.35">
      <c r="A455" t="s">
        <v>256</v>
      </c>
      <c r="B455" t="s">
        <v>224</v>
      </c>
      <c r="C455">
        <v>32099.755648784299</v>
      </c>
      <c r="D455">
        <v>0</v>
      </c>
      <c r="E455">
        <v>0</v>
      </c>
      <c r="F455">
        <v>15080.9376248717</v>
      </c>
      <c r="G455">
        <v>0</v>
      </c>
      <c r="H455">
        <v>0</v>
      </c>
      <c r="I455">
        <v>275.36523818969698</v>
      </c>
      <c r="J455">
        <v>340.13879394531199</v>
      </c>
    </row>
    <row r="456" spans="1:10" x14ac:dyDescent="0.35">
      <c r="A456" t="s">
        <v>256</v>
      </c>
      <c r="B456" t="s">
        <v>225</v>
      </c>
      <c r="C456">
        <v>0</v>
      </c>
      <c r="D456">
        <v>1035.9142456054699</v>
      </c>
      <c r="E456">
        <v>0</v>
      </c>
      <c r="F456">
        <v>0</v>
      </c>
      <c r="G456">
        <v>1812.8499298095701</v>
      </c>
      <c r="H456">
        <v>0</v>
      </c>
      <c r="I456">
        <v>0</v>
      </c>
      <c r="J456">
        <v>0</v>
      </c>
    </row>
    <row r="457" spans="1:10" x14ac:dyDescent="0.35">
      <c r="A457" t="s">
        <v>256</v>
      </c>
      <c r="B457" t="s">
        <v>226</v>
      </c>
      <c r="C457">
        <v>0</v>
      </c>
      <c r="D457">
        <v>0</v>
      </c>
      <c r="E457">
        <v>0</v>
      </c>
      <c r="F457">
        <v>0</v>
      </c>
      <c r="G457">
        <v>15183.2459106445</v>
      </c>
      <c r="H457">
        <v>0</v>
      </c>
      <c r="I457">
        <v>22095.994812011701</v>
      </c>
      <c r="J457">
        <v>414.980224609375</v>
      </c>
    </row>
    <row r="458" spans="1:10" x14ac:dyDescent="0.35">
      <c r="A458" t="s">
        <v>256</v>
      </c>
      <c r="B458" t="s">
        <v>227</v>
      </c>
      <c r="C458">
        <v>70632.126431465105</v>
      </c>
      <c r="D458">
        <v>0</v>
      </c>
      <c r="E458">
        <v>3319.86022663116</v>
      </c>
      <c r="F458">
        <v>11037.7624168396</v>
      </c>
      <c r="G458">
        <v>0</v>
      </c>
      <c r="H458">
        <v>4241.6693344116202</v>
      </c>
      <c r="I458">
        <v>13508.4831924438</v>
      </c>
      <c r="J458">
        <v>3836.6619834899898</v>
      </c>
    </row>
    <row r="459" spans="1:10" x14ac:dyDescent="0.35">
      <c r="A459" t="s">
        <v>256</v>
      </c>
      <c r="B459" t="s">
        <v>228</v>
      </c>
      <c r="C459">
        <v>54813.311023712202</v>
      </c>
      <c r="D459">
        <v>0</v>
      </c>
      <c r="E459">
        <v>179861.00592803999</v>
      </c>
      <c r="F459">
        <v>1285.2036895752001</v>
      </c>
      <c r="G459">
        <v>0</v>
      </c>
      <c r="H459">
        <v>0</v>
      </c>
      <c r="I459">
        <v>2066.2716856002799</v>
      </c>
      <c r="J459">
        <v>1491.77735137939</v>
      </c>
    </row>
    <row r="460" spans="1:10" x14ac:dyDescent="0.35">
      <c r="A460" t="s">
        <v>256</v>
      </c>
      <c r="B460" t="s">
        <v>229</v>
      </c>
      <c r="C460">
        <v>0</v>
      </c>
      <c r="D460">
        <v>0</v>
      </c>
      <c r="E460">
        <v>0</v>
      </c>
      <c r="F460">
        <v>0</v>
      </c>
      <c r="G460">
        <v>0</v>
      </c>
      <c r="H460">
        <v>0</v>
      </c>
      <c r="I460">
        <v>0</v>
      </c>
      <c r="J460">
        <v>0</v>
      </c>
    </row>
    <row r="461" spans="1:10" x14ac:dyDescent="0.35">
      <c r="A461" t="s">
        <v>256</v>
      </c>
      <c r="B461" t="s">
        <v>230</v>
      </c>
      <c r="C461">
        <v>6555.4749794006302</v>
      </c>
      <c r="D461">
        <v>0</v>
      </c>
      <c r="E461">
        <v>0</v>
      </c>
      <c r="F461">
        <v>18092.2873153687</v>
      </c>
      <c r="G461">
        <v>0</v>
      </c>
      <c r="H461">
        <v>0</v>
      </c>
      <c r="I461">
        <v>363.00921630859398</v>
      </c>
      <c r="J461">
        <v>684.20017242431595</v>
      </c>
    </row>
    <row r="462" spans="1:10" x14ac:dyDescent="0.35">
      <c r="A462" t="s">
        <v>256</v>
      </c>
      <c r="B462" t="s">
        <v>231</v>
      </c>
      <c r="C462">
        <v>25276.945884704601</v>
      </c>
      <c r="D462">
        <v>0</v>
      </c>
      <c r="E462">
        <v>158.24021911621099</v>
      </c>
      <c r="F462">
        <v>77444.670288085894</v>
      </c>
      <c r="G462">
        <v>0</v>
      </c>
      <c r="H462">
        <v>3071.87648010254</v>
      </c>
      <c r="I462">
        <v>15136.2322235107</v>
      </c>
      <c r="J462">
        <v>6148.7557296752902</v>
      </c>
    </row>
    <row r="463" spans="1:10" x14ac:dyDescent="0.35">
      <c r="A463" t="s">
        <v>256</v>
      </c>
      <c r="B463" t="s">
        <v>232</v>
      </c>
      <c r="C463">
        <v>122987.242797852</v>
      </c>
      <c r="D463">
        <v>23217.323699951201</v>
      </c>
      <c r="E463">
        <v>17022.473205566399</v>
      </c>
      <c r="F463">
        <v>153027.613525391</v>
      </c>
      <c r="G463">
        <v>160870.571990967</v>
      </c>
      <c r="H463">
        <v>51111.753540039099</v>
      </c>
      <c r="I463">
        <v>25963.106994628899</v>
      </c>
      <c r="J463">
        <v>1983.0438842773401</v>
      </c>
    </row>
    <row r="464" spans="1:10" x14ac:dyDescent="0.35">
      <c r="A464" t="s">
        <v>256</v>
      </c>
      <c r="B464" t="s">
        <v>233</v>
      </c>
      <c r="C464">
        <v>3220.0020141601599</v>
      </c>
      <c r="D464">
        <v>23683.601329229299</v>
      </c>
      <c r="E464">
        <v>92.682800292968807</v>
      </c>
      <c r="F464">
        <v>1342.0744018554699</v>
      </c>
      <c r="G464">
        <v>77249.7049736888</v>
      </c>
      <c r="H464">
        <v>18034.309936523401</v>
      </c>
      <c r="I464">
        <v>4710.9774780273401</v>
      </c>
      <c r="J464">
        <v>0</v>
      </c>
    </row>
    <row r="465" spans="1:10" x14ac:dyDescent="0.35">
      <c r="A465" t="s">
        <v>256</v>
      </c>
      <c r="B465" t="s">
        <v>234</v>
      </c>
      <c r="C465">
        <v>0</v>
      </c>
      <c r="D465">
        <v>0</v>
      </c>
      <c r="E465">
        <v>0</v>
      </c>
      <c r="F465">
        <v>0</v>
      </c>
      <c r="G465">
        <v>0</v>
      </c>
      <c r="H465">
        <v>0</v>
      </c>
      <c r="I465">
        <v>0</v>
      </c>
      <c r="J465">
        <v>0</v>
      </c>
    </row>
    <row r="466" spans="1:10" x14ac:dyDescent="0.35">
      <c r="A466" t="s">
        <v>256</v>
      </c>
      <c r="B466" t="s">
        <v>235</v>
      </c>
      <c r="C466">
        <v>0</v>
      </c>
      <c r="D466">
        <v>0</v>
      </c>
      <c r="E466">
        <v>0</v>
      </c>
      <c r="F466">
        <v>0</v>
      </c>
      <c r="G466">
        <v>0</v>
      </c>
      <c r="H466">
        <v>1613.44030761719</v>
      </c>
      <c r="I466">
        <v>0</v>
      </c>
      <c r="J466">
        <v>513.36737060546898</v>
      </c>
    </row>
    <row r="467" spans="1:10" x14ac:dyDescent="0.35">
      <c r="A467" t="s">
        <v>256</v>
      </c>
      <c r="B467" t="s">
        <v>236</v>
      </c>
      <c r="C467">
        <v>0</v>
      </c>
      <c r="D467">
        <v>18802.8916015625</v>
      </c>
      <c r="E467">
        <v>0</v>
      </c>
      <c r="F467">
        <v>0</v>
      </c>
      <c r="G467">
        <v>10152.8458862305</v>
      </c>
      <c r="H467">
        <v>0</v>
      </c>
      <c r="I467">
        <v>574.626953125</v>
      </c>
      <c r="J467">
        <v>374.83203125</v>
      </c>
    </row>
    <row r="468" spans="1:10" x14ac:dyDescent="0.35">
      <c r="A468" t="s">
        <v>256</v>
      </c>
      <c r="B468" t="s">
        <v>237</v>
      </c>
      <c r="C468">
        <v>1348507.7196688701</v>
      </c>
      <c r="D468">
        <v>15457.2572135925</v>
      </c>
      <c r="E468">
        <v>1318719.7972037799</v>
      </c>
      <c r="F468">
        <v>513.17790222168003</v>
      </c>
      <c r="G468">
        <v>8195.9008483886701</v>
      </c>
      <c r="H468">
        <v>3570.6069679260299</v>
      </c>
      <c r="I468">
        <v>1020557.9060821499</v>
      </c>
      <c r="J468">
        <v>186319.87267494199</v>
      </c>
    </row>
    <row r="469" spans="1:10" x14ac:dyDescent="0.35">
      <c r="A469" t="s">
        <v>256</v>
      </c>
      <c r="B469" t="s">
        <v>238</v>
      </c>
      <c r="C469">
        <v>31396.591716766401</v>
      </c>
      <c r="D469">
        <v>0</v>
      </c>
      <c r="E469">
        <v>163114.24445295299</v>
      </c>
      <c r="F469">
        <v>4210.2576675415003</v>
      </c>
      <c r="G469">
        <v>0</v>
      </c>
      <c r="H469">
        <v>844.54494094848599</v>
      </c>
      <c r="I469">
        <v>460.59230232238798</v>
      </c>
      <c r="J469">
        <v>5623.13182067871</v>
      </c>
    </row>
    <row r="470" spans="1:10" x14ac:dyDescent="0.35">
      <c r="A470" t="s">
        <v>256</v>
      </c>
      <c r="B470" t="s">
        <v>239</v>
      </c>
      <c r="C470">
        <v>11922.4921264648</v>
      </c>
      <c r="D470">
        <v>337647.60711669899</v>
      </c>
      <c r="E470">
        <v>9463.9201049804706</v>
      </c>
      <c r="F470">
        <v>23916.959594726599</v>
      </c>
      <c r="G470">
        <v>41778.644897460901</v>
      </c>
      <c r="H470">
        <v>2311.2191772460901</v>
      </c>
      <c r="I470">
        <v>91174.041687011704</v>
      </c>
      <c r="J470">
        <v>19230.446838378899</v>
      </c>
    </row>
    <row r="471" spans="1:10" x14ac:dyDescent="0.35">
      <c r="A471" t="s">
        <v>256</v>
      </c>
      <c r="B471" t="s">
        <v>240</v>
      </c>
      <c r="C471">
        <v>0</v>
      </c>
      <c r="D471">
        <v>26121.362426757802</v>
      </c>
      <c r="E471">
        <v>0</v>
      </c>
      <c r="F471">
        <v>0</v>
      </c>
      <c r="G471">
        <v>114002.878417969</v>
      </c>
      <c r="H471">
        <v>0</v>
      </c>
      <c r="I471">
        <v>112885.208129883</v>
      </c>
      <c r="J471">
        <v>0</v>
      </c>
    </row>
    <row r="472" spans="1:10" x14ac:dyDescent="0.35">
      <c r="A472" t="s">
        <v>256</v>
      </c>
      <c r="B472" t="s">
        <v>241</v>
      </c>
      <c r="C472">
        <v>0</v>
      </c>
      <c r="D472">
        <v>0</v>
      </c>
      <c r="E472">
        <v>0</v>
      </c>
      <c r="F472">
        <v>0</v>
      </c>
      <c r="G472">
        <v>0</v>
      </c>
      <c r="H472">
        <v>0</v>
      </c>
      <c r="I472">
        <v>0</v>
      </c>
      <c r="J472">
        <v>0</v>
      </c>
    </row>
    <row r="473" spans="1:10" x14ac:dyDescent="0.35">
      <c r="A473" t="s">
        <v>256</v>
      </c>
      <c r="B473" t="s">
        <v>242</v>
      </c>
      <c r="C473">
        <v>74849.659587144895</v>
      </c>
      <c r="D473">
        <v>0</v>
      </c>
      <c r="E473">
        <v>0</v>
      </c>
      <c r="F473">
        <v>58.200851440429702</v>
      </c>
      <c r="G473">
        <v>0</v>
      </c>
      <c r="H473">
        <v>0</v>
      </c>
      <c r="I473">
        <v>0</v>
      </c>
      <c r="J473">
        <v>27.3387145996094</v>
      </c>
    </row>
    <row r="474" spans="1:10" x14ac:dyDescent="0.35">
      <c r="A474" t="s">
        <v>256</v>
      </c>
      <c r="B474" t="s">
        <v>19</v>
      </c>
      <c r="C474">
        <v>147637.646118164</v>
      </c>
      <c r="D474">
        <v>2494.9280090331999</v>
      </c>
      <c r="E474">
        <v>42207.8213500977</v>
      </c>
      <c r="F474">
        <v>39858.769958496101</v>
      </c>
      <c r="G474">
        <v>9940.8888854980505</v>
      </c>
      <c r="H474">
        <v>30229.910469055201</v>
      </c>
      <c r="I474">
        <v>33489.934280395501</v>
      </c>
      <c r="J474">
        <v>17315.984886169401</v>
      </c>
    </row>
    <row r="475" spans="1:10" x14ac:dyDescent="0.35">
      <c r="A475" t="s">
        <v>256</v>
      </c>
      <c r="B475" t="s">
        <v>20</v>
      </c>
      <c r="C475">
        <v>297600.75830078102</v>
      </c>
      <c r="D475">
        <v>78086.798706054702</v>
      </c>
      <c r="E475">
        <v>18624.758972168001</v>
      </c>
      <c r="F475">
        <v>49173.719543457002</v>
      </c>
      <c r="G475">
        <v>4857.2860107421902</v>
      </c>
      <c r="H475">
        <v>0</v>
      </c>
      <c r="I475">
        <v>209898.55981445301</v>
      </c>
      <c r="J475">
        <v>6575.0034790039099</v>
      </c>
    </row>
    <row r="476" spans="1:10" x14ac:dyDescent="0.35">
      <c r="A476" t="s">
        <v>256</v>
      </c>
      <c r="B476" t="s">
        <v>243</v>
      </c>
      <c r="C476">
        <v>91717.681037902803</v>
      </c>
      <c r="D476">
        <v>0</v>
      </c>
      <c r="E476">
        <v>4005.41381835938</v>
      </c>
      <c r="F476">
        <v>194138.48294830299</v>
      </c>
      <c r="G476">
        <v>0</v>
      </c>
      <c r="H476">
        <v>17949.303344726599</v>
      </c>
      <c r="I476">
        <v>8211.6971740722693</v>
      </c>
      <c r="J476">
        <v>8886.1904449462909</v>
      </c>
    </row>
    <row r="477" spans="1:10" x14ac:dyDescent="0.35">
      <c r="A477" t="s">
        <v>257</v>
      </c>
      <c r="B477" t="s">
        <v>90</v>
      </c>
      <c r="C477">
        <v>185417.23661041301</v>
      </c>
      <c r="D477">
        <v>0</v>
      </c>
      <c r="E477">
        <v>15058.8755168915</v>
      </c>
      <c r="F477">
        <v>81473.632183074995</v>
      </c>
      <c r="G477">
        <v>0</v>
      </c>
      <c r="H477">
        <v>16510.958175659202</v>
      </c>
      <c r="I477">
        <v>62166.932974815398</v>
      </c>
      <c r="J477">
        <v>2927.17846679688</v>
      </c>
    </row>
    <row r="478" spans="1:10" x14ac:dyDescent="0.35">
      <c r="A478" t="s">
        <v>257</v>
      </c>
      <c r="B478" t="s">
        <v>91</v>
      </c>
      <c r="C478">
        <v>434179.50645828201</v>
      </c>
      <c r="D478">
        <v>916925.94546508801</v>
      </c>
      <c r="E478">
        <v>130570.710876465</v>
      </c>
      <c r="F478">
        <v>81456.593505859404</v>
      </c>
      <c r="G478">
        <v>22570.500213623</v>
      </c>
      <c r="H478">
        <v>115028.13882446301</v>
      </c>
      <c r="I478">
        <v>663527.49025535595</v>
      </c>
      <c r="J478">
        <v>1218.0634765625</v>
      </c>
    </row>
    <row r="479" spans="1:10" x14ac:dyDescent="0.35">
      <c r="A479" t="s">
        <v>257</v>
      </c>
      <c r="B479" t="s">
        <v>92</v>
      </c>
      <c r="C479">
        <v>0</v>
      </c>
      <c r="D479">
        <v>0</v>
      </c>
      <c r="E479">
        <v>0</v>
      </c>
      <c r="F479">
        <v>11445.0461120605</v>
      </c>
      <c r="G479">
        <v>961.33044433593795</v>
      </c>
      <c r="H479">
        <v>2270.0965957641602</v>
      </c>
      <c r="I479">
        <v>1036.0314102172899</v>
      </c>
      <c r="J479">
        <v>608.10373687744095</v>
      </c>
    </row>
    <row r="480" spans="1:10" x14ac:dyDescent="0.35">
      <c r="A480" t="s">
        <v>257</v>
      </c>
      <c r="B480" t="s">
        <v>93</v>
      </c>
      <c r="C480">
        <v>1124006.3086136</v>
      </c>
      <c r="D480">
        <v>22582.1388526708</v>
      </c>
      <c r="E480">
        <v>140212.40096283</v>
      </c>
      <c r="F480">
        <v>33892.175090789802</v>
      </c>
      <c r="G480">
        <v>30164.039070546602</v>
      </c>
      <c r="H480">
        <v>538.61212158203102</v>
      </c>
      <c r="I480">
        <v>170513.96347384201</v>
      </c>
      <c r="J480">
        <v>12631.710321426401</v>
      </c>
    </row>
    <row r="481" spans="1:10" x14ac:dyDescent="0.35">
      <c r="A481" t="s">
        <v>257</v>
      </c>
      <c r="B481" t="s">
        <v>94</v>
      </c>
      <c r="C481">
        <v>360.32067871093801</v>
      </c>
      <c r="D481">
        <v>0</v>
      </c>
      <c r="E481">
        <v>0</v>
      </c>
      <c r="F481">
        <v>180.16033935546901</v>
      </c>
      <c r="G481">
        <v>0</v>
      </c>
      <c r="H481">
        <v>0</v>
      </c>
      <c r="I481">
        <v>0</v>
      </c>
      <c r="J481">
        <v>0</v>
      </c>
    </row>
    <row r="482" spans="1:10" x14ac:dyDescent="0.35">
      <c r="A482" t="s">
        <v>257</v>
      </c>
      <c r="B482" t="s">
        <v>95</v>
      </c>
      <c r="C482">
        <v>0</v>
      </c>
      <c r="D482">
        <v>0</v>
      </c>
      <c r="E482">
        <v>0</v>
      </c>
      <c r="F482">
        <v>0</v>
      </c>
      <c r="G482">
        <v>0</v>
      </c>
      <c r="H482">
        <v>0</v>
      </c>
      <c r="I482">
        <v>0</v>
      </c>
      <c r="J482">
        <v>0</v>
      </c>
    </row>
    <row r="483" spans="1:10" x14ac:dyDescent="0.35">
      <c r="A483" t="s">
        <v>257</v>
      </c>
      <c r="B483" t="s">
        <v>96</v>
      </c>
      <c r="C483">
        <v>0</v>
      </c>
      <c r="D483">
        <v>0</v>
      </c>
      <c r="E483">
        <v>0</v>
      </c>
      <c r="F483">
        <v>0</v>
      </c>
      <c r="G483">
        <v>0</v>
      </c>
      <c r="H483">
        <v>0</v>
      </c>
      <c r="I483">
        <v>33.289825439453097</v>
      </c>
      <c r="J483">
        <v>0</v>
      </c>
    </row>
    <row r="484" spans="1:10" x14ac:dyDescent="0.35">
      <c r="A484" t="s">
        <v>257</v>
      </c>
      <c r="B484" t="s">
        <v>97</v>
      </c>
      <c r="C484">
        <v>833.17237854003895</v>
      </c>
      <c r="D484">
        <v>0</v>
      </c>
      <c r="E484">
        <v>5753.3398132324201</v>
      </c>
      <c r="F484">
        <v>9566.6441955566406</v>
      </c>
      <c r="G484">
        <v>0</v>
      </c>
      <c r="H484">
        <v>3927.06593322754</v>
      </c>
      <c r="I484">
        <v>0</v>
      </c>
      <c r="J484">
        <v>2877.3067932128902</v>
      </c>
    </row>
    <row r="485" spans="1:10" x14ac:dyDescent="0.35">
      <c r="A485" t="s">
        <v>257</v>
      </c>
      <c r="B485" t="s">
        <v>98</v>
      </c>
      <c r="C485">
        <v>0</v>
      </c>
      <c r="D485">
        <v>0</v>
      </c>
      <c r="E485">
        <v>0</v>
      </c>
      <c r="F485">
        <v>0</v>
      </c>
      <c r="G485">
        <v>30732.520202636701</v>
      </c>
      <c r="H485">
        <v>90918.974243164106</v>
      </c>
      <c r="I485">
        <v>644.27600097656205</v>
      </c>
      <c r="J485">
        <v>0</v>
      </c>
    </row>
    <row r="486" spans="1:10" x14ac:dyDescent="0.35">
      <c r="A486" t="s">
        <v>257</v>
      </c>
      <c r="B486" t="s">
        <v>99</v>
      </c>
      <c r="C486">
        <v>0</v>
      </c>
      <c r="D486">
        <v>1179.0310363769499</v>
      </c>
      <c r="E486">
        <v>0</v>
      </c>
      <c r="F486">
        <v>0</v>
      </c>
      <c r="G486">
        <v>15267.3308563232</v>
      </c>
      <c r="H486">
        <v>0</v>
      </c>
      <c r="I486">
        <v>0</v>
      </c>
      <c r="J486">
        <v>260.11721801757801</v>
      </c>
    </row>
    <row r="487" spans="1:10" x14ac:dyDescent="0.35">
      <c r="A487" t="s">
        <v>257</v>
      </c>
      <c r="B487" t="s">
        <v>100</v>
      </c>
      <c r="C487">
        <v>1613.5280637256801</v>
      </c>
      <c r="D487">
        <v>0</v>
      </c>
      <c r="E487">
        <v>0</v>
      </c>
      <c r="F487">
        <v>13514.358129382101</v>
      </c>
      <c r="G487">
        <v>0</v>
      </c>
      <c r="H487">
        <v>0</v>
      </c>
      <c r="I487">
        <v>0</v>
      </c>
      <c r="J487">
        <v>1.9654500484466599</v>
      </c>
    </row>
    <row r="488" spans="1:10" x14ac:dyDescent="0.35">
      <c r="A488" t="s">
        <v>257</v>
      </c>
      <c r="B488" t="s">
        <v>101</v>
      </c>
      <c r="C488">
        <v>0</v>
      </c>
      <c r="D488">
        <v>0</v>
      </c>
      <c r="E488">
        <v>0</v>
      </c>
      <c r="F488">
        <v>0</v>
      </c>
      <c r="G488">
        <v>0</v>
      </c>
      <c r="H488">
        <v>0</v>
      </c>
      <c r="I488">
        <v>0</v>
      </c>
      <c r="J488">
        <v>0</v>
      </c>
    </row>
    <row r="489" spans="1:10" x14ac:dyDescent="0.35">
      <c r="A489" t="s">
        <v>257</v>
      </c>
      <c r="B489" t="s">
        <v>102</v>
      </c>
      <c r="C489">
        <v>222.08517456054699</v>
      </c>
      <c r="D489">
        <v>0</v>
      </c>
      <c r="E489">
        <v>0</v>
      </c>
      <c r="F489">
        <v>3364.9098663330101</v>
      </c>
      <c r="G489">
        <v>0</v>
      </c>
      <c r="H489">
        <v>222.08517456054699</v>
      </c>
      <c r="I489">
        <v>4140.9737701415997</v>
      </c>
      <c r="J489">
        <v>478.86683654785202</v>
      </c>
    </row>
    <row r="490" spans="1:10" x14ac:dyDescent="0.35">
      <c r="A490" t="s">
        <v>257</v>
      </c>
      <c r="B490" t="s">
        <v>103</v>
      </c>
      <c r="C490">
        <v>0</v>
      </c>
      <c r="D490">
        <v>0</v>
      </c>
      <c r="E490">
        <v>0</v>
      </c>
      <c r="F490">
        <v>0</v>
      </c>
      <c r="G490">
        <v>0</v>
      </c>
      <c r="H490">
        <v>0</v>
      </c>
      <c r="I490">
        <v>0</v>
      </c>
      <c r="J490">
        <v>0</v>
      </c>
    </row>
    <row r="491" spans="1:10" x14ac:dyDescent="0.35">
      <c r="A491" t="s">
        <v>257</v>
      </c>
      <c r="B491" t="s">
        <v>104</v>
      </c>
      <c r="C491">
        <v>0</v>
      </c>
      <c r="D491">
        <v>0</v>
      </c>
      <c r="E491">
        <v>0</v>
      </c>
      <c r="F491">
        <v>0</v>
      </c>
      <c r="G491">
        <v>0</v>
      </c>
      <c r="H491">
        <v>0</v>
      </c>
      <c r="I491">
        <v>0</v>
      </c>
      <c r="J491">
        <v>0</v>
      </c>
    </row>
    <row r="492" spans="1:10" x14ac:dyDescent="0.35">
      <c r="A492" t="s">
        <v>257</v>
      </c>
      <c r="B492" t="s">
        <v>105</v>
      </c>
      <c r="C492">
        <v>0</v>
      </c>
      <c r="D492">
        <v>0</v>
      </c>
      <c r="E492">
        <v>0</v>
      </c>
      <c r="F492">
        <v>0</v>
      </c>
      <c r="G492">
        <v>0</v>
      </c>
      <c r="H492">
        <v>0</v>
      </c>
      <c r="I492">
        <v>0</v>
      </c>
      <c r="J492">
        <v>0</v>
      </c>
    </row>
    <row r="493" spans="1:10" x14ac:dyDescent="0.35">
      <c r="A493" t="s">
        <v>257</v>
      </c>
      <c r="B493" t="s">
        <v>106</v>
      </c>
      <c r="C493">
        <v>0</v>
      </c>
      <c r="D493">
        <v>0</v>
      </c>
      <c r="E493">
        <v>0</v>
      </c>
      <c r="F493">
        <v>0</v>
      </c>
      <c r="G493">
        <v>0</v>
      </c>
      <c r="H493">
        <v>0</v>
      </c>
      <c r="I493">
        <v>0</v>
      </c>
      <c r="J493">
        <v>0</v>
      </c>
    </row>
    <row r="494" spans="1:10" x14ac:dyDescent="0.35">
      <c r="A494" t="s">
        <v>257</v>
      </c>
      <c r="B494" t="s">
        <v>107</v>
      </c>
      <c r="C494">
        <v>36041.346591949499</v>
      </c>
      <c r="D494">
        <v>116836.221862793</v>
      </c>
      <c r="E494">
        <v>88016.499450683594</v>
      </c>
      <c r="F494">
        <v>289.73040771484398</v>
      </c>
      <c r="G494">
        <v>27972.785827636701</v>
      </c>
      <c r="H494">
        <v>10353.685844421399</v>
      </c>
      <c r="I494">
        <v>558207.131332397</v>
      </c>
      <c r="J494">
        <v>2738.5630760192898</v>
      </c>
    </row>
    <row r="495" spans="1:10" x14ac:dyDescent="0.35">
      <c r="A495" t="s">
        <v>257</v>
      </c>
      <c r="B495" t="s">
        <v>108</v>
      </c>
      <c r="C495">
        <v>356326.95831823302</v>
      </c>
      <c r="D495">
        <v>1610363.6598467301</v>
      </c>
      <c r="E495">
        <v>14446.8916397095</v>
      </c>
      <c r="F495">
        <v>465481.704028368</v>
      </c>
      <c r="G495">
        <v>3713040.1647395198</v>
      </c>
      <c r="H495">
        <v>41957.151756286599</v>
      </c>
      <c r="I495">
        <v>1123503.0138306599</v>
      </c>
      <c r="J495">
        <v>158963.81919844099</v>
      </c>
    </row>
    <row r="496" spans="1:10" x14ac:dyDescent="0.35">
      <c r="A496" t="s">
        <v>257</v>
      </c>
      <c r="B496" t="s">
        <v>109</v>
      </c>
      <c r="C496">
        <v>3263.3790283203102</v>
      </c>
      <c r="D496">
        <v>0</v>
      </c>
      <c r="E496">
        <v>0</v>
      </c>
      <c r="F496">
        <v>0</v>
      </c>
      <c r="G496">
        <v>0</v>
      </c>
      <c r="H496">
        <v>0</v>
      </c>
      <c r="I496">
        <v>5465.2113037109402</v>
      </c>
      <c r="J496">
        <v>0</v>
      </c>
    </row>
    <row r="497" spans="1:10" x14ac:dyDescent="0.35">
      <c r="A497" t="s">
        <v>257</v>
      </c>
      <c r="B497" t="s">
        <v>110</v>
      </c>
      <c r="C497">
        <v>108900.81028938299</v>
      </c>
      <c r="D497">
        <v>0</v>
      </c>
      <c r="E497">
        <v>0</v>
      </c>
      <c r="F497">
        <v>14873.6896209717</v>
      </c>
      <c r="G497">
        <v>0</v>
      </c>
      <c r="H497">
        <v>0</v>
      </c>
      <c r="I497">
        <v>2606.7109680175799</v>
      </c>
      <c r="J497">
        <v>692.89936828613304</v>
      </c>
    </row>
    <row r="498" spans="1:10" x14ac:dyDescent="0.35">
      <c r="A498" t="s">
        <v>257</v>
      </c>
      <c r="B498" t="s">
        <v>111</v>
      </c>
      <c r="C498">
        <v>76040.370544433594</v>
      </c>
      <c r="D498">
        <v>686239.35552978504</v>
      </c>
      <c r="E498">
        <v>0</v>
      </c>
      <c r="F498">
        <v>0</v>
      </c>
      <c r="G498">
        <v>9108.1395263671893</v>
      </c>
      <c r="H498">
        <v>0</v>
      </c>
      <c r="I498">
        <v>42150.5488891602</v>
      </c>
      <c r="J498">
        <v>3437.18823242188</v>
      </c>
    </row>
    <row r="499" spans="1:10" x14ac:dyDescent="0.35">
      <c r="A499" t="s">
        <v>257</v>
      </c>
      <c r="B499" t="s">
        <v>112</v>
      </c>
      <c r="C499">
        <v>0.87374114990234397</v>
      </c>
      <c r="D499">
        <v>0</v>
      </c>
      <c r="E499">
        <v>2903890.1209499501</v>
      </c>
      <c r="F499">
        <v>0</v>
      </c>
      <c r="G499">
        <v>0</v>
      </c>
      <c r="H499">
        <v>384.840419769287</v>
      </c>
      <c r="I499">
        <v>1036138.04805328</v>
      </c>
      <c r="J499">
        <v>49.840813159942599</v>
      </c>
    </row>
    <row r="500" spans="1:10" x14ac:dyDescent="0.35">
      <c r="A500" t="s">
        <v>257</v>
      </c>
      <c r="B500" t="s">
        <v>113</v>
      </c>
      <c r="C500">
        <v>101515.77989727299</v>
      </c>
      <c r="D500">
        <v>20299.2070922852</v>
      </c>
      <c r="E500">
        <v>61830.168466568</v>
      </c>
      <c r="F500">
        <v>10020.293380737299</v>
      </c>
      <c r="G500">
        <v>1208.9296875</v>
      </c>
      <c r="H500">
        <v>4423.5941944122296</v>
      </c>
      <c r="I500">
        <v>38268.157324790998</v>
      </c>
      <c r="J500">
        <v>7443.7104425430298</v>
      </c>
    </row>
    <row r="501" spans="1:10" x14ac:dyDescent="0.35">
      <c r="A501" t="s">
        <v>257</v>
      </c>
      <c r="B501" t="s">
        <v>114</v>
      </c>
      <c r="C501">
        <v>365311.72375696898</v>
      </c>
      <c r="D501">
        <v>0</v>
      </c>
      <c r="E501">
        <v>637302.02825814497</v>
      </c>
      <c r="F501">
        <v>14791.893566131601</v>
      </c>
      <c r="G501">
        <v>243880.84797763801</v>
      </c>
      <c r="H501">
        <v>406242.494778633</v>
      </c>
      <c r="I501">
        <v>797696.30180323101</v>
      </c>
      <c r="J501">
        <v>61590.175848960898</v>
      </c>
    </row>
    <row r="502" spans="1:10" x14ac:dyDescent="0.35">
      <c r="A502" t="s">
        <v>257</v>
      </c>
      <c r="B502" t="s">
        <v>115</v>
      </c>
      <c r="C502">
        <v>58.629318237304702</v>
      </c>
      <c r="D502">
        <v>0</v>
      </c>
      <c r="E502">
        <v>39.086212158203097</v>
      </c>
      <c r="F502">
        <v>0</v>
      </c>
      <c r="G502">
        <v>0</v>
      </c>
      <c r="H502">
        <v>0</v>
      </c>
      <c r="I502">
        <v>78.172424316406193</v>
      </c>
      <c r="J502">
        <v>58.629318237304702</v>
      </c>
    </row>
    <row r="503" spans="1:10" x14ac:dyDescent="0.35">
      <c r="A503" t="s">
        <v>257</v>
      </c>
      <c r="B503" t="s">
        <v>116</v>
      </c>
      <c r="C503">
        <v>0</v>
      </c>
      <c r="D503">
        <v>407.27734375</v>
      </c>
      <c r="E503">
        <v>0</v>
      </c>
      <c r="F503">
        <v>0</v>
      </c>
      <c r="G503">
        <v>194715.92871093799</v>
      </c>
      <c r="H503">
        <v>0</v>
      </c>
      <c r="I503">
        <v>24383.2922363281</v>
      </c>
      <c r="J503">
        <v>0</v>
      </c>
    </row>
    <row r="504" spans="1:10" x14ac:dyDescent="0.35">
      <c r="A504" t="s">
        <v>257</v>
      </c>
      <c r="B504" t="s">
        <v>117</v>
      </c>
      <c r="C504">
        <v>0</v>
      </c>
      <c r="D504">
        <v>146634.662353516</v>
      </c>
      <c r="E504">
        <v>0</v>
      </c>
      <c r="F504">
        <v>28.0812072753906</v>
      </c>
      <c r="G504">
        <v>14862.1065673828</v>
      </c>
      <c r="H504">
        <v>7031.2164306640598</v>
      </c>
      <c r="I504">
        <v>216799.575927734</v>
      </c>
      <c r="J504">
        <v>2379.72534179688</v>
      </c>
    </row>
    <row r="505" spans="1:10" x14ac:dyDescent="0.35">
      <c r="A505" t="s">
        <v>257</v>
      </c>
      <c r="B505" t="s">
        <v>118</v>
      </c>
      <c r="C505">
        <v>60418.3848266602</v>
      </c>
      <c r="D505">
        <v>1399239.80801392</v>
      </c>
      <c r="E505">
        <v>16901.7893066406</v>
      </c>
      <c r="F505">
        <v>8783.7207641601599</v>
      </c>
      <c r="G505">
        <v>598139.16792106605</v>
      </c>
      <c r="H505">
        <v>128861.593200684</v>
      </c>
      <c r="I505">
        <v>722880.77540016198</v>
      </c>
      <c r="J505">
        <v>21465.6589355469</v>
      </c>
    </row>
    <row r="506" spans="1:10" x14ac:dyDescent="0.35">
      <c r="A506" t="s">
        <v>257</v>
      </c>
      <c r="B506" t="s">
        <v>119</v>
      </c>
      <c r="C506">
        <v>0</v>
      </c>
      <c r="D506">
        <v>133801.92316576801</v>
      </c>
      <c r="E506">
        <v>0</v>
      </c>
      <c r="F506">
        <v>0</v>
      </c>
      <c r="G506">
        <v>9472.8072509765607</v>
      </c>
      <c r="H506">
        <v>0</v>
      </c>
      <c r="I506">
        <v>129227.56272134199</v>
      </c>
      <c r="J506">
        <v>3164.0256958007799</v>
      </c>
    </row>
    <row r="507" spans="1:10" x14ac:dyDescent="0.35">
      <c r="A507" t="s">
        <v>257</v>
      </c>
      <c r="B507" t="s">
        <v>120</v>
      </c>
      <c r="C507">
        <v>5305.6178588867197</v>
      </c>
      <c r="D507">
        <v>553124.863098145</v>
      </c>
      <c r="E507">
        <v>34018.049072265603</v>
      </c>
      <c r="F507">
        <v>953.228515625</v>
      </c>
      <c r="G507">
        <v>193127.83554077099</v>
      </c>
      <c r="H507">
        <v>132721.666488647</v>
      </c>
      <c r="I507">
        <v>298948.25071716303</v>
      </c>
      <c r="J507">
        <v>26793.419921875</v>
      </c>
    </row>
    <row r="508" spans="1:10" x14ac:dyDescent="0.35">
      <c r="A508" t="s">
        <v>257</v>
      </c>
      <c r="B508" t="s">
        <v>121</v>
      </c>
      <c r="C508">
        <v>4232.5762710571198</v>
      </c>
      <c r="D508">
        <v>0</v>
      </c>
      <c r="E508">
        <v>321.44763183593801</v>
      </c>
      <c r="F508">
        <v>5795.8415756225604</v>
      </c>
      <c r="G508">
        <v>0</v>
      </c>
      <c r="H508">
        <v>393.03440856933599</v>
      </c>
      <c r="I508">
        <v>15751.813880920399</v>
      </c>
      <c r="J508">
        <v>3511.6109619140602</v>
      </c>
    </row>
    <row r="509" spans="1:10" x14ac:dyDescent="0.35">
      <c r="A509" t="s">
        <v>257</v>
      </c>
      <c r="B509" t="s">
        <v>122</v>
      </c>
      <c r="C509">
        <v>0</v>
      </c>
      <c r="D509">
        <v>0</v>
      </c>
      <c r="E509">
        <v>0</v>
      </c>
      <c r="F509">
        <v>0</v>
      </c>
      <c r="G509">
        <v>0</v>
      </c>
      <c r="H509">
        <v>0</v>
      </c>
      <c r="I509">
        <v>0</v>
      </c>
      <c r="J509">
        <v>0</v>
      </c>
    </row>
    <row r="510" spans="1:10" x14ac:dyDescent="0.35">
      <c r="A510" t="s">
        <v>257</v>
      </c>
      <c r="B510" t="s">
        <v>123</v>
      </c>
      <c r="C510">
        <v>0</v>
      </c>
      <c r="D510">
        <v>0</v>
      </c>
      <c r="E510">
        <v>0</v>
      </c>
      <c r="F510">
        <v>0</v>
      </c>
      <c r="G510">
        <v>1653.392578125</v>
      </c>
      <c r="H510">
        <v>0</v>
      </c>
      <c r="I510">
        <v>516.68518066406205</v>
      </c>
      <c r="J510">
        <v>310.01110839843801</v>
      </c>
    </row>
    <row r="511" spans="1:10" x14ac:dyDescent="0.35">
      <c r="A511" t="s">
        <v>257</v>
      </c>
      <c r="B511" t="s">
        <v>124</v>
      </c>
      <c r="C511">
        <v>0</v>
      </c>
      <c r="D511">
        <v>0</v>
      </c>
      <c r="E511">
        <v>0</v>
      </c>
      <c r="F511">
        <v>0</v>
      </c>
      <c r="G511">
        <v>0</v>
      </c>
      <c r="H511">
        <v>0</v>
      </c>
      <c r="I511">
        <v>0</v>
      </c>
      <c r="J511">
        <v>0</v>
      </c>
    </row>
    <row r="512" spans="1:10" x14ac:dyDescent="0.35">
      <c r="A512" t="s">
        <v>257</v>
      </c>
      <c r="B512" t="s">
        <v>125</v>
      </c>
      <c r="C512">
        <v>0</v>
      </c>
      <c r="D512">
        <v>0</v>
      </c>
      <c r="E512">
        <v>0</v>
      </c>
      <c r="F512">
        <v>0</v>
      </c>
      <c r="G512">
        <v>0</v>
      </c>
      <c r="H512">
        <v>0</v>
      </c>
      <c r="I512">
        <v>0</v>
      </c>
      <c r="J512">
        <v>0</v>
      </c>
    </row>
    <row r="513" spans="1:10" x14ac:dyDescent="0.35">
      <c r="A513" t="s">
        <v>257</v>
      </c>
      <c r="B513" t="s">
        <v>126</v>
      </c>
      <c r="C513">
        <v>0</v>
      </c>
      <c r="D513">
        <v>0</v>
      </c>
      <c r="E513">
        <v>0</v>
      </c>
      <c r="F513">
        <v>0</v>
      </c>
      <c r="G513">
        <v>0</v>
      </c>
      <c r="H513">
        <v>1220.9721374511701</v>
      </c>
      <c r="I513">
        <v>1374.6190567016599</v>
      </c>
      <c r="J513">
        <v>634.55748748779297</v>
      </c>
    </row>
    <row r="514" spans="1:10" x14ac:dyDescent="0.35">
      <c r="A514" t="s">
        <v>257</v>
      </c>
      <c r="B514" t="s">
        <v>127</v>
      </c>
      <c r="C514">
        <v>5783.9754676818802</v>
      </c>
      <c r="D514">
        <v>0</v>
      </c>
      <c r="E514">
        <v>0</v>
      </c>
      <c r="F514">
        <v>0</v>
      </c>
      <c r="G514">
        <v>0</v>
      </c>
      <c r="H514">
        <v>0</v>
      </c>
      <c r="I514">
        <v>268.841102600098</v>
      </c>
      <c r="J514">
        <v>0</v>
      </c>
    </row>
    <row r="515" spans="1:10" x14ac:dyDescent="0.35">
      <c r="A515" t="s">
        <v>257</v>
      </c>
      <c r="B515" t="s">
        <v>128</v>
      </c>
      <c r="C515">
        <v>0</v>
      </c>
      <c r="D515">
        <v>0</v>
      </c>
      <c r="E515">
        <v>0</v>
      </c>
      <c r="F515">
        <v>0</v>
      </c>
      <c r="G515">
        <v>0</v>
      </c>
      <c r="H515">
        <v>0</v>
      </c>
      <c r="I515">
        <v>0</v>
      </c>
      <c r="J515">
        <v>0</v>
      </c>
    </row>
    <row r="516" spans="1:10" x14ac:dyDescent="0.35">
      <c r="A516" t="s">
        <v>257</v>
      </c>
      <c r="B516" t="s">
        <v>129</v>
      </c>
      <c r="C516">
        <v>0</v>
      </c>
      <c r="D516">
        <v>0</v>
      </c>
      <c r="E516">
        <v>0</v>
      </c>
      <c r="F516">
        <v>0</v>
      </c>
      <c r="G516">
        <v>0</v>
      </c>
      <c r="H516">
        <v>0</v>
      </c>
      <c r="I516">
        <v>0</v>
      </c>
      <c r="J516">
        <v>0</v>
      </c>
    </row>
    <row r="517" spans="1:10" x14ac:dyDescent="0.35">
      <c r="A517" t="s">
        <v>257</v>
      </c>
      <c r="B517" t="s">
        <v>130</v>
      </c>
      <c r="C517">
        <v>158526.51475918299</v>
      </c>
      <c r="D517">
        <v>0</v>
      </c>
      <c r="E517">
        <v>0</v>
      </c>
      <c r="F517">
        <v>42907.773040771499</v>
      </c>
      <c r="G517">
        <v>0</v>
      </c>
      <c r="H517">
        <v>0</v>
      </c>
      <c r="I517">
        <v>1604.2283630371101</v>
      </c>
      <c r="J517">
        <v>9675.8005750179309</v>
      </c>
    </row>
    <row r="518" spans="1:10" x14ac:dyDescent="0.35">
      <c r="A518" t="s">
        <v>257</v>
      </c>
      <c r="B518" t="s">
        <v>131</v>
      </c>
      <c r="C518">
        <v>7848.8877563476599</v>
      </c>
      <c r="D518">
        <v>3693.76684570312</v>
      </c>
      <c r="E518">
        <v>11740.069152832</v>
      </c>
      <c r="F518">
        <v>71145.6602172852</v>
      </c>
      <c r="G518">
        <v>112146.397766113</v>
      </c>
      <c r="H518">
        <v>31521.056274414099</v>
      </c>
      <c r="I518">
        <v>68868.291564941406</v>
      </c>
      <c r="J518">
        <v>21270.4716186523</v>
      </c>
    </row>
    <row r="519" spans="1:10" x14ac:dyDescent="0.35">
      <c r="A519" t="s">
        <v>257</v>
      </c>
      <c r="B519" t="s">
        <v>132</v>
      </c>
      <c r="C519">
        <v>10180.489811420401</v>
      </c>
      <c r="D519">
        <v>0</v>
      </c>
      <c r="E519">
        <v>0</v>
      </c>
      <c r="F519">
        <v>107.617183685303</v>
      </c>
      <c r="G519">
        <v>0</v>
      </c>
      <c r="H519">
        <v>0</v>
      </c>
      <c r="I519">
        <v>79.887447834014907</v>
      </c>
      <c r="J519">
        <v>388.11973083019302</v>
      </c>
    </row>
    <row r="520" spans="1:10" x14ac:dyDescent="0.35">
      <c r="A520" t="s">
        <v>257</v>
      </c>
      <c r="B520" t="s">
        <v>133</v>
      </c>
      <c r="C520">
        <v>11140.569180816399</v>
      </c>
      <c r="D520">
        <v>0</v>
      </c>
      <c r="E520">
        <v>0</v>
      </c>
      <c r="F520">
        <v>30069.932374030399</v>
      </c>
      <c r="G520">
        <v>0</v>
      </c>
      <c r="H520">
        <v>5435.8399353027298</v>
      </c>
      <c r="I520">
        <v>621.05419921875</v>
      </c>
      <c r="J520">
        <v>437.70779418945301</v>
      </c>
    </row>
    <row r="521" spans="1:10" x14ac:dyDescent="0.35">
      <c r="A521" t="s">
        <v>257</v>
      </c>
      <c r="B521" t="s">
        <v>134</v>
      </c>
      <c r="C521">
        <v>90147.664412498503</v>
      </c>
      <c r="D521">
        <v>44748.756958007798</v>
      </c>
      <c r="E521">
        <v>17221.254119873</v>
      </c>
      <c r="F521">
        <v>268872.42821216601</v>
      </c>
      <c r="G521">
        <v>193162.28210449201</v>
      </c>
      <c r="H521">
        <v>712785.01374816895</v>
      </c>
      <c r="I521">
        <v>53953.9980773926</v>
      </c>
      <c r="J521">
        <v>1410.1185760497999</v>
      </c>
    </row>
    <row r="522" spans="1:10" x14ac:dyDescent="0.35">
      <c r="A522" t="s">
        <v>257</v>
      </c>
      <c r="B522" t="s">
        <v>135</v>
      </c>
      <c r="C522">
        <v>0</v>
      </c>
      <c r="D522">
        <v>0</v>
      </c>
      <c r="E522">
        <v>0</v>
      </c>
      <c r="F522">
        <v>0</v>
      </c>
      <c r="G522">
        <v>0</v>
      </c>
      <c r="H522">
        <v>0</v>
      </c>
      <c r="I522">
        <v>0</v>
      </c>
      <c r="J522">
        <v>0</v>
      </c>
    </row>
    <row r="523" spans="1:10" x14ac:dyDescent="0.35">
      <c r="A523" t="s">
        <v>257</v>
      </c>
      <c r="B523" t="s">
        <v>136</v>
      </c>
      <c r="C523">
        <v>0</v>
      </c>
      <c r="D523">
        <v>0</v>
      </c>
      <c r="E523">
        <v>17262.255235672001</v>
      </c>
      <c r="F523">
        <v>0</v>
      </c>
      <c r="G523">
        <v>0</v>
      </c>
      <c r="H523">
        <v>0</v>
      </c>
      <c r="I523">
        <v>705.48395729064896</v>
      </c>
      <c r="J523">
        <v>0</v>
      </c>
    </row>
    <row r="524" spans="1:10" x14ac:dyDescent="0.35">
      <c r="A524" t="s">
        <v>257</v>
      </c>
      <c r="B524" t="s">
        <v>137</v>
      </c>
      <c r="C524">
        <v>0</v>
      </c>
      <c r="D524">
        <v>0</v>
      </c>
      <c r="E524">
        <v>0</v>
      </c>
      <c r="F524">
        <v>0</v>
      </c>
      <c r="G524">
        <v>0</v>
      </c>
      <c r="H524">
        <v>0</v>
      </c>
      <c r="I524">
        <v>0</v>
      </c>
      <c r="J524">
        <v>0</v>
      </c>
    </row>
    <row r="525" spans="1:10" x14ac:dyDescent="0.35">
      <c r="A525" t="s">
        <v>257</v>
      </c>
      <c r="B525" t="s">
        <v>138</v>
      </c>
      <c r="C525">
        <v>0</v>
      </c>
      <c r="D525">
        <v>4728.6918640136701</v>
      </c>
      <c r="E525">
        <v>0</v>
      </c>
      <c r="F525">
        <v>0</v>
      </c>
      <c r="G525">
        <v>2824.2403564453102</v>
      </c>
      <c r="H525">
        <v>0</v>
      </c>
      <c r="I525">
        <v>45056.2510070801</v>
      </c>
      <c r="J525">
        <v>0</v>
      </c>
    </row>
    <row r="526" spans="1:10" x14ac:dyDescent="0.35">
      <c r="A526" t="s">
        <v>257</v>
      </c>
      <c r="B526" t="s">
        <v>139</v>
      </c>
      <c r="C526">
        <v>1015.81861877441</v>
      </c>
      <c r="D526">
        <v>0</v>
      </c>
      <c r="E526">
        <v>1112.0883488655099</v>
      </c>
      <c r="F526">
        <v>832.31002807617199</v>
      </c>
      <c r="G526">
        <v>0</v>
      </c>
      <c r="H526">
        <v>0</v>
      </c>
      <c r="I526">
        <v>251.50202083587601</v>
      </c>
      <c r="J526">
        <v>0</v>
      </c>
    </row>
    <row r="527" spans="1:10" x14ac:dyDescent="0.35">
      <c r="A527" t="s">
        <v>257</v>
      </c>
      <c r="B527" t="s">
        <v>140</v>
      </c>
      <c r="C527">
        <v>0</v>
      </c>
      <c r="D527">
        <v>0</v>
      </c>
      <c r="E527">
        <v>0</v>
      </c>
      <c r="F527">
        <v>922.65777587890602</v>
      </c>
      <c r="G527">
        <v>3475.9652709960901</v>
      </c>
      <c r="H527">
        <v>0</v>
      </c>
      <c r="I527">
        <v>0</v>
      </c>
      <c r="J527">
        <v>126.45028686523401</v>
      </c>
    </row>
    <row r="528" spans="1:10" x14ac:dyDescent="0.35">
      <c r="A528" t="s">
        <v>257</v>
      </c>
      <c r="B528" t="s">
        <v>141</v>
      </c>
      <c r="C528">
        <v>0</v>
      </c>
      <c r="D528">
        <v>1556.58349609375</v>
      </c>
      <c r="E528">
        <v>0</v>
      </c>
      <c r="F528">
        <v>18434.528808593801</v>
      </c>
      <c r="G528">
        <v>127860.46752929701</v>
      </c>
      <c r="H528">
        <v>0</v>
      </c>
      <c r="I528">
        <v>6888.1833496093795</v>
      </c>
      <c r="J528">
        <v>650.908935546875</v>
      </c>
    </row>
    <row r="529" spans="1:10" x14ac:dyDescent="0.35">
      <c r="A529" t="s">
        <v>257</v>
      </c>
      <c r="B529" t="s">
        <v>142</v>
      </c>
      <c r="C529">
        <v>0</v>
      </c>
      <c r="D529">
        <v>0</v>
      </c>
      <c r="E529">
        <v>0</v>
      </c>
      <c r="F529">
        <v>0</v>
      </c>
      <c r="G529">
        <v>0</v>
      </c>
      <c r="H529">
        <v>0</v>
      </c>
      <c r="I529">
        <v>0</v>
      </c>
      <c r="J529">
        <v>0</v>
      </c>
    </row>
    <row r="530" spans="1:10" x14ac:dyDescent="0.35">
      <c r="A530" t="s">
        <v>257</v>
      </c>
      <c r="B530" t="s">
        <v>143</v>
      </c>
      <c r="C530">
        <v>0</v>
      </c>
      <c r="D530">
        <v>0</v>
      </c>
      <c r="E530">
        <v>0</v>
      </c>
      <c r="F530">
        <v>0</v>
      </c>
      <c r="G530">
        <v>0</v>
      </c>
      <c r="H530">
        <v>0</v>
      </c>
      <c r="I530">
        <v>0</v>
      </c>
      <c r="J530">
        <v>0</v>
      </c>
    </row>
    <row r="531" spans="1:10" x14ac:dyDescent="0.35">
      <c r="A531" t="s">
        <v>257</v>
      </c>
      <c r="B531" t="s">
        <v>144</v>
      </c>
      <c r="C531">
        <v>0</v>
      </c>
      <c r="D531">
        <v>0</v>
      </c>
      <c r="E531">
        <v>0</v>
      </c>
      <c r="F531">
        <v>0</v>
      </c>
      <c r="G531">
        <v>310.615966796875</v>
      </c>
      <c r="H531">
        <v>0</v>
      </c>
      <c r="I531">
        <v>22785.7116699219</v>
      </c>
      <c r="J531">
        <v>0</v>
      </c>
    </row>
    <row r="532" spans="1:10" x14ac:dyDescent="0.35">
      <c r="A532" t="s">
        <v>257</v>
      </c>
      <c r="B532" t="s">
        <v>145</v>
      </c>
      <c r="C532">
        <v>27296.205520629901</v>
      </c>
      <c r="D532">
        <v>0</v>
      </c>
      <c r="E532">
        <v>1172.82569885254</v>
      </c>
      <c r="F532">
        <v>15896.349105834999</v>
      </c>
      <c r="G532">
        <v>0</v>
      </c>
      <c r="H532">
        <v>481.42663574218801</v>
      </c>
      <c r="I532">
        <v>19482.930374145501</v>
      </c>
      <c r="J532">
        <v>5205.69529724121</v>
      </c>
    </row>
    <row r="533" spans="1:10" x14ac:dyDescent="0.35">
      <c r="A533" t="s">
        <v>257</v>
      </c>
      <c r="B533" t="s">
        <v>146</v>
      </c>
      <c r="C533">
        <v>0</v>
      </c>
      <c r="D533">
        <v>0</v>
      </c>
      <c r="E533">
        <v>75123.136156559005</v>
      </c>
      <c r="F533">
        <v>0</v>
      </c>
      <c r="G533">
        <v>0</v>
      </c>
      <c r="H533">
        <v>0</v>
      </c>
      <c r="I533">
        <v>13928.3849606514</v>
      </c>
      <c r="J533">
        <v>0</v>
      </c>
    </row>
    <row r="534" spans="1:10" x14ac:dyDescent="0.35">
      <c r="A534" t="s">
        <v>257</v>
      </c>
      <c r="B534" t="s">
        <v>147</v>
      </c>
      <c r="C534">
        <v>2116.2881355285599</v>
      </c>
      <c r="D534">
        <v>4169.4204406738299</v>
      </c>
      <c r="E534">
        <v>314.16094970703102</v>
      </c>
      <c r="F534">
        <v>2897.9207878112802</v>
      </c>
      <c r="G534">
        <v>0</v>
      </c>
      <c r="H534">
        <v>196.517204284668</v>
      </c>
      <c r="I534">
        <v>10583.0933418274</v>
      </c>
      <c r="J534">
        <v>1755.8054809570301</v>
      </c>
    </row>
    <row r="535" spans="1:10" x14ac:dyDescent="0.35">
      <c r="A535" t="s">
        <v>257</v>
      </c>
      <c r="B535" t="s">
        <v>148</v>
      </c>
      <c r="C535">
        <v>0</v>
      </c>
      <c r="D535">
        <v>0</v>
      </c>
      <c r="E535">
        <v>0</v>
      </c>
      <c r="F535">
        <v>0</v>
      </c>
      <c r="G535">
        <v>0</v>
      </c>
      <c r="H535">
        <v>0</v>
      </c>
      <c r="I535">
        <v>0</v>
      </c>
      <c r="J535">
        <v>0</v>
      </c>
    </row>
    <row r="536" spans="1:10" x14ac:dyDescent="0.35">
      <c r="A536" t="s">
        <v>257</v>
      </c>
      <c r="B536" t="s">
        <v>149</v>
      </c>
      <c r="C536">
        <v>0</v>
      </c>
      <c r="D536">
        <v>0</v>
      </c>
      <c r="E536">
        <v>0</v>
      </c>
      <c r="F536">
        <v>0</v>
      </c>
      <c r="G536">
        <v>0</v>
      </c>
      <c r="H536">
        <v>0</v>
      </c>
      <c r="I536">
        <v>0</v>
      </c>
      <c r="J536">
        <v>0</v>
      </c>
    </row>
    <row r="537" spans="1:10" x14ac:dyDescent="0.35">
      <c r="A537" t="s">
        <v>257</v>
      </c>
      <c r="B537" t="s">
        <v>150</v>
      </c>
      <c r="C537">
        <v>0</v>
      </c>
      <c r="D537">
        <v>0</v>
      </c>
      <c r="E537">
        <v>0</v>
      </c>
      <c r="F537">
        <v>0</v>
      </c>
      <c r="G537">
        <v>0</v>
      </c>
      <c r="H537">
        <v>0</v>
      </c>
      <c r="I537">
        <v>0</v>
      </c>
      <c r="J537">
        <v>0</v>
      </c>
    </row>
    <row r="538" spans="1:10" x14ac:dyDescent="0.35">
      <c r="A538" t="s">
        <v>257</v>
      </c>
      <c r="B538" t="s">
        <v>151</v>
      </c>
      <c r="C538">
        <v>0</v>
      </c>
      <c r="D538">
        <v>0</v>
      </c>
      <c r="E538">
        <v>0</v>
      </c>
      <c r="F538">
        <v>0</v>
      </c>
      <c r="G538">
        <v>0</v>
      </c>
      <c r="H538">
        <v>0</v>
      </c>
      <c r="I538">
        <v>0</v>
      </c>
      <c r="J538">
        <v>0</v>
      </c>
    </row>
    <row r="539" spans="1:10" x14ac:dyDescent="0.35">
      <c r="A539" t="s">
        <v>257</v>
      </c>
      <c r="B539" t="s">
        <v>152</v>
      </c>
      <c r="C539">
        <v>0</v>
      </c>
      <c r="D539">
        <v>0</v>
      </c>
      <c r="E539">
        <v>0</v>
      </c>
      <c r="F539">
        <v>0</v>
      </c>
      <c r="G539">
        <v>0</v>
      </c>
      <c r="H539">
        <v>0</v>
      </c>
      <c r="I539">
        <v>0</v>
      </c>
      <c r="J539">
        <v>0</v>
      </c>
    </row>
    <row r="540" spans="1:10" x14ac:dyDescent="0.35">
      <c r="A540" t="s">
        <v>257</v>
      </c>
      <c r="B540" t="s">
        <v>153</v>
      </c>
      <c r="C540">
        <v>0</v>
      </c>
      <c r="D540">
        <v>2590.9278564453102</v>
      </c>
      <c r="E540">
        <v>17.562938690185501</v>
      </c>
      <c r="F540">
        <v>0</v>
      </c>
      <c r="G540">
        <v>39057.537428855903</v>
      </c>
      <c r="H540">
        <v>45.162677764892599</v>
      </c>
      <c r="I540">
        <v>48636.7273359299</v>
      </c>
      <c r="J540">
        <v>1109.17993164062</v>
      </c>
    </row>
    <row r="541" spans="1:10" x14ac:dyDescent="0.35">
      <c r="A541" t="s">
        <v>257</v>
      </c>
      <c r="B541" t="s">
        <v>154</v>
      </c>
      <c r="C541">
        <v>22845.6382397413</v>
      </c>
      <c r="D541">
        <v>0</v>
      </c>
      <c r="E541">
        <v>5392.9310989379901</v>
      </c>
      <c r="F541">
        <v>75455.629945755005</v>
      </c>
      <c r="G541">
        <v>22953.992584228501</v>
      </c>
      <c r="H541">
        <v>11959.990745544401</v>
      </c>
      <c r="I541">
        <v>117840.55140423799</v>
      </c>
      <c r="J541">
        <v>12692.417165637</v>
      </c>
    </row>
    <row r="542" spans="1:10" x14ac:dyDescent="0.35">
      <c r="A542" t="s">
        <v>257</v>
      </c>
      <c r="B542" t="s">
        <v>155</v>
      </c>
      <c r="C542">
        <v>0</v>
      </c>
      <c r="D542">
        <v>0</v>
      </c>
      <c r="E542">
        <v>0</v>
      </c>
      <c r="F542">
        <v>0</v>
      </c>
      <c r="G542">
        <v>0</v>
      </c>
      <c r="H542">
        <v>0</v>
      </c>
      <c r="I542">
        <v>0</v>
      </c>
      <c r="J542">
        <v>0</v>
      </c>
    </row>
    <row r="543" spans="1:10" x14ac:dyDescent="0.35">
      <c r="A543" t="s">
        <v>257</v>
      </c>
      <c r="B543" t="s">
        <v>156</v>
      </c>
      <c r="C543">
        <v>442204.798379421</v>
      </c>
      <c r="D543">
        <v>0</v>
      </c>
      <c r="E543">
        <v>595.81203460693405</v>
      </c>
      <c r="F543">
        <v>66127.423732280702</v>
      </c>
      <c r="G543">
        <v>0</v>
      </c>
      <c r="H543">
        <v>4180.6001434326199</v>
      </c>
      <c r="I543">
        <v>2642.5348701477101</v>
      </c>
      <c r="J543">
        <v>18905.403406143199</v>
      </c>
    </row>
    <row r="544" spans="1:10" x14ac:dyDescent="0.35">
      <c r="A544" t="s">
        <v>257</v>
      </c>
      <c r="B544" t="s">
        <v>157</v>
      </c>
      <c r="C544">
        <v>68903.000141143799</v>
      </c>
      <c r="D544">
        <v>0</v>
      </c>
      <c r="E544">
        <v>0</v>
      </c>
      <c r="F544">
        <v>42992.421224594102</v>
      </c>
      <c r="G544">
        <v>0</v>
      </c>
      <c r="H544">
        <v>0</v>
      </c>
      <c r="I544">
        <v>39.827926635742202</v>
      </c>
      <c r="J544">
        <v>5772.7845420837402</v>
      </c>
    </row>
    <row r="545" spans="1:10" x14ac:dyDescent="0.35">
      <c r="A545" t="s">
        <v>257</v>
      </c>
      <c r="B545" t="s">
        <v>158</v>
      </c>
      <c r="C545">
        <v>0</v>
      </c>
      <c r="D545">
        <v>0</v>
      </c>
      <c r="E545">
        <v>27440.694142341599</v>
      </c>
      <c r="F545">
        <v>0</v>
      </c>
      <c r="G545">
        <v>0</v>
      </c>
      <c r="H545">
        <v>10.170650482177701</v>
      </c>
      <c r="I545">
        <v>1917.03467178345</v>
      </c>
      <c r="J545">
        <v>157.53067016601599</v>
      </c>
    </row>
    <row r="546" spans="1:10" x14ac:dyDescent="0.35">
      <c r="A546" t="s">
        <v>257</v>
      </c>
      <c r="B546" t="s">
        <v>159</v>
      </c>
      <c r="C546">
        <v>5833.36196422577</v>
      </c>
      <c r="D546">
        <v>0</v>
      </c>
      <c r="E546">
        <v>0</v>
      </c>
      <c r="F546">
        <v>942.22422027587902</v>
      </c>
      <c r="G546">
        <v>0</v>
      </c>
      <c r="H546">
        <v>0</v>
      </c>
      <c r="I546">
        <v>0</v>
      </c>
      <c r="J546">
        <v>5337.4353027343795</v>
      </c>
    </row>
    <row r="547" spans="1:10" x14ac:dyDescent="0.35">
      <c r="A547" t="s">
        <v>257</v>
      </c>
      <c r="B547" t="s">
        <v>160</v>
      </c>
      <c r="C547">
        <v>489.64826965332003</v>
      </c>
      <c r="D547">
        <v>0</v>
      </c>
      <c r="E547">
        <v>39.086212158203097</v>
      </c>
      <c r="F547">
        <v>13496.6836853027</v>
      </c>
      <c r="G547">
        <v>0</v>
      </c>
      <c r="H547">
        <v>0</v>
      </c>
      <c r="I547">
        <v>3779.0047531127898</v>
      </c>
      <c r="J547">
        <v>25153.4855575562</v>
      </c>
    </row>
    <row r="548" spans="1:10" x14ac:dyDescent="0.35">
      <c r="A548" t="s">
        <v>257</v>
      </c>
      <c r="B548" t="s">
        <v>161</v>
      </c>
      <c r="C548">
        <v>0</v>
      </c>
      <c r="D548">
        <v>0</v>
      </c>
      <c r="E548">
        <v>0</v>
      </c>
      <c r="F548">
        <v>0</v>
      </c>
      <c r="G548">
        <v>0</v>
      </c>
      <c r="H548">
        <v>0</v>
      </c>
      <c r="I548">
        <v>0</v>
      </c>
      <c r="J548">
        <v>0</v>
      </c>
    </row>
    <row r="549" spans="1:10" x14ac:dyDescent="0.35">
      <c r="A549" t="s">
        <v>257</v>
      </c>
      <c r="B549" t="s">
        <v>162</v>
      </c>
      <c r="C549">
        <v>11464.226702690101</v>
      </c>
      <c r="D549">
        <v>0</v>
      </c>
      <c r="E549">
        <v>71.198059082031193</v>
      </c>
      <c r="F549">
        <v>1146.0968933105501</v>
      </c>
      <c r="G549">
        <v>0</v>
      </c>
      <c r="H549">
        <v>151.03890991210901</v>
      </c>
      <c r="I549">
        <v>36.757904052734403</v>
      </c>
      <c r="J549">
        <v>313.82678508758499</v>
      </c>
    </row>
    <row r="550" spans="1:10" x14ac:dyDescent="0.35">
      <c r="A550" t="s">
        <v>257</v>
      </c>
      <c r="B550" t="s">
        <v>163</v>
      </c>
      <c r="C550">
        <v>0</v>
      </c>
      <c r="D550">
        <v>0</v>
      </c>
      <c r="E550">
        <v>0</v>
      </c>
      <c r="F550">
        <v>0</v>
      </c>
      <c r="G550">
        <v>0</v>
      </c>
      <c r="H550">
        <v>5009.0974121093795</v>
      </c>
      <c r="I550">
        <v>26412.601257324201</v>
      </c>
      <c r="J550">
        <v>14015.7294006348</v>
      </c>
    </row>
    <row r="551" spans="1:10" x14ac:dyDescent="0.35">
      <c r="A551" t="s">
        <v>257</v>
      </c>
      <c r="B551" t="s">
        <v>164</v>
      </c>
      <c r="C551">
        <v>0</v>
      </c>
      <c r="D551">
        <v>0</v>
      </c>
      <c r="E551">
        <v>5447.9907245636005</v>
      </c>
      <c r="F551">
        <v>0</v>
      </c>
      <c r="G551">
        <v>0</v>
      </c>
      <c r="H551">
        <v>0</v>
      </c>
      <c r="I551">
        <v>0</v>
      </c>
      <c r="J551">
        <v>0</v>
      </c>
    </row>
    <row r="552" spans="1:10" x14ac:dyDescent="0.35">
      <c r="A552" t="s">
        <v>257</v>
      </c>
      <c r="B552" t="s">
        <v>165</v>
      </c>
      <c r="C552">
        <v>225416.23021698001</v>
      </c>
      <c r="D552">
        <v>3591.9067687988299</v>
      </c>
      <c r="E552">
        <v>18213.3557128906</v>
      </c>
      <c r="F552">
        <v>98738.377204895005</v>
      </c>
      <c r="G552">
        <v>112915.028930664</v>
      </c>
      <c r="H552">
        <v>105439.94818115199</v>
      </c>
      <c r="I552">
        <v>12054.5852050781</v>
      </c>
      <c r="J552">
        <v>18701.554107666001</v>
      </c>
    </row>
    <row r="553" spans="1:10" x14ac:dyDescent="0.35">
      <c r="A553" t="s">
        <v>257</v>
      </c>
      <c r="B553" t="s">
        <v>166</v>
      </c>
      <c r="C553">
        <v>19557.568675994899</v>
      </c>
      <c r="D553">
        <v>0</v>
      </c>
      <c r="E553">
        <v>108995.218367785</v>
      </c>
      <c r="F553">
        <v>82.020229339599595</v>
      </c>
      <c r="G553">
        <v>0</v>
      </c>
      <c r="H553">
        <v>3.3320999145507799</v>
      </c>
      <c r="I553">
        <v>4001.2587133348002</v>
      </c>
      <c r="J553">
        <v>711.63857460021995</v>
      </c>
    </row>
    <row r="554" spans="1:10" x14ac:dyDescent="0.35">
      <c r="A554" t="s">
        <v>257</v>
      </c>
      <c r="B554" t="s">
        <v>167</v>
      </c>
      <c r="C554">
        <v>0</v>
      </c>
      <c r="D554">
        <v>2183.80395507812</v>
      </c>
      <c r="E554">
        <v>0</v>
      </c>
      <c r="F554">
        <v>0</v>
      </c>
      <c r="G554">
        <v>1994.9541015625</v>
      </c>
      <c r="H554">
        <v>0</v>
      </c>
      <c r="I554">
        <v>94.4249267578125</v>
      </c>
      <c r="J554">
        <v>0</v>
      </c>
    </row>
    <row r="555" spans="1:10" x14ac:dyDescent="0.35">
      <c r="A555" t="s">
        <v>257</v>
      </c>
      <c r="B555" t="s">
        <v>168</v>
      </c>
      <c r="C555">
        <v>0</v>
      </c>
      <c r="D555">
        <v>0</v>
      </c>
      <c r="E555">
        <v>0</v>
      </c>
      <c r="F555">
        <v>0</v>
      </c>
      <c r="G555">
        <v>0</v>
      </c>
      <c r="H555">
        <v>2601.7108154296898</v>
      </c>
      <c r="I555">
        <v>15751.558105468799</v>
      </c>
      <c r="J555">
        <v>2691.10595703125</v>
      </c>
    </row>
    <row r="556" spans="1:10" x14ac:dyDescent="0.35">
      <c r="A556" t="s">
        <v>257</v>
      </c>
      <c r="B556" t="s">
        <v>169</v>
      </c>
      <c r="C556">
        <v>0</v>
      </c>
      <c r="D556">
        <v>4236.7969970703098</v>
      </c>
      <c r="E556">
        <v>0</v>
      </c>
      <c r="F556">
        <v>0</v>
      </c>
      <c r="G556">
        <v>165.86901855468801</v>
      </c>
      <c r="H556">
        <v>0</v>
      </c>
      <c r="I556">
        <v>10799.318725585899</v>
      </c>
      <c r="J556">
        <v>0</v>
      </c>
    </row>
    <row r="557" spans="1:10" x14ac:dyDescent="0.35">
      <c r="A557" t="s">
        <v>257</v>
      </c>
      <c r="B557" t="s">
        <v>170</v>
      </c>
      <c r="C557">
        <v>91.136169433593807</v>
      </c>
      <c r="D557">
        <v>0</v>
      </c>
      <c r="E557">
        <v>0</v>
      </c>
      <c r="F557">
        <v>273.40850830078102</v>
      </c>
      <c r="G557">
        <v>0</v>
      </c>
      <c r="H557">
        <v>182.27233886718801</v>
      </c>
      <c r="I557">
        <v>0</v>
      </c>
      <c r="J557">
        <v>91.136169433593807</v>
      </c>
    </row>
    <row r="558" spans="1:10" x14ac:dyDescent="0.35">
      <c r="A558" t="s">
        <v>257</v>
      </c>
      <c r="B558" t="s">
        <v>171</v>
      </c>
      <c r="C558">
        <v>0</v>
      </c>
      <c r="D558">
        <v>0</v>
      </c>
      <c r="E558">
        <v>0</v>
      </c>
      <c r="F558">
        <v>0</v>
      </c>
      <c r="G558">
        <v>174255.52603244799</v>
      </c>
      <c r="H558">
        <v>0</v>
      </c>
      <c r="I558">
        <v>25510.605341911301</v>
      </c>
      <c r="J558">
        <v>0</v>
      </c>
    </row>
    <row r="559" spans="1:10" x14ac:dyDescent="0.35">
      <c r="A559" t="s">
        <v>257</v>
      </c>
      <c r="B559" t="s">
        <v>172</v>
      </c>
      <c r="C559">
        <v>30459.128894209902</v>
      </c>
      <c r="D559">
        <v>0</v>
      </c>
      <c r="E559">
        <v>0</v>
      </c>
      <c r="F559">
        <v>636.09762573242199</v>
      </c>
      <c r="G559">
        <v>0</v>
      </c>
      <c r="H559">
        <v>0</v>
      </c>
      <c r="I559">
        <v>1347.4732055664099</v>
      </c>
      <c r="J559">
        <v>2002.79045939445</v>
      </c>
    </row>
    <row r="560" spans="1:10" x14ac:dyDescent="0.35">
      <c r="A560" t="s">
        <v>257</v>
      </c>
      <c r="B560" t="s">
        <v>173</v>
      </c>
      <c r="C560">
        <v>0</v>
      </c>
      <c r="D560">
        <v>0</v>
      </c>
      <c r="E560">
        <v>0</v>
      </c>
      <c r="F560">
        <v>0</v>
      </c>
      <c r="G560">
        <v>0</v>
      </c>
      <c r="H560">
        <v>0</v>
      </c>
      <c r="I560">
        <v>0</v>
      </c>
      <c r="J560">
        <v>0</v>
      </c>
    </row>
    <row r="561" spans="1:10" x14ac:dyDescent="0.35">
      <c r="A561" t="s">
        <v>257</v>
      </c>
      <c r="B561" t="s">
        <v>174</v>
      </c>
      <c r="C561">
        <v>0</v>
      </c>
      <c r="D561">
        <v>0</v>
      </c>
      <c r="E561">
        <v>1518.6000671386701</v>
      </c>
      <c r="F561">
        <v>0</v>
      </c>
      <c r="G561">
        <v>0</v>
      </c>
      <c r="H561">
        <v>13785.7090148926</v>
      </c>
      <c r="I561">
        <v>0</v>
      </c>
      <c r="J561">
        <v>542.39285278320301</v>
      </c>
    </row>
    <row r="562" spans="1:10" x14ac:dyDescent="0.35">
      <c r="A562" t="s">
        <v>257</v>
      </c>
      <c r="B562" t="s">
        <v>175</v>
      </c>
      <c r="C562">
        <v>0</v>
      </c>
      <c r="D562">
        <v>0</v>
      </c>
      <c r="E562">
        <v>0</v>
      </c>
      <c r="F562">
        <v>0</v>
      </c>
      <c r="G562">
        <v>0</v>
      </c>
      <c r="H562">
        <v>0</v>
      </c>
      <c r="I562">
        <v>0</v>
      </c>
      <c r="J562">
        <v>0</v>
      </c>
    </row>
    <row r="563" spans="1:10" x14ac:dyDescent="0.35">
      <c r="A563" t="s">
        <v>257</v>
      </c>
      <c r="B563" t="s">
        <v>176</v>
      </c>
      <c r="C563">
        <v>443589.03536987299</v>
      </c>
      <c r="D563">
        <v>58345.200073242202</v>
      </c>
      <c r="E563">
        <v>7055.4520263671902</v>
      </c>
      <c r="F563">
        <v>146447.38313293501</v>
      </c>
      <c r="G563">
        <v>90713.936035156206</v>
      </c>
      <c r="H563">
        <v>44569.5078125</v>
      </c>
      <c r="I563">
        <v>90614.224563598604</v>
      </c>
      <c r="J563">
        <v>1620.3086547851599</v>
      </c>
    </row>
    <row r="564" spans="1:10" x14ac:dyDescent="0.35">
      <c r="A564" t="s">
        <v>257</v>
      </c>
      <c r="B564" t="s">
        <v>177</v>
      </c>
      <c r="C564">
        <v>378096.327544689</v>
      </c>
      <c r="D564">
        <v>216.34141540527301</v>
      </c>
      <c r="E564">
        <v>18262.210277557399</v>
      </c>
      <c r="F564">
        <v>70874.335985183701</v>
      </c>
      <c r="G564">
        <v>28601.592502594001</v>
      </c>
      <c r="H564">
        <v>24070.458259582501</v>
      </c>
      <c r="I564">
        <v>322323.12907385803</v>
      </c>
      <c r="J564">
        <v>56917.898762702898</v>
      </c>
    </row>
    <row r="565" spans="1:10" x14ac:dyDescent="0.35">
      <c r="A565" t="s">
        <v>257</v>
      </c>
      <c r="B565" t="s">
        <v>178</v>
      </c>
      <c r="C565">
        <v>15226.217213202301</v>
      </c>
      <c r="D565">
        <v>0</v>
      </c>
      <c r="E565">
        <v>0</v>
      </c>
      <c r="F565">
        <v>28965.163837254</v>
      </c>
      <c r="G565">
        <v>0</v>
      </c>
      <c r="H565">
        <v>0</v>
      </c>
      <c r="I565">
        <v>29.446307882666598</v>
      </c>
      <c r="J565">
        <v>1.60187999904156</v>
      </c>
    </row>
    <row r="566" spans="1:10" x14ac:dyDescent="0.35">
      <c r="A566" t="s">
        <v>257</v>
      </c>
      <c r="B566" t="s">
        <v>179</v>
      </c>
      <c r="C566">
        <v>0</v>
      </c>
      <c r="D566">
        <v>5864.7396850585901</v>
      </c>
      <c r="E566">
        <v>0</v>
      </c>
      <c r="F566">
        <v>0</v>
      </c>
      <c r="G566">
        <v>22479.919433593801</v>
      </c>
      <c r="H566">
        <v>11239.0692901611</v>
      </c>
      <c r="I566">
        <v>57245.676391601599</v>
      </c>
      <c r="J566">
        <v>1612.28002929688</v>
      </c>
    </row>
    <row r="567" spans="1:10" x14ac:dyDescent="0.35">
      <c r="A567" t="s">
        <v>257</v>
      </c>
      <c r="B567" t="s">
        <v>180</v>
      </c>
      <c r="C567">
        <v>0</v>
      </c>
      <c r="D567">
        <v>0</v>
      </c>
      <c r="E567">
        <v>247982.02302336699</v>
      </c>
      <c r="F567">
        <v>0</v>
      </c>
      <c r="G567">
        <v>0</v>
      </c>
      <c r="H567">
        <v>82911.2075667381</v>
      </c>
      <c r="I567">
        <v>9949.7424621581995</v>
      </c>
      <c r="J567">
        <v>311.93688964843801</v>
      </c>
    </row>
    <row r="568" spans="1:10" x14ac:dyDescent="0.35">
      <c r="A568" t="s">
        <v>257</v>
      </c>
      <c r="B568" t="s">
        <v>181</v>
      </c>
      <c r="C568">
        <v>45137.450501441999</v>
      </c>
      <c r="D568">
        <v>0</v>
      </c>
      <c r="E568">
        <v>555.16735839843795</v>
      </c>
      <c r="F568">
        <v>84493.099594116196</v>
      </c>
      <c r="G568">
        <v>0</v>
      </c>
      <c r="H568">
        <v>6669.0665435790997</v>
      </c>
      <c r="I568">
        <v>1054.41347885132</v>
      </c>
      <c r="J568">
        <v>1977.46006393433</v>
      </c>
    </row>
    <row r="569" spans="1:10" x14ac:dyDescent="0.35">
      <c r="A569" t="s">
        <v>257</v>
      </c>
      <c r="B569" t="s">
        <v>17</v>
      </c>
      <c r="C569">
        <v>378898.02624511701</v>
      </c>
      <c r="D569">
        <v>62696.369995117202</v>
      </c>
      <c r="E569">
        <v>1351.6956481933601</v>
      </c>
      <c r="F569">
        <v>188291.43762206999</v>
      </c>
      <c r="G569">
        <v>39545.462127685503</v>
      </c>
      <c r="H569">
        <v>259.972412109375</v>
      </c>
      <c r="I569">
        <v>141564.07070922901</v>
      </c>
      <c r="J569">
        <v>2232.8981628418001</v>
      </c>
    </row>
    <row r="570" spans="1:10" x14ac:dyDescent="0.35">
      <c r="A570" t="s">
        <v>257</v>
      </c>
      <c r="B570" t="s">
        <v>182</v>
      </c>
      <c r="C570">
        <v>20372.440010607199</v>
      </c>
      <c r="D570">
        <v>0</v>
      </c>
      <c r="E570">
        <v>0</v>
      </c>
      <c r="F570">
        <v>336.92187872529001</v>
      </c>
      <c r="G570">
        <v>0</v>
      </c>
      <c r="H570">
        <v>0</v>
      </c>
      <c r="I570">
        <v>0</v>
      </c>
      <c r="J570">
        <v>0</v>
      </c>
    </row>
    <row r="571" spans="1:10" x14ac:dyDescent="0.35">
      <c r="A571" t="s">
        <v>257</v>
      </c>
      <c r="B571" t="s">
        <v>18</v>
      </c>
      <c r="C571">
        <v>32575.543395996101</v>
      </c>
      <c r="D571">
        <v>10276.2180175781</v>
      </c>
      <c r="E571">
        <v>2203.6043090820299</v>
      </c>
      <c r="F571">
        <v>99457.528442382798</v>
      </c>
      <c r="G571">
        <v>28818.1457214355</v>
      </c>
      <c r="H571">
        <v>1988.7948913574201</v>
      </c>
      <c r="I571">
        <v>16102.9110717773</v>
      </c>
      <c r="J571">
        <v>2786.3214111328102</v>
      </c>
    </row>
    <row r="572" spans="1:10" x14ac:dyDescent="0.35">
      <c r="A572" t="s">
        <v>257</v>
      </c>
      <c r="B572" t="s">
        <v>183</v>
      </c>
      <c r="C572">
        <v>0</v>
      </c>
      <c r="D572">
        <v>0</v>
      </c>
      <c r="E572">
        <v>0</v>
      </c>
      <c r="F572">
        <v>0</v>
      </c>
      <c r="G572">
        <v>3918.6668701171898</v>
      </c>
      <c r="H572">
        <v>0</v>
      </c>
      <c r="I572">
        <v>6933.0260009765598</v>
      </c>
      <c r="J572">
        <v>0</v>
      </c>
    </row>
    <row r="573" spans="1:10" x14ac:dyDescent="0.35">
      <c r="A573" t="s">
        <v>257</v>
      </c>
      <c r="B573" t="s">
        <v>184</v>
      </c>
      <c r="C573">
        <v>85965.676254272505</v>
      </c>
      <c r="D573">
        <v>0</v>
      </c>
      <c r="E573">
        <v>0</v>
      </c>
      <c r="F573">
        <v>0</v>
      </c>
      <c r="G573">
        <v>0</v>
      </c>
      <c r="H573">
        <v>0</v>
      </c>
      <c r="I573">
        <v>323.39685058593801</v>
      </c>
      <c r="J573">
        <v>266.38198471069302</v>
      </c>
    </row>
    <row r="574" spans="1:10" x14ac:dyDescent="0.35">
      <c r="A574" t="s">
        <v>257</v>
      </c>
      <c r="B574" t="s">
        <v>185</v>
      </c>
      <c r="C574">
        <v>10927.1758385748</v>
      </c>
      <c r="D574">
        <v>0</v>
      </c>
      <c r="E574">
        <v>0</v>
      </c>
      <c r="F574">
        <v>1644.0069888830201</v>
      </c>
      <c r="G574">
        <v>0</v>
      </c>
      <c r="H574">
        <v>0</v>
      </c>
      <c r="I574">
        <v>16.111064851283999</v>
      </c>
      <c r="J574">
        <v>13.6952226758003</v>
      </c>
    </row>
    <row r="575" spans="1:10" x14ac:dyDescent="0.35">
      <c r="A575" t="s">
        <v>257</v>
      </c>
      <c r="B575" t="s">
        <v>186</v>
      </c>
      <c r="C575">
        <v>3450.4889764785798</v>
      </c>
      <c r="D575">
        <v>1283.8145141601599</v>
      </c>
      <c r="E575">
        <v>0</v>
      </c>
      <c r="F575">
        <v>13509.249518573301</v>
      </c>
      <c r="G575">
        <v>83742.664794921904</v>
      </c>
      <c r="H575">
        <v>0</v>
      </c>
      <c r="I575">
        <v>26801.1473516226</v>
      </c>
      <c r="J575">
        <v>2533.4776000976599</v>
      </c>
    </row>
    <row r="576" spans="1:10" x14ac:dyDescent="0.35">
      <c r="A576" t="s">
        <v>257</v>
      </c>
      <c r="B576" t="s">
        <v>187</v>
      </c>
      <c r="C576">
        <v>0</v>
      </c>
      <c r="D576">
        <v>0</v>
      </c>
      <c r="E576">
        <v>0</v>
      </c>
      <c r="F576">
        <v>0</v>
      </c>
      <c r="G576">
        <v>0</v>
      </c>
      <c r="H576">
        <v>0</v>
      </c>
      <c r="I576">
        <v>0</v>
      </c>
      <c r="J576">
        <v>0</v>
      </c>
    </row>
    <row r="577" spans="1:10" x14ac:dyDescent="0.35">
      <c r="A577" t="s">
        <v>257</v>
      </c>
      <c r="B577" t="s">
        <v>188</v>
      </c>
      <c r="C577">
        <v>0</v>
      </c>
      <c r="D577">
        <v>0</v>
      </c>
      <c r="E577">
        <v>0</v>
      </c>
      <c r="F577">
        <v>0</v>
      </c>
      <c r="G577">
        <v>0</v>
      </c>
      <c r="H577">
        <v>0</v>
      </c>
      <c r="I577">
        <v>0</v>
      </c>
      <c r="J577">
        <v>0</v>
      </c>
    </row>
    <row r="578" spans="1:10" x14ac:dyDescent="0.35">
      <c r="A578" t="s">
        <v>257</v>
      </c>
      <c r="B578" t="s">
        <v>189</v>
      </c>
      <c r="C578">
        <v>0</v>
      </c>
      <c r="D578">
        <v>0</v>
      </c>
      <c r="E578">
        <v>73656.272088289203</v>
      </c>
      <c r="F578">
        <v>0</v>
      </c>
      <c r="G578">
        <v>0</v>
      </c>
      <c r="H578">
        <v>434.365492582321</v>
      </c>
      <c r="I578">
        <v>15859.9920225143</v>
      </c>
      <c r="J578">
        <v>934.551585674286</v>
      </c>
    </row>
    <row r="579" spans="1:10" x14ac:dyDescent="0.35">
      <c r="A579" t="s">
        <v>257</v>
      </c>
      <c r="B579" t="s">
        <v>190</v>
      </c>
      <c r="C579">
        <v>13944.2573990822</v>
      </c>
      <c r="D579">
        <v>0</v>
      </c>
      <c r="E579">
        <v>1121.926612854</v>
      </c>
      <c r="F579">
        <v>275.99260711669899</v>
      </c>
      <c r="G579">
        <v>1925.5343627929699</v>
      </c>
      <c r="H579">
        <v>6148.2449951171902</v>
      </c>
      <c r="I579">
        <v>59312.2003417015</v>
      </c>
      <c r="J579">
        <v>0</v>
      </c>
    </row>
    <row r="580" spans="1:10" x14ac:dyDescent="0.35">
      <c r="A580" t="s">
        <v>257</v>
      </c>
      <c r="B580" t="s">
        <v>191</v>
      </c>
      <c r="C580">
        <v>44852.356620788603</v>
      </c>
      <c r="D580">
        <v>28398.572436332699</v>
      </c>
      <c r="E580">
        <v>161021.546861649</v>
      </c>
      <c r="F580">
        <v>16876.328889846802</v>
      </c>
      <c r="G580">
        <v>22734.700135231</v>
      </c>
      <c r="H580">
        <v>0</v>
      </c>
      <c r="I580">
        <v>114213.70719146699</v>
      </c>
      <c r="J580">
        <v>2390.6982994079599</v>
      </c>
    </row>
    <row r="581" spans="1:10" x14ac:dyDescent="0.35">
      <c r="A581" t="s">
        <v>257</v>
      </c>
      <c r="B581" t="s">
        <v>192</v>
      </c>
      <c r="C581">
        <v>0</v>
      </c>
      <c r="D581">
        <v>0</v>
      </c>
      <c r="E581">
        <v>148725.090581417</v>
      </c>
      <c r="F581">
        <v>0</v>
      </c>
      <c r="G581">
        <v>0</v>
      </c>
      <c r="H581">
        <v>908.06249761581398</v>
      </c>
      <c r="I581">
        <v>32537.715200424202</v>
      </c>
      <c r="J581">
        <v>1869.10317134857</v>
      </c>
    </row>
    <row r="582" spans="1:10" x14ac:dyDescent="0.35">
      <c r="A582" t="s">
        <v>257</v>
      </c>
      <c r="B582" t="s">
        <v>193</v>
      </c>
      <c r="C582">
        <v>0</v>
      </c>
      <c r="D582">
        <v>0</v>
      </c>
      <c r="E582">
        <v>186.50280761718801</v>
      </c>
      <c r="F582">
        <v>810.762451171875</v>
      </c>
      <c r="G582">
        <v>40.469512939453097</v>
      </c>
      <c r="H582">
        <v>1033.8593444824201</v>
      </c>
      <c r="I582">
        <v>710.52838897705101</v>
      </c>
      <c r="J582">
        <v>473.31517791748001</v>
      </c>
    </row>
    <row r="583" spans="1:10" x14ac:dyDescent="0.35">
      <c r="A583" t="s">
        <v>257</v>
      </c>
      <c r="B583" t="s">
        <v>194</v>
      </c>
      <c r="C583">
        <v>4232.5762710571198</v>
      </c>
      <c r="D583">
        <v>0</v>
      </c>
      <c r="E583">
        <v>321.44763183593801</v>
      </c>
      <c r="F583">
        <v>5795.8415756225604</v>
      </c>
      <c r="G583">
        <v>0</v>
      </c>
      <c r="H583">
        <v>393.03440856933599</v>
      </c>
      <c r="I583">
        <v>15751.813880920399</v>
      </c>
      <c r="J583">
        <v>3511.6109619140602</v>
      </c>
    </row>
    <row r="584" spans="1:10" x14ac:dyDescent="0.35">
      <c r="A584" t="s">
        <v>257</v>
      </c>
      <c r="B584" t="s">
        <v>195</v>
      </c>
      <c r="C584">
        <v>44852.356620788603</v>
      </c>
      <c r="D584">
        <v>28398.572436332699</v>
      </c>
      <c r="E584">
        <v>161021.546861649</v>
      </c>
      <c r="F584">
        <v>16876.328889846802</v>
      </c>
      <c r="G584">
        <v>22734.700135231</v>
      </c>
      <c r="H584">
        <v>0</v>
      </c>
      <c r="I584">
        <v>114213.70719146699</v>
      </c>
      <c r="J584">
        <v>2390.6982994079599</v>
      </c>
    </row>
    <row r="585" spans="1:10" x14ac:dyDescent="0.35">
      <c r="A585" t="s">
        <v>257</v>
      </c>
      <c r="B585" t="s">
        <v>196</v>
      </c>
      <c r="C585">
        <v>0</v>
      </c>
      <c r="D585">
        <v>0</v>
      </c>
      <c r="E585">
        <v>0</v>
      </c>
      <c r="F585">
        <v>0</v>
      </c>
      <c r="G585">
        <v>0</v>
      </c>
      <c r="H585">
        <v>0</v>
      </c>
      <c r="I585">
        <v>0</v>
      </c>
      <c r="J585">
        <v>0</v>
      </c>
    </row>
    <row r="586" spans="1:10" x14ac:dyDescent="0.35">
      <c r="A586" t="s">
        <v>257</v>
      </c>
      <c r="B586" t="s">
        <v>197</v>
      </c>
      <c r="C586">
        <v>143944.232606173</v>
      </c>
      <c r="D586">
        <v>0</v>
      </c>
      <c r="E586">
        <v>0</v>
      </c>
      <c r="F586">
        <v>22776.708081007</v>
      </c>
      <c r="G586">
        <v>0</v>
      </c>
      <c r="H586">
        <v>84.246231079101605</v>
      </c>
      <c r="I586">
        <v>24755.863819599199</v>
      </c>
      <c r="J586">
        <v>3764.4426376819602</v>
      </c>
    </row>
    <row r="587" spans="1:10" x14ac:dyDescent="0.35">
      <c r="A587" t="s">
        <v>257</v>
      </c>
      <c r="B587" t="s">
        <v>198</v>
      </c>
      <c r="C587">
        <v>0</v>
      </c>
      <c r="D587">
        <v>0</v>
      </c>
      <c r="E587">
        <v>0</v>
      </c>
      <c r="F587">
        <v>0</v>
      </c>
      <c r="G587">
        <v>0</v>
      </c>
      <c r="H587">
        <v>0</v>
      </c>
      <c r="I587">
        <v>0</v>
      </c>
      <c r="J587">
        <v>0</v>
      </c>
    </row>
    <row r="588" spans="1:10" x14ac:dyDescent="0.35">
      <c r="A588" t="s">
        <v>257</v>
      </c>
      <c r="B588" t="s">
        <v>199</v>
      </c>
      <c r="C588">
        <v>187086.41130039099</v>
      </c>
      <c r="D588">
        <v>4830.0079956054697</v>
      </c>
      <c r="E588">
        <v>387608.45738077199</v>
      </c>
      <c r="F588">
        <v>39716.901956856302</v>
      </c>
      <c r="G588">
        <v>14909.1261291504</v>
      </c>
      <c r="H588">
        <v>286921.35787391698</v>
      </c>
      <c r="I588">
        <v>315864.00000572199</v>
      </c>
      <c r="J588">
        <v>24275.029927343101</v>
      </c>
    </row>
    <row r="589" spans="1:10" x14ac:dyDescent="0.35">
      <c r="A589" t="s">
        <v>257</v>
      </c>
      <c r="B589" t="s">
        <v>200</v>
      </c>
      <c r="C589">
        <v>0</v>
      </c>
      <c r="D589">
        <v>0</v>
      </c>
      <c r="E589">
        <v>0</v>
      </c>
      <c r="F589">
        <v>0</v>
      </c>
      <c r="G589">
        <v>50269.152221679702</v>
      </c>
      <c r="H589">
        <v>3542.80981445312</v>
      </c>
      <c r="I589">
        <v>15590.5166015625</v>
      </c>
      <c r="J589">
        <v>1311.87219238281</v>
      </c>
    </row>
    <row r="590" spans="1:10" x14ac:dyDescent="0.35">
      <c r="A590" t="s">
        <v>257</v>
      </c>
      <c r="B590" t="s">
        <v>201</v>
      </c>
      <c r="C590">
        <v>0</v>
      </c>
      <c r="D590">
        <v>149.27490234375</v>
      </c>
      <c r="E590">
        <v>0</v>
      </c>
      <c r="F590">
        <v>0</v>
      </c>
      <c r="G590">
        <v>4716.5256881713904</v>
      </c>
      <c r="H590">
        <v>183.34473419189499</v>
      </c>
      <c r="I590">
        <v>51084.928005218499</v>
      </c>
      <c r="J590">
        <v>0</v>
      </c>
    </row>
    <row r="591" spans="1:10" x14ac:dyDescent="0.35">
      <c r="A591" t="s">
        <v>257</v>
      </c>
      <c r="B591" t="s">
        <v>202</v>
      </c>
      <c r="C591">
        <v>0</v>
      </c>
      <c r="D591">
        <v>0</v>
      </c>
      <c r="E591">
        <v>0</v>
      </c>
      <c r="F591">
        <v>0</v>
      </c>
      <c r="G591">
        <v>0</v>
      </c>
      <c r="H591">
        <v>0</v>
      </c>
      <c r="I591">
        <v>0</v>
      </c>
      <c r="J591">
        <v>0</v>
      </c>
    </row>
    <row r="592" spans="1:10" x14ac:dyDescent="0.35">
      <c r="A592" t="s">
        <v>257</v>
      </c>
      <c r="B592" t="s">
        <v>203</v>
      </c>
      <c r="C592">
        <v>0</v>
      </c>
      <c r="D592">
        <v>0</v>
      </c>
      <c r="E592">
        <v>0</v>
      </c>
      <c r="F592">
        <v>0</v>
      </c>
      <c r="G592">
        <v>0</v>
      </c>
      <c r="H592">
        <v>1152.58093261719</v>
      </c>
      <c r="I592">
        <v>71600.094848632798</v>
      </c>
      <c r="J592">
        <v>213.70184326171901</v>
      </c>
    </row>
    <row r="593" spans="1:10" x14ac:dyDescent="0.35">
      <c r="A593" t="s">
        <v>257</v>
      </c>
      <c r="B593" t="s">
        <v>204</v>
      </c>
      <c r="C593">
        <v>0</v>
      </c>
      <c r="D593">
        <v>0</v>
      </c>
      <c r="E593">
        <v>0</v>
      </c>
      <c r="F593">
        <v>1284.1104125976599</v>
      </c>
      <c r="G593">
        <v>3081.86499023438</v>
      </c>
      <c r="H593">
        <v>0</v>
      </c>
      <c r="I593">
        <v>3081.86499023438</v>
      </c>
      <c r="J593">
        <v>1284.1104125976599</v>
      </c>
    </row>
    <row r="594" spans="1:10" x14ac:dyDescent="0.35">
      <c r="A594" t="s">
        <v>257</v>
      </c>
      <c r="B594" t="s">
        <v>205</v>
      </c>
      <c r="C594">
        <v>946.15449523925804</v>
      </c>
      <c r="D594">
        <v>2577.7432861328102</v>
      </c>
      <c r="E594">
        <v>0</v>
      </c>
      <c r="F594">
        <v>252.70878601074199</v>
      </c>
      <c r="G594">
        <v>48962.835609771297</v>
      </c>
      <c r="H594">
        <v>0</v>
      </c>
      <c r="I594">
        <v>54836.859605465099</v>
      </c>
      <c r="J594">
        <v>3084.9604917801898</v>
      </c>
    </row>
    <row r="595" spans="1:10" x14ac:dyDescent="0.35">
      <c r="A595" t="s">
        <v>257</v>
      </c>
      <c r="B595" t="s">
        <v>206</v>
      </c>
      <c r="C595">
        <v>0</v>
      </c>
      <c r="D595">
        <v>0</v>
      </c>
      <c r="E595">
        <v>0</v>
      </c>
      <c r="F595">
        <v>162.004020690918</v>
      </c>
      <c r="G595">
        <v>0</v>
      </c>
      <c r="H595">
        <v>0</v>
      </c>
      <c r="I595">
        <v>0</v>
      </c>
      <c r="J595">
        <v>370.14571380615303</v>
      </c>
    </row>
    <row r="596" spans="1:10" x14ac:dyDescent="0.35">
      <c r="A596" t="s">
        <v>257</v>
      </c>
      <c r="B596" t="s">
        <v>207</v>
      </c>
      <c r="C596">
        <v>118273.875905037</v>
      </c>
      <c r="D596">
        <v>0</v>
      </c>
      <c r="E596">
        <v>0</v>
      </c>
      <c r="F596">
        <v>157.34918975830101</v>
      </c>
      <c r="G596">
        <v>0</v>
      </c>
      <c r="H596">
        <v>0</v>
      </c>
      <c r="I596">
        <v>0</v>
      </c>
      <c r="J596">
        <v>7409.1849689483697</v>
      </c>
    </row>
    <row r="597" spans="1:10" x14ac:dyDescent="0.35">
      <c r="A597" t="s">
        <v>257</v>
      </c>
      <c r="B597" t="s">
        <v>208</v>
      </c>
      <c r="C597">
        <v>0</v>
      </c>
      <c r="D597">
        <v>0</v>
      </c>
      <c r="E597">
        <v>0</v>
      </c>
      <c r="F597">
        <v>0</v>
      </c>
      <c r="G597">
        <v>0</v>
      </c>
      <c r="H597">
        <v>1794.9341430664099</v>
      </c>
      <c r="I597">
        <v>313.74786376953102</v>
      </c>
      <c r="J597">
        <v>125.499145507812</v>
      </c>
    </row>
    <row r="598" spans="1:10" x14ac:dyDescent="0.35">
      <c r="A598" t="s">
        <v>257</v>
      </c>
      <c r="B598" t="s">
        <v>209</v>
      </c>
      <c r="C598">
        <v>154.835361480713</v>
      </c>
      <c r="D598">
        <v>0</v>
      </c>
      <c r="E598">
        <v>3335513.9633987402</v>
      </c>
      <c r="F598">
        <v>0</v>
      </c>
      <c r="G598">
        <v>0</v>
      </c>
      <c r="H598">
        <v>134842.85342264199</v>
      </c>
      <c r="I598">
        <v>1045532.233999</v>
      </c>
      <c r="J598">
        <v>4421.3809604644803</v>
      </c>
    </row>
    <row r="599" spans="1:10" x14ac:dyDescent="0.35">
      <c r="A599" t="s">
        <v>257</v>
      </c>
      <c r="B599" t="s">
        <v>210</v>
      </c>
      <c r="C599">
        <v>0</v>
      </c>
      <c r="D599">
        <v>0</v>
      </c>
      <c r="E599">
        <v>0</v>
      </c>
      <c r="F599">
        <v>0</v>
      </c>
      <c r="G599">
        <v>64366.789672851599</v>
      </c>
      <c r="H599">
        <v>17850.2705688477</v>
      </c>
      <c r="I599">
        <v>771.91711425781205</v>
      </c>
      <c r="J599">
        <v>0</v>
      </c>
    </row>
    <row r="600" spans="1:10" x14ac:dyDescent="0.35">
      <c r="A600" t="s">
        <v>257</v>
      </c>
      <c r="B600" t="s">
        <v>211</v>
      </c>
      <c r="C600">
        <v>675568.752605677</v>
      </c>
      <c r="D600">
        <v>0</v>
      </c>
      <c r="E600">
        <v>0</v>
      </c>
      <c r="F600">
        <v>0</v>
      </c>
      <c r="G600">
        <v>0</v>
      </c>
      <c r="H600">
        <v>0</v>
      </c>
      <c r="I600">
        <v>0</v>
      </c>
      <c r="J600">
        <v>13671.684644937501</v>
      </c>
    </row>
    <row r="601" spans="1:10" x14ac:dyDescent="0.35">
      <c r="A601" t="s">
        <v>257</v>
      </c>
      <c r="B601" t="s">
        <v>212</v>
      </c>
      <c r="C601">
        <v>280968.59973603499</v>
      </c>
      <c r="D601">
        <v>101623.95800781201</v>
      </c>
      <c r="E601">
        <v>441.891845703125</v>
      </c>
      <c r="F601">
        <v>44581.2089546918</v>
      </c>
      <c r="G601">
        <v>32534.2497558594</v>
      </c>
      <c r="H601">
        <v>0</v>
      </c>
      <c r="I601">
        <v>32281.7233734131</v>
      </c>
      <c r="J601">
        <v>223.54123175144201</v>
      </c>
    </row>
    <row r="602" spans="1:10" x14ac:dyDescent="0.35">
      <c r="A602" t="s">
        <v>257</v>
      </c>
      <c r="B602" t="s">
        <v>213</v>
      </c>
      <c r="C602">
        <v>135.28778034448601</v>
      </c>
      <c r="D602">
        <v>0</v>
      </c>
      <c r="E602">
        <v>0</v>
      </c>
      <c r="F602">
        <v>444.11429914832098</v>
      </c>
      <c r="G602">
        <v>0</v>
      </c>
      <c r="H602">
        <v>0</v>
      </c>
      <c r="I602">
        <v>2.8041490316391</v>
      </c>
      <c r="J602">
        <v>0</v>
      </c>
    </row>
    <row r="603" spans="1:10" x14ac:dyDescent="0.35">
      <c r="A603" t="s">
        <v>257</v>
      </c>
      <c r="B603" t="s">
        <v>214</v>
      </c>
      <c r="C603">
        <v>0</v>
      </c>
      <c r="D603">
        <v>0</v>
      </c>
      <c r="E603">
        <v>0</v>
      </c>
      <c r="F603">
        <v>0</v>
      </c>
      <c r="G603">
        <v>0</v>
      </c>
      <c r="H603">
        <v>0</v>
      </c>
      <c r="I603">
        <v>0</v>
      </c>
      <c r="J603">
        <v>0</v>
      </c>
    </row>
    <row r="604" spans="1:10" x14ac:dyDescent="0.35">
      <c r="A604" t="s">
        <v>257</v>
      </c>
      <c r="B604" t="s">
        <v>215</v>
      </c>
      <c r="C604">
        <v>0</v>
      </c>
      <c r="D604">
        <v>6837.0631103515598</v>
      </c>
      <c r="E604">
        <v>0</v>
      </c>
      <c r="F604">
        <v>0</v>
      </c>
      <c r="G604">
        <v>135166.16528320301</v>
      </c>
      <c r="H604">
        <v>0</v>
      </c>
      <c r="I604">
        <v>3827.35083007812</v>
      </c>
      <c r="J604">
        <v>0</v>
      </c>
    </row>
    <row r="605" spans="1:10" x14ac:dyDescent="0.35">
      <c r="A605" t="s">
        <v>257</v>
      </c>
      <c r="B605" t="s">
        <v>216</v>
      </c>
      <c r="C605">
        <v>0</v>
      </c>
      <c r="D605">
        <v>0</v>
      </c>
      <c r="E605">
        <v>0</v>
      </c>
      <c r="F605">
        <v>0</v>
      </c>
      <c r="G605">
        <v>0</v>
      </c>
      <c r="H605">
        <v>0</v>
      </c>
      <c r="I605">
        <v>0</v>
      </c>
      <c r="J605">
        <v>0</v>
      </c>
    </row>
    <row r="606" spans="1:10" x14ac:dyDescent="0.35">
      <c r="A606" t="s">
        <v>257</v>
      </c>
      <c r="B606" t="s">
        <v>217</v>
      </c>
      <c r="C606">
        <v>49667.859103798801</v>
      </c>
      <c r="D606">
        <v>0</v>
      </c>
      <c r="E606">
        <v>585.45308876037598</v>
      </c>
      <c r="F606">
        <v>69905.647403717099</v>
      </c>
      <c r="G606">
        <v>0</v>
      </c>
      <c r="H606">
        <v>0</v>
      </c>
      <c r="I606">
        <v>0</v>
      </c>
      <c r="J606">
        <v>0</v>
      </c>
    </row>
    <row r="607" spans="1:10" x14ac:dyDescent="0.35">
      <c r="A607" t="s">
        <v>257</v>
      </c>
      <c r="B607" t="s">
        <v>218</v>
      </c>
      <c r="C607">
        <v>8067.5585212707501</v>
      </c>
      <c r="D607">
        <v>0</v>
      </c>
      <c r="E607">
        <v>882.81120300293003</v>
      </c>
      <c r="F607">
        <v>90270.8459815979</v>
      </c>
      <c r="G607">
        <v>0</v>
      </c>
      <c r="H607">
        <v>229.55029296875</v>
      </c>
      <c r="I607">
        <v>33685.884914398201</v>
      </c>
      <c r="J607">
        <v>32382.6175117493</v>
      </c>
    </row>
    <row r="608" spans="1:10" x14ac:dyDescent="0.35">
      <c r="A608" t="s">
        <v>257</v>
      </c>
      <c r="B608" t="s">
        <v>219</v>
      </c>
      <c r="C608">
        <v>0</v>
      </c>
      <c r="D608">
        <v>0</v>
      </c>
      <c r="E608">
        <v>0</v>
      </c>
      <c r="F608">
        <v>0</v>
      </c>
      <c r="G608">
        <v>0</v>
      </c>
      <c r="H608">
        <v>0</v>
      </c>
      <c r="I608">
        <v>0</v>
      </c>
      <c r="J608">
        <v>0</v>
      </c>
    </row>
    <row r="609" spans="1:10" x14ac:dyDescent="0.35">
      <c r="A609" t="s">
        <v>257</v>
      </c>
      <c r="B609" t="s">
        <v>220</v>
      </c>
      <c r="C609">
        <v>0</v>
      </c>
      <c r="D609">
        <v>0</v>
      </c>
      <c r="E609">
        <v>0</v>
      </c>
      <c r="F609">
        <v>0</v>
      </c>
      <c r="G609">
        <v>0</v>
      </c>
      <c r="H609">
        <v>0</v>
      </c>
      <c r="I609">
        <v>0</v>
      </c>
      <c r="J609">
        <v>0</v>
      </c>
    </row>
    <row r="610" spans="1:10" x14ac:dyDescent="0.35">
      <c r="A610" t="s">
        <v>257</v>
      </c>
      <c r="B610" t="s">
        <v>221</v>
      </c>
      <c r="C610">
        <v>0</v>
      </c>
      <c r="D610">
        <v>0</v>
      </c>
      <c r="E610">
        <v>9387.7049965858496</v>
      </c>
      <c r="F610">
        <v>0</v>
      </c>
      <c r="G610">
        <v>0</v>
      </c>
      <c r="H610">
        <v>0</v>
      </c>
      <c r="I610">
        <v>5755.91203737259</v>
      </c>
      <c r="J610">
        <v>0</v>
      </c>
    </row>
    <row r="611" spans="1:10" x14ac:dyDescent="0.35">
      <c r="A611" t="s">
        <v>257</v>
      </c>
      <c r="B611" t="s">
        <v>222</v>
      </c>
      <c r="C611">
        <v>0</v>
      </c>
      <c r="D611">
        <v>0</v>
      </c>
      <c r="E611">
        <v>0</v>
      </c>
      <c r="F611">
        <v>2809.4026336669899</v>
      </c>
      <c r="G611">
        <v>216.10789489746099</v>
      </c>
      <c r="H611">
        <v>0</v>
      </c>
      <c r="I611">
        <v>3204.6834869384802</v>
      </c>
      <c r="J611">
        <v>0</v>
      </c>
    </row>
    <row r="612" spans="1:10" x14ac:dyDescent="0.35">
      <c r="A612" t="s">
        <v>257</v>
      </c>
      <c r="B612" t="s">
        <v>223</v>
      </c>
      <c r="C612">
        <v>0</v>
      </c>
      <c r="D612">
        <v>0</v>
      </c>
      <c r="E612">
        <v>0</v>
      </c>
      <c r="F612">
        <v>0</v>
      </c>
      <c r="G612">
        <v>0</v>
      </c>
      <c r="H612">
        <v>0</v>
      </c>
      <c r="I612">
        <v>0</v>
      </c>
      <c r="J612">
        <v>0</v>
      </c>
    </row>
    <row r="613" spans="1:10" x14ac:dyDescent="0.35">
      <c r="A613" t="s">
        <v>257</v>
      </c>
      <c r="B613" t="s">
        <v>224</v>
      </c>
      <c r="C613">
        <v>27198.470899939501</v>
      </c>
      <c r="D613">
        <v>17.5722045898438</v>
      </c>
      <c r="E613">
        <v>0</v>
      </c>
      <c r="F613">
        <v>11053.774466901999</v>
      </c>
      <c r="G613">
        <v>0</v>
      </c>
      <c r="H613">
        <v>0</v>
      </c>
      <c r="I613">
        <v>453.24783015251199</v>
      </c>
      <c r="J613">
        <v>56.1624145507812</v>
      </c>
    </row>
    <row r="614" spans="1:10" x14ac:dyDescent="0.35">
      <c r="A614" t="s">
        <v>257</v>
      </c>
      <c r="B614" t="s">
        <v>225</v>
      </c>
      <c r="C614">
        <v>0</v>
      </c>
      <c r="D614">
        <v>831.37298583984398</v>
      </c>
      <c r="E614">
        <v>0</v>
      </c>
      <c r="F614">
        <v>0</v>
      </c>
      <c r="G614">
        <v>1454.90272521973</v>
      </c>
      <c r="H614">
        <v>0</v>
      </c>
      <c r="I614">
        <v>0</v>
      </c>
      <c r="J614">
        <v>0</v>
      </c>
    </row>
    <row r="615" spans="1:10" x14ac:dyDescent="0.35">
      <c r="A615" t="s">
        <v>257</v>
      </c>
      <c r="B615" t="s">
        <v>226</v>
      </c>
      <c r="C615">
        <v>0</v>
      </c>
      <c r="D615">
        <v>0</v>
      </c>
      <c r="E615">
        <v>0</v>
      </c>
      <c r="F615">
        <v>0</v>
      </c>
      <c r="G615">
        <v>11112.746887207</v>
      </c>
      <c r="H615">
        <v>0</v>
      </c>
      <c r="I615">
        <v>14370.363830566401</v>
      </c>
      <c r="J615">
        <v>203.62805175781199</v>
      </c>
    </row>
    <row r="616" spans="1:10" x14ac:dyDescent="0.35">
      <c r="A616" t="s">
        <v>257</v>
      </c>
      <c r="B616" t="s">
        <v>227</v>
      </c>
      <c r="C616">
        <v>85045.201490879102</v>
      </c>
      <c r="D616">
        <v>0</v>
      </c>
      <c r="E616">
        <v>6116.7299580573999</v>
      </c>
      <c r="F616">
        <v>15237.9800682068</v>
      </c>
      <c r="G616">
        <v>0</v>
      </c>
      <c r="H616">
        <v>5905.6291503906205</v>
      </c>
      <c r="I616">
        <v>12218.631029128999</v>
      </c>
      <c r="J616">
        <v>5758.5231399536096</v>
      </c>
    </row>
    <row r="617" spans="1:10" x14ac:dyDescent="0.35">
      <c r="A617" t="s">
        <v>257</v>
      </c>
      <c r="B617" t="s">
        <v>228</v>
      </c>
      <c r="C617">
        <v>36058.221666336103</v>
      </c>
      <c r="D617">
        <v>0</v>
      </c>
      <c r="E617">
        <v>159058.35882663701</v>
      </c>
      <c r="F617">
        <v>1326.04662322998</v>
      </c>
      <c r="G617">
        <v>0</v>
      </c>
      <c r="H617">
        <v>0</v>
      </c>
      <c r="I617">
        <v>1862.5835332870499</v>
      </c>
      <c r="J617">
        <v>1757.7764177322399</v>
      </c>
    </row>
    <row r="618" spans="1:10" x14ac:dyDescent="0.35">
      <c r="A618" t="s">
        <v>257</v>
      </c>
      <c r="B618" t="s">
        <v>229</v>
      </c>
      <c r="C618">
        <v>0</v>
      </c>
      <c r="D618">
        <v>0</v>
      </c>
      <c r="E618">
        <v>0</v>
      </c>
      <c r="F618">
        <v>0</v>
      </c>
      <c r="G618">
        <v>0</v>
      </c>
      <c r="H618">
        <v>0</v>
      </c>
      <c r="I618">
        <v>0</v>
      </c>
      <c r="J618">
        <v>0</v>
      </c>
    </row>
    <row r="619" spans="1:10" x14ac:dyDescent="0.35">
      <c r="A619" t="s">
        <v>257</v>
      </c>
      <c r="B619" t="s">
        <v>230</v>
      </c>
      <c r="C619">
        <v>7293.2836036682102</v>
      </c>
      <c r="D619">
        <v>0</v>
      </c>
      <c r="E619">
        <v>0</v>
      </c>
      <c r="F619">
        <v>27605.564155578599</v>
      </c>
      <c r="G619">
        <v>0</v>
      </c>
      <c r="H619">
        <v>0</v>
      </c>
      <c r="I619">
        <v>355.7744140625</v>
      </c>
      <c r="J619">
        <v>1184.1398391723601</v>
      </c>
    </row>
    <row r="620" spans="1:10" x14ac:dyDescent="0.35">
      <c r="A620" t="s">
        <v>257</v>
      </c>
      <c r="B620" t="s">
        <v>231</v>
      </c>
      <c r="C620">
        <v>31192.816741943399</v>
      </c>
      <c r="D620">
        <v>0</v>
      </c>
      <c r="E620">
        <v>2358.63258361816</v>
      </c>
      <c r="F620">
        <v>112103.16613769501</v>
      </c>
      <c r="G620">
        <v>0</v>
      </c>
      <c r="H620">
        <v>10483.4289550781</v>
      </c>
      <c r="I620">
        <v>17190.4367370605</v>
      </c>
      <c r="J620">
        <v>11949.0466995239</v>
      </c>
    </row>
    <row r="621" spans="1:10" x14ac:dyDescent="0.35">
      <c r="A621" t="s">
        <v>257</v>
      </c>
      <c r="B621" t="s">
        <v>232</v>
      </c>
      <c r="C621">
        <v>299298.74417114299</v>
      </c>
      <c r="D621">
        <v>76536.286285400405</v>
      </c>
      <c r="E621">
        <v>41713.836303710901</v>
      </c>
      <c r="F621">
        <v>390985.21605682402</v>
      </c>
      <c r="G621">
        <v>512913.69760131801</v>
      </c>
      <c r="H621">
        <v>118183.770690918</v>
      </c>
      <c r="I621">
        <v>64721.640441894502</v>
      </c>
      <c r="J621">
        <v>4535.7852859497098</v>
      </c>
    </row>
    <row r="622" spans="1:10" x14ac:dyDescent="0.35">
      <c r="A622" t="s">
        <v>257</v>
      </c>
      <c r="B622" t="s">
        <v>233</v>
      </c>
      <c r="C622">
        <v>5195.4892578125</v>
      </c>
      <c r="D622">
        <v>157746.26720796901</v>
      </c>
      <c r="E622">
        <v>2394.21411132812</v>
      </c>
      <c r="F622">
        <v>4464.1099853515598</v>
      </c>
      <c r="G622">
        <v>428885.95168754098</v>
      </c>
      <c r="H622">
        <v>39809.697998046897</v>
      </c>
      <c r="I622">
        <v>36908.925170898401</v>
      </c>
      <c r="J622">
        <v>0</v>
      </c>
    </row>
    <row r="623" spans="1:10" x14ac:dyDescent="0.35">
      <c r="A623" t="s">
        <v>257</v>
      </c>
      <c r="B623" t="s">
        <v>234</v>
      </c>
      <c r="C623">
        <v>0</v>
      </c>
      <c r="D623">
        <v>0</v>
      </c>
      <c r="E623">
        <v>0</v>
      </c>
      <c r="F623">
        <v>0</v>
      </c>
      <c r="G623">
        <v>0</v>
      </c>
      <c r="H623">
        <v>0</v>
      </c>
      <c r="I623">
        <v>0</v>
      </c>
      <c r="J623">
        <v>0</v>
      </c>
    </row>
    <row r="624" spans="1:10" x14ac:dyDescent="0.35">
      <c r="A624" t="s">
        <v>257</v>
      </c>
      <c r="B624" t="s">
        <v>235</v>
      </c>
      <c r="C624">
        <v>0</v>
      </c>
      <c r="D624">
        <v>0</v>
      </c>
      <c r="E624">
        <v>0</v>
      </c>
      <c r="F624">
        <v>0</v>
      </c>
      <c r="G624">
        <v>0</v>
      </c>
      <c r="H624">
        <v>2725.9368286132799</v>
      </c>
      <c r="I624">
        <v>0</v>
      </c>
      <c r="J624">
        <v>867.34353637695301</v>
      </c>
    </row>
    <row r="625" spans="1:10" x14ac:dyDescent="0.35">
      <c r="A625" t="s">
        <v>257</v>
      </c>
      <c r="B625" t="s">
        <v>236</v>
      </c>
      <c r="C625">
        <v>0</v>
      </c>
      <c r="D625">
        <v>0</v>
      </c>
      <c r="E625">
        <v>0</v>
      </c>
      <c r="F625">
        <v>0</v>
      </c>
      <c r="G625">
        <v>0</v>
      </c>
      <c r="H625">
        <v>0</v>
      </c>
      <c r="I625">
        <v>0</v>
      </c>
      <c r="J625">
        <v>0</v>
      </c>
    </row>
    <row r="626" spans="1:10" x14ac:dyDescent="0.35">
      <c r="A626" t="s">
        <v>257</v>
      </c>
      <c r="B626" t="s">
        <v>237</v>
      </c>
      <c r="C626">
        <v>1348182.1905291099</v>
      </c>
      <c r="D626">
        <v>18360.679502487201</v>
      </c>
      <c r="E626">
        <v>1523209.2751289599</v>
      </c>
      <c r="F626">
        <v>724.85916137695301</v>
      </c>
      <c r="G626">
        <v>7211.5585193633997</v>
      </c>
      <c r="H626">
        <v>3994.2201113700899</v>
      </c>
      <c r="I626">
        <v>1104720.9590854601</v>
      </c>
      <c r="J626">
        <v>197492.75309610399</v>
      </c>
    </row>
    <row r="627" spans="1:10" x14ac:dyDescent="0.35">
      <c r="A627" t="s">
        <v>257</v>
      </c>
      <c r="B627" t="s">
        <v>238</v>
      </c>
      <c r="C627">
        <v>33731.8859920502</v>
      </c>
      <c r="D627">
        <v>0</v>
      </c>
      <c r="E627">
        <v>127754.107627392</v>
      </c>
      <c r="F627">
        <v>17519.057781219501</v>
      </c>
      <c r="G627">
        <v>0</v>
      </c>
      <c r="H627">
        <v>2750.6618165969799</v>
      </c>
      <c r="I627">
        <v>217.925989151001</v>
      </c>
      <c r="J627">
        <v>7416.3488483429001</v>
      </c>
    </row>
    <row r="628" spans="1:10" x14ac:dyDescent="0.35">
      <c r="A628" t="s">
        <v>257</v>
      </c>
      <c r="B628" t="s">
        <v>239</v>
      </c>
      <c r="C628">
        <v>17047.525651931799</v>
      </c>
      <c r="D628">
        <v>380021.66199398</v>
      </c>
      <c r="E628">
        <v>15174.1906738281</v>
      </c>
      <c r="F628">
        <v>20261.101225852999</v>
      </c>
      <c r="G628">
        <v>41617.375600814798</v>
      </c>
      <c r="H628">
        <v>3383.0613403320299</v>
      </c>
      <c r="I628">
        <v>110236.839420319</v>
      </c>
      <c r="J628">
        <v>25291.3016529083</v>
      </c>
    </row>
    <row r="629" spans="1:10" x14ac:dyDescent="0.35">
      <c r="A629" t="s">
        <v>257</v>
      </c>
      <c r="B629" t="s">
        <v>240</v>
      </c>
      <c r="C629">
        <v>0</v>
      </c>
      <c r="D629">
        <v>21439.459472656199</v>
      </c>
      <c r="E629">
        <v>0</v>
      </c>
      <c r="F629">
        <v>0</v>
      </c>
      <c r="G629">
        <v>103661.218139648</v>
      </c>
      <c r="H629">
        <v>0</v>
      </c>
      <c r="I629">
        <v>86628.857177734404</v>
      </c>
      <c r="J629">
        <v>71.8399658203125</v>
      </c>
    </row>
    <row r="630" spans="1:10" x14ac:dyDescent="0.35">
      <c r="A630" t="s">
        <v>257</v>
      </c>
      <c r="B630" t="s">
        <v>241</v>
      </c>
      <c r="C630">
        <v>0</v>
      </c>
      <c r="D630">
        <v>0</v>
      </c>
      <c r="E630">
        <v>0</v>
      </c>
      <c r="F630">
        <v>0</v>
      </c>
      <c r="G630">
        <v>0</v>
      </c>
      <c r="H630">
        <v>0</v>
      </c>
      <c r="I630">
        <v>0</v>
      </c>
      <c r="J630">
        <v>0</v>
      </c>
    </row>
    <row r="631" spans="1:10" x14ac:dyDescent="0.35">
      <c r="A631" t="s">
        <v>257</v>
      </c>
      <c r="B631" t="s">
        <v>242</v>
      </c>
      <c r="C631">
        <v>115193.79600668</v>
      </c>
      <c r="D631">
        <v>0</v>
      </c>
      <c r="E631">
        <v>0</v>
      </c>
      <c r="F631">
        <v>911.60301971435501</v>
      </c>
      <c r="G631">
        <v>0</v>
      </c>
      <c r="H631">
        <v>0</v>
      </c>
      <c r="I631">
        <v>0</v>
      </c>
      <c r="J631">
        <v>205.142951965332</v>
      </c>
    </row>
    <row r="632" spans="1:10" x14ac:dyDescent="0.35">
      <c r="A632" t="s">
        <v>257</v>
      </c>
      <c r="B632" t="s">
        <v>19</v>
      </c>
      <c r="C632">
        <v>179293.59033393901</v>
      </c>
      <c r="D632">
        <v>1909.1349182128899</v>
      </c>
      <c r="E632">
        <v>108861.03984069799</v>
      </c>
      <c r="F632">
        <v>54217.859817504897</v>
      </c>
      <c r="G632">
        <v>2908.5527954101599</v>
      </c>
      <c r="H632">
        <v>73792.389678955107</v>
      </c>
      <c r="I632">
        <v>35372.268218994097</v>
      </c>
      <c r="J632">
        <v>20802.2762832642</v>
      </c>
    </row>
    <row r="633" spans="1:10" x14ac:dyDescent="0.35">
      <c r="A633" t="s">
        <v>257</v>
      </c>
      <c r="B633" t="s">
        <v>20</v>
      </c>
      <c r="C633">
        <v>741518.17248535203</v>
      </c>
      <c r="D633">
        <v>107046.04565429701</v>
      </c>
      <c r="E633">
        <v>35829.896362304702</v>
      </c>
      <c r="F633">
        <v>148918.53067016599</v>
      </c>
      <c r="G633">
        <v>9365.8160400390607</v>
      </c>
      <c r="H633">
        <v>0</v>
      </c>
      <c r="I633">
        <v>278253.506744385</v>
      </c>
      <c r="J633">
        <v>13078.511108398399</v>
      </c>
    </row>
    <row r="634" spans="1:10" x14ac:dyDescent="0.35">
      <c r="A634" t="s">
        <v>257</v>
      </c>
      <c r="B634" t="s">
        <v>243</v>
      </c>
      <c r="C634">
        <v>234861.45947265599</v>
      </c>
      <c r="D634">
        <v>0</v>
      </c>
      <c r="E634">
        <v>4485.1027221679697</v>
      </c>
      <c r="F634">
        <v>345436.85644531198</v>
      </c>
      <c r="G634">
        <v>704.68701171875</v>
      </c>
      <c r="H634">
        <v>36564.478790283203</v>
      </c>
      <c r="I634">
        <v>20572.4257202148</v>
      </c>
      <c r="J634">
        <v>11995.366836547901</v>
      </c>
    </row>
    <row r="635" spans="1:10" x14ac:dyDescent="0.35">
      <c r="A635" t="s">
        <v>258</v>
      </c>
      <c r="B635" t="s">
        <v>90</v>
      </c>
      <c r="C635">
        <v>160692.28218269299</v>
      </c>
      <c r="D635">
        <v>0</v>
      </c>
      <c r="E635">
        <v>13265.019792556801</v>
      </c>
      <c r="F635">
        <v>68417.101604938507</v>
      </c>
      <c r="G635">
        <v>0</v>
      </c>
      <c r="H635">
        <v>27867.647186279301</v>
      </c>
      <c r="I635">
        <v>36455.641812801397</v>
      </c>
      <c r="J635">
        <v>2840.28734207153</v>
      </c>
    </row>
    <row r="636" spans="1:10" x14ac:dyDescent="0.35">
      <c r="A636" t="s">
        <v>258</v>
      </c>
      <c r="B636" t="s">
        <v>91</v>
      </c>
      <c r="C636">
        <v>498221.64410018898</v>
      </c>
      <c r="D636">
        <v>1067294.3019409201</v>
      </c>
      <c r="E636">
        <v>121255.286437988</v>
      </c>
      <c r="F636">
        <v>64444.8692016602</v>
      </c>
      <c r="G636">
        <v>23942.9237670898</v>
      </c>
      <c r="H636">
        <v>114243.79598999</v>
      </c>
      <c r="I636">
        <v>862801.27685356105</v>
      </c>
      <c r="J636">
        <v>1406.83850097656</v>
      </c>
    </row>
    <row r="637" spans="1:10" x14ac:dyDescent="0.35">
      <c r="A637" t="s">
        <v>258</v>
      </c>
      <c r="B637" t="s">
        <v>92</v>
      </c>
      <c r="C637">
        <v>0</v>
      </c>
      <c r="D637">
        <v>0</v>
      </c>
      <c r="E637">
        <v>0</v>
      </c>
      <c r="F637">
        <v>0</v>
      </c>
      <c r="G637">
        <v>0</v>
      </c>
      <c r="H637">
        <v>0</v>
      </c>
      <c r="I637">
        <v>0</v>
      </c>
      <c r="J637">
        <v>0</v>
      </c>
    </row>
    <row r="638" spans="1:10" x14ac:dyDescent="0.35">
      <c r="A638" t="s">
        <v>258</v>
      </c>
      <c r="B638" t="s">
        <v>93</v>
      </c>
      <c r="C638">
        <v>2073069.58337903</v>
      </c>
      <c r="D638">
        <v>31807.235325098001</v>
      </c>
      <c r="E638">
        <v>129920.2097435</v>
      </c>
      <c r="F638">
        <v>72871.891807556196</v>
      </c>
      <c r="G638">
        <v>44016.315455436699</v>
      </c>
      <c r="H638">
        <v>436.56965637207003</v>
      </c>
      <c r="I638">
        <v>615011.48181700695</v>
      </c>
      <c r="J638">
        <v>41245.838226318403</v>
      </c>
    </row>
    <row r="639" spans="1:10" x14ac:dyDescent="0.35">
      <c r="A639" t="s">
        <v>258</v>
      </c>
      <c r="B639" t="s">
        <v>94</v>
      </c>
      <c r="C639">
        <v>248.63757324218801</v>
      </c>
      <c r="D639">
        <v>0</v>
      </c>
      <c r="E639">
        <v>0</v>
      </c>
      <c r="F639">
        <v>124.31878662109401</v>
      </c>
      <c r="G639">
        <v>0</v>
      </c>
      <c r="H639">
        <v>0</v>
      </c>
      <c r="I639">
        <v>0</v>
      </c>
      <c r="J639">
        <v>0</v>
      </c>
    </row>
    <row r="640" spans="1:10" x14ac:dyDescent="0.35">
      <c r="A640" t="s">
        <v>258</v>
      </c>
      <c r="B640" t="s">
        <v>95</v>
      </c>
      <c r="C640">
        <v>0</v>
      </c>
      <c r="D640">
        <v>0</v>
      </c>
      <c r="E640">
        <v>0</v>
      </c>
      <c r="F640">
        <v>0</v>
      </c>
      <c r="G640">
        <v>0</v>
      </c>
      <c r="H640">
        <v>0</v>
      </c>
      <c r="I640">
        <v>0</v>
      </c>
      <c r="J640">
        <v>0</v>
      </c>
    </row>
    <row r="641" spans="1:10" x14ac:dyDescent="0.35">
      <c r="A641" t="s">
        <v>258</v>
      </c>
      <c r="B641" t="s">
        <v>96</v>
      </c>
      <c r="C641">
        <v>0</v>
      </c>
      <c r="D641">
        <v>0</v>
      </c>
      <c r="E641">
        <v>0</v>
      </c>
      <c r="F641">
        <v>0</v>
      </c>
      <c r="G641">
        <v>0</v>
      </c>
      <c r="H641">
        <v>0</v>
      </c>
      <c r="I641">
        <v>17.761024475097699</v>
      </c>
      <c r="J641">
        <v>0</v>
      </c>
    </row>
    <row r="642" spans="1:10" x14ac:dyDescent="0.35">
      <c r="A642" t="s">
        <v>258</v>
      </c>
      <c r="B642" t="s">
        <v>97</v>
      </c>
      <c r="C642">
        <v>864.25074768066395</v>
      </c>
      <c r="D642">
        <v>0</v>
      </c>
      <c r="E642">
        <v>5839.5823516845703</v>
      </c>
      <c r="F642">
        <v>8145.2880249023401</v>
      </c>
      <c r="G642">
        <v>0</v>
      </c>
      <c r="H642">
        <v>839.56671142578102</v>
      </c>
      <c r="I642">
        <v>0</v>
      </c>
      <c r="J642">
        <v>2598.1773223876999</v>
      </c>
    </row>
    <row r="643" spans="1:10" x14ac:dyDescent="0.35">
      <c r="A643" t="s">
        <v>258</v>
      </c>
      <c r="B643" t="s">
        <v>98</v>
      </c>
      <c r="C643">
        <v>0</v>
      </c>
      <c r="D643">
        <v>0</v>
      </c>
      <c r="E643">
        <v>0</v>
      </c>
      <c r="F643">
        <v>0</v>
      </c>
      <c r="G643">
        <v>5816.1327514648401</v>
      </c>
      <c r="H643">
        <v>30942.613708496101</v>
      </c>
      <c r="I643">
        <v>373.18200683593801</v>
      </c>
      <c r="J643">
        <v>0</v>
      </c>
    </row>
    <row r="644" spans="1:10" x14ac:dyDescent="0.35">
      <c r="A644" t="s">
        <v>258</v>
      </c>
      <c r="B644" t="s">
        <v>99</v>
      </c>
      <c r="C644">
        <v>3637.2604522705101</v>
      </c>
      <c r="D644">
        <v>8327.7240905761701</v>
      </c>
      <c r="E644">
        <v>0</v>
      </c>
      <c r="F644">
        <v>1941.8673553466799</v>
      </c>
      <c r="G644">
        <v>16636.1600952148</v>
      </c>
      <c r="H644">
        <v>0</v>
      </c>
      <c r="I644">
        <v>0</v>
      </c>
      <c r="J644">
        <v>556.28279113769497</v>
      </c>
    </row>
    <row r="645" spans="1:10" x14ac:dyDescent="0.35">
      <c r="A645" t="s">
        <v>258</v>
      </c>
      <c r="B645" t="s">
        <v>100</v>
      </c>
      <c r="C645">
        <v>4709.9039528369904</v>
      </c>
      <c r="D645">
        <v>0</v>
      </c>
      <c r="E645">
        <v>0</v>
      </c>
      <c r="F645">
        <v>47407.2249048948</v>
      </c>
      <c r="G645">
        <v>0</v>
      </c>
      <c r="H645">
        <v>0</v>
      </c>
      <c r="I645">
        <v>0</v>
      </c>
      <c r="J645">
        <v>1.6452829837799099</v>
      </c>
    </row>
    <row r="646" spans="1:10" x14ac:dyDescent="0.35">
      <c r="A646" t="s">
        <v>258</v>
      </c>
      <c r="B646" t="s">
        <v>101</v>
      </c>
      <c r="C646">
        <v>0</v>
      </c>
      <c r="D646">
        <v>0</v>
      </c>
      <c r="E646">
        <v>0</v>
      </c>
      <c r="F646">
        <v>0</v>
      </c>
      <c r="G646">
        <v>0</v>
      </c>
      <c r="H646">
        <v>0</v>
      </c>
      <c r="I646">
        <v>0</v>
      </c>
      <c r="J646">
        <v>0</v>
      </c>
    </row>
    <row r="647" spans="1:10" x14ac:dyDescent="0.35">
      <c r="A647" t="s">
        <v>258</v>
      </c>
      <c r="B647" t="s">
        <v>102</v>
      </c>
      <c r="C647">
        <v>305.72097778320301</v>
      </c>
      <c r="D647">
        <v>0</v>
      </c>
      <c r="E647">
        <v>0</v>
      </c>
      <c r="F647">
        <v>2518.6711883544899</v>
      </c>
      <c r="G647">
        <v>0</v>
      </c>
      <c r="H647">
        <v>321.68243408203102</v>
      </c>
      <c r="I647">
        <v>3846.27491760254</v>
      </c>
      <c r="J647">
        <v>669.49635314941395</v>
      </c>
    </row>
    <row r="648" spans="1:10" x14ac:dyDescent="0.35">
      <c r="A648" t="s">
        <v>258</v>
      </c>
      <c r="B648" t="s">
        <v>103</v>
      </c>
      <c r="C648">
        <v>0</v>
      </c>
      <c r="D648">
        <v>0</v>
      </c>
      <c r="E648">
        <v>0</v>
      </c>
      <c r="F648">
        <v>0</v>
      </c>
      <c r="G648">
        <v>0</v>
      </c>
      <c r="H648">
        <v>0</v>
      </c>
      <c r="I648">
        <v>0</v>
      </c>
      <c r="J648">
        <v>0</v>
      </c>
    </row>
    <row r="649" spans="1:10" x14ac:dyDescent="0.35">
      <c r="A649" t="s">
        <v>258</v>
      </c>
      <c r="B649" t="s">
        <v>104</v>
      </c>
      <c r="C649">
        <v>0</v>
      </c>
      <c r="D649">
        <v>0</v>
      </c>
      <c r="E649">
        <v>0</v>
      </c>
      <c r="F649">
        <v>0</v>
      </c>
      <c r="G649">
        <v>0</v>
      </c>
      <c r="H649">
        <v>0</v>
      </c>
      <c r="I649">
        <v>0</v>
      </c>
      <c r="J649">
        <v>0</v>
      </c>
    </row>
    <row r="650" spans="1:10" x14ac:dyDescent="0.35">
      <c r="A650" t="s">
        <v>258</v>
      </c>
      <c r="B650" t="s">
        <v>105</v>
      </c>
      <c r="C650">
        <v>0</v>
      </c>
      <c r="D650">
        <v>0</v>
      </c>
      <c r="E650">
        <v>0</v>
      </c>
      <c r="F650">
        <v>0</v>
      </c>
      <c r="G650">
        <v>0</v>
      </c>
      <c r="H650">
        <v>0</v>
      </c>
      <c r="I650">
        <v>0</v>
      </c>
      <c r="J650">
        <v>0</v>
      </c>
    </row>
    <row r="651" spans="1:10" x14ac:dyDescent="0.35">
      <c r="A651" t="s">
        <v>258</v>
      </c>
      <c r="B651" t="s">
        <v>106</v>
      </c>
      <c r="C651">
        <v>0</v>
      </c>
      <c r="D651">
        <v>0</v>
      </c>
      <c r="E651">
        <v>0</v>
      </c>
      <c r="F651">
        <v>0</v>
      </c>
      <c r="G651">
        <v>0</v>
      </c>
      <c r="H651">
        <v>0</v>
      </c>
      <c r="I651">
        <v>0</v>
      </c>
      <c r="J651">
        <v>0</v>
      </c>
    </row>
    <row r="652" spans="1:10" x14ac:dyDescent="0.35">
      <c r="A652" t="s">
        <v>258</v>
      </c>
      <c r="B652" t="s">
        <v>107</v>
      </c>
      <c r="C652">
        <v>52398.120428919799</v>
      </c>
      <c r="D652">
        <v>112600.608551025</v>
      </c>
      <c r="E652">
        <v>81448.164624214201</v>
      </c>
      <c r="F652">
        <v>10040.704959869399</v>
      </c>
      <c r="G652">
        <v>15551.5469675064</v>
      </c>
      <c r="H652">
        <v>4285.6076278686496</v>
      </c>
      <c r="I652">
        <v>579942.18060639501</v>
      </c>
      <c r="J652">
        <v>5989.42212486267</v>
      </c>
    </row>
    <row r="653" spans="1:10" x14ac:dyDescent="0.35">
      <c r="A653" t="s">
        <v>258</v>
      </c>
      <c r="B653" t="s">
        <v>108</v>
      </c>
      <c r="C653">
        <v>276946.628395557</v>
      </c>
      <c r="D653">
        <v>1387088.5974669501</v>
      </c>
      <c r="E653">
        <v>16269.8259429932</v>
      </c>
      <c r="F653">
        <v>295796.137741566</v>
      </c>
      <c r="G653">
        <v>3921242.4368004799</v>
      </c>
      <c r="H653">
        <v>57600.731338500998</v>
      </c>
      <c r="I653">
        <v>1032749.89408875</v>
      </c>
      <c r="J653">
        <v>185771.538503647</v>
      </c>
    </row>
    <row r="654" spans="1:10" x14ac:dyDescent="0.35">
      <c r="A654" t="s">
        <v>258</v>
      </c>
      <c r="B654" t="s">
        <v>109</v>
      </c>
      <c r="C654">
        <v>1022.20031738281</v>
      </c>
      <c r="D654">
        <v>0</v>
      </c>
      <c r="E654">
        <v>0</v>
      </c>
      <c r="F654">
        <v>0</v>
      </c>
      <c r="G654">
        <v>0</v>
      </c>
      <c r="H654">
        <v>0</v>
      </c>
      <c r="I654">
        <v>1446.2646865844699</v>
      </c>
      <c r="J654">
        <v>0</v>
      </c>
    </row>
    <row r="655" spans="1:10" x14ac:dyDescent="0.35">
      <c r="A655" t="s">
        <v>258</v>
      </c>
      <c r="B655" t="s">
        <v>110</v>
      </c>
      <c r="C655">
        <v>231015.17612838699</v>
      </c>
      <c r="D655">
        <v>0</v>
      </c>
      <c r="E655">
        <v>0</v>
      </c>
      <c r="F655">
        <v>17500.942306518598</v>
      </c>
      <c r="G655">
        <v>0</v>
      </c>
      <c r="H655">
        <v>0</v>
      </c>
      <c r="I655">
        <v>6711.2886047363299</v>
      </c>
      <c r="J655">
        <v>834.99543762206997</v>
      </c>
    </row>
    <row r="656" spans="1:10" x14ac:dyDescent="0.35">
      <c r="A656" t="s">
        <v>258</v>
      </c>
      <c r="B656" t="s">
        <v>111</v>
      </c>
      <c r="C656">
        <v>35036.117950439497</v>
      </c>
      <c r="D656">
        <v>568832.48327636695</v>
      </c>
      <c r="E656">
        <v>0</v>
      </c>
      <c r="F656">
        <v>0</v>
      </c>
      <c r="G656">
        <v>9569.2127685546893</v>
      </c>
      <c r="H656">
        <v>0</v>
      </c>
      <c r="I656">
        <v>33930.3973999023</v>
      </c>
      <c r="J656">
        <v>2606.17553710938</v>
      </c>
    </row>
    <row r="657" spans="1:10" x14ac:dyDescent="0.35">
      <c r="A657" t="s">
        <v>258</v>
      </c>
      <c r="B657" t="s">
        <v>112</v>
      </c>
      <c r="C657">
        <v>85.457778930664105</v>
      </c>
      <c r="D657">
        <v>0</v>
      </c>
      <c r="E657">
        <v>2081262.9669777099</v>
      </c>
      <c r="F657">
        <v>0</v>
      </c>
      <c r="G657">
        <v>0</v>
      </c>
      <c r="H657">
        <v>19.141189575195298</v>
      </c>
      <c r="I657">
        <v>704333.88018843101</v>
      </c>
      <c r="J657">
        <v>511.08122253417997</v>
      </c>
    </row>
    <row r="658" spans="1:10" x14ac:dyDescent="0.35">
      <c r="A658" t="s">
        <v>258</v>
      </c>
      <c r="B658" t="s">
        <v>113</v>
      </c>
      <c r="C658">
        <v>156309.29515624</v>
      </c>
      <c r="D658">
        <v>24899.926574706999</v>
      </c>
      <c r="E658">
        <v>47184.656654357903</v>
      </c>
      <c r="F658">
        <v>12253.154647827099</v>
      </c>
      <c r="G658">
        <v>6021.6337890625</v>
      </c>
      <c r="H658">
        <v>2766.4418525695801</v>
      </c>
      <c r="I658">
        <v>52019.085435867302</v>
      </c>
      <c r="J658">
        <v>11327.4685821533</v>
      </c>
    </row>
    <row r="659" spans="1:10" x14ac:dyDescent="0.35">
      <c r="A659" t="s">
        <v>258</v>
      </c>
      <c r="B659" t="s">
        <v>114</v>
      </c>
      <c r="C659">
        <v>180573.61201460299</v>
      </c>
      <c r="D659">
        <v>0</v>
      </c>
      <c r="E659">
        <v>740819.06083691097</v>
      </c>
      <c r="F659">
        <v>26758.446470260598</v>
      </c>
      <c r="G659">
        <v>158578.784190178</v>
      </c>
      <c r="H659">
        <v>369179.73524379701</v>
      </c>
      <c r="I659">
        <v>742659.94413027505</v>
      </c>
      <c r="J659">
        <v>37864.7452068329</v>
      </c>
    </row>
    <row r="660" spans="1:10" x14ac:dyDescent="0.35">
      <c r="A660" t="s">
        <v>258</v>
      </c>
      <c r="B660" t="s">
        <v>115</v>
      </c>
      <c r="C660">
        <v>0</v>
      </c>
      <c r="D660">
        <v>0</v>
      </c>
      <c r="E660">
        <v>0</v>
      </c>
      <c r="F660">
        <v>0</v>
      </c>
      <c r="G660">
        <v>0</v>
      </c>
      <c r="H660">
        <v>0</v>
      </c>
      <c r="I660">
        <v>0</v>
      </c>
      <c r="J660">
        <v>0</v>
      </c>
    </row>
    <row r="661" spans="1:10" x14ac:dyDescent="0.35">
      <c r="A661" t="s">
        <v>258</v>
      </c>
      <c r="B661" t="s">
        <v>116</v>
      </c>
      <c r="C661">
        <v>0</v>
      </c>
      <c r="D661">
        <v>23121.376281738299</v>
      </c>
      <c r="E661">
        <v>0</v>
      </c>
      <c r="F661">
        <v>0</v>
      </c>
      <c r="G661">
        <v>136497.10540771499</v>
      </c>
      <c r="H661">
        <v>0</v>
      </c>
      <c r="I661">
        <v>13618.207519531201</v>
      </c>
      <c r="J661">
        <v>0</v>
      </c>
    </row>
    <row r="662" spans="1:10" x14ac:dyDescent="0.35">
      <c r="A662" t="s">
        <v>258</v>
      </c>
      <c r="B662" t="s">
        <v>117</v>
      </c>
      <c r="C662">
        <v>0</v>
      </c>
      <c r="D662">
        <v>97868.474295854598</v>
      </c>
      <c r="E662">
        <v>404.84997558593801</v>
      </c>
      <c r="F662">
        <v>8831.2894592285193</v>
      </c>
      <c r="G662">
        <v>22574.066343545899</v>
      </c>
      <c r="H662">
        <v>1437.7841796875</v>
      </c>
      <c r="I662">
        <v>226718.54270458201</v>
      </c>
      <c r="J662">
        <v>2110.4637145996098</v>
      </c>
    </row>
    <row r="663" spans="1:10" x14ac:dyDescent="0.35">
      <c r="A663" t="s">
        <v>258</v>
      </c>
      <c r="B663" t="s">
        <v>118</v>
      </c>
      <c r="C663">
        <v>27491.657409668001</v>
      </c>
      <c r="D663">
        <v>1390062.3731451</v>
      </c>
      <c r="E663">
        <v>11624.2127685547</v>
      </c>
      <c r="F663">
        <v>2706.8862915039099</v>
      </c>
      <c r="G663">
        <v>481932.50775313401</v>
      </c>
      <c r="H663">
        <v>40363.815185546897</v>
      </c>
      <c r="I663">
        <v>379785.62134766602</v>
      </c>
      <c r="J663">
        <v>8293.3612976074201</v>
      </c>
    </row>
    <row r="664" spans="1:10" x14ac:dyDescent="0.35">
      <c r="A664" t="s">
        <v>258</v>
      </c>
      <c r="B664" t="s">
        <v>119</v>
      </c>
      <c r="C664">
        <v>0</v>
      </c>
      <c r="D664">
        <v>104630.515069216</v>
      </c>
      <c r="E664">
        <v>0</v>
      </c>
      <c r="F664">
        <v>0</v>
      </c>
      <c r="G664">
        <v>5189.9564208984402</v>
      </c>
      <c r="H664">
        <v>0</v>
      </c>
      <c r="I664">
        <v>136257.085953742</v>
      </c>
      <c r="J664">
        <v>386.27404785156199</v>
      </c>
    </row>
    <row r="665" spans="1:10" x14ac:dyDescent="0.35">
      <c r="A665" t="s">
        <v>258</v>
      </c>
      <c r="B665" t="s">
        <v>120</v>
      </c>
      <c r="C665">
        <v>5715.0684814453098</v>
      </c>
      <c r="D665">
        <v>689683.59637451195</v>
      </c>
      <c r="E665">
        <v>24265.5449829102</v>
      </c>
      <c r="F665">
        <v>925.45654296875</v>
      </c>
      <c r="G665">
        <v>167105.19226074201</v>
      </c>
      <c r="H665">
        <v>101664.17092895501</v>
      </c>
      <c r="I665">
        <v>319616.09706115699</v>
      </c>
      <c r="J665">
        <v>19533.644744873</v>
      </c>
    </row>
    <row r="666" spans="1:10" x14ac:dyDescent="0.35">
      <c r="A666" t="s">
        <v>258</v>
      </c>
      <c r="B666" t="s">
        <v>121</v>
      </c>
      <c r="C666">
        <v>2526.2649993896398</v>
      </c>
      <c r="D666">
        <v>0</v>
      </c>
      <c r="E666">
        <v>0</v>
      </c>
      <c r="F666">
        <v>939.43000793456997</v>
      </c>
      <c r="G666">
        <v>0</v>
      </c>
      <c r="H666">
        <v>0</v>
      </c>
      <c r="I666">
        <v>2923.0512390136801</v>
      </c>
      <c r="J666">
        <v>403.16879272461</v>
      </c>
    </row>
    <row r="667" spans="1:10" x14ac:dyDescent="0.35">
      <c r="A667" t="s">
        <v>258</v>
      </c>
      <c r="B667" t="s">
        <v>122</v>
      </c>
      <c r="C667">
        <v>0</v>
      </c>
      <c r="D667">
        <v>0</v>
      </c>
      <c r="E667">
        <v>0</v>
      </c>
      <c r="F667">
        <v>0</v>
      </c>
      <c r="G667">
        <v>0</v>
      </c>
      <c r="H667">
        <v>0</v>
      </c>
      <c r="I667">
        <v>0</v>
      </c>
      <c r="J667">
        <v>0</v>
      </c>
    </row>
    <row r="668" spans="1:10" x14ac:dyDescent="0.35">
      <c r="A668" t="s">
        <v>258</v>
      </c>
      <c r="B668" t="s">
        <v>123</v>
      </c>
      <c r="C668">
        <v>0</v>
      </c>
      <c r="D668">
        <v>0</v>
      </c>
      <c r="E668">
        <v>0</v>
      </c>
      <c r="F668">
        <v>0</v>
      </c>
      <c r="G668">
        <v>10216.751953125</v>
      </c>
      <c r="H668">
        <v>0</v>
      </c>
      <c r="I668">
        <v>3192.7349853515602</v>
      </c>
      <c r="J668">
        <v>1915.64099121094</v>
      </c>
    </row>
    <row r="669" spans="1:10" x14ac:dyDescent="0.35">
      <c r="A669" t="s">
        <v>258</v>
      </c>
      <c r="B669" t="s">
        <v>124</v>
      </c>
      <c r="C669">
        <v>0</v>
      </c>
      <c r="D669">
        <v>0</v>
      </c>
      <c r="E669">
        <v>0</v>
      </c>
      <c r="F669">
        <v>0</v>
      </c>
      <c r="G669">
        <v>0</v>
      </c>
      <c r="H669">
        <v>0</v>
      </c>
      <c r="I669">
        <v>0</v>
      </c>
      <c r="J669">
        <v>0</v>
      </c>
    </row>
    <row r="670" spans="1:10" x14ac:dyDescent="0.35">
      <c r="A670" t="s">
        <v>258</v>
      </c>
      <c r="B670" t="s">
        <v>125</v>
      </c>
      <c r="C670">
        <v>0</v>
      </c>
      <c r="D670">
        <v>0</v>
      </c>
      <c r="E670">
        <v>0</v>
      </c>
      <c r="F670">
        <v>0</v>
      </c>
      <c r="G670">
        <v>0</v>
      </c>
      <c r="H670">
        <v>0</v>
      </c>
      <c r="I670">
        <v>0</v>
      </c>
      <c r="J670">
        <v>0</v>
      </c>
    </row>
    <row r="671" spans="1:10" x14ac:dyDescent="0.35">
      <c r="A671" t="s">
        <v>258</v>
      </c>
      <c r="B671" t="s">
        <v>126</v>
      </c>
      <c r="C671">
        <v>0</v>
      </c>
      <c r="D671">
        <v>0</v>
      </c>
      <c r="E671">
        <v>0</v>
      </c>
      <c r="F671">
        <v>0</v>
      </c>
      <c r="G671">
        <v>0</v>
      </c>
      <c r="H671">
        <v>284.17639160156199</v>
      </c>
      <c r="I671">
        <v>213.13229370117199</v>
      </c>
      <c r="J671">
        <v>124.32717132568401</v>
      </c>
    </row>
    <row r="672" spans="1:10" x14ac:dyDescent="0.35">
      <c r="A672" t="s">
        <v>258</v>
      </c>
      <c r="B672" t="s">
        <v>127</v>
      </c>
      <c r="C672">
        <v>7069.7896442413303</v>
      </c>
      <c r="D672">
        <v>0</v>
      </c>
      <c r="E672">
        <v>0</v>
      </c>
      <c r="F672">
        <v>0</v>
      </c>
      <c r="G672">
        <v>0</v>
      </c>
      <c r="H672">
        <v>0</v>
      </c>
      <c r="I672">
        <v>352.22232627868698</v>
      </c>
      <c r="J672">
        <v>0</v>
      </c>
    </row>
    <row r="673" spans="1:10" x14ac:dyDescent="0.35">
      <c r="A673" t="s">
        <v>258</v>
      </c>
      <c r="B673" t="s">
        <v>128</v>
      </c>
      <c r="C673">
        <v>0</v>
      </c>
      <c r="D673">
        <v>0</v>
      </c>
      <c r="E673">
        <v>0</v>
      </c>
      <c r="F673">
        <v>0</v>
      </c>
      <c r="G673">
        <v>0</v>
      </c>
      <c r="H673">
        <v>0</v>
      </c>
      <c r="I673">
        <v>0</v>
      </c>
      <c r="J673">
        <v>0</v>
      </c>
    </row>
    <row r="674" spans="1:10" x14ac:dyDescent="0.35">
      <c r="A674" t="s">
        <v>258</v>
      </c>
      <c r="B674" t="s">
        <v>129</v>
      </c>
      <c r="C674">
        <v>0</v>
      </c>
      <c r="D674">
        <v>0</v>
      </c>
      <c r="E674">
        <v>0</v>
      </c>
      <c r="F674">
        <v>0</v>
      </c>
      <c r="G674">
        <v>0</v>
      </c>
      <c r="H674">
        <v>0</v>
      </c>
      <c r="I674">
        <v>0</v>
      </c>
      <c r="J674">
        <v>0</v>
      </c>
    </row>
    <row r="675" spans="1:10" x14ac:dyDescent="0.35">
      <c r="A675" t="s">
        <v>258</v>
      </c>
      <c r="B675" t="s">
        <v>130</v>
      </c>
      <c r="C675">
        <v>162950.57047462501</v>
      </c>
      <c r="D675">
        <v>0</v>
      </c>
      <c r="E675">
        <v>0</v>
      </c>
      <c r="F675">
        <v>27939.6290664673</v>
      </c>
      <c r="G675">
        <v>0</v>
      </c>
      <c r="H675">
        <v>573.2666015625</v>
      </c>
      <c r="I675">
        <v>3517.1334228515602</v>
      </c>
      <c r="J675">
        <v>11267.6363706589</v>
      </c>
    </row>
    <row r="676" spans="1:10" x14ac:dyDescent="0.35">
      <c r="A676" t="s">
        <v>258</v>
      </c>
      <c r="B676" t="s">
        <v>131</v>
      </c>
      <c r="C676">
        <v>6993.5227050781205</v>
      </c>
      <c r="D676">
        <v>4251.0230712890598</v>
      </c>
      <c r="E676">
        <v>9790.4582977294904</v>
      </c>
      <c r="F676">
        <v>104380.357772827</v>
      </c>
      <c r="G676">
        <v>163181.02294921901</v>
      </c>
      <c r="H676">
        <v>30646.4394226074</v>
      </c>
      <c r="I676">
        <v>80343.824691772505</v>
      </c>
      <c r="J676">
        <v>25244.921401977499</v>
      </c>
    </row>
    <row r="677" spans="1:10" x14ac:dyDescent="0.35">
      <c r="A677" t="s">
        <v>258</v>
      </c>
      <c r="B677" t="s">
        <v>132</v>
      </c>
      <c r="C677">
        <v>16590.333389401399</v>
      </c>
      <c r="D677">
        <v>0</v>
      </c>
      <c r="E677">
        <v>0</v>
      </c>
      <c r="F677">
        <v>173.92826461792001</v>
      </c>
      <c r="G677">
        <v>0</v>
      </c>
      <c r="H677">
        <v>0</v>
      </c>
      <c r="I677">
        <v>310.17241978645302</v>
      </c>
      <c r="J677">
        <v>1144.11375069618</v>
      </c>
    </row>
    <row r="678" spans="1:10" x14ac:dyDescent="0.35">
      <c r="A678" t="s">
        <v>258</v>
      </c>
      <c r="B678" t="s">
        <v>133</v>
      </c>
      <c r="C678">
        <v>10812.240934357</v>
      </c>
      <c r="D678">
        <v>0</v>
      </c>
      <c r="E678">
        <v>356.93103027343801</v>
      </c>
      <c r="F678">
        <v>31377.383579805501</v>
      </c>
      <c r="G678">
        <v>0</v>
      </c>
      <c r="H678">
        <v>10886.2673797607</v>
      </c>
      <c r="I678">
        <v>353.93582153320301</v>
      </c>
      <c r="J678">
        <v>826.04821777343795</v>
      </c>
    </row>
    <row r="679" spans="1:10" x14ac:dyDescent="0.35">
      <c r="A679" t="s">
        <v>258</v>
      </c>
      <c r="B679" t="s">
        <v>134</v>
      </c>
      <c r="C679">
        <v>90935.3816034794</v>
      </c>
      <c r="D679">
        <v>19958.496643066399</v>
      </c>
      <c r="E679">
        <v>34888.888637542703</v>
      </c>
      <c r="F679">
        <v>279873.45352256298</v>
      </c>
      <c r="G679">
        <v>119949.202468872</v>
      </c>
      <c r="H679">
        <v>412262.12850952102</v>
      </c>
      <c r="I679">
        <v>36742.452270507798</v>
      </c>
      <c r="J679">
        <v>959.13610839843795</v>
      </c>
    </row>
    <row r="680" spans="1:10" x14ac:dyDescent="0.35">
      <c r="A680" t="s">
        <v>258</v>
      </c>
      <c r="B680" t="s">
        <v>135</v>
      </c>
      <c r="C680">
        <v>0</v>
      </c>
      <c r="D680">
        <v>0</v>
      </c>
      <c r="E680">
        <v>0</v>
      </c>
      <c r="F680">
        <v>0</v>
      </c>
      <c r="G680">
        <v>0</v>
      </c>
      <c r="H680">
        <v>0</v>
      </c>
      <c r="I680">
        <v>0</v>
      </c>
      <c r="J680">
        <v>0</v>
      </c>
    </row>
    <row r="681" spans="1:10" x14ac:dyDescent="0.35">
      <c r="A681" t="s">
        <v>258</v>
      </c>
      <c r="B681" t="s">
        <v>136</v>
      </c>
      <c r="C681">
        <v>0</v>
      </c>
      <c r="D681">
        <v>0</v>
      </c>
      <c r="E681">
        <v>9.5562000274658203</v>
      </c>
      <c r="F681">
        <v>0</v>
      </c>
      <c r="G681">
        <v>0</v>
      </c>
      <c r="H681">
        <v>0</v>
      </c>
      <c r="I681">
        <v>105.118200302124</v>
      </c>
      <c r="J681">
        <v>0</v>
      </c>
    </row>
    <row r="682" spans="1:10" x14ac:dyDescent="0.35">
      <c r="A682" t="s">
        <v>258</v>
      </c>
      <c r="B682" t="s">
        <v>137</v>
      </c>
      <c r="C682">
        <v>0</v>
      </c>
      <c r="D682">
        <v>0</v>
      </c>
      <c r="E682">
        <v>0</v>
      </c>
      <c r="F682">
        <v>0</v>
      </c>
      <c r="G682">
        <v>0</v>
      </c>
      <c r="H682">
        <v>0</v>
      </c>
      <c r="I682">
        <v>0</v>
      </c>
      <c r="J682">
        <v>0</v>
      </c>
    </row>
    <row r="683" spans="1:10" x14ac:dyDescent="0.35">
      <c r="A683" t="s">
        <v>258</v>
      </c>
      <c r="B683" t="s">
        <v>138</v>
      </c>
      <c r="C683">
        <v>0</v>
      </c>
      <c r="D683">
        <v>8532.9358520507794</v>
      </c>
      <c r="E683">
        <v>0</v>
      </c>
      <c r="F683">
        <v>0</v>
      </c>
      <c r="G683">
        <v>3880.0574951171898</v>
      </c>
      <c r="H683">
        <v>0</v>
      </c>
      <c r="I683">
        <v>77518.976013183594</v>
      </c>
      <c r="J683">
        <v>0</v>
      </c>
    </row>
    <row r="684" spans="1:10" x14ac:dyDescent="0.35">
      <c r="A684" t="s">
        <v>258</v>
      </c>
      <c r="B684" t="s">
        <v>139</v>
      </c>
      <c r="C684">
        <v>338.68032836914102</v>
      </c>
      <c r="D684">
        <v>0</v>
      </c>
      <c r="E684">
        <v>61.986494064331097</v>
      </c>
      <c r="F684">
        <v>483.82904052734398</v>
      </c>
      <c r="G684">
        <v>0</v>
      </c>
      <c r="H684">
        <v>0</v>
      </c>
      <c r="I684">
        <v>74.383792877197294</v>
      </c>
      <c r="J684">
        <v>0</v>
      </c>
    </row>
    <row r="685" spans="1:10" x14ac:dyDescent="0.35">
      <c r="A685" t="s">
        <v>258</v>
      </c>
      <c r="B685" t="s">
        <v>140</v>
      </c>
      <c r="C685">
        <v>0</v>
      </c>
      <c r="D685">
        <v>3743.1813354492201</v>
      </c>
      <c r="E685">
        <v>0</v>
      </c>
      <c r="F685">
        <v>0</v>
      </c>
      <c r="G685">
        <v>38620.6581420898</v>
      </c>
      <c r="H685">
        <v>0</v>
      </c>
      <c r="I685">
        <v>2575.6072082519499</v>
      </c>
      <c r="J685">
        <v>1585.0985717773401</v>
      </c>
    </row>
    <row r="686" spans="1:10" x14ac:dyDescent="0.35">
      <c r="A686" t="s">
        <v>258</v>
      </c>
      <c r="B686" t="s">
        <v>141</v>
      </c>
      <c r="C686">
        <v>370.619384765625</v>
      </c>
      <c r="D686">
        <v>12803.960266113299</v>
      </c>
      <c r="E686">
        <v>0</v>
      </c>
      <c r="F686">
        <v>20293.194702148401</v>
      </c>
      <c r="G686">
        <v>79031.947814941406</v>
      </c>
      <c r="H686">
        <v>0</v>
      </c>
      <c r="I686">
        <v>4868.46435546875</v>
      </c>
      <c r="J686">
        <v>814.37646484375</v>
      </c>
    </row>
    <row r="687" spans="1:10" x14ac:dyDescent="0.35">
      <c r="A687" t="s">
        <v>258</v>
      </c>
      <c r="B687" t="s">
        <v>142</v>
      </c>
      <c r="C687">
        <v>0</v>
      </c>
      <c r="D687">
        <v>0</v>
      </c>
      <c r="E687">
        <v>0</v>
      </c>
      <c r="F687">
        <v>0</v>
      </c>
      <c r="G687">
        <v>0</v>
      </c>
      <c r="H687">
        <v>0</v>
      </c>
      <c r="I687">
        <v>0</v>
      </c>
      <c r="J687">
        <v>0</v>
      </c>
    </row>
    <row r="688" spans="1:10" x14ac:dyDescent="0.35">
      <c r="A688" t="s">
        <v>258</v>
      </c>
      <c r="B688" t="s">
        <v>143</v>
      </c>
      <c r="C688">
        <v>0</v>
      </c>
      <c r="D688">
        <v>0</v>
      </c>
      <c r="E688">
        <v>0</v>
      </c>
      <c r="F688">
        <v>0</v>
      </c>
      <c r="G688">
        <v>0</v>
      </c>
      <c r="H688">
        <v>0</v>
      </c>
      <c r="I688">
        <v>0</v>
      </c>
      <c r="J688">
        <v>0</v>
      </c>
    </row>
    <row r="689" spans="1:10" x14ac:dyDescent="0.35">
      <c r="A689" t="s">
        <v>258</v>
      </c>
      <c r="B689" t="s">
        <v>144</v>
      </c>
      <c r="C689">
        <v>0</v>
      </c>
      <c r="D689">
        <v>0</v>
      </c>
      <c r="E689">
        <v>0</v>
      </c>
      <c r="F689">
        <v>0</v>
      </c>
      <c r="G689">
        <v>213.727783203125</v>
      </c>
      <c r="H689">
        <v>0</v>
      </c>
      <c r="I689">
        <v>2351.00561523438</v>
      </c>
      <c r="J689">
        <v>0</v>
      </c>
    </row>
    <row r="690" spans="1:10" x14ac:dyDescent="0.35">
      <c r="A690" t="s">
        <v>258</v>
      </c>
      <c r="B690" t="s">
        <v>145</v>
      </c>
      <c r="C690">
        <v>5359.36036682129</v>
      </c>
      <c r="D690">
        <v>0</v>
      </c>
      <c r="E690">
        <v>62.556900024414098</v>
      </c>
      <c r="F690">
        <v>6625.8802947998001</v>
      </c>
      <c r="G690">
        <v>0</v>
      </c>
      <c r="H690">
        <v>71.042816162109403</v>
      </c>
      <c r="I690">
        <v>3877.3240203857399</v>
      </c>
      <c r="J690">
        <v>1547.4758911132801</v>
      </c>
    </row>
    <row r="691" spans="1:10" x14ac:dyDescent="0.35">
      <c r="A691" t="s">
        <v>258</v>
      </c>
      <c r="B691" t="s">
        <v>146</v>
      </c>
      <c r="C691">
        <v>0</v>
      </c>
      <c r="D691">
        <v>0</v>
      </c>
      <c r="E691">
        <v>31316.791712641701</v>
      </c>
      <c r="F691">
        <v>0</v>
      </c>
      <c r="G691">
        <v>0</v>
      </c>
      <c r="H691">
        <v>0</v>
      </c>
      <c r="I691">
        <v>8764.3426849842108</v>
      </c>
      <c r="J691">
        <v>0</v>
      </c>
    </row>
    <row r="692" spans="1:10" x14ac:dyDescent="0.35">
      <c r="A692" t="s">
        <v>258</v>
      </c>
      <c r="B692" t="s">
        <v>147</v>
      </c>
      <c r="C692">
        <v>1263.1324996948199</v>
      </c>
      <c r="D692">
        <v>15510.0340576172</v>
      </c>
      <c r="E692">
        <v>131.11804199218801</v>
      </c>
      <c r="F692">
        <v>469.71500396728499</v>
      </c>
      <c r="G692">
        <v>0</v>
      </c>
      <c r="H692">
        <v>0</v>
      </c>
      <c r="I692">
        <v>4837.1920013427798</v>
      </c>
      <c r="J692">
        <v>201.584396362305</v>
      </c>
    </row>
    <row r="693" spans="1:10" x14ac:dyDescent="0.35">
      <c r="A693" t="s">
        <v>258</v>
      </c>
      <c r="B693" t="s">
        <v>148</v>
      </c>
      <c r="C693">
        <v>0</v>
      </c>
      <c r="D693">
        <v>0</v>
      </c>
      <c r="E693">
        <v>0</v>
      </c>
      <c r="F693">
        <v>0</v>
      </c>
      <c r="G693">
        <v>0</v>
      </c>
      <c r="H693">
        <v>0</v>
      </c>
      <c r="I693">
        <v>0</v>
      </c>
      <c r="J693">
        <v>0</v>
      </c>
    </row>
    <row r="694" spans="1:10" x14ac:dyDescent="0.35">
      <c r="A694" t="s">
        <v>258</v>
      </c>
      <c r="B694" t="s">
        <v>149</v>
      </c>
      <c r="C694">
        <v>0</v>
      </c>
      <c r="D694">
        <v>0</v>
      </c>
      <c r="E694">
        <v>0</v>
      </c>
      <c r="F694">
        <v>0</v>
      </c>
      <c r="G694">
        <v>0</v>
      </c>
      <c r="H694">
        <v>0</v>
      </c>
      <c r="I694">
        <v>0</v>
      </c>
      <c r="J694">
        <v>0</v>
      </c>
    </row>
    <row r="695" spans="1:10" x14ac:dyDescent="0.35">
      <c r="A695" t="s">
        <v>258</v>
      </c>
      <c r="B695" t="s">
        <v>150</v>
      </c>
      <c r="C695">
        <v>0</v>
      </c>
      <c r="D695">
        <v>0</v>
      </c>
      <c r="E695">
        <v>0</v>
      </c>
      <c r="F695">
        <v>0</v>
      </c>
      <c r="G695">
        <v>0</v>
      </c>
      <c r="H695">
        <v>0</v>
      </c>
      <c r="I695">
        <v>0</v>
      </c>
      <c r="J695">
        <v>0</v>
      </c>
    </row>
    <row r="696" spans="1:10" x14ac:dyDescent="0.35">
      <c r="A696" t="s">
        <v>258</v>
      </c>
      <c r="B696" t="s">
        <v>151</v>
      </c>
      <c r="C696">
        <v>0</v>
      </c>
      <c r="D696">
        <v>0</v>
      </c>
      <c r="E696">
        <v>0</v>
      </c>
      <c r="F696">
        <v>0</v>
      </c>
      <c r="G696">
        <v>0</v>
      </c>
      <c r="H696">
        <v>0</v>
      </c>
      <c r="I696">
        <v>0</v>
      </c>
      <c r="J696">
        <v>0</v>
      </c>
    </row>
    <row r="697" spans="1:10" x14ac:dyDescent="0.35">
      <c r="A697" t="s">
        <v>258</v>
      </c>
      <c r="B697" t="s">
        <v>152</v>
      </c>
      <c r="C697">
        <v>0</v>
      </c>
      <c r="D697">
        <v>0</v>
      </c>
      <c r="E697">
        <v>0</v>
      </c>
      <c r="F697">
        <v>0</v>
      </c>
      <c r="G697">
        <v>0</v>
      </c>
      <c r="H697">
        <v>0</v>
      </c>
      <c r="I697">
        <v>0</v>
      </c>
      <c r="J697">
        <v>0</v>
      </c>
    </row>
    <row r="698" spans="1:10" x14ac:dyDescent="0.35">
      <c r="A698" t="s">
        <v>258</v>
      </c>
      <c r="B698" t="s">
        <v>153</v>
      </c>
      <c r="C698">
        <v>0</v>
      </c>
      <c r="D698">
        <v>2017.0421752929699</v>
      </c>
      <c r="E698">
        <v>20.283699035644499</v>
      </c>
      <c r="F698">
        <v>0</v>
      </c>
      <c r="G698">
        <v>24480.933586120598</v>
      </c>
      <c r="H698">
        <v>20.283699035644499</v>
      </c>
      <c r="I698">
        <v>61331.1277103424</v>
      </c>
      <c r="J698">
        <v>381.03466796875</v>
      </c>
    </row>
    <row r="699" spans="1:10" x14ac:dyDescent="0.35">
      <c r="A699" t="s">
        <v>258</v>
      </c>
      <c r="B699" t="s">
        <v>154</v>
      </c>
      <c r="C699">
        <v>15441.559747815099</v>
      </c>
      <c r="D699">
        <v>0</v>
      </c>
      <c r="E699">
        <v>11978.975884437599</v>
      </c>
      <c r="F699">
        <v>118411.311203003</v>
      </c>
      <c r="G699">
        <v>28592.129608154301</v>
      </c>
      <c r="H699">
        <v>11739.9783496857</v>
      </c>
      <c r="I699">
        <v>448954.29023504298</v>
      </c>
      <c r="J699">
        <v>22580.204475283601</v>
      </c>
    </row>
    <row r="700" spans="1:10" x14ac:dyDescent="0.35">
      <c r="A700" t="s">
        <v>258</v>
      </c>
      <c r="B700" t="s">
        <v>155</v>
      </c>
      <c r="C700">
        <v>0</v>
      </c>
      <c r="D700">
        <v>0</v>
      </c>
      <c r="E700">
        <v>0</v>
      </c>
      <c r="F700">
        <v>0</v>
      </c>
      <c r="G700">
        <v>0</v>
      </c>
      <c r="H700">
        <v>0</v>
      </c>
      <c r="I700">
        <v>0</v>
      </c>
      <c r="J700">
        <v>0</v>
      </c>
    </row>
    <row r="701" spans="1:10" x14ac:dyDescent="0.35">
      <c r="A701" t="s">
        <v>258</v>
      </c>
      <c r="B701" t="s">
        <v>156</v>
      </c>
      <c r="C701">
        <v>549723.00440692902</v>
      </c>
      <c r="D701">
        <v>0</v>
      </c>
      <c r="E701">
        <v>1683.71850585938</v>
      </c>
      <c r="F701">
        <v>58500.090942382798</v>
      </c>
      <c r="G701">
        <v>0</v>
      </c>
      <c r="H701">
        <v>2402.6968688964798</v>
      </c>
      <c r="I701">
        <v>5501.6619215011597</v>
      </c>
      <c r="J701">
        <v>27485.821284770998</v>
      </c>
    </row>
    <row r="702" spans="1:10" x14ac:dyDescent="0.35">
      <c r="A702" t="s">
        <v>258</v>
      </c>
      <c r="B702" t="s">
        <v>157</v>
      </c>
      <c r="C702">
        <v>120578.479784012</v>
      </c>
      <c r="D702">
        <v>0</v>
      </c>
      <c r="E702">
        <v>0</v>
      </c>
      <c r="F702">
        <v>54262.146174430804</v>
      </c>
      <c r="G702">
        <v>0</v>
      </c>
      <c r="H702">
        <v>122.92951965332</v>
      </c>
      <c r="I702">
        <v>32.872428894042997</v>
      </c>
      <c r="J702">
        <v>8980.3574962615894</v>
      </c>
    </row>
    <row r="703" spans="1:10" x14ac:dyDescent="0.35">
      <c r="A703" t="s">
        <v>258</v>
      </c>
      <c r="B703" t="s">
        <v>158</v>
      </c>
      <c r="C703">
        <v>0</v>
      </c>
      <c r="D703">
        <v>0</v>
      </c>
      <c r="E703">
        <v>4738.0500588417099</v>
      </c>
      <c r="F703">
        <v>0</v>
      </c>
      <c r="G703">
        <v>0</v>
      </c>
      <c r="H703">
        <v>3.4823312759399401</v>
      </c>
      <c r="I703">
        <v>356.59587669372598</v>
      </c>
      <c r="J703">
        <v>39.186281204223597</v>
      </c>
    </row>
    <row r="704" spans="1:10" x14ac:dyDescent="0.35">
      <c r="A704" t="s">
        <v>258</v>
      </c>
      <c r="B704" t="s">
        <v>159</v>
      </c>
      <c r="C704">
        <v>4673.2284889221201</v>
      </c>
      <c r="D704">
        <v>0</v>
      </c>
      <c r="E704">
        <v>0</v>
      </c>
      <c r="F704">
        <v>126.357856750488</v>
      </c>
      <c r="G704">
        <v>0</v>
      </c>
      <c r="H704">
        <v>0</v>
      </c>
      <c r="I704">
        <v>0</v>
      </c>
      <c r="J704">
        <v>747.60020446777298</v>
      </c>
    </row>
    <row r="705" spans="1:10" x14ac:dyDescent="0.35">
      <c r="A705" t="s">
        <v>258</v>
      </c>
      <c r="B705" t="s">
        <v>160</v>
      </c>
      <c r="C705">
        <v>4183.0748596191397</v>
      </c>
      <c r="D705">
        <v>0</v>
      </c>
      <c r="E705">
        <v>0</v>
      </c>
      <c r="F705">
        <v>8860.3771057128906</v>
      </c>
      <c r="G705">
        <v>0</v>
      </c>
      <c r="H705">
        <v>0</v>
      </c>
      <c r="I705">
        <v>2053.48974609375</v>
      </c>
      <c r="J705">
        <v>7783.0390167236301</v>
      </c>
    </row>
    <row r="706" spans="1:10" x14ac:dyDescent="0.35">
      <c r="A706" t="s">
        <v>258</v>
      </c>
      <c r="B706" t="s">
        <v>161</v>
      </c>
      <c r="C706">
        <v>0</v>
      </c>
      <c r="D706">
        <v>0</v>
      </c>
      <c r="E706">
        <v>0</v>
      </c>
      <c r="F706">
        <v>0</v>
      </c>
      <c r="G706">
        <v>0</v>
      </c>
      <c r="H706">
        <v>0</v>
      </c>
      <c r="I706">
        <v>0</v>
      </c>
      <c r="J706">
        <v>0</v>
      </c>
    </row>
    <row r="707" spans="1:10" x14ac:dyDescent="0.35">
      <c r="A707" t="s">
        <v>258</v>
      </c>
      <c r="B707" t="s">
        <v>162</v>
      </c>
      <c r="C707">
        <v>21605.6144299507</v>
      </c>
      <c r="D707">
        <v>0</v>
      </c>
      <c r="E707">
        <v>187.45126342773401</v>
      </c>
      <c r="F707">
        <v>2803.6648597717299</v>
      </c>
      <c r="G707">
        <v>0</v>
      </c>
      <c r="H707">
        <v>431.38191223144503</v>
      </c>
      <c r="I707">
        <v>0</v>
      </c>
      <c r="J707">
        <v>370.26139831542997</v>
      </c>
    </row>
    <row r="708" spans="1:10" x14ac:dyDescent="0.35">
      <c r="A708" t="s">
        <v>258</v>
      </c>
      <c r="B708" t="s">
        <v>163</v>
      </c>
      <c r="C708">
        <v>0</v>
      </c>
      <c r="D708">
        <v>0</v>
      </c>
      <c r="E708">
        <v>0</v>
      </c>
      <c r="F708">
        <v>0</v>
      </c>
      <c r="G708">
        <v>0</v>
      </c>
      <c r="H708">
        <v>7691.6045227050799</v>
      </c>
      <c r="I708">
        <v>27837.695480346702</v>
      </c>
      <c r="J708">
        <v>19222.986770629901</v>
      </c>
    </row>
    <row r="709" spans="1:10" x14ac:dyDescent="0.35">
      <c r="A709" t="s">
        <v>258</v>
      </c>
      <c r="B709" t="s">
        <v>164</v>
      </c>
      <c r="C709">
        <v>0</v>
      </c>
      <c r="D709">
        <v>0</v>
      </c>
      <c r="E709">
        <v>8563.3938446044904</v>
      </c>
      <c r="F709">
        <v>0</v>
      </c>
      <c r="G709">
        <v>0</v>
      </c>
      <c r="H709">
        <v>0</v>
      </c>
      <c r="I709">
        <v>0</v>
      </c>
      <c r="J709">
        <v>0</v>
      </c>
    </row>
    <row r="710" spans="1:10" x14ac:dyDescent="0.35">
      <c r="A710" t="s">
        <v>258</v>
      </c>
      <c r="B710" t="s">
        <v>165</v>
      </c>
      <c r="C710">
        <v>237694.69867992401</v>
      </c>
      <c r="D710">
        <v>1520.3272857666</v>
      </c>
      <c r="E710">
        <v>26100.6513671875</v>
      </c>
      <c r="F710">
        <v>107367.77112484</v>
      </c>
      <c r="G710">
        <v>39040.0692749023</v>
      </c>
      <c r="H710">
        <v>59277.737747192397</v>
      </c>
      <c r="I710">
        <v>9409.94678878784</v>
      </c>
      <c r="J710">
        <v>2392.5024108886701</v>
      </c>
    </row>
    <row r="711" spans="1:10" x14ac:dyDescent="0.35">
      <c r="A711" t="s">
        <v>258</v>
      </c>
      <c r="B711" t="s">
        <v>166</v>
      </c>
      <c r="C711">
        <v>21831.428962707501</v>
      </c>
      <c r="D711">
        <v>0</v>
      </c>
      <c r="E711">
        <v>92407.502944305495</v>
      </c>
      <c r="F711">
        <v>1525.7430725097699</v>
      </c>
      <c r="G711">
        <v>0</v>
      </c>
      <c r="H711">
        <v>0</v>
      </c>
      <c r="I711">
        <v>3680.1934876590999</v>
      </c>
      <c r="J711">
        <v>267.11776733398398</v>
      </c>
    </row>
    <row r="712" spans="1:10" x14ac:dyDescent="0.35">
      <c r="A712" t="s">
        <v>258</v>
      </c>
      <c r="B712" t="s">
        <v>167</v>
      </c>
      <c r="C712">
        <v>0</v>
      </c>
      <c r="D712">
        <v>544.07775878906205</v>
      </c>
      <c r="E712">
        <v>0</v>
      </c>
      <c r="F712">
        <v>0</v>
      </c>
      <c r="G712">
        <v>544.07775878906205</v>
      </c>
      <c r="H712">
        <v>0</v>
      </c>
      <c r="I712">
        <v>0</v>
      </c>
      <c r="J712">
        <v>0</v>
      </c>
    </row>
    <row r="713" spans="1:10" x14ac:dyDescent="0.35">
      <c r="A713" t="s">
        <v>258</v>
      </c>
      <c r="B713" t="s">
        <v>168</v>
      </c>
      <c r="C713">
        <v>0</v>
      </c>
      <c r="D713">
        <v>0</v>
      </c>
      <c r="E713">
        <v>0</v>
      </c>
      <c r="F713">
        <v>0</v>
      </c>
      <c r="G713">
        <v>0</v>
      </c>
      <c r="H713">
        <v>1989.73083496094</v>
      </c>
      <c r="I713">
        <v>15268.3466796875</v>
      </c>
      <c r="J713">
        <v>1450.40771484375</v>
      </c>
    </row>
    <row r="714" spans="1:10" x14ac:dyDescent="0.35">
      <c r="A714" t="s">
        <v>258</v>
      </c>
      <c r="B714" t="s">
        <v>169</v>
      </c>
      <c r="C714">
        <v>0</v>
      </c>
      <c r="D714">
        <v>6495.1721191406205</v>
      </c>
      <c r="E714">
        <v>0</v>
      </c>
      <c r="F714">
        <v>0</v>
      </c>
      <c r="G714">
        <v>1023.02355957031</v>
      </c>
      <c r="H714">
        <v>0</v>
      </c>
      <c r="I714">
        <v>18135.701782226599</v>
      </c>
      <c r="J714">
        <v>0</v>
      </c>
    </row>
    <row r="715" spans="1:10" x14ac:dyDescent="0.35">
      <c r="A715" t="s">
        <v>258</v>
      </c>
      <c r="B715" t="s">
        <v>170</v>
      </c>
      <c r="C715">
        <v>126.122314453125</v>
      </c>
      <c r="D715">
        <v>0</v>
      </c>
      <c r="E715">
        <v>0</v>
      </c>
      <c r="F715">
        <v>378.366943359375</v>
      </c>
      <c r="G715">
        <v>0</v>
      </c>
      <c r="H715">
        <v>252.24462890625</v>
      </c>
      <c r="I715">
        <v>0</v>
      </c>
      <c r="J715">
        <v>126.122314453125</v>
      </c>
    </row>
    <row r="716" spans="1:10" x14ac:dyDescent="0.35">
      <c r="A716" t="s">
        <v>258</v>
      </c>
      <c r="B716" t="s">
        <v>171</v>
      </c>
      <c r="C716">
        <v>0</v>
      </c>
      <c r="D716">
        <v>0</v>
      </c>
      <c r="E716">
        <v>0</v>
      </c>
      <c r="F716">
        <v>0</v>
      </c>
      <c r="G716">
        <v>157070.79699706999</v>
      </c>
      <c r="H716">
        <v>0</v>
      </c>
      <c r="I716">
        <v>21361.694946289099</v>
      </c>
      <c r="J716">
        <v>0</v>
      </c>
    </row>
    <row r="717" spans="1:10" x14ac:dyDescent="0.35">
      <c r="A717" t="s">
        <v>258</v>
      </c>
      <c r="B717" t="s">
        <v>172</v>
      </c>
      <c r="C717">
        <v>39441.891460895502</v>
      </c>
      <c r="D717">
        <v>0</v>
      </c>
      <c r="E717">
        <v>0</v>
      </c>
      <c r="F717">
        <v>2024.64147186279</v>
      </c>
      <c r="G717">
        <v>0</v>
      </c>
      <c r="H717">
        <v>0</v>
      </c>
      <c r="I717">
        <v>1934.6956176757801</v>
      </c>
      <c r="J717">
        <v>1725.5281572341901</v>
      </c>
    </row>
    <row r="718" spans="1:10" x14ac:dyDescent="0.35">
      <c r="A718" t="s">
        <v>258</v>
      </c>
      <c r="B718" t="s">
        <v>173</v>
      </c>
      <c r="C718">
        <v>0</v>
      </c>
      <c r="D718">
        <v>0</v>
      </c>
      <c r="E718">
        <v>0</v>
      </c>
      <c r="F718">
        <v>0</v>
      </c>
      <c r="G718">
        <v>0</v>
      </c>
      <c r="H718">
        <v>0</v>
      </c>
      <c r="I718">
        <v>0</v>
      </c>
      <c r="J718">
        <v>0</v>
      </c>
    </row>
    <row r="719" spans="1:10" x14ac:dyDescent="0.35">
      <c r="A719" t="s">
        <v>258</v>
      </c>
      <c r="B719" t="s">
        <v>174</v>
      </c>
      <c r="C719">
        <v>0</v>
      </c>
      <c r="D719">
        <v>0</v>
      </c>
      <c r="E719">
        <v>1341.0650939941399</v>
      </c>
      <c r="F719">
        <v>0</v>
      </c>
      <c r="G719">
        <v>0</v>
      </c>
      <c r="H719">
        <v>14114.7189941406</v>
      </c>
      <c r="I719">
        <v>0</v>
      </c>
      <c r="J719">
        <v>758.30050659179699</v>
      </c>
    </row>
    <row r="720" spans="1:10" x14ac:dyDescent="0.35">
      <c r="A720" t="s">
        <v>258</v>
      </c>
      <c r="B720" t="s">
        <v>175</v>
      </c>
      <c r="C720">
        <v>0</v>
      </c>
      <c r="D720">
        <v>0</v>
      </c>
      <c r="E720">
        <v>0</v>
      </c>
      <c r="F720">
        <v>0</v>
      </c>
      <c r="G720">
        <v>0</v>
      </c>
      <c r="H720">
        <v>0</v>
      </c>
      <c r="I720">
        <v>0</v>
      </c>
      <c r="J720">
        <v>0</v>
      </c>
    </row>
    <row r="721" spans="1:10" x14ac:dyDescent="0.35">
      <c r="A721" t="s">
        <v>258</v>
      </c>
      <c r="B721" t="s">
        <v>176</v>
      </c>
      <c r="C721">
        <v>504084.60027122498</v>
      </c>
      <c r="D721">
        <v>84485.6266484261</v>
      </c>
      <c r="E721">
        <v>11988.771118164101</v>
      </c>
      <c r="F721">
        <v>168202.19606018101</v>
      </c>
      <c r="G721">
        <v>109291.757629395</v>
      </c>
      <c r="H721">
        <v>60594.367309570298</v>
      </c>
      <c r="I721">
        <v>85249.748725414305</v>
      </c>
      <c r="J721">
        <v>1819.2244262695301</v>
      </c>
    </row>
    <row r="722" spans="1:10" x14ac:dyDescent="0.35">
      <c r="A722" t="s">
        <v>258</v>
      </c>
      <c r="B722" t="s">
        <v>177</v>
      </c>
      <c r="C722">
        <v>980981.91367864597</v>
      </c>
      <c r="D722">
        <v>315.01922607421898</v>
      </c>
      <c r="E722">
        <v>43493.062675476103</v>
      </c>
      <c r="F722">
        <v>119695.310817719</v>
      </c>
      <c r="G722">
        <v>32368.032348632802</v>
      </c>
      <c r="H722">
        <v>52443.999187469497</v>
      </c>
      <c r="I722">
        <v>670278.28384017898</v>
      </c>
      <c r="J722">
        <v>123591.54550647701</v>
      </c>
    </row>
    <row r="723" spans="1:10" x14ac:dyDescent="0.35">
      <c r="A723" t="s">
        <v>258</v>
      </c>
      <c r="B723" t="s">
        <v>178</v>
      </c>
      <c r="C723">
        <v>25823.9292683229</v>
      </c>
      <c r="D723">
        <v>0</v>
      </c>
      <c r="E723">
        <v>0</v>
      </c>
      <c r="F723">
        <v>75641.806021362499</v>
      </c>
      <c r="G723">
        <v>0</v>
      </c>
      <c r="H723">
        <v>0</v>
      </c>
      <c r="I723">
        <v>29.237078770995101</v>
      </c>
      <c r="J723">
        <v>5.1456935852766001</v>
      </c>
    </row>
    <row r="724" spans="1:10" x14ac:dyDescent="0.35">
      <c r="A724" t="s">
        <v>258</v>
      </c>
      <c r="B724" t="s">
        <v>179</v>
      </c>
      <c r="C724">
        <v>0</v>
      </c>
      <c r="D724">
        <v>6597.1388549804697</v>
      </c>
      <c r="E724">
        <v>302.693603515625</v>
      </c>
      <c r="F724">
        <v>0</v>
      </c>
      <c r="G724">
        <v>22122.705932617198</v>
      </c>
      <c r="H724">
        <v>10748.7656097412</v>
      </c>
      <c r="I724">
        <v>59483.210769653298</v>
      </c>
      <c r="J724">
        <v>1476.19409179688</v>
      </c>
    </row>
    <row r="725" spans="1:10" x14ac:dyDescent="0.35">
      <c r="A725" t="s">
        <v>258</v>
      </c>
      <c r="B725" t="s">
        <v>180</v>
      </c>
      <c r="C725">
        <v>0</v>
      </c>
      <c r="D725">
        <v>0</v>
      </c>
      <c r="E725">
        <v>292239.789943457</v>
      </c>
      <c r="F725">
        <v>0</v>
      </c>
      <c r="G725">
        <v>0</v>
      </c>
      <c r="H725">
        <v>71727.372745037093</v>
      </c>
      <c r="I725">
        <v>9747.7693734169006</v>
      </c>
      <c r="J725">
        <v>166.92340850830101</v>
      </c>
    </row>
    <row r="726" spans="1:10" x14ac:dyDescent="0.35">
      <c r="A726" t="s">
        <v>258</v>
      </c>
      <c r="B726" t="s">
        <v>181</v>
      </c>
      <c r="C726">
        <v>56022.440420627601</v>
      </c>
      <c r="D726">
        <v>0</v>
      </c>
      <c r="E726">
        <v>629.63040161132801</v>
      </c>
      <c r="F726">
        <v>72473.1032562256</v>
      </c>
      <c r="G726">
        <v>0</v>
      </c>
      <c r="H726">
        <v>3263.0940322875999</v>
      </c>
      <c r="I726">
        <v>1655.7016315460201</v>
      </c>
      <c r="J726">
        <v>3059.94362640381</v>
      </c>
    </row>
    <row r="727" spans="1:10" x14ac:dyDescent="0.35">
      <c r="A727" t="s">
        <v>258</v>
      </c>
      <c r="B727" t="s">
        <v>17</v>
      </c>
      <c r="C727">
        <v>189732.28112793001</v>
      </c>
      <c r="D727">
        <v>53942.896362304702</v>
      </c>
      <c r="E727">
        <v>882.89657592773403</v>
      </c>
      <c r="F727">
        <v>120109.022201538</v>
      </c>
      <c r="G727">
        <v>44588.907897949197</v>
      </c>
      <c r="H727">
        <v>488.01959228515602</v>
      </c>
      <c r="I727">
        <v>146512.65568542501</v>
      </c>
      <c r="J727">
        <v>1231.3540954589801</v>
      </c>
    </row>
    <row r="728" spans="1:10" x14ac:dyDescent="0.35">
      <c r="A728" t="s">
        <v>258</v>
      </c>
      <c r="B728" t="s">
        <v>182</v>
      </c>
      <c r="C728">
        <v>34866.480252653397</v>
      </c>
      <c r="D728">
        <v>0</v>
      </c>
      <c r="E728">
        <v>0</v>
      </c>
      <c r="F728">
        <v>677.38303384184803</v>
      </c>
      <c r="G728">
        <v>0</v>
      </c>
      <c r="H728">
        <v>0</v>
      </c>
      <c r="I728">
        <v>0</v>
      </c>
      <c r="J728">
        <v>0</v>
      </c>
    </row>
    <row r="729" spans="1:10" x14ac:dyDescent="0.35">
      <c r="A729" t="s">
        <v>258</v>
      </c>
      <c r="B729" t="s">
        <v>18</v>
      </c>
      <c r="C729">
        <v>16654.393859863299</v>
      </c>
      <c r="D729">
        <v>4925.4860229492197</v>
      </c>
      <c r="E729">
        <v>3591.41918945312</v>
      </c>
      <c r="F729">
        <v>60806.127227783203</v>
      </c>
      <c r="G729">
        <v>22180.172088623</v>
      </c>
      <c r="H729">
        <v>1532.8816528320301</v>
      </c>
      <c r="I729">
        <v>9699.3085632324201</v>
      </c>
      <c r="J729">
        <v>208.957763671875</v>
      </c>
    </row>
    <row r="730" spans="1:10" x14ac:dyDescent="0.35">
      <c r="A730" t="s">
        <v>258</v>
      </c>
      <c r="B730" t="s">
        <v>183</v>
      </c>
      <c r="C730">
        <v>0</v>
      </c>
      <c r="D730">
        <v>0</v>
      </c>
      <c r="E730">
        <v>0</v>
      </c>
      <c r="F730">
        <v>0</v>
      </c>
      <c r="G730">
        <v>4344.5089111328098</v>
      </c>
      <c r="H730">
        <v>0</v>
      </c>
      <c r="I730">
        <v>7686.4388427734402</v>
      </c>
      <c r="J730">
        <v>0</v>
      </c>
    </row>
    <row r="731" spans="1:10" x14ac:dyDescent="0.35">
      <c r="A731" t="s">
        <v>258</v>
      </c>
      <c r="B731" t="s">
        <v>184</v>
      </c>
      <c r="C731">
        <v>98660.905338287397</v>
      </c>
      <c r="D731">
        <v>0</v>
      </c>
      <c r="E731">
        <v>0</v>
      </c>
      <c r="F731">
        <v>0</v>
      </c>
      <c r="G731">
        <v>0</v>
      </c>
      <c r="H731">
        <v>0</v>
      </c>
      <c r="I731">
        <v>0</v>
      </c>
      <c r="J731">
        <v>123.01208877563499</v>
      </c>
    </row>
    <row r="732" spans="1:10" x14ac:dyDescent="0.35">
      <c r="A732" t="s">
        <v>258</v>
      </c>
      <c r="B732" t="s">
        <v>185</v>
      </c>
      <c r="C732">
        <v>16197.753263860899</v>
      </c>
      <c r="D732">
        <v>0</v>
      </c>
      <c r="E732">
        <v>0</v>
      </c>
      <c r="F732">
        <v>8327.2005135417003</v>
      </c>
      <c r="G732">
        <v>0</v>
      </c>
      <c r="H732">
        <v>0</v>
      </c>
      <c r="I732">
        <v>11.0182167291641</v>
      </c>
      <c r="J732">
        <v>21.6875078678131</v>
      </c>
    </row>
    <row r="733" spans="1:10" x14ac:dyDescent="0.35">
      <c r="A733" t="s">
        <v>258</v>
      </c>
      <c r="B733" t="s">
        <v>186</v>
      </c>
      <c r="C733">
        <v>3935.58936309814</v>
      </c>
      <c r="D733">
        <v>13615.541458129899</v>
      </c>
      <c r="E733">
        <v>0</v>
      </c>
      <c r="F733">
        <v>21259.548704385801</v>
      </c>
      <c r="G733">
        <v>84561.4345092773</v>
      </c>
      <c r="H733">
        <v>0</v>
      </c>
      <c r="I733">
        <v>16315.7172563076</v>
      </c>
      <c r="J733">
        <v>2441.3038330078102</v>
      </c>
    </row>
    <row r="734" spans="1:10" x14ac:dyDescent="0.35">
      <c r="A734" t="s">
        <v>258</v>
      </c>
      <c r="B734" t="s">
        <v>187</v>
      </c>
      <c r="C734">
        <v>0</v>
      </c>
      <c r="D734">
        <v>0</v>
      </c>
      <c r="E734">
        <v>0</v>
      </c>
      <c r="F734">
        <v>0</v>
      </c>
      <c r="G734">
        <v>0</v>
      </c>
      <c r="H734">
        <v>0</v>
      </c>
      <c r="I734">
        <v>0</v>
      </c>
      <c r="J734">
        <v>0</v>
      </c>
    </row>
    <row r="735" spans="1:10" x14ac:dyDescent="0.35">
      <c r="A735" t="s">
        <v>258</v>
      </c>
      <c r="B735" t="s">
        <v>188</v>
      </c>
      <c r="C735">
        <v>0</v>
      </c>
      <c r="D735">
        <v>0</v>
      </c>
      <c r="E735">
        <v>0</v>
      </c>
      <c r="F735">
        <v>0</v>
      </c>
      <c r="G735">
        <v>0</v>
      </c>
      <c r="H735">
        <v>0</v>
      </c>
      <c r="I735">
        <v>0</v>
      </c>
      <c r="J735">
        <v>0</v>
      </c>
    </row>
    <row r="736" spans="1:10" x14ac:dyDescent="0.35">
      <c r="A736" t="s">
        <v>258</v>
      </c>
      <c r="B736" t="s">
        <v>189</v>
      </c>
      <c r="C736">
        <v>0</v>
      </c>
      <c r="D736">
        <v>0</v>
      </c>
      <c r="E736">
        <v>13022.465643167499</v>
      </c>
      <c r="F736">
        <v>0</v>
      </c>
      <c r="G736">
        <v>0</v>
      </c>
      <c r="H736">
        <v>83.768907785415607</v>
      </c>
      <c r="I736">
        <v>4427.6881895065299</v>
      </c>
      <c r="J736">
        <v>1167.3849067688</v>
      </c>
    </row>
    <row r="737" spans="1:10" x14ac:dyDescent="0.35">
      <c r="A737" t="s">
        <v>258</v>
      </c>
      <c r="B737" t="s">
        <v>190</v>
      </c>
      <c r="C737">
        <v>9603.7338508069497</v>
      </c>
      <c r="D737">
        <v>0</v>
      </c>
      <c r="E737">
        <v>798.629006713629</v>
      </c>
      <c r="F737">
        <v>3292.8729858398401</v>
      </c>
      <c r="G737">
        <v>1384.52905273438</v>
      </c>
      <c r="H737">
        <v>2538.0750827789302</v>
      </c>
      <c r="I737">
        <v>47935.971611410401</v>
      </c>
      <c r="J737">
        <v>3045.6556701660202</v>
      </c>
    </row>
    <row r="738" spans="1:10" x14ac:dyDescent="0.35">
      <c r="A738" t="s">
        <v>258</v>
      </c>
      <c r="B738" t="s">
        <v>191</v>
      </c>
      <c r="C738">
        <v>37316.596221923799</v>
      </c>
      <c r="D738">
        <v>38959.756832122803</v>
      </c>
      <c r="E738">
        <v>112117.822097778</v>
      </c>
      <c r="F738">
        <v>17592.006946563699</v>
      </c>
      <c r="G738">
        <v>91850.381950378403</v>
      </c>
      <c r="H738">
        <v>73.772491455078097</v>
      </c>
      <c r="I738">
        <v>106597.937534332</v>
      </c>
      <c r="J738">
        <v>5142.4001922607404</v>
      </c>
    </row>
    <row r="739" spans="1:10" x14ac:dyDescent="0.35">
      <c r="A739" t="s">
        <v>258</v>
      </c>
      <c r="B739" t="s">
        <v>192</v>
      </c>
      <c r="C739">
        <v>0</v>
      </c>
      <c r="D739">
        <v>0</v>
      </c>
      <c r="E739">
        <v>27683.935752391801</v>
      </c>
      <c r="F739">
        <v>0</v>
      </c>
      <c r="G739">
        <v>0</v>
      </c>
      <c r="H739">
        <v>191.943171024322</v>
      </c>
      <c r="I739">
        <v>9339.5969438552802</v>
      </c>
      <c r="J739">
        <v>2334.7698135375999</v>
      </c>
    </row>
    <row r="740" spans="1:10" x14ac:dyDescent="0.35">
      <c r="A740" t="s">
        <v>258</v>
      </c>
      <c r="B740" t="s">
        <v>193</v>
      </c>
      <c r="C740">
        <v>0</v>
      </c>
      <c r="D740">
        <v>0</v>
      </c>
      <c r="E740">
        <v>272.36260986328102</v>
      </c>
      <c r="F740">
        <v>1323.51379394531</v>
      </c>
      <c r="G740">
        <v>0</v>
      </c>
      <c r="H740">
        <v>1514.7131652831999</v>
      </c>
      <c r="I740">
        <v>864.81344604492199</v>
      </c>
      <c r="J740">
        <v>578.162841796875</v>
      </c>
    </row>
    <row r="741" spans="1:10" x14ac:dyDescent="0.35">
      <c r="A741" t="s">
        <v>258</v>
      </c>
      <c r="B741" t="s">
        <v>194</v>
      </c>
      <c r="C741">
        <v>2526.2649993896398</v>
      </c>
      <c r="D741">
        <v>0</v>
      </c>
      <c r="E741">
        <v>0</v>
      </c>
      <c r="F741">
        <v>939.43000793456997</v>
      </c>
      <c r="G741">
        <v>0</v>
      </c>
      <c r="H741">
        <v>0</v>
      </c>
      <c r="I741">
        <v>2923.0512390136801</v>
      </c>
      <c r="J741">
        <v>403.16879272461</v>
      </c>
    </row>
    <row r="742" spans="1:10" x14ac:dyDescent="0.35">
      <c r="A742" t="s">
        <v>258</v>
      </c>
      <c r="B742" t="s">
        <v>195</v>
      </c>
      <c r="C742">
        <v>37316.596221923799</v>
      </c>
      <c r="D742">
        <v>38959.756832122803</v>
      </c>
      <c r="E742">
        <v>112117.822097778</v>
      </c>
      <c r="F742">
        <v>17592.006946563699</v>
      </c>
      <c r="G742">
        <v>91850.381950378403</v>
      </c>
      <c r="H742">
        <v>73.772491455078097</v>
      </c>
      <c r="I742">
        <v>106597.937534332</v>
      </c>
      <c r="J742">
        <v>5142.4001922607404</v>
      </c>
    </row>
    <row r="743" spans="1:10" x14ac:dyDescent="0.35">
      <c r="A743" t="s">
        <v>258</v>
      </c>
      <c r="B743" t="s">
        <v>196</v>
      </c>
      <c r="C743">
        <v>0</v>
      </c>
      <c r="D743">
        <v>0</v>
      </c>
      <c r="E743">
        <v>0</v>
      </c>
      <c r="F743">
        <v>0</v>
      </c>
      <c r="G743">
        <v>0</v>
      </c>
      <c r="H743">
        <v>0</v>
      </c>
      <c r="I743">
        <v>0</v>
      </c>
      <c r="J743">
        <v>0</v>
      </c>
    </row>
    <row r="744" spans="1:10" x14ac:dyDescent="0.35">
      <c r="A744" t="s">
        <v>258</v>
      </c>
      <c r="B744" t="s">
        <v>197</v>
      </c>
      <c r="C744">
        <v>155491.44219088601</v>
      </c>
      <c r="D744">
        <v>0</v>
      </c>
      <c r="E744">
        <v>0</v>
      </c>
      <c r="F744">
        <v>38457.735430240602</v>
      </c>
      <c r="G744">
        <v>0</v>
      </c>
      <c r="H744">
        <v>34.333206176757798</v>
      </c>
      <c r="I744">
        <v>44422.810589790301</v>
      </c>
      <c r="J744">
        <v>4931.4428675174704</v>
      </c>
    </row>
    <row r="745" spans="1:10" x14ac:dyDescent="0.35">
      <c r="A745" t="s">
        <v>258</v>
      </c>
      <c r="B745" t="s">
        <v>198</v>
      </c>
      <c r="C745">
        <v>0</v>
      </c>
      <c r="D745">
        <v>0</v>
      </c>
      <c r="E745">
        <v>0</v>
      </c>
      <c r="F745">
        <v>0</v>
      </c>
      <c r="G745">
        <v>0</v>
      </c>
      <c r="H745">
        <v>0</v>
      </c>
      <c r="I745">
        <v>0</v>
      </c>
      <c r="J745">
        <v>0</v>
      </c>
    </row>
    <row r="746" spans="1:10" x14ac:dyDescent="0.35">
      <c r="A746" t="s">
        <v>258</v>
      </c>
      <c r="B746" t="s">
        <v>199</v>
      </c>
      <c r="C746">
        <v>165721.72283799801</v>
      </c>
      <c r="D746">
        <v>2852.01782226562</v>
      </c>
      <c r="E746">
        <v>331050.31194663001</v>
      </c>
      <c r="F746">
        <v>29942.550321579001</v>
      </c>
      <c r="G746">
        <v>2538.9266357421898</v>
      </c>
      <c r="H746">
        <v>227910.923658371</v>
      </c>
      <c r="I746">
        <v>225603.506982803</v>
      </c>
      <c r="J746">
        <v>23551.250166893002</v>
      </c>
    </row>
    <row r="747" spans="1:10" x14ac:dyDescent="0.35">
      <c r="A747" t="s">
        <v>258</v>
      </c>
      <c r="B747" t="s">
        <v>200</v>
      </c>
      <c r="C747">
        <v>0</v>
      </c>
      <c r="D747">
        <v>0</v>
      </c>
      <c r="E747">
        <v>0</v>
      </c>
      <c r="F747">
        <v>0</v>
      </c>
      <c r="G747">
        <v>45731.985229492202</v>
      </c>
      <c r="H747">
        <v>1556.80224609375</v>
      </c>
      <c r="I747">
        <v>18191.836791992198</v>
      </c>
      <c r="J747">
        <v>1219.92797851562</v>
      </c>
    </row>
    <row r="748" spans="1:10" x14ac:dyDescent="0.35">
      <c r="A748" t="s">
        <v>258</v>
      </c>
      <c r="B748" t="s">
        <v>201</v>
      </c>
      <c r="C748">
        <v>0</v>
      </c>
      <c r="D748">
        <v>211.044921875</v>
      </c>
      <c r="E748">
        <v>0</v>
      </c>
      <c r="F748">
        <v>0</v>
      </c>
      <c r="G748">
        <v>3157.6830329895001</v>
      </c>
      <c r="H748">
        <v>156.740798950195</v>
      </c>
      <c r="I748">
        <v>53290.900074005098</v>
      </c>
      <c r="J748">
        <v>0</v>
      </c>
    </row>
    <row r="749" spans="1:10" x14ac:dyDescent="0.35">
      <c r="A749" t="s">
        <v>258</v>
      </c>
      <c r="B749" t="s">
        <v>202</v>
      </c>
      <c r="C749">
        <v>0</v>
      </c>
      <c r="D749">
        <v>0</v>
      </c>
      <c r="E749">
        <v>0</v>
      </c>
      <c r="F749">
        <v>0</v>
      </c>
      <c r="G749">
        <v>0</v>
      </c>
      <c r="H749">
        <v>0</v>
      </c>
      <c r="I749">
        <v>0</v>
      </c>
      <c r="J749">
        <v>0</v>
      </c>
    </row>
    <row r="750" spans="1:10" x14ac:dyDescent="0.35">
      <c r="A750" t="s">
        <v>258</v>
      </c>
      <c r="B750" t="s">
        <v>203</v>
      </c>
      <c r="C750">
        <v>0</v>
      </c>
      <c r="D750">
        <v>0</v>
      </c>
      <c r="E750">
        <v>0</v>
      </c>
      <c r="F750">
        <v>0</v>
      </c>
      <c r="G750">
        <v>0</v>
      </c>
      <c r="H750">
        <v>152.590576171875</v>
      </c>
      <c r="I750">
        <v>20865.305969238299</v>
      </c>
      <c r="J750">
        <v>48.9318237304688</v>
      </c>
    </row>
    <row r="751" spans="1:10" x14ac:dyDescent="0.35">
      <c r="A751" t="s">
        <v>258</v>
      </c>
      <c r="B751" t="s">
        <v>204</v>
      </c>
      <c r="C751">
        <v>0</v>
      </c>
      <c r="D751">
        <v>0</v>
      </c>
      <c r="E751">
        <v>0</v>
      </c>
      <c r="F751">
        <v>0</v>
      </c>
      <c r="G751">
        <v>0</v>
      </c>
      <c r="H751">
        <v>0</v>
      </c>
      <c r="I751">
        <v>0</v>
      </c>
      <c r="J751">
        <v>0</v>
      </c>
    </row>
    <row r="752" spans="1:10" x14ac:dyDescent="0.35">
      <c r="A752" t="s">
        <v>258</v>
      </c>
      <c r="B752" t="s">
        <v>205</v>
      </c>
      <c r="C752">
        <v>2565.1813583374001</v>
      </c>
      <c r="D752">
        <v>944.90850830078102</v>
      </c>
      <c r="E752">
        <v>0</v>
      </c>
      <c r="F752">
        <v>7808.3245697021503</v>
      </c>
      <c r="G752">
        <v>4297.70654296875</v>
      </c>
      <c r="H752">
        <v>0</v>
      </c>
      <c r="I752">
        <v>49906.572479248003</v>
      </c>
      <c r="J752">
        <v>0</v>
      </c>
    </row>
    <row r="753" spans="1:10" x14ac:dyDescent="0.35">
      <c r="A753" t="s">
        <v>258</v>
      </c>
      <c r="B753" t="s">
        <v>206</v>
      </c>
      <c r="C753">
        <v>0</v>
      </c>
      <c r="D753">
        <v>0</v>
      </c>
      <c r="E753">
        <v>0</v>
      </c>
      <c r="F753">
        <v>29.550910949706999</v>
      </c>
      <c r="G753">
        <v>0</v>
      </c>
      <c r="H753">
        <v>0</v>
      </c>
      <c r="I753">
        <v>0</v>
      </c>
      <c r="J753">
        <v>134.95516204833899</v>
      </c>
    </row>
    <row r="754" spans="1:10" x14ac:dyDescent="0.35">
      <c r="A754" t="s">
        <v>258</v>
      </c>
      <c r="B754" t="s">
        <v>207</v>
      </c>
      <c r="C754">
        <v>125219.362006664</v>
      </c>
      <c r="D754">
        <v>0</v>
      </c>
      <c r="E754">
        <v>0</v>
      </c>
      <c r="F754">
        <v>138.91392517089801</v>
      </c>
      <c r="G754">
        <v>0</v>
      </c>
      <c r="H754">
        <v>0</v>
      </c>
      <c r="I754">
        <v>0</v>
      </c>
      <c r="J754">
        <v>8417.4696598052997</v>
      </c>
    </row>
    <row r="755" spans="1:10" x14ac:dyDescent="0.35">
      <c r="A755" t="s">
        <v>258</v>
      </c>
      <c r="B755" t="s">
        <v>208</v>
      </c>
      <c r="C755">
        <v>0</v>
      </c>
      <c r="D755">
        <v>0</v>
      </c>
      <c r="E755">
        <v>0</v>
      </c>
      <c r="F755">
        <v>0</v>
      </c>
      <c r="G755">
        <v>0</v>
      </c>
      <c r="H755">
        <v>2975.3338317871098</v>
      </c>
      <c r="I755">
        <v>589.99298095703102</v>
      </c>
      <c r="J755">
        <v>235.99719238281199</v>
      </c>
    </row>
    <row r="756" spans="1:10" x14ac:dyDescent="0.35">
      <c r="A756" t="s">
        <v>258</v>
      </c>
      <c r="B756" t="s">
        <v>209</v>
      </c>
      <c r="C756">
        <v>99.178390502929702</v>
      </c>
      <c r="D756">
        <v>0</v>
      </c>
      <c r="E756">
        <v>2481827.2895974698</v>
      </c>
      <c r="F756">
        <v>0</v>
      </c>
      <c r="G756">
        <v>0</v>
      </c>
      <c r="H756">
        <v>140020.86479425401</v>
      </c>
      <c r="I756">
        <v>715920.89431640098</v>
      </c>
      <c r="J756">
        <v>4682.7525320053101</v>
      </c>
    </row>
    <row r="757" spans="1:10" x14ac:dyDescent="0.35">
      <c r="A757" t="s">
        <v>258</v>
      </c>
      <c r="B757" t="s">
        <v>210</v>
      </c>
      <c r="C757">
        <v>0</v>
      </c>
      <c r="D757">
        <v>0</v>
      </c>
      <c r="E757">
        <v>0</v>
      </c>
      <c r="F757">
        <v>0</v>
      </c>
      <c r="G757">
        <v>7538.6478271484402</v>
      </c>
      <c r="H757">
        <v>3615.6266479492201</v>
      </c>
      <c r="I757">
        <v>187.67102050781199</v>
      </c>
      <c r="J757">
        <v>0</v>
      </c>
    </row>
    <row r="758" spans="1:10" x14ac:dyDescent="0.35">
      <c r="A758" t="s">
        <v>258</v>
      </c>
      <c r="B758" t="s">
        <v>211</v>
      </c>
      <c r="C758">
        <v>782314.04493308102</v>
      </c>
      <c r="D758">
        <v>0</v>
      </c>
      <c r="E758">
        <v>0</v>
      </c>
      <c r="F758">
        <v>0</v>
      </c>
      <c r="G758">
        <v>0</v>
      </c>
      <c r="H758">
        <v>0</v>
      </c>
      <c r="I758">
        <v>0</v>
      </c>
      <c r="J758">
        <v>14651.956584453599</v>
      </c>
    </row>
    <row r="759" spans="1:10" x14ac:dyDescent="0.35">
      <c r="A759" t="s">
        <v>258</v>
      </c>
      <c r="B759" t="s">
        <v>212</v>
      </c>
      <c r="C759">
        <v>229368.060944408</v>
      </c>
      <c r="D759">
        <v>137670.19677734401</v>
      </c>
      <c r="E759">
        <v>0</v>
      </c>
      <c r="F759">
        <v>50863.652006149299</v>
      </c>
      <c r="G759">
        <v>6431.0906372070303</v>
      </c>
      <c r="H759">
        <v>0</v>
      </c>
      <c r="I759">
        <v>14866.716665268001</v>
      </c>
      <c r="J759">
        <v>328.86563727259602</v>
      </c>
    </row>
    <row r="760" spans="1:10" x14ac:dyDescent="0.35">
      <c r="A760" t="s">
        <v>258</v>
      </c>
      <c r="B760" t="s">
        <v>213</v>
      </c>
      <c r="C760">
        <v>499.71273910999298</v>
      </c>
      <c r="D760">
        <v>0</v>
      </c>
      <c r="E760">
        <v>0</v>
      </c>
      <c r="F760">
        <v>2227.4988004565198</v>
      </c>
      <c r="G760">
        <v>0</v>
      </c>
      <c r="H760">
        <v>0</v>
      </c>
      <c r="I760">
        <v>9.4937977790832502</v>
      </c>
      <c r="J760">
        <v>0.728721022605896</v>
      </c>
    </row>
    <row r="761" spans="1:10" x14ac:dyDescent="0.35">
      <c r="A761" t="s">
        <v>258</v>
      </c>
      <c r="B761" t="s">
        <v>214</v>
      </c>
      <c r="C761">
        <v>0</v>
      </c>
      <c r="D761">
        <v>0</v>
      </c>
      <c r="E761">
        <v>0</v>
      </c>
      <c r="F761">
        <v>0</v>
      </c>
      <c r="G761">
        <v>0</v>
      </c>
      <c r="H761">
        <v>0</v>
      </c>
      <c r="I761">
        <v>0</v>
      </c>
      <c r="J761">
        <v>0</v>
      </c>
    </row>
    <row r="762" spans="1:10" x14ac:dyDescent="0.35">
      <c r="A762" t="s">
        <v>258</v>
      </c>
      <c r="B762" t="s">
        <v>215</v>
      </c>
      <c r="C762">
        <v>0</v>
      </c>
      <c r="D762">
        <v>2257.17163085938</v>
      </c>
      <c r="E762">
        <v>0</v>
      </c>
      <c r="F762">
        <v>0</v>
      </c>
      <c r="G762">
        <v>89460.529052734404</v>
      </c>
      <c r="H762">
        <v>0</v>
      </c>
      <c r="I762">
        <v>303.66345214843801</v>
      </c>
      <c r="J762">
        <v>210.14099121093801</v>
      </c>
    </row>
    <row r="763" spans="1:10" x14ac:dyDescent="0.35">
      <c r="A763" t="s">
        <v>258</v>
      </c>
      <c r="B763" t="s">
        <v>216</v>
      </c>
      <c r="C763">
        <v>0</v>
      </c>
      <c r="D763">
        <v>0</v>
      </c>
      <c r="E763">
        <v>0</v>
      </c>
      <c r="F763">
        <v>0</v>
      </c>
      <c r="G763">
        <v>0</v>
      </c>
      <c r="H763">
        <v>0</v>
      </c>
      <c r="I763">
        <v>0</v>
      </c>
      <c r="J763">
        <v>0</v>
      </c>
    </row>
    <row r="764" spans="1:10" x14ac:dyDescent="0.35">
      <c r="A764" t="s">
        <v>258</v>
      </c>
      <c r="B764" t="s">
        <v>217</v>
      </c>
      <c r="C764">
        <v>68133.489795446396</v>
      </c>
      <c r="D764">
        <v>0</v>
      </c>
      <c r="E764">
        <v>1945.52760314941</v>
      </c>
      <c r="F764">
        <v>73977.747587203994</v>
      </c>
      <c r="G764">
        <v>0</v>
      </c>
      <c r="H764">
        <v>0</v>
      </c>
      <c r="I764">
        <v>1186.0745019912699</v>
      </c>
      <c r="J764">
        <v>15.6008453369141</v>
      </c>
    </row>
    <row r="765" spans="1:10" x14ac:dyDescent="0.35">
      <c r="A765" t="s">
        <v>258</v>
      </c>
      <c r="B765" t="s">
        <v>218</v>
      </c>
      <c r="C765">
        <v>5037.07273101807</v>
      </c>
      <c r="D765">
        <v>0</v>
      </c>
      <c r="E765">
        <v>488.79010009765602</v>
      </c>
      <c r="F765">
        <v>44895.148185730002</v>
      </c>
      <c r="G765">
        <v>0</v>
      </c>
      <c r="H765">
        <v>105.864700317383</v>
      </c>
      <c r="I765">
        <v>10002.8126144409</v>
      </c>
      <c r="J765">
        <v>14193.8046951294</v>
      </c>
    </row>
    <row r="766" spans="1:10" x14ac:dyDescent="0.35">
      <c r="A766" t="s">
        <v>258</v>
      </c>
      <c r="B766" t="s">
        <v>219</v>
      </c>
      <c r="C766">
        <v>0</v>
      </c>
      <c r="D766">
        <v>0</v>
      </c>
      <c r="E766">
        <v>0</v>
      </c>
      <c r="F766">
        <v>0</v>
      </c>
      <c r="G766">
        <v>0</v>
      </c>
      <c r="H766">
        <v>0</v>
      </c>
      <c r="I766">
        <v>0</v>
      </c>
      <c r="J766">
        <v>0</v>
      </c>
    </row>
    <row r="767" spans="1:10" x14ac:dyDescent="0.35">
      <c r="A767" t="s">
        <v>258</v>
      </c>
      <c r="B767" t="s">
        <v>220</v>
      </c>
      <c r="C767">
        <v>0</v>
      </c>
      <c r="D767">
        <v>0</v>
      </c>
      <c r="E767">
        <v>0</v>
      </c>
      <c r="F767">
        <v>0</v>
      </c>
      <c r="G767">
        <v>0</v>
      </c>
      <c r="H767">
        <v>0</v>
      </c>
      <c r="I767">
        <v>0</v>
      </c>
      <c r="J767">
        <v>0</v>
      </c>
    </row>
    <row r="768" spans="1:10" x14ac:dyDescent="0.35">
      <c r="A768" t="s">
        <v>258</v>
      </c>
      <c r="B768" t="s">
        <v>221</v>
      </c>
      <c r="C768">
        <v>0</v>
      </c>
      <c r="D768">
        <v>0</v>
      </c>
      <c r="E768">
        <v>1227.9135575294499</v>
      </c>
      <c r="F768">
        <v>0</v>
      </c>
      <c r="G768">
        <v>0</v>
      </c>
      <c r="H768">
        <v>0</v>
      </c>
      <c r="I768">
        <v>744.812840938568</v>
      </c>
      <c r="J768">
        <v>0</v>
      </c>
    </row>
    <row r="769" spans="1:10" x14ac:dyDescent="0.35">
      <c r="A769" t="s">
        <v>258</v>
      </c>
      <c r="B769" t="s">
        <v>222</v>
      </c>
      <c r="C769">
        <v>0</v>
      </c>
      <c r="D769">
        <v>0</v>
      </c>
      <c r="E769">
        <v>0</v>
      </c>
      <c r="F769">
        <v>802.75654602050804</v>
      </c>
      <c r="G769">
        <v>61.750503540039098</v>
      </c>
      <c r="H769">
        <v>0</v>
      </c>
      <c r="I769">
        <v>1742.79612731934</v>
      </c>
      <c r="J769">
        <v>0</v>
      </c>
    </row>
    <row r="770" spans="1:10" x14ac:dyDescent="0.35">
      <c r="A770" t="s">
        <v>258</v>
      </c>
      <c r="B770" t="s">
        <v>223</v>
      </c>
      <c r="C770">
        <v>0</v>
      </c>
      <c r="D770">
        <v>0</v>
      </c>
      <c r="E770">
        <v>0</v>
      </c>
      <c r="F770">
        <v>0</v>
      </c>
      <c r="G770">
        <v>0</v>
      </c>
      <c r="H770">
        <v>0</v>
      </c>
      <c r="I770">
        <v>0</v>
      </c>
      <c r="J770">
        <v>0</v>
      </c>
    </row>
    <row r="771" spans="1:10" x14ac:dyDescent="0.35">
      <c r="A771" t="s">
        <v>258</v>
      </c>
      <c r="B771" t="s">
        <v>224</v>
      </c>
      <c r="C771">
        <v>24948.842044785601</v>
      </c>
      <c r="D771">
        <v>0</v>
      </c>
      <c r="E771">
        <v>0</v>
      </c>
      <c r="F771">
        <v>29613.505284368999</v>
      </c>
      <c r="G771">
        <v>0</v>
      </c>
      <c r="H771">
        <v>0</v>
      </c>
      <c r="I771">
        <v>35.9632761478424</v>
      </c>
      <c r="J771">
        <v>604.502197265625</v>
      </c>
    </row>
    <row r="772" spans="1:10" x14ac:dyDescent="0.35">
      <c r="A772" t="s">
        <v>258</v>
      </c>
      <c r="B772" t="s">
        <v>225</v>
      </c>
      <c r="C772">
        <v>0</v>
      </c>
      <c r="D772">
        <v>4850.8450317382803</v>
      </c>
      <c r="E772">
        <v>0</v>
      </c>
      <c r="F772">
        <v>0</v>
      </c>
      <c r="G772">
        <v>4320.1597442626999</v>
      </c>
      <c r="H772">
        <v>0</v>
      </c>
      <c r="I772">
        <v>0</v>
      </c>
      <c r="J772">
        <v>1.9870910644531199</v>
      </c>
    </row>
    <row r="773" spans="1:10" x14ac:dyDescent="0.35">
      <c r="A773" t="s">
        <v>258</v>
      </c>
      <c r="B773" t="s">
        <v>226</v>
      </c>
      <c r="C773">
        <v>0</v>
      </c>
      <c r="D773">
        <v>0</v>
      </c>
      <c r="E773">
        <v>0</v>
      </c>
      <c r="F773">
        <v>0</v>
      </c>
      <c r="G773">
        <v>38491.023559570298</v>
      </c>
      <c r="H773">
        <v>0</v>
      </c>
      <c r="I773">
        <v>16915.552734375</v>
      </c>
      <c r="J773">
        <v>2044.47314453125</v>
      </c>
    </row>
    <row r="774" spans="1:10" x14ac:dyDescent="0.35">
      <c r="A774" t="s">
        <v>258</v>
      </c>
      <c r="B774" t="s">
        <v>227</v>
      </c>
      <c r="C774">
        <v>94460.574207305894</v>
      </c>
      <c r="D774">
        <v>0</v>
      </c>
      <c r="E774">
        <v>5922.5656042098999</v>
      </c>
      <c r="F774">
        <v>22443.134399414099</v>
      </c>
      <c r="G774">
        <v>0</v>
      </c>
      <c r="H774">
        <v>8298.5834808349591</v>
      </c>
      <c r="I774">
        <v>12827.5124368668</v>
      </c>
      <c r="J774">
        <v>7082.3877639770499</v>
      </c>
    </row>
    <row r="775" spans="1:10" x14ac:dyDescent="0.35">
      <c r="A775" t="s">
        <v>258</v>
      </c>
      <c r="B775" t="s">
        <v>228</v>
      </c>
      <c r="C775">
        <v>50593.3171348572</v>
      </c>
      <c r="D775">
        <v>0</v>
      </c>
      <c r="E775">
        <v>243929.385300636</v>
      </c>
      <c r="F775">
        <v>1105.0831832885699</v>
      </c>
      <c r="G775">
        <v>0</v>
      </c>
      <c r="H775">
        <v>0</v>
      </c>
      <c r="I775">
        <v>2295.8696608543401</v>
      </c>
      <c r="J775">
        <v>2073.3250885009802</v>
      </c>
    </row>
    <row r="776" spans="1:10" x14ac:dyDescent="0.35">
      <c r="A776" t="s">
        <v>258</v>
      </c>
      <c r="B776" t="s">
        <v>229</v>
      </c>
      <c r="C776">
        <v>0</v>
      </c>
      <c r="D776">
        <v>0</v>
      </c>
      <c r="E776">
        <v>0</v>
      </c>
      <c r="F776">
        <v>0</v>
      </c>
      <c r="G776">
        <v>0</v>
      </c>
      <c r="H776">
        <v>0</v>
      </c>
      <c r="I776">
        <v>0</v>
      </c>
      <c r="J776">
        <v>0</v>
      </c>
    </row>
    <row r="777" spans="1:10" x14ac:dyDescent="0.35">
      <c r="A777" t="s">
        <v>258</v>
      </c>
      <c r="B777" t="s">
        <v>230</v>
      </c>
      <c r="C777">
        <v>9726.1428499221802</v>
      </c>
      <c r="D777">
        <v>0</v>
      </c>
      <c r="E777">
        <v>0</v>
      </c>
      <c r="F777">
        <v>31552.597290039099</v>
      </c>
      <c r="G777">
        <v>0</v>
      </c>
      <c r="H777">
        <v>0</v>
      </c>
      <c r="I777">
        <v>940.05676269531205</v>
      </c>
      <c r="J777">
        <v>5548.0930175781205</v>
      </c>
    </row>
    <row r="778" spans="1:10" x14ac:dyDescent="0.35">
      <c r="A778" t="s">
        <v>258</v>
      </c>
      <c r="B778" t="s">
        <v>231</v>
      </c>
      <c r="C778">
        <v>31374.771560668902</v>
      </c>
      <c r="D778">
        <v>0</v>
      </c>
      <c r="E778">
        <v>5371.5063934326199</v>
      </c>
      <c r="F778">
        <v>125809.650802612</v>
      </c>
      <c r="G778">
        <v>0</v>
      </c>
      <c r="H778">
        <v>15034.8742446899</v>
      </c>
      <c r="I778">
        <v>7236.7491989135697</v>
      </c>
      <c r="J778">
        <v>9344.2127990722693</v>
      </c>
    </row>
    <row r="779" spans="1:10" x14ac:dyDescent="0.35">
      <c r="A779" t="s">
        <v>258</v>
      </c>
      <c r="B779" t="s">
        <v>232</v>
      </c>
      <c r="C779">
        <v>141449.999633789</v>
      </c>
      <c r="D779">
        <v>67472.778106689497</v>
      </c>
      <c r="E779">
        <v>26715.2072753906</v>
      </c>
      <c r="F779">
        <v>203204.108726501</v>
      </c>
      <c r="G779">
        <v>235171.94509887701</v>
      </c>
      <c r="H779">
        <v>57059.4775695801</v>
      </c>
      <c r="I779">
        <v>38349.180358886697</v>
      </c>
      <c r="J779">
        <v>3660.3492202758798</v>
      </c>
    </row>
    <row r="780" spans="1:10" x14ac:dyDescent="0.35">
      <c r="A780" t="s">
        <v>258</v>
      </c>
      <c r="B780" t="s">
        <v>233</v>
      </c>
      <c r="C780">
        <v>642.91549682617199</v>
      </c>
      <c r="D780">
        <v>40371.8674295335</v>
      </c>
      <c r="E780">
        <v>0</v>
      </c>
      <c r="F780">
        <v>746.70230102539097</v>
      </c>
      <c r="G780">
        <v>98636.517511349593</v>
      </c>
      <c r="H780">
        <v>14233.136230468799</v>
      </c>
      <c r="I780">
        <v>6078.7539672851599</v>
      </c>
      <c r="J780">
        <v>0</v>
      </c>
    </row>
    <row r="781" spans="1:10" x14ac:dyDescent="0.35">
      <c r="A781" t="s">
        <v>258</v>
      </c>
      <c r="B781" t="s">
        <v>234</v>
      </c>
      <c r="C781">
        <v>0</v>
      </c>
      <c r="D781">
        <v>0</v>
      </c>
      <c r="E781">
        <v>0</v>
      </c>
      <c r="F781">
        <v>0</v>
      </c>
      <c r="G781">
        <v>0</v>
      </c>
      <c r="H781">
        <v>0</v>
      </c>
      <c r="I781">
        <v>0</v>
      </c>
      <c r="J781">
        <v>0</v>
      </c>
    </row>
    <row r="782" spans="1:10" x14ac:dyDescent="0.35">
      <c r="A782" t="s">
        <v>258</v>
      </c>
      <c r="B782" t="s">
        <v>235</v>
      </c>
      <c r="C782">
        <v>0</v>
      </c>
      <c r="D782">
        <v>0</v>
      </c>
      <c r="E782">
        <v>0</v>
      </c>
      <c r="F782">
        <v>0</v>
      </c>
      <c r="G782">
        <v>0</v>
      </c>
      <c r="H782">
        <v>0</v>
      </c>
      <c r="I782">
        <v>0</v>
      </c>
      <c r="J782">
        <v>0</v>
      </c>
    </row>
    <row r="783" spans="1:10" x14ac:dyDescent="0.35">
      <c r="A783" t="s">
        <v>258</v>
      </c>
      <c r="B783" t="s">
        <v>236</v>
      </c>
      <c r="C783">
        <v>0</v>
      </c>
      <c r="D783">
        <v>0</v>
      </c>
      <c r="E783">
        <v>0</v>
      </c>
      <c r="F783">
        <v>0</v>
      </c>
      <c r="G783">
        <v>227.09729003906199</v>
      </c>
      <c r="H783">
        <v>0</v>
      </c>
      <c r="I783">
        <v>0</v>
      </c>
      <c r="J783">
        <v>75.6990966796875</v>
      </c>
    </row>
    <row r="784" spans="1:10" x14ac:dyDescent="0.35">
      <c r="A784" t="s">
        <v>258</v>
      </c>
      <c r="B784" t="s">
        <v>237</v>
      </c>
      <c r="C784">
        <v>1377181.23126554</v>
      </c>
      <c r="D784">
        <v>21181.349050521902</v>
      </c>
      <c r="E784">
        <v>858749.95086389803</v>
      </c>
      <c r="F784">
        <v>1220.11756896973</v>
      </c>
      <c r="G784">
        <v>10389.6844024658</v>
      </c>
      <c r="H784">
        <v>1895.16541862488</v>
      </c>
      <c r="I784">
        <v>877612.12847328198</v>
      </c>
      <c r="J784">
        <v>161994.84797382401</v>
      </c>
    </row>
    <row r="785" spans="1:10" x14ac:dyDescent="0.35">
      <c r="A785" t="s">
        <v>258</v>
      </c>
      <c r="B785" t="s">
        <v>238</v>
      </c>
      <c r="C785">
        <v>29176.756858825702</v>
      </c>
      <c r="D785">
        <v>0</v>
      </c>
      <c r="E785">
        <v>218855.65339803699</v>
      </c>
      <c r="F785">
        <v>4830.6447334289596</v>
      </c>
      <c r="G785">
        <v>0</v>
      </c>
      <c r="H785">
        <v>1278.74782371521</v>
      </c>
      <c r="I785">
        <v>341.80545616149902</v>
      </c>
      <c r="J785">
        <v>5229.4659233093298</v>
      </c>
    </row>
    <row r="786" spans="1:10" x14ac:dyDescent="0.35">
      <c r="A786" t="s">
        <v>258</v>
      </c>
      <c r="B786" t="s">
        <v>239</v>
      </c>
      <c r="C786">
        <v>19521.748901367198</v>
      </c>
      <c r="D786">
        <v>548710.19477844203</v>
      </c>
      <c r="E786">
        <v>10702.928344726601</v>
      </c>
      <c r="F786">
        <v>28783.904479980501</v>
      </c>
      <c r="G786">
        <v>78963.520996093794</v>
      </c>
      <c r="H786">
        <v>943.98651123046898</v>
      </c>
      <c r="I786">
        <v>118584.143463135</v>
      </c>
      <c r="J786">
        <v>21472.3249664307</v>
      </c>
    </row>
    <row r="787" spans="1:10" x14ac:dyDescent="0.35">
      <c r="A787" t="s">
        <v>258</v>
      </c>
      <c r="B787" t="s">
        <v>240</v>
      </c>
      <c r="C787">
        <v>0</v>
      </c>
      <c r="D787">
        <v>18569.1579589844</v>
      </c>
      <c r="E787">
        <v>0</v>
      </c>
      <c r="F787">
        <v>0</v>
      </c>
      <c r="G787">
        <v>62009.854980468801</v>
      </c>
      <c r="H787">
        <v>0</v>
      </c>
      <c r="I787">
        <v>113186.30590820299</v>
      </c>
      <c r="J787">
        <v>31.656982421875</v>
      </c>
    </row>
    <row r="788" spans="1:10" x14ac:dyDescent="0.35">
      <c r="A788" t="s">
        <v>258</v>
      </c>
      <c r="B788" t="s">
        <v>241</v>
      </c>
      <c r="C788">
        <v>0</v>
      </c>
      <c r="D788">
        <v>0</v>
      </c>
      <c r="E788">
        <v>0</v>
      </c>
      <c r="F788">
        <v>0</v>
      </c>
      <c r="G788">
        <v>0</v>
      </c>
      <c r="H788">
        <v>0</v>
      </c>
      <c r="I788">
        <v>0</v>
      </c>
      <c r="J788">
        <v>0</v>
      </c>
    </row>
    <row r="789" spans="1:10" x14ac:dyDescent="0.35">
      <c r="A789" t="s">
        <v>258</v>
      </c>
      <c r="B789" t="s">
        <v>242</v>
      </c>
      <c r="C789">
        <v>115101.393498898</v>
      </c>
      <c r="D789">
        <v>0</v>
      </c>
      <c r="E789">
        <v>0</v>
      </c>
      <c r="F789">
        <v>2173.4998855590802</v>
      </c>
      <c r="G789">
        <v>0</v>
      </c>
      <c r="H789">
        <v>0</v>
      </c>
      <c r="I789">
        <v>0</v>
      </c>
      <c r="J789">
        <v>328.73452186584501</v>
      </c>
    </row>
    <row r="790" spans="1:10" x14ac:dyDescent="0.35">
      <c r="A790" t="s">
        <v>258</v>
      </c>
      <c r="B790" t="s">
        <v>19</v>
      </c>
      <c r="C790">
        <v>237512.309440613</v>
      </c>
      <c r="D790">
        <v>1922.8551635742199</v>
      </c>
      <c r="E790">
        <v>40637.744949340798</v>
      </c>
      <c r="F790">
        <v>48458.471557617202</v>
      </c>
      <c r="G790">
        <v>2876.6130981445299</v>
      </c>
      <c r="H790">
        <v>28057.8692016602</v>
      </c>
      <c r="I790">
        <v>31930.734252929698</v>
      </c>
      <c r="J790">
        <v>14804.302291870101</v>
      </c>
    </row>
    <row r="791" spans="1:10" x14ac:dyDescent="0.35">
      <c r="A791" t="s">
        <v>258</v>
      </c>
      <c r="B791" t="s">
        <v>20</v>
      </c>
      <c r="C791">
        <v>564356.10050964402</v>
      </c>
      <c r="D791">
        <v>59576.828613281199</v>
      </c>
      <c r="E791">
        <v>21053.901687622099</v>
      </c>
      <c r="F791">
        <v>97440.794754028306</v>
      </c>
      <c r="G791">
        <v>3853.9600830078102</v>
      </c>
      <c r="H791">
        <v>0</v>
      </c>
      <c r="I791">
        <v>212098.85005188</v>
      </c>
      <c r="J791">
        <v>9065.4707946777307</v>
      </c>
    </row>
    <row r="792" spans="1:10" x14ac:dyDescent="0.35">
      <c r="A792" t="s">
        <v>258</v>
      </c>
      <c r="B792" t="s">
        <v>243</v>
      </c>
      <c r="C792">
        <v>394169.96543884301</v>
      </c>
      <c r="D792">
        <v>0</v>
      </c>
      <c r="E792">
        <v>6811.7975463867197</v>
      </c>
      <c r="F792">
        <v>465526.93121337902</v>
      </c>
      <c r="G792">
        <v>951.03796386718795</v>
      </c>
      <c r="H792">
        <v>36352.453765869097</v>
      </c>
      <c r="I792">
        <v>39065.032760620103</v>
      </c>
      <c r="J792">
        <v>15158.130432128901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BC131-A7E7-4C3C-A569-F6E66F0B8604}">
  <dimension ref="A1:J792"/>
  <sheetViews>
    <sheetView workbookViewId="0">
      <selection activeCell="E8" sqref="E8"/>
    </sheetView>
  </sheetViews>
  <sheetFormatPr defaultRowHeight="14.5" x14ac:dyDescent="0.35"/>
  <sheetData>
    <row r="1" spans="1:10" x14ac:dyDescent="0.35">
      <c r="A1" t="s">
        <v>89</v>
      </c>
    </row>
    <row r="2" spans="1:10" x14ac:dyDescent="0.35">
      <c r="C2" t="s">
        <v>248</v>
      </c>
      <c r="D2" t="s">
        <v>249</v>
      </c>
      <c r="E2" t="s">
        <v>250</v>
      </c>
      <c r="F2" t="s">
        <v>251</v>
      </c>
      <c r="G2" t="s">
        <v>252</v>
      </c>
      <c r="H2" t="s">
        <v>182</v>
      </c>
      <c r="I2" t="s">
        <v>253</v>
      </c>
      <c r="J2" t="s">
        <v>254</v>
      </c>
    </row>
    <row r="3" spans="1:10" x14ac:dyDescent="0.35">
      <c r="A3" t="s">
        <v>33</v>
      </c>
      <c r="B3" t="s">
        <v>90</v>
      </c>
      <c r="C3">
        <v>2000</v>
      </c>
      <c r="D3">
        <v>0</v>
      </c>
      <c r="E3">
        <v>188</v>
      </c>
      <c r="F3">
        <v>489</v>
      </c>
      <c r="G3">
        <v>0</v>
      </c>
      <c r="H3">
        <v>62</v>
      </c>
      <c r="I3">
        <v>339</v>
      </c>
      <c r="J3">
        <v>18</v>
      </c>
    </row>
    <row r="4" spans="1:10" x14ac:dyDescent="0.35">
      <c r="A4" t="s">
        <v>33</v>
      </c>
      <c r="B4" t="s">
        <v>91</v>
      </c>
      <c r="C4">
        <v>626</v>
      </c>
      <c r="D4">
        <v>1805</v>
      </c>
      <c r="E4">
        <v>240</v>
      </c>
      <c r="F4">
        <v>93</v>
      </c>
      <c r="G4">
        <v>68</v>
      </c>
      <c r="H4">
        <v>217</v>
      </c>
      <c r="I4">
        <v>1603</v>
      </c>
      <c r="J4">
        <v>3</v>
      </c>
    </row>
    <row r="5" spans="1:10" x14ac:dyDescent="0.35">
      <c r="A5" t="s">
        <v>33</v>
      </c>
      <c r="B5" t="s">
        <v>92</v>
      </c>
      <c r="C5">
        <v>0</v>
      </c>
      <c r="D5">
        <v>0</v>
      </c>
      <c r="E5">
        <v>0</v>
      </c>
      <c r="F5">
        <v>0</v>
      </c>
      <c r="G5">
        <v>0</v>
      </c>
      <c r="H5">
        <v>0</v>
      </c>
      <c r="I5">
        <v>0</v>
      </c>
      <c r="J5">
        <v>0</v>
      </c>
    </row>
    <row r="6" spans="1:10" x14ac:dyDescent="0.35">
      <c r="A6" t="s">
        <v>33</v>
      </c>
      <c r="B6" t="s">
        <v>93</v>
      </c>
      <c r="C6">
        <v>10016</v>
      </c>
      <c r="D6">
        <v>425</v>
      </c>
      <c r="E6">
        <v>1082</v>
      </c>
      <c r="F6">
        <v>190</v>
      </c>
      <c r="G6">
        <v>922</v>
      </c>
      <c r="H6">
        <v>3</v>
      </c>
      <c r="I6">
        <v>1400</v>
      </c>
      <c r="J6">
        <v>163</v>
      </c>
    </row>
    <row r="7" spans="1:10" x14ac:dyDescent="0.35">
      <c r="A7" t="s">
        <v>33</v>
      </c>
      <c r="B7" t="s">
        <v>94</v>
      </c>
      <c r="C7">
        <v>0</v>
      </c>
      <c r="D7">
        <v>0</v>
      </c>
      <c r="E7">
        <v>0</v>
      </c>
      <c r="F7">
        <v>1</v>
      </c>
      <c r="G7">
        <v>0</v>
      </c>
      <c r="H7">
        <v>1</v>
      </c>
      <c r="I7">
        <v>0</v>
      </c>
      <c r="J7">
        <v>0</v>
      </c>
    </row>
    <row r="8" spans="1:10" x14ac:dyDescent="0.35">
      <c r="A8" t="s">
        <v>33</v>
      </c>
      <c r="B8" t="s">
        <v>95</v>
      </c>
      <c r="C8">
        <v>0</v>
      </c>
      <c r="D8">
        <v>0</v>
      </c>
      <c r="E8">
        <v>0</v>
      </c>
      <c r="F8">
        <v>0</v>
      </c>
      <c r="G8">
        <v>0</v>
      </c>
      <c r="H8">
        <v>0</v>
      </c>
      <c r="I8">
        <v>0</v>
      </c>
      <c r="J8">
        <v>0</v>
      </c>
    </row>
    <row r="9" spans="1:10" x14ac:dyDescent="0.35">
      <c r="A9" t="s">
        <v>33</v>
      </c>
      <c r="B9" t="s">
        <v>96</v>
      </c>
      <c r="C9">
        <v>0</v>
      </c>
      <c r="D9">
        <v>0</v>
      </c>
      <c r="E9">
        <v>0</v>
      </c>
      <c r="F9">
        <v>0</v>
      </c>
      <c r="G9">
        <v>0</v>
      </c>
      <c r="H9">
        <v>0</v>
      </c>
      <c r="I9">
        <v>0</v>
      </c>
      <c r="J9">
        <v>0</v>
      </c>
    </row>
    <row r="10" spans="1:10" x14ac:dyDescent="0.35">
      <c r="A10" t="s">
        <v>33</v>
      </c>
      <c r="B10" t="s">
        <v>97</v>
      </c>
      <c r="C10">
        <v>3</v>
      </c>
      <c r="D10">
        <v>0</v>
      </c>
      <c r="E10">
        <v>9</v>
      </c>
      <c r="F10">
        <v>53</v>
      </c>
      <c r="G10">
        <v>0</v>
      </c>
      <c r="H10">
        <v>9</v>
      </c>
      <c r="I10">
        <v>0</v>
      </c>
      <c r="J10">
        <v>5</v>
      </c>
    </row>
    <row r="11" spans="1:10" x14ac:dyDescent="0.35">
      <c r="A11" t="s">
        <v>33</v>
      </c>
      <c r="B11" t="s">
        <v>98</v>
      </c>
      <c r="C11">
        <v>0</v>
      </c>
      <c r="D11">
        <v>0</v>
      </c>
      <c r="E11">
        <v>0</v>
      </c>
      <c r="F11">
        <v>0</v>
      </c>
      <c r="G11">
        <v>18</v>
      </c>
      <c r="H11">
        <v>112</v>
      </c>
      <c r="I11">
        <v>1</v>
      </c>
      <c r="J11">
        <v>0</v>
      </c>
    </row>
    <row r="12" spans="1:10" x14ac:dyDescent="0.35">
      <c r="A12" t="s">
        <v>33</v>
      </c>
      <c r="B12" t="s">
        <v>99</v>
      </c>
      <c r="C12">
        <v>0</v>
      </c>
      <c r="D12">
        <v>6</v>
      </c>
      <c r="E12">
        <v>0</v>
      </c>
      <c r="F12">
        <v>0</v>
      </c>
      <c r="G12">
        <v>32</v>
      </c>
      <c r="H12">
        <v>0</v>
      </c>
      <c r="I12">
        <v>0</v>
      </c>
      <c r="J12">
        <v>1</v>
      </c>
    </row>
    <row r="13" spans="1:10" x14ac:dyDescent="0.35">
      <c r="A13" t="s">
        <v>33</v>
      </c>
      <c r="B13" t="s">
        <v>100</v>
      </c>
      <c r="C13">
        <v>255</v>
      </c>
      <c r="D13">
        <v>0</v>
      </c>
      <c r="E13">
        <v>0</v>
      </c>
      <c r="F13">
        <v>245</v>
      </c>
      <c r="G13">
        <v>0</v>
      </c>
      <c r="H13">
        <v>0</v>
      </c>
      <c r="I13">
        <v>0</v>
      </c>
      <c r="J13">
        <v>1</v>
      </c>
    </row>
    <row r="14" spans="1:10" x14ac:dyDescent="0.35">
      <c r="A14" t="s">
        <v>33</v>
      </c>
      <c r="B14" t="s">
        <v>101</v>
      </c>
      <c r="C14">
        <v>0</v>
      </c>
      <c r="D14">
        <v>0</v>
      </c>
      <c r="E14">
        <v>0</v>
      </c>
      <c r="F14">
        <v>0</v>
      </c>
      <c r="G14">
        <v>0</v>
      </c>
      <c r="H14">
        <v>0</v>
      </c>
      <c r="I14">
        <v>0</v>
      </c>
      <c r="J14">
        <v>0</v>
      </c>
    </row>
    <row r="15" spans="1:10" x14ac:dyDescent="0.35">
      <c r="A15" t="s">
        <v>33</v>
      </c>
      <c r="B15" t="s">
        <v>102</v>
      </c>
      <c r="C15">
        <v>2</v>
      </c>
      <c r="D15">
        <v>0</v>
      </c>
      <c r="E15">
        <v>0</v>
      </c>
      <c r="F15">
        <v>21</v>
      </c>
      <c r="G15">
        <v>0</v>
      </c>
      <c r="H15">
        <v>2</v>
      </c>
      <c r="I15">
        <v>34</v>
      </c>
      <c r="J15">
        <v>4</v>
      </c>
    </row>
    <row r="16" spans="1:10" x14ac:dyDescent="0.35">
      <c r="A16" t="s">
        <v>33</v>
      </c>
      <c r="B16" t="s">
        <v>103</v>
      </c>
      <c r="C16">
        <v>0</v>
      </c>
      <c r="D16">
        <v>0</v>
      </c>
      <c r="E16">
        <v>0</v>
      </c>
      <c r="F16">
        <v>0</v>
      </c>
      <c r="G16">
        <v>0</v>
      </c>
      <c r="H16">
        <v>0</v>
      </c>
      <c r="I16">
        <v>0</v>
      </c>
      <c r="J16">
        <v>0</v>
      </c>
    </row>
    <row r="17" spans="1:10" x14ac:dyDescent="0.35">
      <c r="A17" t="s">
        <v>33</v>
      </c>
      <c r="B17" t="s">
        <v>104</v>
      </c>
      <c r="C17">
        <v>0</v>
      </c>
      <c r="D17">
        <v>0</v>
      </c>
      <c r="E17">
        <v>0</v>
      </c>
      <c r="F17">
        <v>0</v>
      </c>
      <c r="G17">
        <v>0</v>
      </c>
      <c r="H17">
        <v>0</v>
      </c>
      <c r="I17">
        <v>0</v>
      </c>
      <c r="J17">
        <v>0</v>
      </c>
    </row>
    <row r="18" spans="1:10" x14ac:dyDescent="0.35">
      <c r="A18" t="s">
        <v>33</v>
      </c>
      <c r="B18" t="s">
        <v>105</v>
      </c>
      <c r="C18">
        <v>0</v>
      </c>
      <c r="D18">
        <v>0</v>
      </c>
      <c r="E18">
        <v>0</v>
      </c>
      <c r="F18">
        <v>0</v>
      </c>
      <c r="G18">
        <v>0</v>
      </c>
      <c r="H18">
        <v>0</v>
      </c>
      <c r="I18">
        <v>0</v>
      </c>
      <c r="J18">
        <v>0</v>
      </c>
    </row>
    <row r="19" spans="1:10" x14ac:dyDescent="0.35">
      <c r="A19" t="s">
        <v>33</v>
      </c>
      <c r="B19" t="s">
        <v>106</v>
      </c>
      <c r="C19">
        <v>0</v>
      </c>
      <c r="D19">
        <v>0</v>
      </c>
      <c r="E19">
        <v>0</v>
      </c>
      <c r="F19">
        <v>0</v>
      </c>
      <c r="G19">
        <v>0</v>
      </c>
      <c r="H19">
        <v>0</v>
      </c>
      <c r="I19">
        <v>0</v>
      </c>
      <c r="J19">
        <v>0</v>
      </c>
    </row>
    <row r="20" spans="1:10" x14ac:dyDescent="0.35">
      <c r="A20" t="s">
        <v>33</v>
      </c>
      <c r="B20" t="s">
        <v>107</v>
      </c>
      <c r="C20">
        <v>517</v>
      </c>
      <c r="D20">
        <v>360</v>
      </c>
      <c r="E20">
        <v>473</v>
      </c>
      <c r="F20">
        <v>4</v>
      </c>
      <c r="G20">
        <v>58</v>
      </c>
      <c r="H20">
        <v>49</v>
      </c>
      <c r="I20">
        <v>895</v>
      </c>
      <c r="J20">
        <v>14</v>
      </c>
    </row>
    <row r="21" spans="1:10" x14ac:dyDescent="0.35">
      <c r="A21" t="s">
        <v>33</v>
      </c>
      <c r="B21" t="s">
        <v>108</v>
      </c>
      <c r="C21">
        <v>1472</v>
      </c>
      <c r="D21">
        <v>2932</v>
      </c>
      <c r="E21">
        <v>34</v>
      </c>
      <c r="F21">
        <v>1757</v>
      </c>
      <c r="G21">
        <v>7431</v>
      </c>
      <c r="H21">
        <v>149</v>
      </c>
      <c r="I21">
        <v>2094</v>
      </c>
      <c r="J21">
        <v>438</v>
      </c>
    </row>
    <row r="22" spans="1:10" x14ac:dyDescent="0.35">
      <c r="A22" t="s">
        <v>33</v>
      </c>
      <c r="B22" t="s">
        <v>109</v>
      </c>
      <c r="C22">
        <v>6</v>
      </c>
      <c r="D22">
        <v>0</v>
      </c>
      <c r="E22">
        <v>0</v>
      </c>
      <c r="F22">
        <v>0</v>
      </c>
      <c r="G22">
        <v>0</v>
      </c>
      <c r="H22">
        <v>0</v>
      </c>
      <c r="I22">
        <v>11</v>
      </c>
      <c r="J22">
        <v>0</v>
      </c>
    </row>
    <row r="23" spans="1:10" x14ac:dyDescent="0.35">
      <c r="A23" t="s">
        <v>33</v>
      </c>
      <c r="B23" t="s">
        <v>110</v>
      </c>
      <c r="C23">
        <v>490</v>
      </c>
      <c r="D23">
        <v>0</v>
      </c>
      <c r="E23">
        <v>0</v>
      </c>
      <c r="F23">
        <v>48</v>
      </c>
      <c r="G23">
        <v>0</v>
      </c>
      <c r="H23">
        <v>0</v>
      </c>
      <c r="I23">
        <v>0</v>
      </c>
      <c r="J23">
        <v>4</v>
      </c>
    </row>
    <row r="24" spans="1:10" x14ac:dyDescent="0.35">
      <c r="A24" t="s">
        <v>33</v>
      </c>
      <c r="B24" t="s">
        <v>111</v>
      </c>
      <c r="C24">
        <v>263</v>
      </c>
      <c r="D24">
        <v>1390</v>
      </c>
      <c r="E24">
        <v>0</v>
      </c>
      <c r="F24">
        <v>0</v>
      </c>
      <c r="G24">
        <v>29</v>
      </c>
      <c r="H24">
        <v>0</v>
      </c>
      <c r="I24">
        <v>34</v>
      </c>
      <c r="J24">
        <v>5</v>
      </c>
    </row>
    <row r="25" spans="1:10" x14ac:dyDescent="0.35">
      <c r="A25" t="s">
        <v>33</v>
      </c>
      <c r="B25" t="s">
        <v>112</v>
      </c>
      <c r="C25">
        <v>2</v>
      </c>
      <c r="D25">
        <v>0</v>
      </c>
      <c r="E25">
        <v>50517</v>
      </c>
      <c r="F25">
        <v>0</v>
      </c>
      <c r="G25">
        <v>0</v>
      </c>
      <c r="H25">
        <v>0</v>
      </c>
      <c r="I25">
        <v>18910</v>
      </c>
      <c r="J25">
        <v>4</v>
      </c>
    </row>
    <row r="26" spans="1:10" x14ac:dyDescent="0.35">
      <c r="A26" t="s">
        <v>33</v>
      </c>
      <c r="B26" t="s">
        <v>113</v>
      </c>
      <c r="C26">
        <v>1813</v>
      </c>
      <c r="D26">
        <v>32</v>
      </c>
      <c r="E26">
        <v>213</v>
      </c>
      <c r="F26">
        <v>71</v>
      </c>
      <c r="G26">
        <v>8</v>
      </c>
      <c r="H26">
        <v>23</v>
      </c>
      <c r="I26">
        <v>153</v>
      </c>
      <c r="J26">
        <v>47</v>
      </c>
    </row>
    <row r="27" spans="1:10" x14ac:dyDescent="0.35">
      <c r="A27" t="s">
        <v>33</v>
      </c>
      <c r="B27" t="s">
        <v>114</v>
      </c>
      <c r="C27">
        <v>15595</v>
      </c>
      <c r="D27">
        <v>0</v>
      </c>
      <c r="E27">
        <v>17141</v>
      </c>
      <c r="F27">
        <v>314</v>
      </c>
      <c r="G27">
        <v>647</v>
      </c>
      <c r="H27">
        <v>5949</v>
      </c>
      <c r="I27">
        <v>5168</v>
      </c>
      <c r="J27">
        <v>498</v>
      </c>
    </row>
    <row r="28" spans="1:10" x14ac:dyDescent="0.35">
      <c r="A28" t="s">
        <v>33</v>
      </c>
      <c r="B28" t="s">
        <v>115</v>
      </c>
      <c r="C28">
        <v>0</v>
      </c>
      <c r="D28">
        <v>0</v>
      </c>
      <c r="E28">
        <v>0</v>
      </c>
      <c r="F28">
        <v>0</v>
      </c>
      <c r="G28">
        <v>0</v>
      </c>
      <c r="H28">
        <v>0</v>
      </c>
      <c r="I28">
        <v>0</v>
      </c>
      <c r="J28">
        <v>0</v>
      </c>
    </row>
    <row r="29" spans="1:10" x14ac:dyDescent="0.35">
      <c r="A29" t="s">
        <v>33</v>
      </c>
      <c r="B29" t="s">
        <v>116</v>
      </c>
      <c r="C29">
        <v>0</v>
      </c>
      <c r="D29">
        <v>0</v>
      </c>
      <c r="E29">
        <v>0</v>
      </c>
      <c r="F29">
        <v>0</v>
      </c>
      <c r="G29">
        <v>82</v>
      </c>
      <c r="H29">
        <v>0</v>
      </c>
      <c r="I29">
        <v>9</v>
      </c>
      <c r="J29">
        <v>0</v>
      </c>
    </row>
    <row r="30" spans="1:10" x14ac:dyDescent="0.35">
      <c r="A30" t="s">
        <v>33</v>
      </c>
      <c r="B30" t="s">
        <v>117</v>
      </c>
      <c r="C30">
        <v>0</v>
      </c>
      <c r="D30">
        <v>255</v>
      </c>
      <c r="E30">
        <v>0</v>
      </c>
      <c r="F30">
        <v>10</v>
      </c>
      <c r="G30">
        <v>41</v>
      </c>
      <c r="H30">
        <v>4</v>
      </c>
      <c r="I30">
        <v>567</v>
      </c>
      <c r="J30">
        <v>11</v>
      </c>
    </row>
    <row r="31" spans="1:10" x14ac:dyDescent="0.35">
      <c r="A31" t="s">
        <v>33</v>
      </c>
      <c r="B31" t="s">
        <v>118</v>
      </c>
      <c r="C31">
        <v>85</v>
      </c>
      <c r="D31">
        <v>1996</v>
      </c>
      <c r="E31">
        <v>34</v>
      </c>
      <c r="F31">
        <v>12</v>
      </c>
      <c r="G31">
        <v>1325</v>
      </c>
      <c r="H31">
        <v>118</v>
      </c>
      <c r="I31">
        <v>1132</v>
      </c>
      <c r="J31">
        <v>13</v>
      </c>
    </row>
    <row r="32" spans="1:10" x14ac:dyDescent="0.35">
      <c r="A32" t="s">
        <v>33</v>
      </c>
      <c r="B32" t="s">
        <v>119</v>
      </c>
      <c r="C32">
        <v>0</v>
      </c>
      <c r="D32">
        <v>290</v>
      </c>
      <c r="E32">
        <v>0</v>
      </c>
      <c r="F32">
        <v>0</v>
      </c>
      <c r="G32">
        <v>9</v>
      </c>
      <c r="H32">
        <v>0</v>
      </c>
      <c r="I32">
        <v>221</v>
      </c>
      <c r="J32">
        <v>1</v>
      </c>
    </row>
    <row r="33" spans="1:10" x14ac:dyDescent="0.35">
      <c r="A33" t="s">
        <v>33</v>
      </c>
      <c r="B33" t="s">
        <v>120</v>
      </c>
      <c r="C33">
        <v>89</v>
      </c>
      <c r="D33">
        <v>535</v>
      </c>
      <c r="E33">
        <v>56</v>
      </c>
      <c r="F33">
        <v>2</v>
      </c>
      <c r="G33">
        <v>503</v>
      </c>
      <c r="H33">
        <v>280</v>
      </c>
      <c r="I33">
        <v>603</v>
      </c>
      <c r="J33">
        <v>88</v>
      </c>
    </row>
    <row r="34" spans="1:10" x14ac:dyDescent="0.35">
      <c r="A34" t="s">
        <v>33</v>
      </c>
      <c r="B34" t="s">
        <v>121</v>
      </c>
      <c r="C34">
        <v>50</v>
      </c>
      <c r="D34">
        <v>0</v>
      </c>
      <c r="E34">
        <v>0</v>
      </c>
      <c r="F34">
        <v>18</v>
      </c>
      <c r="G34">
        <v>0</v>
      </c>
      <c r="H34">
        <v>0</v>
      </c>
      <c r="I34">
        <v>68</v>
      </c>
      <c r="J34">
        <v>8</v>
      </c>
    </row>
    <row r="35" spans="1:10" x14ac:dyDescent="0.35">
      <c r="A35" t="s">
        <v>33</v>
      </c>
      <c r="B35" t="s">
        <v>122</v>
      </c>
      <c r="C35">
        <v>0</v>
      </c>
      <c r="D35">
        <v>0</v>
      </c>
      <c r="E35">
        <v>0</v>
      </c>
      <c r="F35">
        <v>0</v>
      </c>
      <c r="G35">
        <v>0</v>
      </c>
      <c r="H35">
        <v>0</v>
      </c>
      <c r="I35">
        <v>0</v>
      </c>
      <c r="J35">
        <v>0</v>
      </c>
    </row>
    <row r="36" spans="1:10" x14ac:dyDescent="0.35">
      <c r="A36" t="s">
        <v>33</v>
      </c>
      <c r="B36" t="s">
        <v>123</v>
      </c>
      <c r="C36">
        <v>0</v>
      </c>
      <c r="D36">
        <v>0</v>
      </c>
      <c r="E36">
        <v>0</v>
      </c>
      <c r="F36">
        <v>0</v>
      </c>
      <c r="G36">
        <v>16</v>
      </c>
      <c r="H36">
        <v>0</v>
      </c>
      <c r="I36">
        <v>5</v>
      </c>
      <c r="J36">
        <v>3</v>
      </c>
    </row>
    <row r="37" spans="1:10" x14ac:dyDescent="0.35">
      <c r="A37" t="s">
        <v>33</v>
      </c>
      <c r="B37" t="s">
        <v>124</v>
      </c>
      <c r="C37">
        <v>0</v>
      </c>
      <c r="D37">
        <v>0</v>
      </c>
      <c r="E37">
        <v>0</v>
      </c>
      <c r="F37">
        <v>0</v>
      </c>
      <c r="G37">
        <v>0</v>
      </c>
      <c r="H37">
        <v>0</v>
      </c>
      <c r="I37">
        <v>0</v>
      </c>
      <c r="J37">
        <v>0</v>
      </c>
    </row>
    <row r="38" spans="1:10" x14ac:dyDescent="0.35">
      <c r="A38" t="s">
        <v>33</v>
      </c>
      <c r="B38" t="s">
        <v>125</v>
      </c>
      <c r="C38">
        <v>0</v>
      </c>
      <c r="D38">
        <v>0</v>
      </c>
      <c r="E38">
        <v>0</v>
      </c>
      <c r="F38">
        <v>0</v>
      </c>
      <c r="G38">
        <v>0</v>
      </c>
      <c r="H38">
        <v>0</v>
      </c>
      <c r="I38">
        <v>0</v>
      </c>
      <c r="J38">
        <v>0</v>
      </c>
    </row>
    <row r="39" spans="1:10" x14ac:dyDescent="0.35">
      <c r="A39" t="s">
        <v>33</v>
      </c>
      <c r="B39" t="s">
        <v>126</v>
      </c>
      <c r="C39">
        <v>0</v>
      </c>
      <c r="D39">
        <v>0</v>
      </c>
      <c r="E39">
        <v>0</v>
      </c>
      <c r="F39">
        <v>0</v>
      </c>
      <c r="G39">
        <v>0</v>
      </c>
      <c r="H39">
        <v>0</v>
      </c>
      <c r="I39">
        <v>0</v>
      </c>
      <c r="J39">
        <v>0</v>
      </c>
    </row>
    <row r="40" spans="1:10" x14ac:dyDescent="0.35">
      <c r="A40" t="s">
        <v>33</v>
      </c>
      <c r="B40" t="s">
        <v>127</v>
      </c>
      <c r="C40">
        <v>86</v>
      </c>
      <c r="D40">
        <v>0</v>
      </c>
      <c r="E40">
        <v>0</v>
      </c>
      <c r="F40">
        <v>0</v>
      </c>
      <c r="G40">
        <v>0</v>
      </c>
      <c r="H40">
        <v>0</v>
      </c>
      <c r="I40">
        <v>3</v>
      </c>
      <c r="J40">
        <v>0</v>
      </c>
    </row>
    <row r="41" spans="1:10" x14ac:dyDescent="0.35">
      <c r="A41" t="s">
        <v>33</v>
      </c>
      <c r="B41" t="s">
        <v>128</v>
      </c>
      <c r="C41">
        <v>0</v>
      </c>
      <c r="D41">
        <v>0</v>
      </c>
      <c r="E41">
        <v>0</v>
      </c>
      <c r="F41">
        <v>0</v>
      </c>
      <c r="G41">
        <v>0</v>
      </c>
      <c r="H41">
        <v>0</v>
      </c>
      <c r="I41">
        <v>0</v>
      </c>
      <c r="J41">
        <v>0</v>
      </c>
    </row>
    <row r="42" spans="1:10" x14ac:dyDescent="0.35">
      <c r="A42" t="s">
        <v>33</v>
      </c>
      <c r="B42" t="s">
        <v>129</v>
      </c>
      <c r="C42">
        <v>0</v>
      </c>
      <c r="D42">
        <v>0</v>
      </c>
      <c r="E42">
        <v>0</v>
      </c>
      <c r="F42">
        <v>0</v>
      </c>
      <c r="G42">
        <v>0</v>
      </c>
      <c r="H42">
        <v>0</v>
      </c>
      <c r="I42">
        <v>0</v>
      </c>
      <c r="J42">
        <v>0</v>
      </c>
    </row>
    <row r="43" spans="1:10" x14ac:dyDescent="0.35">
      <c r="A43" t="s">
        <v>33</v>
      </c>
      <c r="B43" t="s">
        <v>130</v>
      </c>
      <c r="C43">
        <v>13752</v>
      </c>
      <c r="D43">
        <v>0</v>
      </c>
      <c r="E43">
        <v>0</v>
      </c>
      <c r="F43">
        <v>260</v>
      </c>
      <c r="G43">
        <v>0</v>
      </c>
      <c r="H43">
        <v>2</v>
      </c>
      <c r="I43">
        <v>10</v>
      </c>
      <c r="J43">
        <v>50</v>
      </c>
    </row>
    <row r="44" spans="1:10" x14ac:dyDescent="0.35">
      <c r="A44" t="s">
        <v>33</v>
      </c>
      <c r="B44" t="s">
        <v>131</v>
      </c>
      <c r="C44">
        <v>8</v>
      </c>
      <c r="D44">
        <v>3</v>
      </c>
      <c r="E44">
        <v>15</v>
      </c>
      <c r="F44">
        <v>106</v>
      </c>
      <c r="G44">
        <v>212</v>
      </c>
      <c r="H44">
        <v>64</v>
      </c>
      <c r="I44">
        <v>185</v>
      </c>
      <c r="J44">
        <v>40</v>
      </c>
    </row>
    <row r="45" spans="1:10" x14ac:dyDescent="0.35">
      <c r="A45" t="s">
        <v>33</v>
      </c>
      <c r="B45" t="s">
        <v>132</v>
      </c>
      <c r="C45">
        <v>494</v>
      </c>
      <c r="D45">
        <v>0</v>
      </c>
      <c r="E45">
        <v>0</v>
      </c>
      <c r="F45">
        <v>5</v>
      </c>
      <c r="G45">
        <v>0</v>
      </c>
      <c r="H45">
        <v>0</v>
      </c>
      <c r="I45">
        <v>10</v>
      </c>
      <c r="J45">
        <v>68</v>
      </c>
    </row>
    <row r="46" spans="1:10" x14ac:dyDescent="0.35">
      <c r="A46" t="s">
        <v>33</v>
      </c>
      <c r="B46" t="s">
        <v>133</v>
      </c>
      <c r="C46">
        <v>124</v>
      </c>
      <c r="D46">
        <v>0</v>
      </c>
      <c r="E46">
        <v>0</v>
      </c>
      <c r="F46">
        <v>177</v>
      </c>
      <c r="G46">
        <v>0</v>
      </c>
      <c r="H46">
        <v>23</v>
      </c>
      <c r="I46">
        <v>1</v>
      </c>
      <c r="J46">
        <v>2</v>
      </c>
    </row>
    <row r="47" spans="1:10" x14ac:dyDescent="0.35">
      <c r="A47" t="s">
        <v>33</v>
      </c>
      <c r="B47" t="s">
        <v>134</v>
      </c>
      <c r="C47">
        <v>2195</v>
      </c>
      <c r="D47">
        <v>51</v>
      </c>
      <c r="E47">
        <v>98</v>
      </c>
      <c r="F47">
        <v>792</v>
      </c>
      <c r="G47">
        <v>228</v>
      </c>
      <c r="H47">
        <v>1171</v>
      </c>
      <c r="I47">
        <v>133</v>
      </c>
      <c r="J47">
        <v>3</v>
      </c>
    </row>
    <row r="48" spans="1:10" x14ac:dyDescent="0.35">
      <c r="A48" t="s">
        <v>33</v>
      </c>
      <c r="B48" t="s">
        <v>135</v>
      </c>
      <c r="C48">
        <v>0</v>
      </c>
      <c r="D48">
        <v>0</v>
      </c>
      <c r="E48">
        <v>0</v>
      </c>
      <c r="F48">
        <v>0</v>
      </c>
      <c r="G48">
        <v>0</v>
      </c>
      <c r="H48">
        <v>0</v>
      </c>
      <c r="I48">
        <v>0</v>
      </c>
      <c r="J48">
        <v>0</v>
      </c>
    </row>
    <row r="49" spans="1:10" x14ac:dyDescent="0.35">
      <c r="A49" t="s">
        <v>33</v>
      </c>
      <c r="B49" t="s">
        <v>136</v>
      </c>
      <c r="C49">
        <v>0</v>
      </c>
      <c r="D49">
        <v>0</v>
      </c>
      <c r="E49">
        <v>0</v>
      </c>
      <c r="F49">
        <v>0</v>
      </c>
      <c r="G49">
        <v>0</v>
      </c>
      <c r="H49">
        <v>0</v>
      </c>
      <c r="I49">
        <v>0</v>
      </c>
      <c r="J49">
        <v>0</v>
      </c>
    </row>
    <row r="50" spans="1:10" x14ac:dyDescent="0.35">
      <c r="A50" t="s">
        <v>33</v>
      </c>
      <c r="B50" t="s">
        <v>137</v>
      </c>
      <c r="C50">
        <v>0</v>
      </c>
      <c r="D50">
        <v>0</v>
      </c>
      <c r="E50">
        <v>0</v>
      </c>
      <c r="F50">
        <v>0</v>
      </c>
      <c r="G50">
        <v>0</v>
      </c>
      <c r="H50">
        <v>0</v>
      </c>
      <c r="I50">
        <v>0</v>
      </c>
      <c r="J50">
        <v>0</v>
      </c>
    </row>
    <row r="51" spans="1:10" x14ac:dyDescent="0.35">
      <c r="A51" t="s">
        <v>33</v>
      </c>
      <c r="B51" t="s">
        <v>138</v>
      </c>
      <c r="C51">
        <v>0</v>
      </c>
      <c r="D51">
        <v>2</v>
      </c>
      <c r="E51">
        <v>0</v>
      </c>
      <c r="F51">
        <v>0</v>
      </c>
      <c r="G51">
        <v>8</v>
      </c>
      <c r="H51">
        <v>0</v>
      </c>
      <c r="I51">
        <v>94</v>
      </c>
      <c r="J51">
        <v>0</v>
      </c>
    </row>
    <row r="52" spans="1:10" x14ac:dyDescent="0.35">
      <c r="A52" t="s">
        <v>33</v>
      </c>
      <c r="B52" t="s">
        <v>139</v>
      </c>
      <c r="C52">
        <v>7</v>
      </c>
      <c r="D52">
        <v>0</v>
      </c>
      <c r="E52">
        <v>5</v>
      </c>
      <c r="F52">
        <v>14</v>
      </c>
      <c r="G52">
        <v>0</v>
      </c>
      <c r="H52">
        <v>3</v>
      </c>
      <c r="I52">
        <v>6</v>
      </c>
      <c r="J52">
        <v>1</v>
      </c>
    </row>
    <row r="53" spans="1:10" x14ac:dyDescent="0.35">
      <c r="A53" t="s">
        <v>33</v>
      </c>
      <c r="B53" t="s">
        <v>140</v>
      </c>
      <c r="C53">
        <v>0</v>
      </c>
      <c r="D53">
        <v>0</v>
      </c>
      <c r="E53">
        <v>0</v>
      </c>
      <c r="F53">
        <v>0</v>
      </c>
      <c r="G53">
        <v>35</v>
      </c>
      <c r="H53">
        <v>0</v>
      </c>
      <c r="I53">
        <v>0</v>
      </c>
      <c r="J53">
        <v>1</v>
      </c>
    </row>
    <row r="54" spans="1:10" x14ac:dyDescent="0.35">
      <c r="A54" t="s">
        <v>33</v>
      </c>
      <c r="B54" t="s">
        <v>141</v>
      </c>
      <c r="C54">
        <v>0</v>
      </c>
      <c r="D54">
        <v>3</v>
      </c>
      <c r="E54">
        <v>0</v>
      </c>
      <c r="F54">
        <v>0</v>
      </c>
      <c r="G54">
        <v>148</v>
      </c>
      <c r="H54">
        <v>0</v>
      </c>
      <c r="I54">
        <v>7</v>
      </c>
      <c r="J54">
        <v>0</v>
      </c>
    </row>
    <row r="55" spans="1:10" x14ac:dyDescent="0.35">
      <c r="A55" t="s">
        <v>33</v>
      </c>
      <c r="B55" t="s">
        <v>142</v>
      </c>
      <c r="C55">
        <v>0</v>
      </c>
      <c r="D55">
        <v>0</v>
      </c>
      <c r="E55">
        <v>0</v>
      </c>
      <c r="F55">
        <v>0</v>
      </c>
      <c r="G55">
        <v>0</v>
      </c>
      <c r="H55">
        <v>0</v>
      </c>
      <c r="I55">
        <v>0</v>
      </c>
      <c r="J55">
        <v>0</v>
      </c>
    </row>
    <row r="56" spans="1:10" x14ac:dyDescent="0.35">
      <c r="A56" t="s">
        <v>33</v>
      </c>
      <c r="B56" t="s">
        <v>143</v>
      </c>
      <c r="C56">
        <v>0</v>
      </c>
      <c r="D56">
        <v>0</v>
      </c>
      <c r="E56">
        <v>0</v>
      </c>
      <c r="F56">
        <v>0</v>
      </c>
      <c r="G56">
        <v>0</v>
      </c>
      <c r="H56">
        <v>0</v>
      </c>
      <c r="I56">
        <v>0</v>
      </c>
      <c r="J56">
        <v>0</v>
      </c>
    </row>
    <row r="57" spans="1:10" x14ac:dyDescent="0.35">
      <c r="A57" t="s">
        <v>33</v>
      </c>
      <c r="B57" t="s">
        <v>144</v>
      </c>
      <c r="C57">
        <v>0</v>
      </c>
      <c r="D57">
        <v>0</v>
      </c>
      <c r="E57">
        <v>0</v>
      </c>
      <c r="F57">
        <v>0</v>
      </c>
      <c r="G57">
        <v>1</v>
      </c>
      <c r="H57">
        <v>0</v>
      </c>
      <c r="I57">
        <v>11</v>
      </c>
      <c r="J57">
        <v>0</v>
      </c>
    </row>
    <row r="58" spans="1:10" x14ac:dyDescent="0.35">
      <c r="A58" t="s">
        <v>33</v>
      </c>
      <c r="B58" t="s">
        <v>145</v>
      </c>
      <c r="C58">
        <v>30</v>
      </c>
      <c r="D58">
        <v>0</v>
      </c>
      <c r="E58">
        <v>1</v>
      </c>
      <c r="F58">
        <v>49</v>
      </c>
      <c r="G58">
        <v>0</v>
      </c>
      <c r="H58">
        <v>2</v>
      </c>
      <c r="I58">
        <v>49</v>
      </c>
      <c r="J58">
        <v>25</v>
      </c>
    </row>
    <row r="59" spans="1:10" x14ac:dyDescent="0.35">
      <c r="A59" t="s">
        <v>33</v>
      </c>
      <c r="B59" t="s">
        <v>146</v>
      </c>
      <c r="C59">
        <v>0</v>
      </c>
      <c r="D59">
        <v>0</v>
      </c>
      <c r="E59">
        <v>2455</v>
      </c>
      <c r="F59">
        <v>0</v>
      </c>
      <c r="G59">
        <v>0</v>
      </c>
      <c r="H59">
        <v>0</v>
      </c>
      <c r="I59">
        <v>1055</v>
      </c>
      <c r="J59">
        <v>0</v>
      </c>
    </row>
    <row r="60" spans="1:10" x14ac:dyDescent="0.35">
      <c r="A60" t="s">
        <v>33</v>
      </c>
      <c r="B60" t="s">
        <v>147</v>
      </c>
      <c r="C60">
        <v>25</v>
      </c>
      <c r="D60">
        <v>4</v>
      </c>
      <c r="E60">
        <v>1</v>
      </c>
      <c r="F60">
        <v>9</v>
      </c>
      <c r="G60">
        <v>0</v>
      </c>
      <c r="H60">
        <v>0</v>
      </c>
      <c r="I60">
        <v>49</v>
      </c>
      <c r="J60">
        <v>4</v>
      </c>
    </row>
    <row r="61" spans="1:10" x14ac:dyDescent="0.35">
      <c r="A61" t="s">
        <v>33</v>
      </c>
      <c r="B61" t="s">
        <v>148</v>
      </c>
      <c r="C61">
        <v>0</v>
      </c>
      <c r="D61">
        <v>0</v>
      </c>
      <c r="E61">
        <v>0</v>
      </c>
      <c r="F61">
        <v>0</v>
      </c>
      <c r="G61">
        <v>0</v>
      </c>
      <c r="H61">
        <v>0</v>
      </c>
      <c r="I61">
        <v>0</v>
      </c>
      <c r="J61">
        <v>0</v>
      </c>
    </row>
    <row r="62" spans="1:10" x14ac:dyDescent="0.35">
      <c r="A62" t="s">
        <v>33</v>
      </c>
      <c r="B62" t="s">
        <v>149</v>
      </c>
      <c r="C62">
        <v>0</v>
      </c>
      <c r="D62">
        <v>0</v>
      </c>
      <c r="E62">
        <v>0</v>
      </c>
      <c r="F62">
        <v>0</v>
      </c>
      <c r="G62">
        <v>0</v>
      </c>
      <c r="H62">
        <v>0</v>
      </c>
      <c r="I62">
        <v>0</v>
      </c>
      <c r="J62">
        <v>0</v>
      </c>
    </row>
    <row r="63" spans="1:10" x14ac:dyDescent="0.35">
      <c r="A63" t="s">
        <v>33</v>
      </c>
      <c r="B63" t="s">
        <v>150</v>
      </c>
      <c r="C63">
        <v>0</v>
      </c>
      <c r="D63">
        <v>0</v>
      </c>
      <c r="E63">
        <v>0</v>
      </c>
      <c r="F63">
        <v>0</v>
      </c>
      <c r="G63">
        <v>0</v>
      </c>
      <c r="H63">
        <v>0</v>
      </c>
      <c r="I63">
        <v>0</v>
      </c>
      <c r="J63">
        <v>0</v>
      </c>
    </row>
    <row r="64" spans="1:10" x14ac:dyDescent="0.35">
      <c r="A64" t="s">
        <v>33</v>
      </c>
      <c r="B64" t="s">
        <v>151</v>
      </c>
      <c r="C64">
        <v>0</v>
      </c>
      <c r="D64">
        <v>0</v>
      </c>
      <c r="E64">
        <v>0</v>
      </c>
      <c r="F64">
        <v>0</v>
      </c>
      <c r="G64">
        <v>0</v>
      </c>
      <c r="H64">
        <v>0</v>
      </c>
      <c r="I64">
        <v>0</v>
      </c>
      <c r="J64">
        <v>0</v>
      </c>
    </row>
    <row r="65" spans="1:10" x14ac:dyDescent="0.35">
      <c r="A65" t="s">
        <v>33</v>
      </c>
      <c r="B65" t="s">
        <v>152</v>
      </c>
      <c r="C65">
        <v>0</v>
      </c>
      <c r="D65">
        <v>0</v>
      </c>
      <c r="E65">
        <v>0</v>
      </c>
      <c r="F65">
        <v>0</v>
      </c>
      <c r="G65">
        <v>0</v>
      </c>
      <c r="H65">
        <v>0</v>
      </c>
      <c r="I65">
        <v>0</v>
      </c>
      <c r="J65">
        <v>0</v>
      </c>
    </row>
    <row r="66" spans="1:10" x14ac:dyDescent="0.35">
      <c r="A66" t="s">
        <v>33</v>
      </c>
      <c r="B66" t="s">
        <v>153</v>
      </c>
      <c r="C66">
        <v>0</v>
      </c>
      <c r="D66">
        <v>6</v>
      </c>
      <c r="E66">
        <v>2</v>
      </c>
      <c r="F66">
        <v>0</v>
      </c>
      <c r="G66">
        <v>112</v>
      </c>
      <c r="H66">
        <v>2</v>
      </c>
      <c r="I66">
        <v>326</v>
      </c>
      <c r="J66">
        <v>6</v>
      </c>
    </row>
    <row r="67" spans="1:10" x14ac:dyDescent="0.35">
      <c r="A67" t="s">
        <v>33</v>
      </c>
      <c r="B67" t="s">
        <v>154</v>
      </c>
      <c r="C67">
        <v>799</v>
      </c>
      <c r="D67">
        <v>0</v>
      </c>
      <c r="E67">
        <v>36</v>
      </c>
      <c r="F67">
        <v>1378</v>
      </c>
      <c r="G67">
        <v>50</v>
      </c>
      <c r="H67">
        <v>49</v>
      </c>
      <c r="I67">
        <v>835</v>
      </c>
      <c r="J67">
        <v>144</v>
      </c>
    </row>
    <row r="68" spans="1:10" x14ac:dyDescent="0.35">
      <c r="A68" t="s">
        <v>33</v>
      </c>
      <c r="B68" t="s">
        <v>155</v>
      </c>
      <c r="C68">
        <v>0</v>
      </c>
      <c r="D68">
        <v>0</v>
      </c>
      <c r="E68">
        <v>0</v>
      </c>
      <c r="F68">
        <v>0</v>
      </c>
      <c r="G68">
        <v>0</v>
      </c>
      <c r="H68">
        <v>0</v>
      </c>
      <c r="I68">
        <v>0</v>
      </c>
      <c r="J68">
        <v>0</v>
      </c>
    </row>
    <row r="69" spans="1:10" x14ac:dyDescent="0.35">
      <c r="A69" t="s">
        <v>33</v>
      </c>
      <c r="B69" t="s">
        <v>156</v>
      </c>
      <c r="C69">
        <v>9030</v>
      </c>
      <c r="D69">
        <v>0</v>
      </c>
      <c r="E69">
        <v>6</v>
      </c>
      <c r="F69">
        <v>222</v>
      </c>
      <c r="G69">
        <v>0</v>
      </c>
      <c r="H69">
        <v>9</v>
      </c>
      <c r="I69">
        <v>80</v>
      </c>
      <c r="J69">
        <v>215</v>
      </c>
    </row>
    <row r="70" spans="1:10" x14ac:dyDescent="0.35">
      <c r="A70" t="s">
        <v>33</v>
      </c>
      <c r="B70" t="s">
        <v>157</v>
      </c>
      <c r="C70">
        <v>1957</v>
      </c>
      <c r="D70">
        <v>0</v>
      </c>
      <c r="E70">
        <v>0</v>
      </c>
      <c r="F70">
        <v>550</v>
      </c>
      <c r="G70">
        <v>0</v>
      </c>
      <c r="H70">
        <v>0</v>
      </c>
      <c r="I70">
        <v>1</v>
      </c>
      <c r="J70">
        <v>102</v>
      </c>
    </row>
    <row r="71" spans="1:10" x14ac:dyDescent="0.35">
      <c r="A71" t="s">
        <v>33</v>
      </c>
      <c r="B71" t="s">
        <v>158</v>
      </c>
      <c r="C71">
        <v>0</v>
      </c>
      <c r="D71">
        <v>0</v>
      </c>
      <c r="E71">
        <v>272</v>
      </c>
      <c r="F71">
        <v>0</v>
      </c>
      <c r="G71">
        <v>0</v>
      </c>
      <c r="H71">
        <v>1</v>
      </c>
      <c r="I71">
        <v>24</v>
      </c>
      <c r="J71">
        <v>12</v>
      </c>
    </row>
    <row r="72" spans="1:10" x14ac:dyDescent="0.35">
      <c r="A72" t="s">
        <v>33</v>
      </c>
      <c r="B72" t="s">
        <v>159</v>
      </c>
      <c r="C72">
        <v>81</v>
      </c>
      <c r="D72">
        <v>0</v>
      </c>
      <c r="E72">
        <v>0</v>
      </c>
      <c r="F72">
        <v>5</v>
      </c>
      <c r="G72">
        <v>0</v>
      </c>
      <c r="H72">
        <v>0</v>
      </c>
      <c r="I72">
        <v>0</v>
      </c>
      <c r="J72">
        <v>31</v>
      </c>
    </row>
    <row r="73" spans="1:10" x14ac:dyDescent="0.35">
      <c r="A73" t="s">
        <v>33</v>
      </c>
      <c r="B73" t="s">
        <v>160</v>
      </c>
      <c r="C73">
        <v>14</v>
      </c>
      <c r="D73">
        <v>0</v>
      </c>
      <c r="E73">
        <v>0</v>
      </c>
      <c r="F73">
        <v>142</v>
      </c>
      <c r="G73">
        <v>0</v>
      </c>
      <c r="H73">
        <v>1</v>
      </c>
      <c r="I73">
        <v>16</v>
      </c>
      <c r="J73">
        <v>97</v>
      </c>
    </row>
    <row r="74" spans="1:10" x14ac:dyDescent="0.35">
      <c r="A74" t="s">
        <v>33</v>
      </c>
      <c r="B74" t="s">
        <v>161</v>
      </c>
      <c r="C74">
        <v>0</v>
      </c>
      <c r="D74">
        <v>0</v>
      </c>
      <c r="E74">
        <v>0</v>
      </c>
      <c r="F74">
        <v>0</v>
      </c>
      <c r="G74">
        <v>0</v>
      </c>
      <c r="H74">
        <v>0</v>
      </c>
      <c r="I74">
        <v>0</v>
      </c>
      <c r="J74">
        <v>0</v>
      </c>
    </row>
    <row r="75" spans="1:10" x14ac:dyDescent="0.35">
      <c r="A75" t="s">
        <v>33</v>
      </c>
      <c r="B75" t="s">
        <v>162</v>
      </c>
      <c r="C75">
        <v>517</v>
      </c>
      <c r="D75">
        <v>0</v>
      </c>
      <c r="E75">
        <v>1</v>
      </c>
      <c r="F75">
        <v>12</v>
      </c>
      <c r="G75">
        <v>0</v>
      </c>
      <c r="H75">
        <v>2</v>
      </c>
      <c r="I75">
        <v>0</v>
      </c>
      <c r="J75">
        <v>5</v>
      </c>
    </row>
    <row r="76" spans="1:10" x14ac:dyDescent="0.35">
      <c r="A76" t="s">
        <v>33</v>
      </c>
      <c r="B76" t="s">
        <v>163</v>
      </c>
      <c r="C76">
        <v>0</v>
      </c>
      <c r="D76">
        <v>0</v>
      </c>
      <c r="E76">
        <v>0</v>
      </c>
      <c r="F76">
        <v>0</v>
      </c>
      <c r="G76">
        <v>0</v>
      </c>
      <c r="H76">
        <v>35</v>
      </c>
      <c r="I76">
        <v>174</v>
      </c>
      <c r="J76">
        <v>133</v>
      </c>
    </row>
    <row r="77" spans="1:10" x14ac:dyDescent="0.35">
      <c r="A77" t="s">
        <v>33</v>
      </c>
      <c r="B77" t="s">
        <v>164</v>
      </c>
      <c r="C77">
        <v>0</v>
      </c>
      <c r="D77">
        <v>0</v>
      </c>
      <c r="E77">
        <v>109</v>
      </c>
      <c r="F77">
        <v>0</v>
      </c>
      <c r="G77">
        <v>0</v>
      </c>
      <c r="H77">
        <v>0</v>
      </c>
      <c r="I77">
        <v>0</v>
      </c>
      <c r="J77">
        <v>0</v>
      </c>
    </row>
    <row r="78" spans="1:10" x14ac:dyDescent="0.35">
      <c r="A78" t="s">
        <v>33</v>
      </c>
      <c r="B78" t="s">
        <v>165</v>
      </c>
      <c r="C78">
        <v>2860</v>
      </c>
      <c r="D78">
        <v>10</v>
      </c>
      <c r="E78">
        <v>35</v>
      </c>
      <c r="F78">
        <v>397</v>
      </c>
      <c r="G78">
        <v>56</v>
      </c>
      <c r="H78">
        <v>77</v>
      </c>
      <c r="I78">
        <v>22</v>
      </c>
      <c r="J78">
        <v>3</v>
      </c>
    </row>
    <row r="79" spans="1:10" x14ac:dyDescent="0.35">
      <c r="A79" t="s">
        <v>33</v>
      </c>
      <c r="B79" t="s">
        <v>166</v>
      </c>
      <c r="C79">
        <v>124</v>
      </c>
      <c r="D79">
        <v>0</v>
      </c>
      <c r="E79">
        <v>1139</v>
      </c>
      <c r="F79">
        <v>3</v>
      </c>
      <c r="G79">
        <v>0</v>
      </c>
      <c r="H79">
        <v>0</v>
      </c>
      <c r="I79">
        <v>118</v>
      </c>
      <c r="J79">
        <v>6</v>
      </c>
    </row>
    <row r="80" spans="1:10" x14ac:dyDescent="0.35">
      <c r="A80" t="s">
        <v>33</v>
      </c>
      <c r="B80" t="s">
        <v>167</v>
      </c>
      <c r="C80">
        <v>0</v>
      </c>
      <c r="D80">
        <v>1</v>
      </c>
      <c r="E80">
        <v>0</v>
      </c>
      <c r="F80">
        <v>0</v>
      </c>
      <c r="G80">
        <v>1</v>
      </c>
      <c r="H80">
        <v>0</v>
      </c>
      <c r="I80">
        <v>0</v>
      </c>
      <c r="J80">
        <v>0</v>
      </c>
    </row>
    <row r="81" spans="1:10" x14ac:dyDescent="0.35">
      <c r="A81" t="s">
        <v>33</v>
      </c>
      <c r="B81" t="s">
        <v>168</v>
      </c>
      <c r="C81">
        <v>0</v>
      </c>
      <c r="D81">
        <v>0</v>
      </c>
      <c r="E81">
        <v>0</v>
      </c>
      <c r="F81">
        <v>0</v>
      </c>
      <c r="G81">
        <v>0</v>
      </c>
      <c r="H81">
        <v>5</v>
      </c>
      <c r="I81">
        <v>74</v>
      </c>
      <c r="J81">
        <v>17</v>
      </c>
    </row>
    <row r="82" spans="1:10" x14ac:dyDescent="0.35">
      <c r="A82" t="s">
        <v>33</v>
      </c>
      <c r="B82" t="s">
        <v>169</v>
      </c>
      <c r="C82">
        <v>0</v>
      </c>
      <c r="D82">
        <v>11</v>
      </c>
      <c r="E82">
        <v>0</v>
      </c>
      <c r="F82">
        <v>0</v>
      </c>
      <c r="G82">
        <v>1</v>
      </c>
      <c r="H82">
        <v>0</v>
      </c>
      <c r="I82">
        <v>23</v>
      </c>
      <c r="J82">
        <v>0</v>
      </c>
    </row>
    <row r="83" spans="1:10" x14ac:dyDescent="0.35">
      <c r="A83" t="s">
        <v>33</v>
      </c>
      <c r="B83" t="s">
        <v>170</v>
      </c>
      <c r="C83">
        <v>1</v>
      </c>
      <c r="D83">
        <v>0</v>
      </c>
      <c r="E83">
        <v>0</v>
      </c>
      <c r="F83">
        <v>3</v>
      </c>
      <c r="G83">
        <v>0</v>
      </c>
      <c r="H83">
        <v>2</v>
      </c>
      <c r="I83">
        <v>0</v>
      </c>
      <c r="J83">
        <v>1</v>
      </c>
    </row>
    <row r="84" spans="1:10" x14ac:dyDescent="0.35">
      <c r="A84" t="s">
        <v>33</v>
      </c>
      <c r="B84" t="s">
        <v>171</v>
      </c>
      <c r="C84">
        <v>0</v>
      </c>
      <c r="D84">
        <v>0</v>
      </c>
      <c r="E84">
        <v>0</v>
      </c>
      <c r="F84">
        <v>0</v>
      </c>
      <c r="G84">
        <v>150</v>
      </c>
      <c r="H84">
        <v>0</v>
      </c>
      <c r="I84">
        <v>36</v>
      </c>
      <c r="J84">
        <v>0</v>
      </c>
    </row>
    <row r="85" spans="1:10" x14ac:dyDescent="0.35">
      <c r="A85" t="s">
        <v>33</v>
      </c>
      <c r="B85" t="s">
        <v>172</v>
      </c>
      <c r="C85">
        <v>1014</v>
      </c>
      <c r="D85">
        <v>0</v>
      </c>
      <c r="E85">
        <v>0</v>
      </c>
      <c r="F85">
        <v>27</v>
      </c>
      <c r="G85">
        <v>0</v>
      </c>
      <c r="H85">
        <v>0</v>
      </c>
      <c r="I85">
        <v>0</v>
      </c>
      <c r="J85">
        <v>29</v>
      </c>
    </row>
    <row r="86" spans="1:10" x14ac:dyDescent="0.35">
      <c r="A86" t="s">
        <v>33</v>
      </c>
      <c r="B86" t="s">
        <v>173</v>
      </c>
      <c r="C86">
        <v>0</v>
      </c>
      <c r="D86">
        <v>0</v>
      </c>
      <c r="E86">
        <v>0</v>
      </c>
      <c r="F86">
        <v>0</v>
      </c>
      <c r="G86">
        <v>0</v>
      </c>
      <c r="H86">
        <v>0</v>
      </c>
      <c r="I86">
        <v>0</v>
      </c>
      <c r="J86">
        <v>0</v>
      </c>
    </row>
    <row r="87" spans="1:10" x14ac:dyDescent="0.35">
      <c r="A87" t="s">
        <v>33</v>
      </c>
      <c r="B87" t="s">
        <v>174</v>
      </c>
      <c r="C87">
        <v>0</v>
      </c>
      <c r="D87">
        <v>0</v>
      </c>
      <c r="E87">
        <v>1</v>
      </c>
      <c r="F87">
        <v>0</v>
      </c>
      <c r="G87">
        <v>0</v>
      </c>
      <c r="H87">
        <v>36</v>
      </c>
      <c r="I87">
        <v>0</v>
      </c>
      <c r="J87">
        <v>0</v>
      </c>
    </row>
    <row r="88" spans="1:10" x14ac:dyDescent="0.35">
      <c r="A88" t="s">
        <v>33</v>
      </c>
      <c r="B88" t="s">
        <v>175</v>
      </c>
      <c r="C88">
        <v>0</v>
      </c>
      <c r="D88">
        <v>0</v>
      </c>
      <c r="E88">
        <v>0</v>
      </c>
      <c r="F88">
        <v>0</v>
      </c>
      <c r="G88">
        <v>0</v>
      </c>
      <c r="H88">
        <v>0</v>
      </c>
      <c r="I88">
        <v>0</v>
      </c>
      <c r="J88">
        <v>0</v>
      </c>
    </row>
    <row r="89" spans="1:10" x14ac:dyDescent="0.35">
      <c r="A89" t="s">
        <v>33</v>
      </c>
      <c r="B89" t="s">
        <v>176</v>
      </c>
      <c r="C89">
        <v>1303</v>
      </c>
      <c r="D89">
        <v>270</v>
      </c>
      <c r="E89">
        <v>34</v>
      </c>
      <c r="F89">
        <v>289</v>
      </c>
      <c r="G89">
        <v>246</v>
      </c>
      <c r="H89">
        <v>174</v>
      </c>
      <c r="I89">
        <v>304</v>
      </c>
      <c r="J89">
        <v>5</v>
      </c>
    </row>
    <row r="90" spans="1:10" x14ac:dyDescent="0.35">
      <c r="A90" t="s">
        <v>33</v>
      </c>
      <c r="B90" t="s">
        <v>177</v>
      </c>
      <c r="C90">
        <v>5590</v>
      </c>
      <c r="D90">
        <v>1</v>
      </c>
      <c r="E90">
        <v>163</v>
      </c>
      <c r="F90">
        <v>487</v>
      </c>
      <c r="G90">
        <v>70</v>
      </c>
      <c r="H90">
        <v>166</v>
      </c>
      <c r="I90">
        <v>1916</v>
      </c>
      <c r="J90">
        <v>412</v>
      </c>
    </row>
    <row r="91" spans="1:10" x14ac:dyDescent="0.35">
      <c r="A91" t="s">
        <v>33</v>
      </c>
      <c r="B91" t="s">
        <v>178</v>
      </c>
      <c r="C91">
        <v>5883</v>
      </c>
      <c r="D91">
        <v>0</v>
      </c>
      <c r="E91">
        <v>0</v>
      </c>
      <c r="F91">
        <v>514</v>
      </c>
      <c r="G91">
        <v>0</v>
      </c>
      <c r="H91">
        <v>0</v>
      </c>
      <c r="I91">
        <v>11</v>
      </c>
      <c r="J91">
        <v>2</v>
      </c>
    </row>
    <row r="92" spans="1:10" x14ac:dyDescent="0.35">
      <c r="A92" t="s">
        <v>33</v>
      </c>
      <c r="B92" t="s">
        <v>179</v>
      </c>
      <c r="C92">
        <v>0</v>
      </c>
      <c r="D92">
        <v>14</v>
      </c>
      <c r="E92">
        <v>0</v>
      </c>
      <c r="F92">
        <v>0</v>
      </c>
      <c r="G92">
        <v>21</v>
      </c>
      <c r="H92">
        <v>11</v>
      </c>
      <c r="I92">
        <v>64</v>
      </c>
      <c r="J92">
        <v>2</v>
      </c>
    </row>
    <row r="93" spans="1:10" x14ac:dyDescent="0.35">
      <c r="A93" t="s">
        <v>33</v>
      </c>
      <c r="B93" t="s">
        <v>180</v>
      </c>
      <c r="C93">
        <v>0</v>
      </c>
      <c r="D93">
        <v>0</v>
      </c>
      <c r="E93">
        <v>7698</v>
      </c>
      <c r="F93">
        <v>0</v>
      </c>
      <c r="G93">
        <v>0</v>
      </c>
      <c r="H93">
        <v>2649</v>
      </c>
      <c r="I93">
        <v>956</v>
      </c>
      <c r="J93">
        <v>17</v>
      </c>
    </row>
    <row r="94" spans="1:10" x14ac:dyDescent="0.35">
      <c r="A94" t="s">
        <v>33</v>
      </c>
      <c r="B94" t="s">
        <v>181</v>
      </c>
      <c r="C94">
        <v>1289</v>
      </c>
      <c r="D94">
        <v>0</v>
      </c>
      <c r="E94">
        <v>6</v>
      </c>
      <c r="F94">
        <v>398</v>
      </c>
      <c r="G94">
        <v>0</v>
      </c>
      <c r="H94">
        <v>29</v>
      </c>
      <c r="I94">
        <v>44</v>
      </c>
      <c r="J94">
        <v>20</v>
      </c>
    </row>
    <row r="95" spans="1:10" x14ac:dyDescent="0.35">
      <c r="A95" t="s">
        <v>33</v>
      </c>
      <c r="B95" t="s">
        <v>17</v>
      </c>
      <c r="C95">
        <v>420</v>
      </c>
      <c r="D95">
        <v>116</v>
      </c>
      <c r="E95">
        <v>4</v>
      </c>
      <c r="F95">
        <v>201</v>
      </c>
      <c r="G95">
        <v>94</v>
      </c>
      <c r="H95">
        <v>2</v>
      </c>
      <c r="I95">
        <v>371</v>
      </c>
      <c r="J95">
        <v>2</v>
      </c>
    </row>
    <row r="96" spans="1:10" x14ac:dyDescent="0.35">
      <c r="A96" t="s">
        <v>33</v>
      </c>
      <c r="B96" t="s">
        <v>182</v>
      </c>
      <c r="C96">
        <v>5504</v>
      </c>
      <c r="D96">
        <v>0</v>
      </c>
      <c r="E96">
        <v>0</v>
      </c>
      <c r="F96">
        <v>243</v>
      </c>
      <c r="G96">
        <v>0</v>
      </c>
      <c r="H96">
        <v>0</v>
      </c>
      <c r="I96">
        <v>0</v>
      </c>
      <c r="J96">
        <v>0</v>
      </c>
    </row>
    <row r="97" spans="1:10" x14ac:dyDescent="0.35">
      <c r="A97" t="s">
        <v>33</v>
      </c>
      <c r="B97" t="s">
        <v>18</v>
      </c>
      <c r="C97">
        <v>36</v>
      </c>
      <c r="D97">
        <v>20</v>
      </c>
      <c r="E97">
        <v>2</v>
      </c>
      <c r="F97">
        <v>88</v>
      </c>
      <c r="G97">
        <v>34</v>
      </c>
      <c r="H97">
        <v>6</v>
      </c>
      <c r="I97">
        <v>18</v>
      </c>
      <c r="J97">
        <v>1</v>
      </c>
    </row>
    <row r="98" spans="1:10" x14ac:dyDescent="0.35">
      <c r="A98" t="s">
        <v>33</v>
      </c>
      <c r="B98" t="s">
        <v>183</v>
      </c>
      <c r="C98">
        <v>0</v>
      </c>
      <c r="D98">
        <v>0</v>
      </c>
      <c r="E98">
        <v>0</v>
      </c>
      <c r="F98">
        <v>0</v>
      </c>
      <c r="G98">
        <v>13</v>
      </c>
      <c r="H98">
        <v>0</v>
      </c>
      <c r="I98">
        <v>23</v>
      </c>
      <c r="J98">
        <v>0</v>
      </c>
    </row>
    <row r="99" spans="1:10" x14ac:dyDescent="0.35">
      <c r="A99" t="s">
        <v>33</v>
      </c>
      <c r="B99" t="s">
        <v>184</v>
      </c>
      <c r="C99">
        <v>589</v>
      </c>
      <c r="D99">
        <v>0</v>
      </c>
      <c r="E99">
        <v>0</v>
      </c>
      <c r="F99">
        <v>0</v>
      </c>
      <c r="G99">
        <v>0</v>
      </c>
      <c r="H99">
        <v>0</v>
      </c>
      <c r="I99">
        <v>0</v>
      </c>
      <c r="J99">
        <v>0</v>
      </c>
    </row>
    <row r="100" spans="1:10" x14ac:dyDescent="0.35">
      <c r="A100" t="s">
        <v>33</v>
      </c>
      <c r="B100" t="s">
        <v>185</v>
      </c>
      <c r="C100">
        <v>5310</v>
      </c>
      <c r="D100">
        <v>0</v>
      </c>
      <c r="E100">
        <v>0</v>
      </c>
      <c r="F100">
        <v>1018</v>
      </c>
      <c r="G100">
        <v>0</v>
      </c>
      <c r="H100">
        <v>0</v>
      </c>
      <c r="I100">
        <v>7</v>
      </c>
      <c r="J100">
        <v>9</v>
      </c>
    </row>
    <row r="101" spans="1:10" x14ac:dyDescent="0.35">
      <c r="A101" t="s">
        <v>33</v>
      </c>
      <c r="B101" t="s">
        <v>186</v>
      </c>
      <c r="C101">
        <v>29</v>
      </c>
      <c r="D101">
        <v>2</v>
      </c>
      <c r="E101">
        <v>0</v>
      </c>
      <c r="F101">
        <v>217</v>
      </c>
      <c r="G101">
        <v>124</v>
      </c>
      <c r="H101">
        <v>0</v>
      </c>
      <c r="I101">
        <v>125</v>
      </c>
      <c r="J101">
        <v>7</v>
      </c>
    </row>
    <row r="102" spans="1:10" x14ac:dyDescent="0.35">
      <c r="A102" t="s">
        <v>33</v>
      </c>
      <c r="B102" t="s">
        <v>187</v>
      </c>
      <c r="C102">
        <v>0</v>
      </c>
      <c r="D102">
        <v>0</v>
      </c>
      <c r="E102">
        <v>0</v>
      </c>
      <c r="F102">
        <v>0</v>
      </c>
      <c r="G102">
        <v>0</v>
      </c>
      <c r="H102">
        <v>0</v>
      </c>
      <c r="I102">
        <v>0</v>
      </c>
      <c r="J102">
        <v>0</v>
      </c>
    </row>
    <row r="103" spans="1:10" x14ac:dyDescent="0.35">
      <c r="A103" t="s">
        <v>33</v>
      </c>
      <c r="B103" t="s">
        <v>188</v>
      </c>
      <c r="C103">
        <v>0</v>
      </c>
      <c r="D103">
        <v>0</v>
      </c>
      <c r="E103">
        <v>0</v>
      </c>
      <c r="F103">
        <v>0</v>
      </c>
      <c r="G103">
        <v>0</v>
      </c>
      <c r="H103">
        <v>0</v>
      </c>
      <c r="I103">
        <v>0</v>
      </c>
      <c r="J103">
        <v>0</v>
      </c>
    </row>
    <row r="104" spans="1:10" x14ac:dyDescent="0.35">
      <c r="A104" t="s">
        <v>33</v>
      </c>
      <c r="B104" t="s">
        <v>189</v>
      </c>
      <c r="C104">
        <v>0</v>
      </c>
      <c r="D104">
        <v>0</v>
      </c>
      <c r="E104">
        <v>781</v>
      </c>
      <c r="F104">
        <v>0</v>
      </c>
      <c r="G104">
        <v>0</v>
      </c>
      <c r="H104">
        <v>7</v>
      </c>
      <c r="I104">
        <v>266</v>
      </c>
      <c r="J104">
        <v>22</v>
      </c>
    </row>
    <row r="105" spans="1:10" x14ac:dyDescent="0.35">
      <c r="A105" t="s">
        <v>33</v>
      </c>
      <c r="B105" t="s">
        <v>190</v>
      </c>
      <c r="C105">
        <v>157</v>
      </c>
      <c r="D105">
        <v>0</v>
      </c>
      <c r="E105">
        <v>19</v>
      </c>
      <c r="F105">
        <v>3</v>
      </c>
      <c r="G105">
        <v>3</v>
      </c>
      <c r="H105">
        <v>17</v>
      </c>
      <c r="I105">
        <v>227</v>
      </c>
      <c r="J105">
        <v>0</v>
      </c>
    </row>
    <row r="106" spans="1:10" x14ac:dyDescent="0.35">
      <c r="A106" t="s">
        <v>33</v>
      </c>
      <c r="B106" t="s">
        <v>191</v>
      </c>
      <c r="C106">
        <v>125</v>
      </c>
      <c r="D106">
        <v>92</v>
      </c>
      <c r="E106">
        <v>342</v>
      </c>
      <c r="F106">
        <v>77</v>
      </c>
      <c r="G106">
        <v>226</v>
      </c>
      <c r="H106">
        <v>0</v>
      </c>
      <c r="I106">
        <v>237</v>
      </c>
      <c r="J106">
        <v>17</v>
      </c>
    </row>
    <row r="107" spans="1:10" x14ac:dyDescent="0.35">
      <c r="A107" t="s">
        <v>33</v>
      </c>
      <c r="B107" t="s">
        <v>192</v>
      </c>
      <c r="C107">
        <v>0</v>
      </c>
      <c r="D107">
        <v>0</v>
      </c>
      <c r="E107">
        <v>1662</v>
      </c>
      <c r="F107">
        <v>0</v>
      </c>
      <c r="G107">
        <v>0</v>
      </c>
      <c r="H107">
        <v>16</v>
      </c>
      <c r="I107">
        <v>578</v>
      </c>
      <c r="J107">
        <v>44</v>
      </c>
    </row>
    <row r="108" spans="1:10" x14ac:dyDescent="0.35">
      <c r="A108" t="s">
        <v>33</v>
      </c>
      <c r="B108" t="s">
        <v>193</v>
      </c>
      <c r="C108">
        <v>0</v>
      </c>
      <c r="D108">
        <v>0</v>
      </c>
      <c r="E108">
        <v>0</v>
      </c>
      <c r="F108">
        <v>0</v>
      </c>
      <c r="G108">
        <v>0</v>
      </c>
      <c r="H108">
        <v>0</v>
      </c>
      <c r="I108">
        <v>0</v>
      </c>
      <c r="J108">
        <v>0</v>
      </c>
    </row>
    <row r="109" spans="1:10" x14ac:dyDescent="0.35">
      <c r="A109" t="s">
        <v>33</v>
      </c>
      <c r="B109" t="s">
        <v>194</v>
      </c>
      <c r="C109">
        <v>50</v>
      </c>
      <c r="D109">
        <v>0</v>
      </c>
      <c r="E109">
        <v>0</v>
      </c>
      <c r="F109">
        <v>18</v>
      </c>
      <c r="G109">
        <v>0</v>
      </c>
      <c r="H109">
        <v>0</v>
      </c>
      <c r="I109">
        <v>68</v>
      </c>
      <c r="J109">
        <v>8</v>
      </c>
    </row>
    <row r="110" spans="1:10" x14ac:dyDescent="0.35">
      <c r="A110" t="s">
        <v>33</v>
      </c>
      <c r="B110" t="s">
        <v>195</v>
      </c>
      <c r="C110">
        <v>125</v>
      </c>
      <c r="D110">
        <v>92</v>
      </c>
      <c r="E110">
        <v>342</v>
      </c>
      <c r="F110">
        <v>77</v>
      </c>
      <c r="G110">
        <v>226</v>
      </c>
      <c r="H110">
        <v>0</v>
      </c>
      <c r="I110">
        <v>237</v>
      </c>
      <c r="J110">
        <v>17</v>
      </c>
    </row>
    <row r="111" spans="1:10" x14ac:dyDescent="0.35">
      <c r="A111" t="s">
        <v>33</v>
      </c>
      <c r="B111" t="s">
        <v>196</v>
      </c>
      <c r="C111">
        <v>0</v>
      </c>
      <c r="D111">
        <v>0</v>
      </c>
      <c r="E111">
        <v>0</v>
      </c>
      <c r="F111">
        <v>0</v>
      </c>
      <c r="G111">
        <v>0</v>
      </c>
      <c r="H111">
        <v>0</v>
      </c>
      <c r="I111">
        <v>0</v>
      </c>
      <c r="J111">
        <v>0</v>
      </c>
    </row>
    <row r="112" spans="1:10" x14ac:dyDescent="0.35">
      <c r="A112" t="s">
        <v>33</v>
      </c>
      <c r="B112" t="s">
        <v>197</v>
      </c>
      <c r="C112">
        <v>3802</v>
      </c>
      <c r="D112">
        <v>0</v>
      </c>
      <c r="E112">
        <v>0</v>
      </c>
      <c r="F112">
        <v>471</v>
      </c>
      <c r="G112">
        <v>0</v>
      </c>
      <c r="H112">
        <v>8</v>
      </c>
      <c r="I112">
        <v>243</v>
      </c>
      <c r="J112">
        <v>78</v>
      </c>
    </row>
    <row r="113" spans="1:10" x14ac:dyDescent="0.35">
      <c r="A113" t="s">
        <v>33</v>
      </c>
      <c r="B113" t="s">
        <v>198</v>
      </c>
      <c r="C113">
        <v>0</v>
      </c>
      <c r="D113">
        <v>0</v>
      </c>
      <c r="E113">
        <v>0</v>
      </c>
      <c r="F113">
        <v>0</v>
      </c>
      <c r="G113">
        <v>0</v>
      </c>
      <c r="H113">
        <v>0</v>
      </c>
      <c r="I113">
        <v>0</v>
      </c>
      <c r="J113">
        <v>0</v>
      </c>
    </row>
    <row r="114" spans="1:10" x14ac:dyDescent="0.35">
      <c r="A114" t="s">
        <v>33</v>
      </c>
      <c r="B114" t="s">
        <v>199</v>
      </c>
      <c r="C114">
        <v>1301</v>
      </c>
      <c r="D114">
        <v>5</v>
      </c>
      <c r="E114">
        <v>1181</v>
      </c>
      <c r="F114">
        <v>83</v>
      </c>
      <c r="G114">
        <v>18</v>
      </c>
      <c r="H114">
        <v>578</v>
      </c>
      <c r="I114">
        <v>541</v>
      </c>
      <c r="J114">
        <v>76</v>
      </c>
    </row>
    <row r="115" spans="1:10" x14ac:dyDescent="0.35">
      <c r="A115" t="s">
        <v>33</v>
      </c>
      <c r="B115" t="s">
        <v>200</v>
      </c>
      <c r="C115">
        <v>0</v>
      </c>
      <c r="D115">
        <v>0</v>
      </c>
      <c r="E115">
        <v>0</v>
      </c>
      <c r="F115">
        <v>0</v>
      </c>
      <c r="G115">
        <v>97</v>
      </c>
      <c r="H115">
        <v>9</v>
      </c>
      <c r="I115">
        <v>27</v>
      </c>
      <c r="J115">
        <v>1</v>
      </c>
    </row>
    <row r="116" spans="1:10" x14ac:dyDescent="0.35">
      <c r="A116" t="s">
        <v>33</v>
      </c>
      <c r="B116" t="s">
        <v>201</v>
      </c>
      <c r="C116">
        <v>0</v>
      </c>
      <c r="D116">
        <v>1</v>
      </c>
      <c r="E116">
        <v>2</v>
      </c>
      <c r="F116">
        <v>0</v>
      </c>
      <c r="G116">
        <v>34</v>
      </c>
      <c r="H116">
        <v>3</v>
      </c>
      <c r="I116">
        <v>387</v>
      </c>
      <c r="J116">
        <v>0</v>
      </c>
    </row>
    <row r="117" spans="1:10" x14ac:dyDescent="0.35">
      <c r="A117" t="s">
        <v>33</v>
      </c>
      <c r="B117" t="s">
        <v>202</v>
      </c>
      <c r="C117">
        <v>0</v>
      </c>
      <c r="D117">
        <v>0</v>
      </c>
      <c r="E117">
        <v>0</v>
      </c>
      <c r="F117">
        <v>0</v>
      </c>
      <c r="G117">
        <v>0</v>
      </c>
      <c r="H117">
        <v>0</v>
      </c>
      <c r="I117">
        <v>0</v>
      </c>
      <c r="J117">
        <v>0</v>
      </c>
    </row>
    <row r="118" spans="1:10" x14ac:dyDescent="0.35">
      <c r="A118" t="s">
        <v>33</v>
      </c>
      <c r="B118" t="s">
        <v>203</v>
      </c>
      <c r="C118">
        <v>0</v>
      </c>
      <c r="D118">
        <v>0</v>
      </c>
      <c r="E118">
        <v>0</v>
      </c>
      <c r="F118">
        <v>0</v>
      </c>
      <c r="G118">
        <v>0</v>
      </c>
      <c r="H118">
        <v>3</v>
      </c>
      <c r="I118">
        <v>114</v>
      </c>
      <c r="J118">
        <v>6</v>
      </c>
    </row>
    <row r="119" spans="1:10" x14ac:dyDescent="0.35">
      <c r="A119" t="s">
        <v>33</v>
      </c>
      <c r="B119" t="s">
        <v>204</v>
      </c>
      <c r="C119">
        <v>9</v>
      </c>
      <c r="D119">
        <v>0</v>
      </c>
      <c r="E119">
        <v>0</v>
      </c>
      <c r="F119">
        <v>4</v>
      </c>
      <c r="G119">
        <v>16</v>
      </c>
      <c r="H119">
        <v>0</v>
      </c>
      <c r="I119">
        <v>43</v>
      </c>
      <c r="J119">
        <v>28</v>
      </c>
    </row>
    <row r="120" spans="1:10" x14ac:dyDescent="0.35">
      <c r="A120" t="s">
        <v>33</v>
      </c>
      <c r="B120" t="s">
        <v>205</v>
      </c>
      <c r="C120">
        <v>0</v>
      </c>
      <c r="D120">
        <v>103</v>
      </c>
      <c r="E120">
        <v>0</v>
      </c>
      <c r="F120">
        <v>0</v>
      </c>
      <c r="G120">
        <v>152</v>
      </c>
      <c r="H120">
        <v>0</v>
      </c>
      <c r="I120">
        <v>769</v>
      </c>
      <c r="J120">
        <v>25</v>
      </c>
    </row>
    <row r="121" spans="1:10" x14ac:dyDescent="0.35">
      <c r="A121" t="s">
        <v>33</v>
      </c>
      <c r="B121" t="s">
        <v>206</v>
      </c>
      <c r="C121">
        <v>0</v>
      </c>
      <c r="D121">
        <v>0</v>
      </c>
      <c r="E121">
        <v>0</v>
      </c>
      <c r="F121">
        <v>0</v>
      </c>
      <c r="G121">
        <v>0</v>
      </c>
      <c r="H121">
        <v>0</v>
      </c>
      <c r="I121">
        <v>0</v>
      </c>
      <c r="J121">
        <v>4</v>
      </c>
    </row>
    <row r="122" spans="1:10" x14ac:dyDescent="0.35">
      <c r="A122" t="s">
        <v>33</v>
      </c>
      <c r="B122" t="s">
        <v>207</v>
      </c>
      <c r="C122">
        <v>3241</v>
      </c>
      <c r="D122">
        <v>0</v>
      </c>
      <c r="E122">
        <v>0</v>
      </c>
      <c r="F122">
        <v>3</v>
      </c>
      <c r="G122">
        <v>0</v>
      </c>
      <c r="H122">
        <v>0</v>
      </c>
      <c r="I122">
        <v>0</v>
      </c>
      <c r="J122">
        <v>187</v>
      </c>
    </row>
    <row r="123" spans="1:10" x14ac:dyDescent="0.35">
      <c r="A123" t="s">
        <v>33</v>
      </c>
      <c r="B123" t="s">
        <v>208</v>
      </c>
      <c r="C123">
        <v>0</v>
      </c>
      <c r="D123">
        <v>0</v>
      </c>
      <c r="E123">
        <v>0</v>
      </c>
      <c r="F123">
        <v>0</v>
      </c>
      <c r="G123">
        <v>0</v>
      </c>
      <c r="H123">
        <v>19</v>
      </c>
      <c r="I123">
        <v>10</v>
      </c>
      <c r="J123">
        <v>4</v>
      </c>
    </row>
    <row r="124" spans="1:10" x14ac:dyDescent="0.35">
      <c r="A124" t="s">
        <v>33</v>
      </c>
      <c r="B124" t="s">
        <v>209</v>
      </c>
      <c r="C124">
        <v>8</v>
      </c>
      <c r="D124">
        <v>0</v>
      </c>
      <c r="E124">
        <v>33565</v>
      </c>
      <c r="F124">
        <v>0</v>
      </c>
      <c r="G124">
        <v>0</v>
      </c>
      <c r="H124">
        <v>1536</v>
      </c>
      <c r="I124">
        <v>9704</v>
      </c>
      <c r="J124">
        <v>110</v>
      </c>
    </row>
    <row r="125" spans="1:10" x14ac:dyDescent="0.35">
      <c r="A125" t="s">
        <v>33</v>
      </c>
      <c r="B125" t="s">
        <v>210</v>
      </c>
      <c r="C125">
        <v>0</v>
      </c>
      <c r="D125">
        <v>0</v>
      </c>
      <c r="E125">
        <v>0</v>
      </c>
      <c r="F125">
        <v>0</v>
      </c>
      <c r="G125">
        <v>21</v>
      </c>
      <c r="H125">
        <v>13</v>
      </c>
      <c r="I125">
        <v>1</v>
      </c>
      <c r="J125">
        <v>0</v>
      </c>
    </row>
    <row r="126" spans="1:10" x14ac:dyDescent="0.35">
      <c r="A126" t="s">
        <v>33</v>
      </c>
      <c r="B126" t="s">
        <v>211</v>
      </c>
      <c r="C126">
        <v>17272</v>
      </c>
      <c r="D126">
        <v>0</v>
      </c>
      <c r="E126">
        <v>0</v>
      </c>
      <c r="F126">
        <v>0</v>
      </c>
      <c r="G126">
        <v>0</v>
      </c>
      <c r="H126">
        <v>0</v>
      </c>
      <c r="I126">
        <v>0</v>
      </c>
      <c r="J126">
        <v>341</v>
      </c>
    </row>
    <row r="127" spans="1:10" x14ac:dyDescent="0.35">
      <c r="A127" t="s">
        <v>33</v>
      </c>
      <c r="B127" t="s">
        <v>212</v>
      </c>
      <c r="C127">
        <v>3697</v>
      </c>
      <c r="D127">
        <v>621</v>
      </c>
      <c r="E127">
        <v>0</v>
      </c>
      <c r="F127">
        <v>512</v>
      </c>
      <c r="G127">
        <v>24</v>
      </c>
      <c r="H127">
        <v>0</v>
      </c>
      <c r="I127">
        <v>133</v>
      </c>
      <c r="J127">
        <v>13</v>
      </c>
    </row>
    <row r="128" spans="1:10" x14ac:dyDescent="0.35">
      <c r="A128" t="s">
        <v>33</v>
      </c>
      <c r="B128" t="s">
        <v>213</v>
      </c>
      <c r="C128">
        <v>143</v>
      </c>
      <c r="D128">
        <v>0</v>
      </c>
      <c r="E128">
        <v>0</v>
      </c>
      <c r="F128">
        <v>265</v>
      </c>
      <c r="G128">
        <v>0</v>
      </c>
      <c r="H128">
        <v>0</v>
      </c>
      <c r="I128">
        <v>3</v>
      </c>
      <c r="J128">
        <v>0</v>
      </c>
    </row>
    <row r="129" spans="1:10" x14ac:dyDescent="0.35">
      <c r="A129" t="s">
        <v>33</v>
      </c>
      <c r="B129" t="s">
        <v>214</v>
      </c>
      <c r="C129">
        <v>0</v>
      </c>
      <c r="D129">
        <v>0</v>
      </c>
      <c r="E129">
        <v>0</v>
      </c>
      <c r="F129">
        <v>0</v>
      </c>
      <c r="G129">
        <v>0</v>
      </c>
      <c r="H129">
        <v>0</v>
      </c>
      <c r="I129">
        <v>0</v>
      </c>
      <c r="J129">
        <v>0</v>
      </c>
    </row>
    <row r="130" spans="1:10" x14ac:dyDescent="0.35">
      <c r="A130" t="s">
        <v>33</v>
      </c>
      <c r="B130" t="s">
        <v>215</v>
      </c>
      <c r="C130">
        <v>0</v>
      </c>
      <c r="D130">
        <v>3</v>
      </c>
      <c r="E130">
        <v>0</v>
      </c>
      <c r="F130">
        <v>0</v>
      </c>
      <c r="G130">
        <v>208</v>
      </c>
      <c r="H130">
        <v>0</v>
      </c>
      <c r="I130">
        <v>2</v>
      </c>
      <c r="J130">
        <v>0</v>
      </c>
    </row>
    <row r="131" spans="1:10" x14ac:dyDescent="0.35">
      <c r="A131" t="s">
        <v>33</v>
      </c>
      <c r="B131" t="s">
        <v>216</v>
      </c>
      <c r="C131">
        <v>0</v>
      </c>
      <c r="D131">
        <v>0</v>
      </c>
      <c r="E131">
        <v>0</v>
      </c>
      <c r="F131">
        <v>0</v>
      </c>
      <c r="G131">
        <v>0</v>
      </c>
      <c r="H131">
        <v>0</v>
      </c>
      <c r="I131">
        <v>0</v>
      </c>
      <c r="J131">
        <v>0</v>
      </c>
    </row>
    <row r="132" spans="1:10" x14ac:dyDescent="0.35">
      <c r="A132" t="s">
        <v>33</v>
      </c>
      <c r="B132" t="s">
        <v>217</v>
      </c>
      <c r="C132">
        <v>3570</v>
      </c>
      <c r="D132">
        <v>0</v>
      </c>
      <c r="E132">
        <v>10</v>
      </c>
      <c r="F132">
        <v>668</v>
      </c>
      <c r="G132">
        <v>0</v>
      </c>
      <c r="H132">
        <v>0</v>
      </c>
      <c r="I132">
        <v>6</v>
      </c>
      <c r="J132">
        <v>0</v>
      </c>
    </row>
    <row r="133" spans="1:10" x14ac:dyDescent="0.35">
      <c r="A133" t="s">
        <v>33</v>
      </c>
      <c r="B133" t="s">
        <v>218</v>
      </c>
      <c r="C133">
        <v>23</v>
      </c>
      <c r="D133">
        <v>0</v>
      </c>
      <c r="E133">
        <v>4</v>
      </c>
      <c r="F133">
        <v>301</v>
      </c>
      <c r="G133">
        <v>0</v>
      </c>
      <c r="H133">
        <v>1</v>
      </c>
      <c r="I133">
        <v>93</v>
      </c>
      <c r="J133">
        <v>79</v>
      </c>
    </row>
    <row r="134" spans="1:10" x14ac:dyDescent="0.35">
      <c r="A134" t="s">
        <v>33</v>
      </c>
      <c r="B134" t="s">
        <v>219</v>
      </c>
      <c r="C134">
        <v>0</v>
      </c>
      <c r="D134">
        <v>0</v>
      </c>
      <c r="E134">
        <v>0</v>
      </c>
      <c r="F134">
        <v>0</v>
      </c>
      <c r="G134">
        <v>0</v>
      </c>
      <c r="H134">
        <v>0</v>
      </c>
      <c r="I134">
        <v>0</v>
      </c>
      <c r="J134">
        <v>0</v>
      </c>
    </row>
    <row r="135" spans="1:10" x14ac:dyDescent="0.35">
      <c r="A135" t="s">
        <v>33</v>
      </c>
      <c r="B135" t="s">
        <v>220</v>
      </c>
      <c r="C135">
        <v>0</v>
      </c>
      <c r="D135">
        <v>0</v>
      </c>
      <c r="E135">
        <v>0</v>
      </c>
      <c r="F135">
        <v>0</v>
      </c>
      <c r="G135">
        <v>0</v>
      </c>
      <c r="H135">
        <v>0</v>
      </c>
      <c r="I135">
        <v>0</v>
      </c>
      <c r="J135">
        <v>0</v>
      </c>
    </row>
    <row r="136" spans="1:10" x14ac:dyDescent="0.35">
      <c r="A136" t="s">
        <v>33</v>
      </c>
      <c r="B136" t="s">
        <v>221</v>
      </c>
      <c r="C136">
        <v>0</v>
      </c>
      <c r="D136">
        <v>0</v>
      </c>
      <c r="E136">
        <v>300</v>
      </c>
      <c r="F136">
        <v>0</v>
      </c>
      <c r="G136">
        <v>0</v>
      </c>
      <c r="H136">
        <v>0</v>
      </c>
      <c r="I136">
        <v>243</v>
      </c>
      <c r="J136">
        <v>0</v>
      </c>
    </row>
    <row r="137" spans="1:10" x14ac:dyDescent="0.35">
      <c r="A137" t="s">
        <v>33</v>
      </c>
      <c r="B137" t="s">
        <v>222</v>
      </c>
      <c r="C137">
        <v>0</v>
      </c>
      <c r="D137">
        <v>0</v>
      </c>
      <c r="E137">
        <v>0</v>
      </c>
      <c r="F137">
        <v>13</v>
      </c>
      <c r="G137">
        <v>1</v>
      </c>
      <c r="H137">
        <v>0</v>
      </c>
      <c r="I137">
        <v>11</v>
      </c>
      <c r="J137">
        <v>0</v>
      </c>
    </row>
    <row r="138" spans="1:10" x14ac:dyDescent="0.35">
      <c r="A138" t="s">
        <v>33</v>
      </c>
      <c r="B138" t="s">
        <v>223</v>
      </c>
      <c r="C138">
        <v>0</v>
      </c>
      <c r="D138">
        <v>0</v>
      </c>
      <c r="E138">
        <v>0</v>
      </c>
      <c r="F138">
        <v>0</v>
      </c>
      <c r="G138">
        <v>0</v>
      </c>
      <c r="H138">
        <v>0</v>
      </c>
      <c r="I138">
        <v>0</v>
      </c>
      <c r="J138">
        <v>0</v>
      </c>
    </row>
    <row r="139" spans="1:10" x14ac:dyDescent="0.35">
      <c r="A139" t="s">
        <v>33</v>
      </c>
      <c r="B139" t="s">
        <v>224</v>
      </c>
      <c r="C139">
        <v>3001</v>
      </c>
      <c r="D139">
        <v>0</v>
      </c>
      <c r="E139">
        <v>0</v>
      </c>
      <c r="F139">
        <v>127</v>
      </c>
      <c r="G139">
        <v>0</v>
      </c>
      <c r="H139">
        <v>0</v>
      </c>
      <c r="I139">
        <v>35</v>
      </c>
      <c r="J139">
        <v>2</v>
      </c>
    </row>
    <row r="140" spans="1:10" x14ac:dyDescent="0.35">
      <c r="A140" t="s">
        <v>33</v>
      </c>
      <c r="B140" t="s">
        <v>225</v>
      </c>
      <c r="C140">
        <v>0</v>
      </c>
      <c r="D140">
        <v>12</v>
      </c>
      <c r="E140">
        <v>0</v>
      </c>
      <c r="F140">
        <v>0</v>
      </c>
      <c r="G140">
        <v>21</v>
      </c>
      <c r="H140">
        <v>0</v>
      </c>
      <c r="I140">
        <v>0</v>
      </c>
      <c r="J140">
        <v>0</v>
      </c>
    </row>
    <row r="141" spans="1:10" x14ac:dyDescent="0.35">
      <c r="A141" t="s">
        <v>33</v>
      </c>
      <c r="B141" t="s">
        <v>226</v>
      </c>
      <c r="C141">
        <v>0</v>
      </c>
      <c r="D141">
        <v>0</v>
      </c>
      <c r="E141">
        <v>0</v>
      </c>
      <c r="F141">
        <v>0</v>
      </c>
      <c r="G141">
        <v>74</v>
      </c>
      <c r="H141">
        <v>0</v>
      </c>
      <c r="I141">
        <v>55</v>
      </c>
      <c r="J141">
        <v>4</v>
      </c>
    </row>
    <row r="142" spans="1:10" x14ac:dyDescent="0.35">
      <c r="A142" t="s">
        <v>33</v>
      </c>
      <c r="B142" t="s">
        <v>227</v>
      </c>
      <c r="C142">
        <v>459</v>
      </c>
      <c r="D142">
        <v>0</v>
      </c>
      <c r="E142">
        <v>61</v>
      </c>
      <c r="F142">
        <v>75</v>
      </c>
      <c r="G142">
        <v>0</v>
      </c>
      <c r="H142">
        <v>24</v>
      </c>
      <c r="I142">
        <v>303</v>
      </c>
      <c r="J142">
        <v>31</v>
      </c>
    </row>
    <row r="143" spans="1:10" x14ac:dyDescent="0.35">
      <c r="A143" t="s">
        <v>33</v>
      </c>
      <c r="B143" t="s">
        <v>228</v>
      </c>
      <c r="C143">
        <v>521</v>
      </c>
      <c r="D143">
        <v>0</v>
      </c>
      <c r="E143">
        <v>4538</v>
      </c>
      <c r="F143">
        <v>9</v>
      </c>
      <c r="G143">
        <v>0</v>
      </c>
      <c r="H143">
        <v>0</v>
      </c>
      <c r="I143">
        <v>62</v>
      </c>
      <c r="J143">
        <v>33</v>
      </c>
    </row>
    <row r="144" spans="1:10" x14ac:dyDescent="0.35">
      <c r="A144" t="s">
        <v>33</v>
      </c>
      <c r="B144" t="s">
        <v>229</v>
      </c>
      <c r="C144">
        <v>0</v>
      </c>
      <c r="D144">
        <v>0</v>
      </c>
      <c r="E144">
        <v>0</v>
      </c>
      <c r="F144">
        <v>0</v>
      </c>
      <c r="G144">
        <v>0</v>
      </c>
      <c r="H144">
        <v>0</v>
      </c>
      <c r="I144">
        <v>0</v>
      </c>
      <c r="J144">
        <v>0</v>
      </c>
    </row>
    <row r="145" spans="1:10" x14ac:dyDescent="0.35">
      <c r="A145" t="s">
        <v>33</v>
      </c>
      <c r="B145" t="s">
        <v>230</v>
      </c>
      <c r="C145">
        <v>191</v>
      </c>
      <c r="D145">
        <v>0</v>
      </c>
      <c r="E145">
        <v>0</v>
      </c>
      <c r="F145">
        <v>84</v>
      </c>
      <c r="G145">
        <v>0</v>
      </c>
      <c r="H145">
        <v>0</v>
      </c>
      <c r="I145">
        <v>1</v>
      </c>
      <c r="J145">
        <v>13</v>
      </c>
    </row>
    <row r="146" spans="1:10" x14ac:dyDescent="0.35">
      <c r="A146" t="s">
        <v>33</v>
      </c>
      <c r="B146" t="s">
        <v>231</v>
      </c>
      <c r="C146">
        <v>126</v>
      </c>
      <c r="D146">
        <v>0</v>
      </c>
      <c r="E146">
        <v>8</v>
      </c>
      <c r="F146">
        <v>258</v>
      </c>
      <c r="G146">
        <v>0</v>
      </c>
      <c r="H146">
        <v>28</v>
      </c>
      <c r="I146">
        <v>42</v>
      </c>
      <c r="J146">
        <v>20</v>
      </c>
    </row>
    <row r="147" spans="1:10" x14ac:dyDescent="0.35">
      <c r="A147" t="s">
        <v>33</v>
      </c>
      <c r="B147" t="s">
        <v>232</v>
      </c>
      <c r="C147">
        <v>252</v>
      </c>
      <c r="D147">
        <v>106</v>
      </c>
      <c r="E147">
        <v>47</v>
      </c>
      <c r="F147">
        <v>539</v>
      </c>
      <c r="G147">
        <v>385</v>
      </c>
      <c r="H147">
        <v>158</v>
      </c>
      <c r="I147">
        <v>68</v>
      </c>
      <c r="J147">
        <v>4</v>
      </c>
    </row>
    <row r="148" spans="1:10" x14ac:dyDescent="0.35">
      <c r="A148" t="s">
        <v>33</v>
      </c>
      <c r="B148" t="s">
        <v>233</v>
      </c>
      <c r="C148">
        <v>7</v>
      </c>
      <c r="D148">
        <v>156</v>
      </c>
      <c r="E148">
        <v>0</v>
      </c>
      <c r="F148">
        <v>5</v>
      </c>
      <c r="G148">
        <v>474</v>
      </c>
      <c r="H148">
        <v>47</v>
      </c>
      <c r="I148">
        <v>21</v>
      </c>
      <c r="J148">
        <v>2</v>
      </c>
    </row>
    <row r="149" spans="1:10" x14ac:dyDescent="0.35">
      <c r="A149" t="s">
        <v>33</v>
      </c>
      <c r="B149" t="s">
        <v>234</v>
      </c>
      <c r="C149">
        <v>0</v>
      </c>
      <c r="D149">
        <v>0</v>
      </c>
      <c r="E149">
        <v>0</v>
      </c>
      <c r="F149">
        <v>0</v>
      </c>
      <c r="G149">
        <v>0</v>
      </c>
      <c r="H149">
        <v>0</v>
      </c>
      <c r="I149">
        <v>0</v>
      </c>
      <c r="J149">
        <v>0</v>
      </c>
    </row>
    <row r="150" spans="1:10" x14ac:dyDescent="0.35">
      <c r="A150" t="s">
        <v>33</v>
      </c>
      <c r="B150" t="s">
        <v>235</v>
      </c>
      <c r="C150">
        <v>0</v>
      </c>
      <c r="D150">
        <v>0</v>
      </c>
      <c r="E150">
        <v>0</v>
      </c>
      <c r="F150">
        <v>0</v>
      </c>
      <c r="G150">
        <v>0</v>
      </c>
      <c r="H150">
        <v>0</v>
      </c>
      <c r="I150">
        <v>0</v>
      </c>
      <c r="J150">
        <v>0</v>
      </c>
    </row>
    <row r="151" spans="1:10" x14ac:dyDescent="0.35">
      <c r="A151" t="s">
        <v>33</v>
      </c>
      <c r="B151" t="s">
        <v>236</v>
      </c>
      <c r="C151">
        <v>0</v>
      </c>
      <c r="D151">
        <v>771</v>
      </c>
      <c r="E151">
        <v>0</v>
      </c>
      <c r="F151">
        <v>0</v>
      </c>
      <c r="G151">
        <v>506</v>
      </c>
      <c r="H151">
        <v>0</v>
      </c>
      <c r="I151">
        <v>143</v>
      </c>
      <c r="J151">
        <v>28</v>
      </c>
    </row>
    <row r="152" spans="1:10" x14ac:dyDescent="0.35">
      <c r="A152" t="s">
        <v>33</v>
      </c>
      <c r="B152" t="s">
        <v>237</v>
      </c>
      <c r="C152">
        <v>11868</v>
      </c>
      <c r="D152">
        <v>105</v>
      </c>
      <c r="E152">
        <v>12724</v>
      </c>
      <c r="F152">
        <v>2</v>
      </c>
      <c r="G152">
        <v>19</v>
      </c>
      <c r="H152">
        <v>73</v>
      </c>
      <c r="I152">
        <v>5155</v>
      </c>
      <c r="J152">
        <v>1039</v>
      </c>
    </row>
    <row r="153" spans="1:10" x14ac:dyDescent="0.35">
      <c r="A153" t="s">
        <v>33</v>
      </c>
      <c r="B153" t="s">
        <v>238</v>
      </c>
      <c r="C153">
        <v>205</v>
      </c>
      <c r="D153">
        <v>0</v>
      </c>
      <c r="E153">
        <v>3581</v>
      </c>
      <c r="F153">
        <v>26</v>
      </c>
      <c r="G153">
        <v>0</v>
      </c>
      <c r="H153">
        <v>17</v>
      </c>
      <c r="I153">
        <v>14</v>
      </c>
      <c r="J153">
        <v>48</v>
      </c>
    </row>
    <row r="154" spans="1:10" x14ac:dyDescent="0.35">
      <c r="A154" t="s">
        <v>33</v>
      </c>
      <c r="B154" t="s">
        <v>239</v>
      </c>
      <c r="C154">
        <v>43</v>
      </c>
      <c r="D154">
        <v>546</v>
      </c>
      <c r="E154">
        <v>13</v>
      </c>
      <c r="F154">
        <v>64</v>
      </c>
      <c r="G154">
        <v>99</v>
      </c>
      <c r="H154">
        <v>1</v>
      </c>
      <c r="I154">
        <v>101</v>
      </c>
      <c r="J154">
        <v>50</v>
      </c>
    </row>
    <row r="155" spans="1:10" x14ac:dyDescent="0.35">
      <c r="A155" t="s">
        <v>33</v>
      </c>
      <c r="B155" t="s">
        <v>240</v>
      </c>
      <c r="C155">
        <v>0</v>
      </c>
      <c r="D155">
        <v>28</v>
      </c>
      <c r="E155">
        <v>1</v>
      </c>
      <c r="F155">
        <v>0</v>
      </c>
      <c r="G155">
        <v>123</v>
      </c>
      <c r="H155">
        <v>7</v>
      </c>
      <c r="I155">
        <v>163</v>
      </c>
      <c r="J155">
        <v>0</v>
      </c>
    </row>
    <row r="156" spans="1:10" x14ac:dyDescent="0.35">
      <c r="A156" t="s">
        <v>33</v>
      </c>
      <c r="B156" t="s">
        <v>241</v>
      </c>
      <c r="C156">
        <v>0</v>
      </c>
      <c r="D156">
        <v>0</v>
      </c>
      <c r="E156">
        <v>0</v>
      </c>
      <c r="F156">
        <v>0</v>
      </c>
      <c r="G156">
        <v>0</v>
      </c>
      <c r="H156">
        <v>0</v>
      </c>
      <c r="I156">
        <v>0</v>
      </c>
      <c r="J156">
        <v>0</v>
      </c>
    </row>
    <row r="157" spans="1:10" x14ac:dyDescent="0.35">
      <c r="A157" t="s">
        <v>33</v>
      </c>
      <c r="B157" t="s">
        <v>242</v>
      </c>
      <c r="C157">
        <v>2400</v>
      </c>
      <c r="D157">
        <v>0</v>
      </c>
      <c r="E157">
        <v>0</v>
      </c>
      <c r="F157">
        <v>226</v>
      </c>
      <c r="G157">
        <v>0</v>
      </c>
      <c r="H157">
        <v>1</v>
      </c>
      <c r="I157">
        <v>0</v>
      </c>
      <c r="J157">
        <v>19</v>
      </c>
    </row>
    <row r="158" spans="1:10" x14ac:dyDescent="0.35">
      <c r="A158" t="s">
        <v>33</v>
      </c>
      <c r="B158" t="s">
        <v>19</v>
      </c>
      <c r="C158">
        <v>685</v>
      </c>
      <c r="D158">
        <v>5</v>
      </c>
      <c r="E158">
        <v>61</v>
      </c>
      <c r="F158">
        <v>172</v>
      </c>
      <c r="G158">
        <v>1</v>
      </c>
      <c r="H158">
        <v>26</v>
      </c>
      <c r="I158">
        <v>112</v>
      </c>
      <c r="J158">
        <v>31</v>
      </c>
    </row>
    <row r="159" spans="1:10" x14ac:dyDescent="0.35">
      <c r="A159" t="s">
        <v>33</v>
      </c>
      <c r="B159" t="s">
        <v>20</v>
      </c>
      <c r="C159">
        <v>923</v>
      </c>
      <c r="D159">
        <v>237</v>
      </c>
      <c r="E159">
        <v>45</v>
      </c>
      <c r="F159">
        <v>140</v>
      </c>
      <c r="G159">
        <v>12</v>
      </c>
      <c r="H159">
        <v>0</v>
      </c>
      <c r="I159">
        <v>694</v>
      </c>
      <c r="J159">
        <v>18</v>
      </c>
    </row>
    <row r="160" spans="1:10" x14ac:dyDescent="0.35">
      <c r="A160" t="s">
        <v>33</v>
      </c>
      <c r="B160" t="s">
        <v>243</v>
      </c>
      <c r="C160">
        <v>473</v>
      </c>
      <c r="D160">
        <v>0</v>
      </c>
      <c r="E160">
        <v>15</v>
      </c>
      <c r="F160">
        <v>610</v>
      </c>
      <c r="G160">
        <v>0</v>
      </c>
      <c r="H160">
        <v>59</v>
      </c>
      <c r="I160">
        <v>27</v>
      </c>
      <c r="J160">
        <v>31</v>
      </c>
    </row>
    <row r="161" spans="1:10" x14ac:dyDescent="0.35">
      <c r="A161" t="s">
        <v>255</v>
      </c>
      <c r="B161" t="s">
        <v>90</v>
      </c>
      <c r="C161">
        <v>3771</v>
      </c>
      <c r="D161">
        <v>0</v>
      </c>
      <c r="E161">
        <v>378</v>
      </c>
      <c r="F161">
        <v>765</v>
      </c>
      <c r="G161">
        <v>0</v>
      </c>
      <c r="H161">
        <v>104</v>
      </c>
      <c r="I161">
        <v>499</v>
      </c>
      <c r="J161">
        <v>36</v>
      </c>
    </row>
    <row r="162" spans="1:10" x14ac:dyDescent="0.35">
      <c r="A162" t="s">
        <v>255</v>
      </c>
      <c r="B162" t="s">
        <v>91</v>
      </c>
      <c r="C162">
        <v>1178</v>
      </c>
      <c r="D162">
        <v>2450</v>
      </c>
      <c r="E162">
        <v>294</v>
      </c>
      <c r="F162">
        <v>212</v>
      </c>
      <c r="G162">
        <v>82</v>
      </c>
      <c r="H162">
        <v>221</v>
      </c>
      <c r="I162">
        <v>2098</v>
      </c>
      <c r="J162">
        <v>3</v>
      </c>
    </row>
    <row r="163" spans="1:10" x14ac:dyDescent="0.35">
      <c r="A163" t="s">
        <v>255</v>
      </c>
      <c r="B163" t="s">
        <v>92</v>
      </c>
      <c r="C163">
        <v>0</v>
      </c>
      <c r="D163">
        <v>0</v>
      </c>
      <c r="E163">
        <v>0</v>
      </c>
      <c r="F163">
        <v>0</v>
      </c>
      <c r="G163">
        <v>0</v>
      </c>
      <c r="H163">
        <v>0</v>
      </c>
      <c r="I163">
        <v>0</v>
      </c>
      <c r="J163">
        <v>0</v>
      </c>
    </row>
    <row r="164" spans="1:10" x14ac:dyDescent="0.35">
      <c r="A164" t="s">
        <v>255</v>
      </c>
      <c r="B164" t="s">
        <v>93</v>
      </c>
      <c r="C164">
        <v>13166</v>
      </c>
      <c r="D164">
        <v>584</v>
      </c>
      <c r="E164">
        <v>1573</v>
      </c>
      <c r="F164">
        <v>325</v>
      </c>
      <c r="G164">
        <v>1414</v>
      </c>
      <c r="H164">
        <v>8</v>
      </c>
      <c r="I164">
        <v>2244</v>
      </c>
      <c r="J164">
        <v>232</v>
      </c>
    </row>
    <row r="165" spans="1:10" x14ac:dyDescent="0.35">
      <c r="A165" t="s">
        <v>255</v>
      </c>
      <c r="B165" t="s">
        <v>94</v>
      </c>
      <c r="C165">
        <v>5</v>
      </c>
      <c r="D165">
        <v>0</v>
      </c>
      <c r="E165">
        <v>16</v>
      </c>
      <c r="F165">
        <v>13</v>
      </c>
      <c r="G165">
        <v>0</v>
      </c>
      <c r="H165">
        <v>5</v>
      </c>
      <c r="I165">
        <v>0</v>
      </c>
      <c r="J165">
        <v>3</v>
      </c>
    </row>
    <row r="166" spans="1:10" x14ac:dyDescent="0.35">
      <c r="A166" t="s">
        <v>255</v>
      </c>
      <c r="B166" t="s">
        <v>95</v>
      </c>
      <c r="C166">
        <v>0</v>
      </c>
      <c r="D166">
        <v>0</v>
      </c>
      <c r="E166">
        <v>0</v>
      </c>
      <c r="F166">
        <v>0</v>
      </c>
      <c r="G166">
        <v>0</v>
      </c>
      <c r="H166">
        <v>0</v>
      </c>
      <c r="I166">
        <v>0</v>
      </c>
      <c r="J166">
        <v>0</v>
      </c>
    </row>
    <row r="167" spans="1:10" x14ac:dyDescent="0.35">
      <c r="A167" t="s">
        <v>255</v>
      </c>
      <c r="B167" t="s">
        <v>96</v>
      </c>
      <c r="C167">
        <v>0</v>
      </c>
      <c r="D167">
        <v>0</v>
      </c>
      <c r="E167">
        <v>0</v>
      </c>
      <c r="F167">
        <v>0</v>
      </c>
      <c r="G167">
        <v>0</v>
      </c>
      <c r="H167">
        <v>0</v>
      </c>
      <c r="I167">
        <v>0</v>
      </c>
      <c r="J167">
        <v>0</v>
      </c>
    </row>
    <row r="168" spans="1:10" x14ac:dyDescent="0.35">
      <c r="A168" t="s">
        <v>255</v>
      </c>
      <c r="B168" t="s">
        <v>97</v>
      </c>
      <c r="C168">
        <v>6</v>
      </c>
      <c r="D168">
        <v>0</v>
      </c>
      <c r="E168">
        <v>28</v>
      </c>
      <c r="F168">
        <v>62</v>
      </c>
      <c r="G168">
        <v>0</v>
      </c>
      <c r="H168">
        <v>23</v>
      </c>
      <c r="I168">
        <v>1</v>
      </c>
      <c r="J168">
        <v>12</v>
      </c>
    </row>
    <row r="169" spans="1:10" x14ac:dyDescent="0.35">
      <c r="A169" t="s">
        <v>255</v>
      </c>
      <c r="B169" t="s">
        <v>98</v>
      </c>
      <c r="C169">
        <v>0</v>
      </c>
      <c r="D169">
        <v>0</v>
      </c>
      <c r="E169">
        <v>0</v>
      </c>
      <c r="F169">
        <v>0</v>
      </c>
      <c r="G169">
        <v>37</v>
      </c>
      <c r="H169">
        <v>147</v>
      </c>
      <c r="I169">
        <v>1</v>
      </c>
      <c r="J169">
        <v>0</v>
      </c>
    </row>
    <row r="170" spans="1:10" x14ac:dyDescent="0.35">
      <c r="A170" t="s">
        <v>255</v>
      </c>
      <c r="B170" t="s">
        <v>99</v>
      </c>
      <c r="C170">
        <v>0</v>
      </c>
      <c r="D170">
        <v>40</v>
      </c>
      <c r="E170">
        <v>0</v>
      </c>
      <c r="F170">
        <v>0</v>
      </c>
      <c r="G170">
        <v>50</v>
      </c>
      <c r="H170">
        <v>0</v>
      </c>
      <c r="I170">
        <v>0</v>
      </c>
      <c r="J170">
        <v>1</v>
      </c>
    </row>
    <row r="171" spans="1:10" x14ac:dyDescent="0.35">
      <c r="A171" t="s">
        <v>255</v>
      </c>
      <c r="B171" t="s">
        <v>100</v>
      </c>
      <c r="C171">
        <v>278</v>
      </c>
      <c r="D171">
        <v>1</v>
      </c>
      <c r="E171">
        <v>0</v>
      </c>
      <c r="F171">
        <v>593</v>
      </c>
      <c r="G171">
        <v>0</v>
      </c>
      <c r="H171">
        <v>0</v>
      </c>
      <c r="I171">
        <v>2</v>
      </c>
      <c r="J171">
        <v>1</v>
      </c>
    </row>
    <row r="172" spans="1:10" x14ac:dyDescent="0.35">
      <c r="A172" t="s">
        <v>255</v>
      </c>
      <c r="B172" t="s">
        <v>101</v>
      </c>
      <c r="C172">
        <v>0</v>
      </c>
      <c r="D172">
        <v>0</v>
      </c>
      <c r="E172">
        <v>0</v>
      </c>
      <c r="F172">
        <v>0</v>
      </c>
      <c r="G172">
        <v>0</v>
      </c>
      <c r="H172">
        <v>0</v>
      </c>
      <c r="I172">
        <v>0</v>
      </c>
      <c r="J172">
        <v>0</v>
      </c>
    </row>
    <row r="173" spans="1:10" x14ac:dyDescent="0.35">
      <c r="A173" t="s">
        <v>255</v>
      </c>
      <c r="B173" t="s">
        <v>102</v>
      </c>
      <c r="C173">
        <v>2</v>
      </c>
      <c r="D173">
        <v>0</v>
      </c>
      <c r="E173">
        <v>0</v>
      </c>
      <c r="F173">
        <v>25</v>
      </c>
      <c r="G173">
        <v>0</v>
      </c>
      <c r="H173">
        <v>2</v>
      </c>
      <c r="I173">
        <v>36</v>
      </c>
      <c r="J173">
        <v>4</v>
      </c>
    </row>
    <row r="174" spans="1:10" x14ac:dyDescent="0.35">
      <c r="A174" t="s">
        <v>255</v>
      </c>
      <c r="B174" t="s">
        <v>103</v>
      </c>
      <c r="C174">
        <v>0</v>
      </c>
      <c r="D174">
        <v>0</v>
      </c>
      <c r="E174">
        <v>0</v>
      </c>
      <c r="F174">
        <v>0</v>
      </c>
      <c r="G174">
        <v>0</v>
      </c>
      <c r="H174">
        <v>0</v>
      </c>
      <c r="I174">
        <v>0</v>
      </c>
      <c r="J174">
        <v>0</v>
      </c>
    </row>
    <row r="175" spans="1:10" x14ac:dyDescent="0.35">
      <c r="A175" t="s">
        <v>255</v>
      </c>
      <c r="B175" t="s">
        <v>104</v>
      </c>
      <c r="C175">
        <v>0</v>
      </c>
      <c r="D175">
        <v>0</v>
      </c>
      <c r="E175">
        <v>0</v>
      </c>
      <c r="F175">
        <v>0</v>
      </c>
      <c r="G175">
        <v>0</v>
      </c>
      <c r="H175">
        <v>0</v>
      </c>
      <c r="I175">
        <v>0</v>
      </c>
      <c r="J175">
        <v>0</v>
      </c>
    </row>
    <row r="176" spans="1:10" x14ac:dyDescent="0.35">
      <c r="A176" t="s">
        <v>255</v>
      </c>
      <c r="B176" t="s">
        <v>105</v>
      </c>
      <c r="C176">
        <v>0</v>
      </c>
      <c r="D176">
        <v>0</v>
      </c>
      <c r="E176">
        <v>0</v>
      </c>
      <c r="F176">
        <v>0</v>
      </c>
      <c r="G176">
        <v>0</v>
      </c>
      <c r="H176">
        <v>0</v>
      </c>
      <c r="I176">
        <v>0</v>
      </c>
      <c r="J176">
        <v>0</v>
      </c>
    </row>
    <row r="177" spans="1:10" x14ac:dyDescent="0.35">
      <c r="A177" t="s">
        <v>255</v>
      </c>
      <c r="B177" t="s">
        <v>106</v>
      </c>
      <c r="C177">
        <v>0</v>
      </c>
      <c r="D177">
        <v>0</v>
      </c>
      <c r="E177">
        <v>0</v>
      </c>
      <c r="F177">
        <v>0</v>
      </c>
      <c r="G177">
        <v>0</v>
      </c>
      <c r="H177">
        <v>0</v>
      </c>
      <c r="I177">
        <v>0</v>
      </c>
      <c r="J177">
        <v>0</v>
      </c>
    </row>
    <row r="178" spans="1:10" x14ac:dyDescent="0.35">
      <c r="A178" t="s">
        <v>255</v>
      </c>
      <c r="B178" t="s">
        <v>107</v>
      </c>
      <c r="C178">
        <v>1302</v>
      </c>
      <c r="D178">
        <v>398</v>
      </c>
      <c r="E178">
        <v>505</v>
      </c>
      <c r="F178">
        <v>8</v>
      </c>
      <c r="G178">
        <v>73</v>
      </c>
      <c r="H178">
        <v>49</v>
      </c>
      <c r="I178">
        <v>1246</v>
      </c>
      <c r="J178">
        <v>14</v>
      </c>
    </row>
    <row r="179" spans="1:10" x14ac:dyDescent="0.35">
      <c r="A179" t="s">
        <v>255</v>
      </c>
      <c r="B179" t="s">
        <v>108</v>
      </c>
      <c r="C179">
        <v>1696</v>
      </c>
      <c r="D179">
        <v>4114</v>
      </c>
      <c r="E179">
        <v>58</v>
      </c>
      <c r="F179">
        <v>2540</v>
      </c>
      <c r="G179">
        <v>9735</v>
      </c>
      <c r="H179">
        <v>189</v>
      </c>
      <c r="I179">
        <v>2821</v>
      </c>
      <c r="J179">
        <v>519</v>
      </c>
    </row>
    <row r="180" spans="1:10" x14ac:dyDescent="0.35">
      <c r="A180" t="s">
        <v>255</v>
      </c>
      <c r="B180" t="s">
        <v>109</v>
      </c>
      <c r="C180">
        <v>6</v>
      </c>
      <c r="D180">
        <v>0</v>
      </c>
      <c r="E180">
        <v>0</v>
      </c>
      <c r="F180">
        <v>0</v>
      </c>
      <c r="G180">
        <v>0</v>
      </c>
      <c r="H180">
        <v>0</v>
      </c>
      <c r="I180">
        <v>11</v>
      </c>
      <c r="J180">
        <v>0</v>
      </c>
    </row>
    <row r="181" spans="1:10" x14ac:dyDescent="0.35">
      <c r="A181" t="s">
        <v>255</v>
      </c>
      <c r="B181" t="s">
        <v>110</v>
      </c>
      <c r="C181">
        <v>771</v>
      </c>
      <c r="D181">
        <v>0</v>
      </c>
      <c r="E181">
        <v>0</v>
      </c>
      <c r="F181">
        <v>70</v>
      </c>
      <c r="G181">
        <v>0</v>
      </c>
      <c r="H181">
        <v>0</v>
      </c>
      <c r="I181">
        <v>0</v>
      </c>
      <c r="J181">
        <v>4</v>
      </c>
    </row>
    <row r="182" spans="1:10" x14ac:dyDescent="0.35">
      <c r="A182" t="s">
        <v>255</v>
      </c>
      <c r="B182" t="s">
        <v>111</v>
      </c>
      <c r="C182">
        <v>591</v>
      </c>
      <c r="D182">
        <v>2232</v>
      </c>
      <c r="E182">
        <v>0</v>
      </c>
      <c r="F182">
        <v>0</v>
      </c>
      <c r="G182">
        <v>36</v>
      </c>
      <c r="H182">
        <v>0</v>
      </c>
      <c r="I182">
        <v>104</v>
      </c>
      <c r="J182">
        <v>7</v>
      </c>
    </row>
    <row r="183" spans="1:10" x14ac:dyDescent="0.35">
      <c r="A183" t="s">
        <v>255</v>
      </c>
      <c r="B183" t="s">
        <v>112</v>
      </c>
      <c r="C183">
        <v>2</v>
      </c>
      <c r="D183">
        <v>0</v>
      </c>
      <c r="E183">
        <v>72547</v>
      </c>
      <c r="F183">
        <v>0</v>
      </c>
      <c r="G183">
        <v>0</v>
      </c>
      <c r="H183">
        <v>2</v>
      </c>
      <c r="I183">
        <v>23658</v>
      </c>
      <c r="J183">
        <v>5</v>
      </c>
    </row>
    <row r="184" spans="1:10" x14ac:dyDescent="0.35">
      <c r="A184" t="s">
        <v>255</v>
      </c>
      <c r="B184" t="s">
        <v>113</v>
      </c>
      <c r="C184">
        <v>2771</v>
      </c>
      <c r="D184">
        <v>32</v>
      </c>
      <c r="E184">
        <v>356</v>
      </c>
      <c r="F184">
        <v>99</v>
      </c>
      <c r="G184">
        <v>8</v>
      </c>
      <c r="H184">
        <v>34</v>
      </c>
      <c r="I184">
        <v>205</v>
      </c>
      <c r="J184">
        <v>65</v>
      </c>
    </row>
    <row r="185" spans="1:10" x14ac:dyDescent="0.35">
      <c r="A185" t="s">
        <v>255</v>
      </c>
      <c r="B185" t="s">
        <v>114</v>
      </c>
      <c r="C185">
        <v>19616</v>
      </c>
      <c r="D185">
        <v>0</v>
      </c>
      <c r="E185">
        <v>25354</v>
      </c>
      <c r="F185">
        <v>485</v>
      </c>
      <c r="G185">
        <v>823</v>
      </c>
      <c r="H185">
        <v>7511</v>
      </c>
      <c r="I185">
        <v>7667</v>
      </c>
      <c r="J185">
        <v>663</v>
      </c>
    </row>
    <row r="186" spans="1:10" x14ac:dyDescent="0.35">
      <c r="A186" t="s">
        <v>255</v>
      </c>
      <c r="B186" t="s">
        <v>115</v>
      </c>
      <c r="C186">
        <v>3</v>
      </c>
      <c r="D186">
        <v>0</v>
      </c>
      <c r="E186">
        <v>2</v>
      </c>
      <c r="F186">
        <v>0</v>
      </c>
      <c r="G186">
        <v>0</v>
      </c>
      <c r="H186">
        <v>0</v>
      </c>
      <c r="I186">
        <v>4</v>
      </c>
      <c r="J186">
        <v>3</v>
      </c>
    </row>
    <row r="187" spans="1:10" x14ac:dyDescent="0.35">
      <c r="A187" t="s">
        <v>255</v>
      </c>
      <c r="B187" t="s">
        <v>116</v>
      </c>
      <c r="C187">
        <v>0</v>
      </c>
      <c r="D187">
        <v>24</v>
      </c>
      <c r="E187">
        <v>0</v>
      </c>
      <c r="F187">
        <v>0</v>
      </c>
      <c r="G187">
        <v>136</v>
      </c>
      <c r="H187">
        <v>0</v>
      </c>
      <c r="I187">
        <v>9</v>
      </c>
      <c r="J187">
        <v>0</v>
      </c>
    </row>
    <row r="188" spans="1:10" x14ac:dyDescent="0.35">
      <c r="A188" t="s">
        <v>255</v>
      </c>
      <c r="B188" t="s">
        <v>117</v>
      </c>
      <c r="C188">
        <v>0</v>
      </c>
      <c r="D188">
        <v>385</v>
      </c>
      <c r="E188">
        <v>0</v>
      </c>
      <c r="F188">
        <v>147</v>
      </c>
      <c r="G188">
        <v>95</v>
      </c>
      <c r="H188">
        <v>29</v>
      </c>
      <c r="I188">
        <v>657</v>
      </c>
      <c r="J188">
        <v>15</v>
      </c>
    </row>
    <row r="189" spans="1:10" x14ac:dyDescent="0.35">
      <c r="A189" t="s">
        <v>255</v>
      </c>
      <c r="B189" t="s">
        <v>118</v>
      </c>
      <c r="C189">
        <v>186</v>
      </c>
      <c r="D189">
        <v>2664</v>
      </c>
      <c r="E189">
        <v>51</v>
      </c>
      <c r="F189">
        <v>44</v>
      </c>
      <c r="G189">
        <v>1826</v>
      </c>
      <c r="H189">
        <v>231</v>
      </c>
      <c r="I189">
        <v>1406</v>
      </c>
      <c r="J189">
        <v>35</v>
      </c>
    </row>
    <row r="190" spans="1:10" x14ac:dyDescent="0.35">
      <c r="A190" t="s">
        <v>255</v>
      </c>
      <c r="B190" t="s">
        <v>119</v>
      </c>
      <c r="C190">
        <v>0</v>
      </c>
      <c r="D190">
        <v>378</v>
      </c>
      <c r="E190">
        <v>0</v>
      </c>
      <c r="F190">
        <v>0</v>
      </c>
      <c r="G190">
        <v>15</v>
      </c>
      <c r="H190">
        <v>0</v>
      </c>
      <c r="I190">
        <v>374</v>
      </c>
      <c r="J190">
        <v>4</v>
      </c>
    </row>
    <row r="191" spans="1:10" x14ac:dyDescent="0.35">
      <c r="A191" t="s">
        <v>255</v>
      </c>
      <c r="B191" t="s">
        <v>120</v>
      </c>
      <c r="C191">
        <v>89</v>
      </c>
      <c r="D191">
        <v>804</v>
      </c>
      <c r="E191">
        <v>71</v>
      </c>
      <c r="F191">
        <v>2</v>
      </c>
      <c r="G191">
        <v>819</v>
      </c>
      <c r="H191">
        <v>396</v>
      </c>
      <c r="I191">
        <v>759</v>
      </c>
      <c r="J191">
        <v>125</v>
      </c>
    </row>
    <row r="192" spans="1:10" x14ac:dyDescent="0.35">
      <c r="A192" t="s">
        <v>255</v>
      </c>
      <c r="B192" t="s">
        <v>121</v>
      </c>
      <c r="C192">
        <v>136</v>
      </c>
      <c r="D192">
        <v>0</v>
      </c>
      <c r="E192">
        <v>20</v>
      </c>
      <c r="F192">
        <v>198</v>
      </c>
      <c r="G192">
        <v>0</v>
      </c>
      <c r="H192">
        <v>18</v>
      </c>
      <c r="I192">
        <v>468</v>
      </c>
      <c r="J192">
        <v>64</v>
      </c>
    </row>
    <row r="193" spans="1:10" x14ac:dyDescent="0.35">
      <c r="A193" t="s">
        <v>255</v>
      </c>
      <c r="B193" t="s">
        <v>122</v>
      </c>
      <c r="C193">
        <v>0</v>
      </c>
      <c r="D193">
        <v>0</v>
      </c>
      <c r="E193">
        <v>0</v>
      </c>
      <c r="F193">
        <v>0</v>
      </c>
      <c r="G193">
        <v>0</v>
      </c>
      <c r="H193">
        <v>0</v>
      </c>
      <c r="I193">
        <v>0</v>
      </c>
      <c r="J193">
        <v>0</v>
      </c>
    </row>
    <row r="194" spans="1:10" x14ac:dyDescent="0.35">
      <c r="A194" t="s">
        <v>255</v>
      </c>
      <c r="B194" t="s">
        <v>123</v>
      </c>
      <c r="C194">
        <v>0</v>
      </c>
      <c r="D194">
        <v>0</v>
      </c>
      <c r="E194">
        <v>0</v>
      </c>
      <c r="F194">
        <v>0</v>
      </c>
      <c r="G194">
        <v>16</v>
      </c>
      <c r="H194">
        <v>0</v>
      </c>
      <c r="I194">
        <v>5</v>
      </c>
      <c r="J194">
        <v>3</v>
      </c>
    </row>
    <row r="195" spans="1:10" x14ac:dyDescent="0.35">
      <c r="A195" t="s">
        <v>255</v>
      </c>
      <c r="B195" t="s">
        <v>124</v>
      </c>
      <c r="C195">
        <v>6</v>
      </c>
      <c r="D195">
        <v>0</v>
      </c>
      <c r="E195">
        <v>0</v>
      </c>
      <c r="F195">
        <v>6</v>
      </c>
      <c r="G195">
        <v>0</v>
      </c>
      <c r="H195">
        <v>0</v>
      </c>
      <c r="I195">
        <v>6</v>
      </c>
      <c r="J195">
        <v>6</v>
      </c>
    </row>
    <row r="196" spans="1:10" x14ac:dyDescent="0.35">
      <c r="A196" t="s">
        <v>255</v>
      </c>
      <c r="B196" t="s">
        <v>125</v>
      </c>
      <c r="C196">
        <v>0</v>
      </c>
      <c r="D196">
        <v>0</v>
      </c>
      <c r="E196">
        <v>0</v>
      </c>
      <c r="F196">
        <v>0</v>
      </c>
      <c r="G196">
        <v>0</v>
      </c>
      <c r="H196">
        <v>0</v>
      </c>
      <c r="I196">
        <v>0</v>
      </c>
      <c r="J196">
        <v>0</v>
      </c>
    </row>
    <row r="197" spans="1:10" x14ac:dyDescent="0.35">
      <c r="A197" t="s">
        <v>255</v>
      </c>
      <c r="B197" t="s">
        <v>126</v>
      </c>
      <c r="C197">
        <v>0</v>
      </c>
      <c r="D197">
        <v>0</v>
      </c>
      <c r="E197">
        <v>0</v>
      </c>
      <c r="F197">
        <v>0</v>
      </c>
      <c r="G197">
        <v>0</v>
      </c>
      <c r="H197">
        <v>12</v>
      </c>
      <c r="I197">
        <v>17</v>
      </c>
      <c r="J197">
        <v>7</v>
      </c>
    </row>
    <row r="198" spans="1:10" x14ac:dyDescent="0.35">
      <c r="A198" t="s">
        <v>255</v>
      </c>
      <c r="B198" t="s">
        <v>127</v>
      </c>
      <c r="C198">
        <v>90</v>
      </c>
      <c r="D198">
        <v>0</v>
      </c>
      <c r="E198">
        <v>0</v>
      </c>
      <c r="F198">
        <v>0</v>
      </c>
      <c r="G198">
        <v>0</v>
      </c>
      <c r="H198">
        <v>0</v>
      </c>
      <c r="I198">
        <v>3</v>
      </c>
      <c r="J198">
        <v>0</v>
      </c>
    </row>
    <row r="199" spans="1:10" x14ac:dyDescent="0.35">
      <c r="A199" t="s">
        <v>255</v>
      </c>
      <c r="B199" t="s">
        <v>128</v>
      </c>
      <c r="C199">
        <v>0</v>
      </c>
      <c r="D199">
        <v>0</v>
      </c>
      <c r="E199">
        <v>0</v>
      </c>
      <c r="F199">
        <v>0</v>
      </c>
      <c r="G199">
        <v>0</v>
      </c>
      <c r="H199">
        <v>0</v>
      </c>
      <c r="I199">
        <v>0</v>
      </c>
      <c r="J199">
        <v>0</v>
      </c>
    </row>
    <row r="200" spans="1:10" x14ac:dyDescent="0.35">
      <c r="A200" t="s">
        <v>255</v>
      </c>
      <c r="B200" t="s">
        <v>129</v>
      </c>
      <c r="C200">
        <v>0</v>
      </c>
      <c r="D200">
        <v>0</v>
      </c>
      <c r="E200">
        <v>0</v>
      </c>
      <c r="F200">
        <v>0</v>
      </c>
      <c r="G200">
        <v>0</v>
      </c>
      <c r="H200">
        <v>0</v>
      </c>
      <c r="I200">
        <v>0</v>
      </c>
      <c r="J200">
        <v>0</v>
      </c>
    </row>
    <row r="201" spans="1:10" x14ac:dyDescent="0.35">
      <c r="A201" t="s">
        <v>255</v>
      </c>
      <c r="B201" t="s">
        <v>130</v>
      </c>
      <c r="C201">
        <v>17207</v>
      </c>
      <c r="D201">
        <v>0</v>
      </c>
      <c r="E201">
        <v>0</v>
      </c>
      <c r="F201">
        <v>482</v>
      </c>
      <c r="G201">
        <v>0</v>
      </c>
      <c r="H201">
        <v>21</v>
      </c>
      <c r="I201">
        <v>35</v>
      </c>
      <c r="J201">
        <v>116</v>
      </c>
    </row>
    <row r="202" spans="1:10" x14ac:dyDescent="0.35">
      <c r="A202" t="s">
        <v>255</v>
      </c>
      <c r="B202" t="s">
        <v>131</v>
      </c>
      <c r="C202">
        <v>9</v>
      </c>
      <c r="D202">
        <v>3</v>
      </c>
      <c r="E202">
        <v>29</v>
      </c>
      <c r="F202">
        <v>110</v>
      </c>
      <c r="G202">
        <v>260</v>
      </c>
      <c r="H202">
        <v>128</v>
      </c>
      <c r="I202">
        <v>208</v>
      </c>
      <c r="J202">
        <v>59</v>
      </c>
    </row>
    <row r="203" spans="1:10" x14ac:dyDescent="0.35">
      <c r="A203" t="s">
        <v>255</v>
      </c>
      <c r="B203" t="s">
        <v>132</v>
      </c>
      <c r="C203">
        <v>1347</v>
      </c>
      <c r="D203">
        <v>0</v>
      </c>
      <c r="E203">
        <v>0</v>
      </c>
      <c r="F203">
        <v>5</v>
      </c>
      <c r="G203">
        <v>0</v>
      </c>
      <c r="H203">
        <v>0</v>
      </c>
      <c r="I203">
        <v>28</v>
      </c>
      <c r="J203">
        <v>112</v>
      </c>
    </row>
    <row r="204" spans="1:10" x14ac:dyDescent="0.35">
      <c r="A204" t="s">
        <v>255</v>
      </c>
      <c r="B204" t="s">
        <v>133</v>
      </c>
      <c r="C204">
        <v>251</v>
      </c>
      <c r="D204">
        <v>0</v>
      </c>
      <c r="E204">
        <v>0</v>
      </c>
      <c r="F204">
        <v>243</v>
      </c>
      <c r="G204">
        <v>0</v>
      </c>
      <c r="H204">
        <v>26</v>
      </c>
      <c r="I204">
        <v>1</v>
      </c>
      <c r="J204">
        <v>2</v>
      </c>
    </row>
    <row r="205" spans="1:10" x14ac:dyDescent="0.35">
      <c r="A205" t="s">
        <v>255</v>
      </c>
      <c r="B205" t="s">
        <v>134</v>
      </c>
      <c r="C205">
        <v>3440</v>
      </c>
      <c r="D205">
        <v>138</v>
      </c>
      <c r="E205">
        <v>152</v>
      </c>
      <c r="F205">
        <v>1445</v>
      </c>
      <c r="G205">
        <v>336</v>
      </c>
      <c r="H205">
        <v>1873</v>
      </c>
      <c r="I205">
        <v>167</v>
      </c>
      <c r="J205">
        <v>12</v>
      </c>
    </row>
    <row r="206" spans="1:10" x14ac:dyDescent="0.35">
      <c r="A206" t="s">
        <v>255</v>
      </c>
      <c r="B206" t="s">
        <v>135</v>
      </c>
      <c r="C206">
        <v>0</v>
      </c>
      <c r="D206">
        <v>0</v>
      </c>
      <c r="E206">
        <v>0</v>
      </c>
      <c r="F206">
        <v>0</v>
      </c>
      <c r="G206">
        <v>0</v>
      </c>
      <c r="H206">
        <v>0</v>
      </c>
      <c r="I206">
        <v>0</v>
      </c>
      <c r="J206">
        <v>0</v>
      </c>
    </row>
    <row r="207" spans="1:10" x14ac:dyDescent="0.35">
      <c r="A207" t="s">
        <v>255</v>
      </c>
      <c r="B207" t="s">
        <v>136</v>
      </c>
      <c r="C207">
        <v>0</v>
      </c>
      <c r="D207">
        <v>0</v>
      </c>
      <c r="E207">
        <v>3</v>
      </c>
      <c r="F207">
        <v>0</v>
      </c>
      <c r="G207">
        <v>0</v>
      </c>
      <c r="H207">
        <v>0</v>
      </c>
      <c r="I207">
        <v>1</v>
      </c>
      <c r="J207">
        <v>0</v>
      </c>
    </row>
    <row r="208" spans="1:10" x14ac:dyDescent="0.35">
      <c r="A208" t="s">
        <v>255</v>
      </c>
      <c r="B208" t="s">
        <v>137</v>
      </c>
      <c r="C208">
        <v>0</v>
      </c>
      <c r="D208">
        <v>0</v>
      </c>
      <c r="E208">
        <v>0</v>
      </c>
      <c r="F208">
        <v>0</v>
      </c>
      <c r="G208">
        <v>0</v>
      </c>
      <c r="H208">
        <v>0</v>
      </c>
      <c r="I208">
        <v>0</v>
      </c>
      <c r="J208">
        <v>0</v>
      </c>
    </row>
    <row r="209" spans="1:10" x14ac:dyDescent="0.35">
      <c r="A209" t="s">
        <v>255</v>
      </c>
      <c r="B209" t="s">
        <v>138</v>
      </c>
      <c r="C209">
        <v>0</v>
      </c>
      <c r="D209">
        <v>3</v>
      </c>
      <c r="E209">
        <v>0</v>
      </c>
      <c r="F209">
        <v>0</v>
      </c>
      <c r="G209">
        <v>8</v>
      </c>
      <c r="H209">
        <v>0</v>
      </c>
      <c r="I209">
        <v>141</v>
      </c>
      <c r="J209">
        <v>0</v>
      </c>
    </row>
    <row r="210" spans="1:10" x14ac:dyDescent="0.35">
      <c r="A210" t="s">
        <v>255</v>
      </c>
      <c r="B210" t="s">
        <v>139</v>
      </c>
      <c r="C210">
        <v>11</v>
      </c>
      <c r="D210">
        <v>0</v>
      </c>
      <c r="E210">
        <v>15</v>
      </c>
      <c r="F210">
        <v>14</v>
      </c>
      <c r="G210">
        <v>0</v>
      </c>
      <c r="H210">
        <v>3</v>
      </c>
      <c r="I210">
        <v>8</v>
      </c>
      <c r="J210">
        <v>1</v>
      </c>
    </row>
    <row r="211" spans="1:10" x14ac:dyDescent="0.35">
      <c r="A211" t="s">
        <v>255</v>
      </c>
      <c r="B211" t="s">
        <v>140</v>
      </c>
      <c r="C211">
        <v>0</v>
      </c>
      <c r="D211">
        <v>15</v>
      </c>
      <c r="E211">
        <v>0</v>
      </c>
      <c r="F211">
        <v>0</v>
      </c>
      <c r="G211">
        <v>95</v>
      </c>
      <c r="H211">
        <v>0</v>
      </c>
      <c r="I211">
        <v>1</v>
      </c>
      <c r="J211">
        <v>2</v>
      </c>
    </row>
    <row r="212" spans="1:10" x14ac:dyDescent="0.35">
      <c r="A212" t="s">
        <v>255</v>
      </c>
      <c r="B212" t="s">
        <v>141</v>
      </c>
      <c r="C212">
        <v>3</v>
      </c>
      <c r="D212">
        <v>10</v>
      </c>
      <c r="E212">
        <v>0</v>
      </c>
      <c r="F212">
        <v>57</v>
      </c>
      <c r="G212">
        <v>246</v>
      </c>
      <c r="H212">
        <v>0</v>
      </c>
      <c r="I212">
        <v>9</v>
      </c>
      <c r="J212">
        <v>2</v>
      </c>
    </row>
    <row r="213" spans="1:10" x14ac:dyDescent="0.35">
      <c r="A213" t="s">
        <v>255</v>
      </c>
      <c r="B213" t="s">
        <v>142</v>
      </c>
      <c r="C213">
        <v>0</v>
      </c>
      <c r="D213">
        <v>0</v>
      </c>
      <c r="E213">
        <v>0</v>
      </c>
      <c r="F213">
        <v>0</v>
      </c>
      <c r="G213">
        <v>0</v>
      </c>
      <c r="H213">
        <v>0</v>
      </c>
      <c r="I213">
        <v>0</v>
      </c>
      <c r="J213">
        <v>0</v>
      </c>
    </row>
    <row r="214" spans="1:10" x14ac:dyDescent="0.35">
      <c r="A214" t="s">
        <v>255</v>
      </c>
      <c r="B214" t="s">
        <v>143</v>
      </c>
      <c r="C214">
        <v>0</v>
      </c>
      <c r="D214">
        <v>0</v>
      </c>
      <c r="E214">
        <v>0</v>
      </c>
      <c r="F214">
        <v>0</v>
      </c>
      <c r="G214">
        <v>0</v>
      </c>
      <c r="H214">
        <v>0</v>
      </c>
      <c r="I214">
        <v>0</v>
      </c>
      <c r="J214">
        <v>0</v>
      </c>
    </row>
    <row r="215" spans="1:10" x14ac:dyDescent="0.35">
      <c r="A215" t="s">
        <v>255</v>
      </c>
      <c r="B215" t="s">
        <v>144</v>
      </c>
      <c r="C215">
        <v>0</v>
      </c>
      <c r="D215">
        <v>0</v>
      </c>
      <c r="E215">
        <v>0</v>
      </c>
      <c r="F215">
        <v>0</v>
      </c>
      <c r="G215">
        <v>1</v>
      </c>
      <c r="H215">
        <v>0</v>
      </c>
      <c r="I215">
        <v>47</v>
      </c>
      <c r="J215">
        <v>0</v>
      </c>
    </row>
    <row r="216" spans="1:10" x14ac:dyDescent="0.35">
      <c r="A216" t="s">
        <v>255</v>
      </c>
      <c r="B216" t="s">
        <v>145</v>
      </c>
      <c r="C216">
        <v>69</v>
      </c>
      <c r="D216">
        <v>0</v>
      </c>
      <c r="E216">
        <v>2</v>
      </c>
      <c r="F216">
        <v>75</v>
      </c>
      <c r="G216">
        <v>0</v>
      </c>
      <c r="H216">
        <v>2</v>
      </c>
      <c r="I216">
        <v>67</v>
      </c>
      <c r="J216">
        <v>35</v>
      </c>
    </row>
    <row r="217" spans="1:10" x14ac:dyDescent="0.35">
      <c r="A217" t="s">
        <v>255</v>
      </c>
      <c r="B217" t="s">
        <v>146</v>
      </c>
      <c r="C217">
        <v>0</v>
      </c>
      <c r="D217">
        <v>0</v>
      </c>
      <c r="E217">
        <v>3557</v>
      </c>
      <c r="F217">
        <v>0</v>
      </c>
      <c r="G217">
        <v>0</v>
      </c>
      <c r="H217">
        <v>0</v>
      </c>
      <c r="I217">
        <v>1268</v>
      </c>
      <c r="J217">
        <v>0</v>
      </c>
    </row>
    <row r="218" spans="1:10" x14ac:dyDescent="0.35">
      <c r="A218" t="s">
        <v>255</v>
      </c>
      <c r="B218" t="s">
        <v>147</v>
      </c>
      <c r="C218">
        <v>68</v>
      </c>
      <c r="D218">
        <v>4</v>
      </c>
      <c r="E218">
        <v>11</v>
      </c>
      <c r="F218">
        <v>99</v>
      </c>
      <c r="G218">
        <v>0</v>
      </c>
      <c r="H218">
        <v>9</v>
      </c>
      <c r="I218">
        <v>249</v>
      </c>
      <c r="J218">
        <v>32</v>
      </c>
    </row>
    <row r="219" spans="1:10" x14ac:dyDescent="0.35">
      <c r="A219" t="s">
        <v>255</v>
      </c>
      <c r="B219" t="s">
        <v>148</v>
      </c>
      <c r="C219">
        <v>0</v>
      </c>
      <c r="D219">
        <v>0</v>
      </c>
      <c r="E219">
        <v>0</v>
      </c>
      <c r="F219">
        <v>0</v>
      </c>
      <c r="G219">
        <v>0</v>
      </c>
      <c r="H219">
        <v>0</v>
      </c>
      <c r="I219">
        <v>0</v>
      </c>
      <c r="J219">
        <v>0</v>
      </c>
    </row>
    <row r="220" spans="1:10" x14ac:dyDescent="0.35">
      <c r="A220" t="s">
        <v>255</v>
      </c>
      <c r="B220" t="s">
        <v>149</v>
      </c>
      <c r="C220">
        <v>0</v>
      </c>
      <c r="D220">
        <v>0</v>
      </c>
      <c r="E220">
        <v>0</v>
      </c>
      <c r="F220">
        <v>0</v>
      </c>
      <c r="G220">
        <v>0</v>
      </c>
      <c r="H220">
        <v>0</v>
      </c>
      <c r="I220">
        <v>0</v>
      </c>
      <c r="J220">
        <v>0</v>
      </c>
    </row>
    <row r="221" spans="1:10" x14ac:dyDescent="0.35">
      <c r="A221" t="s">
        <v>255</v>
      </c>
      <c r="B221" t="s">
        <v>150</v>
      </c>
      <c r="C221">
        <v>0</v>
      </c>
      <c r="D221">
        <v>0</v>
      </c>
      <c r="E221">
        <v>0</v>
      </c>
      <c r="F221">
        <v>20</v>
      </c>
      <c r="G221">
        <v>0</v>
      </c>
      <c r="H221">
        <v>9</v>
      </c>
      <c r="I221">
        <v>7</v>
      </c>
      <c r="J221">
        <v>0</v>
      </c>
    </row>
    <row r="222" spans="1:10" x14ac:dyDescent="0.35">
      <c r="A222" t="s">
        <v>255</v>
      </c>
      <c r="B222" t="s">
        <v>151</v>
      </c>
      <c r="C222">
        <v>0</v>
      </c>
      <c r="D222">
        <v>0</v>
      </c>
      <c r="E222">
        <v>0</v>
      </c>
      <c r="F222">
        <v>0</v>
      </c>
      <c r="G222">
        <v>0</v>
      </c>
      <c r="H222">
        <v>0</v>
      </c>
      <c r="I222">
        <v>0</v>
      </c>
      <c r="J222">
        <v>0</v>
      </c>
    </row>
    <row r="223" spans="1:10" x14ac:dyDescent="0.35">
      <c r="A223" t="s">
        <v>255</v>
      </c>
      <c r="B223" t="s">
        <v>152</v>
      </c>
      <c r="C223">
        <v>0</v>
      </c>
      <c r="D223">
        <v>0</v>
      </c>
      <c r="E223">
        <v>0</v>
      </c>
      <c r="F223">
        <v>0</v>
      </c>
      <c r="G223">
        <v>0</v>
      </c>
      <c r="H223">
        <v>0</v>
      </c>
      <c r="I223">
        <v>0</v>
      </c>
      <c r="J223">
        <v>0</v>
      </c>
    </row>
    <row r="224" spans="1:10" x14ac:dyDescent="0.35">
      <c r="A224" t="s">
        <v>255</v>
      </c>
      <c r="B224" t="s">
        <v>153</v>
      </c>
      <c r="C224">
        <v>0</v>
      </c>
      <c r="D224">
        <v>6</v>
      </c>
      <c r="E224">
        <v>2</v>
      </c>
      <c r="F224">
        <v>0</v>
      </c>
      <c r="G224">
        <v>112</v>
      </c>
      <c r="H224">
        <v>4</v>
      </c>
      <c r="I224">
        <v>360</v>
      </c>
      <c r="J224">
        <v>6</v>
      </c>
    </row>
    <row r="225" spans="1:10" x14ac:dyDescent="0.35">
      <c r="A225" t="s">
        <v>255</v>
      </c>
      <c r="B225" t="s">
        <v>154</v>
      </c>
      <c r="C225">
        <v>1625</v>
      </c>
      <c r="D225">
        <v>0</v>
      </c>
      <c r="E225">
        <v>74</v>
      </c>
      <c r="F225">
        <v>1767</v>
      </c>
      <c r="G225">
        <v>63</v>
      </c>
      <c r="H225">
        <v>71</v>
      </c>
      <c r="I225">
        <v>1707</v>
      </c>
      <c r="J225">
        <v>184</v>
      </c>
    </row>
    <row r="226" spans="1:10" x14ac:dyDescent="0.35">
      <c r="A226" t="s">
        <v>255</v>
      </c>
      <c r="B226" t="s">
        <v>155</v>
      </c>
      <c r="C226">
        <v>0</v>
      </c>
      <c r="D226">
        <v>0</v>
      </c>
      <c r="E226">
        <v>0</v>
      </c>
      <c r="F226">
        <v>0</v>
      </c>
      <c r="G226">
        <v>0</v>
      </c>
      <c r="H226">
        <v>0</v>
      </c>
      <c r="I226">
        <v>0</v>
      </c>
      <c r="J226">
        <v>0</v>
      </c>
    </row>
    <row r="227" spans="1:10" x14ac:dyDescent="0.35">
      <c r="A227" t="s">
        <v>255</v>
      </c>
      <c r="B227" t="s">
        <v>156</v>
      </c>
      <c r="C227">
        <v>14063</v>
      </c>
      <c r="D227">
        <v>0</v>
      </c>
      <c r="E227">
        <v>23</v>
      </c>
      <c r="F227">
        <v>741</v>
      </c>
      <c r="G227">
        <v>0</v>
      </c>
      <c r="H227">
        <v>31</v>
      </c>
      <c r="I227">
        <v>115</v>
      </c>
      <c r="J227">
        <v>461</v>
      </c>
    </row>
    <row r="228" spans="1:10" x14ac:dyDescent="0.35">
      <c r="A228" t="s">
        <v>255</v>
      </c>
      <c r="B228" t="s">
        <v>157</v>
      </c>
      <c r="C228">
        <v>2686</v>
      </c>
      <c r="D228">
        <v>0</v>
      </c>
      <c r="E228">
        <v>0</v>
      </c>
      <c r="F228">
        <v>824</v>
      </c>
      <c r="G228">
        <v>0</v>
      </c>
      <c r="H228">
        <v>2</v>
      </c>
      <c r="I228">
        <v>1</v>
      </c>
      <c r="J228">
        <v>116</v>
      </c>
    </row>
    <row r="229" spans="1:10" x14ac:dyDescent="0.35">
      <c r="A229" t="s">
        <v>255</v>
      </c>
      <c r="B229" t="s">
        <v>158</v>
      </c>
      <c r="C229">
        <v>0</v>
      </c>
      <c r="D229">
        <v>0</v>
      </c>
      <c r="E229">
        <v>538</v>
      </c>
      <c r="F229">
        <v>0</v>
      </c>
      <c r="G229">
        <v>0</v>
      </c>
      <c r="H229">
        <v>1</v>
      </c>
      <c r="I229">
        <v>42</v>
      </c>
      <c r="J229">
        <v>12</v>
      </c>
    </row>
    <row r="230" spans="1:10" x14ac:dyDescent="0.35">
      <c r="A230" t="s">
        <v>255</v>
      </c>
      <c r="B230" t="s">
        <v>159</v>
      </c>
      <c r="C230">
        <v>108</v>
      </c>
      <c r="D230">
        <v>0</v>
      </c>
      <c r="E230">
        <v>0</v>
      </c>
      <c r="F230">
        <v>5</v>
      </c>
      <c r="G230">
        <v>0</v>
      </c>
      <c r="H230">
        <v>0</v>
      </c>
      <c r="I230">
        <v>0</v>
      </c>
      <c r="J230">
        <v>31</v>
      </c>
    </row>
    <row r="231" spans="1:10" x14ac:dyDescent="0.35">
      <c r="A231" t="s">
        <v>255</v>
      </c>
      <c r="B231" t="s">
        <v>160</v>
      </c>
      <c r="C231">
        <v>20</v>
      </c>
      <c r="D231">
        <v>0</v>
      </c>
      <c r="E231">
        <v>2</v>
      </c>
      <c r="F231">
        <v>223</v>
      </c>
      <c r="G231">
        <v>0</v>
      </c>
      <c r="H231">
        <v>1</v>
      </c>
      <c r="I231">
        <v>76</v>
      </c>
      <c r="J231">
        <v>208</v>
      </c>
    </row>
    <row r="232" spans="1:10" x14ac:dyDescent="0.35">
      <c r="A232" t="s">
        <v>255</v>
      </c>
      <c r="B232" t="s">
        <v>161</v>
      </c>
      <c r="C232">
        <v>0</v>
      </c>
      <c r="D232">
        <v>0</v>
      </c>
      <c r="E232">
        <v>0</v>
      </c>
      <c r="F232">
        <v>0</v>
      </c>
      <c r="G232">
        <v>0</v>
      </c>
      <c r="H232">
        <v>0</v>
      </c>
      <c r="I232">
        <v>0</v>
      </c>
      <c r="J232">
        <v>0</v>
      </c>
    </row>
    <row r="233" spans="1:10" x14ac:dyDescent="0.35">
      <c r="A233" t="s">
        <v>255</v>
      </c>
      <c r="B233" t="s">
        <v>162</v>
      </c>
      <c r="C233">
        <v>777</v>
      </c>
      <c r="D233">
        <v>0</v>
      </c>
      <c r="E233">
        <v>1</v>
      </c>
      <c r="F233">
        <v>42</v>
      </c>
      <c r="G233">
        <v>0</v>
      </c>
      <c r="H233">
        <v>4</v>
      </c>
      <c r="I233">
        <v>0</v>
      </c>
      <c r="J233">
        <v>22</v>
      </c>
    </row>
    <row r="234" spans="1:10" x14ac:dyDescent="0.35">
      <c r="A234" t="s">
        <v>255</v>
      </c>
      <c r="B234" t="s">
        <v>163</v>
      </c>
      <c r="C234">
        <v>0</v>
      </c>
      <c r="D234">
        <v>0</v>
      </c>
      <c r="E234">
        <v>0</v>
      </c>
      <c r="F234">
        <v>0</v>
      </c>
      <c r="G234">
        <v>0</v>
      </c>
      <c r="H234">
        <v>73</v>
      </c>
      <c r="I234">
        <v>333</v>
      </c>
      <c r="J234">
        <v>186</v>
      </c>
    </row>
    <row r="235" spans="1:10" x14ac:dyDescent="0.35">
      <c r="A235" t="s">
        <v>255</v>
      </c>
      <c r="B235" t="s">
        <v>164</v>
      </c>
      <c r="C235">
        <v>0</v>
      </c>
      <c r="D235">
        <v>0</v>
      </c>
      <c r="E235">
        <v>109</v>
      </c>
      <c r="F235">
        <v>0</v>
      </c>
      <c r="G235">
        <v>0</v>
      </c>
      <c r="H235">
        <v>0</v>
      </c>
      <c r="I235">
        <v>0</v>
      </c>
      <c r="J235">
        <v>0</v>
      </c>
    </row>
    <row r="236" spans="1:10" x14ac:dyDescent="0.35">
      <c r="A236" t="s">
        <v>255</v>
      </c>
      <c r="B236" t="s">
        <v>165</v>
      </c>
      <c r="C236">
        <v>3385</v>
      </c>
      <c r="D236">
        <v>12</v>
      </c>
      <c r="E236">
        <v>81</v>
      </c>
      <c r="F236">
        <v>449</v>
      </c>
      <c r="G236">
        <v>97</v>
      </c>
      <c r="H236">
        <v>116</v>
      </c>
      <c r="I236">
        <v>42</v>
      </c>
      <c r="J236">
        <v>4</v>
      </c>
    </row>
    <row r="237" spans="1:10" x14ac:dyDescent="0.35">
      <c r="A237" t="s">
        <v>255</v>
      </c>
      <c r="B237" t="s">
        <v>166</v>
      </c>
      <c r="C237">
        <v>124</v>
      </c>
      <c r="D237">
        <v>0</v>
      </c>
      <c r="E237">
        <v>1592</v>
      </c>
      <c r="F237">
        <v>3</v>
      </c>
      <c r="G237">
        <v>0</v>
      </c>
      <c r="H237">
        <v>1</v>
      </c>
      <c r="I237">
        <v>155</v>
      </c>
      <c r="J237">
        <v>9</v>
      </c>
    </row>
    <row r="238" spans="1:10" x14ac:dyDescent="0.35">
      <c r="A238" t="s">
        <v>255</v>
      </c>
      <c r="B238" t="s">
        <v>167</v>
      </c>
      <c r="C238">
        <v>0</v>
      </c>
      <c r="D238">
        <v>7</v>
      </c>
      <c r="E238">
        <v>0</v>
      </c>
      <c r="F238">
        <v>0</v>
      </c>
      <c r="G238">
        <v>25</v>
      </c>
      <c r="H238">
        <v>0</v>
      </c>
      <c r="I238">
        <v>9</v>
      </c>
      <c r="J238">
        <v>0</v>
      </c>
    </row>
    <row r="239" spans="1:10" x14ac:dyDescent="0.35">
      <c r="A239" t="s">
        <v>255</v>
      </c>
      <c r="B239" t="s">
        <v>168</v>
      </c>
      <c r="C239">
        <v>0</v>
      </c>
      <c r="D239">
        <v>0</v>
      </c>
      <c r="E239">
        <v>0</v>
      </c>
      <c r="F239">
        <v>0</v>
      </c>
      <c r="G239">
        <v>0</v>
      </c>
      <c r="H239">
        <v>42</v>
      </c>
      <c r="I239">
        <v>296</v>
      </c>
      <c r="J239">
        <v>79</v>
      </c>
    </row>
    <row r="240" spans="1:10" x14ac:dyDescent="0.35">
      <c r="A240" t="s">
        <v>255</v>
      </c>
      <c r="B240" t="s">
        <v>169</v>
      </c>
      <c r="C240">
        <v>0</v>
      </c>
      <c r="D240">
        <v>11</v>
      </c>
      <c r="E240">
        <v>0</v>
      </c>
      <c r="F240">
        <v>0</v>
      </c>
      <c r="G240">
        <v>1</v>
      </c>
      <c r="H240">
        <v>0</v>
      </c>
      <c r="I240">
        <v>23</v>
      </c>
      <c r="J240">
        <v>0</v>
      </c>
    </row>
    <row r="241" spans="1:10" x14ac:dyDescent="0.35">
      <c r="A241" t="s">
        <v>255</v>
      </c>
      <c r="B241" t="s">
        <v>170</v>
      </c>
      <c r="C241">
        <v>1</v>
      </c>
      <c r="D241">
        <v>0</v>
      </c>
      <c r="E241">
        <v>0</v>
      </c>
      <c r="F241">
        <v>3</v>
      </c>
      <c r="G241">
        <v>0</v>
      </c>
      <c r="H241">
        <v>2</v>
      </c>
      <c r="I241">
        <v>0</v>
      </c>
      <c r="J241">
        <v>1</v>
      </c>
    </row>
    <row r="242" spans="1:10" x14ac:dyDescent="0.35">
      <c r="A242" t="s">
        <v>255</v>
      </c>
      <c r="B242" t="s">
        <v>171</v>
      </c>
      <c r="C242">
        <v>0</v>
      </c>
      <c r="D242">
        <v>0</v>
      </c>
      <c r="E242">
        <v>0</v>
      </c>
      <c r="F242">
        <v>0</v>
      </c>
      <c r="G242">
        <v>162</v>
      </c>
      <c r="H242">
        <v>0</v>
      </c>
      <c r="I242">
        <v>60</v>
      </c>
      <c r="J242">
        <v>0</v>
      </c>
    </row>
    <row r="243" spans="1:10" x14ac:dyDescent="0.35">
      <c r="A243" t="s">
        <v>255</v>
      </c>
      <c r="B243" t="s">
        <v>172</v>
      </c>
      <c r="C243">
        <v>2280</v>
      </c>
      <c r="D243">
        <v>0</v>
      </c>
      <c r="E243">
        <v>0</v>
      </c>
      <c r="F243">
        <v>35</v>
      </c>
      <c r="G243">
        <v>0</v>
      </c>
      <c r="H243">
        <v>0</v>
      </c>
      <c r="I243">
        <v>1</v>
      </c>
      <c r="J243">
        <v>57</v>
      </c>
    </row>
    <row r="244" spans="1:10" x14ac:dyDescent="0.35">
      <c r="A244" t="s">
        <v>255</v>
      </c>
      <c r="B244" t="s">
        <v>173</v>
      </c>
      <c r="C244">
        <v>0</v>
      </c>
      <c r="D244">
        <v>0</v>
      </c>
      <c r="E244">
        <v>0</v>
      </c>
      <c r="F244">
        <v>0</v>
      </c>
      <c r="G244">
        <v>0</v>
      </c>
      <c r="H244">
        <v>0</v>
      </c>
      <c r="I244">
        <v>0</v>
      </c>
      <c r="J244">
        <v>0</v>
      </c>
    </row>
    <row r="245" spans="1:10" x14ac:dyDescent="0.35">
      <c r="A245" t="s">
        <v>255</v>
      </c>
      <c r="B245" t="s">
        <v>174</v>
      </c>
      <c r="C245">
        <v>0</v>
      </c>
      <c r="D245">
        <v>0</v>
      </c>
      <c r="E245">
        <v>1</v>
      </c>
      <c r="F245">
        <v>0</v>
      </c>
      <c r="G245">
        <v>0</v>
      </c>
      <c r="H245">
        <v>36</v>
      </c>
      <c r="I245">
        <v>0</v>
      </c>
      <c r="J245">
        <v>0</v>
      </c>
    </row>
    <row r="246" spans="1:10" x14ac:dyDescent="0.35">
      <c r="A246" t="s">
        <v>255</v>
      </c>
      <c r="B246" t="s">
        <v>175</v>
      </c>
      <c r="C246">
        <v>0</v>
      </c>
      <c r="D246">
        <v>0</v>
      </c>
      <c r="E246">
        <v>0</v>
      </c>
      <c r="F246">
        <v>0</v>
      </c>
      <c r="G246">
        <v>0</v>
      </c>
      <c r="H246">
        <v>0</v>
      </c>
      <c r="I246">
        <v>0</v>
      </c>
      <c r="J246">
        <v>0</v>
      </c>
    </row>
    <row r="247" spans="1:10" x14ac:dyDescent="0.35">
      <c r="A247" t="s">
        <v>255</v>
      </c>
      <c r="B247" t="s">
        <v>176</v>
      </c>
      <c r="C247">
        <v>1761</v>
      </c>
      <c r="D247">
        <v>276</v>
      </c>
      <c r="E247">
        <v>39</v>
      </c>
      <c r="F247">
        <v>364</v>
      </c>
      <c r="G247">
        <v>292</v>
      </c>
      <c r="H247">
        <v>177</v>
      </c>
      <c r="I247">
        <v>422</v>
      </c>
      <c r="J247">
        <v>7</v>
      </c>
    </row>
    <row r="248" spans="1:10" x14ac:dyDescent="0.35">
      <c r="A248" t="s">
        <v>255</v>
      </c>
      <c r="B248" t="s">
        <v>177</v>
      </c>
      <c r="C248">
        <v>7770</v>
      </c>
      <c r="D248">
        <v>1</v>
      </c>
      <c r="E248">
        <v>352</v>
      </c>
      <c r="F248">
        <v>793</v>
      </c>
      <c r="G248">
        <v>70</v>
      </c>
      <c r="H248">
        <v>318</v>
      </c>
      <c r="I248">
        <v>3327</v>
      </c>
      <c r="J248">
        <v>627</v>
      </c>
    </row>
    <row r="249" spans="1:10" x14ac:dyDescent="0.35">
      <c r="A249" t="s">
        <v>255</v>
      </c>
      <c r="B249" t="s">
        <v>178</v>
      </c>
      <c r="C249">
        <v>6844</v>
      </c>
      <c r="D249">
        <v>0</v>
      </c>
      <c r="E249">
        <v>0</v>
      </c>
      <c r="F249">
        <v>931</v>
      </c>
      <c r="G249">
        <v>0</v>
      </c>
      <c r="H249">
        <v>0</v>
      </c>
      <c r="I249">
        <v>14</v>
      </c>
      <c r="J249">
        <v>2</v>
      </c>
    </row>
    <row r="250" spans="1:10" x14ac:dyDescent="0.35">
      <c r="A250" t="s">
        <v>255</v>
      </c>
      <c r="B250" t="s">
        <v>179</v>
      </c>
      <c r="C250">
        <v>0</v>
      </c>
      <c r="D250">
        <v>14</v>
      </c>
      <c r="E250">
        <v>2</v>
      </c>
      <c r="F250">
        <v>0</v>
      </c>
      <c r="G250">
        <v>21</v>
      </c>
      <c r="H250">
        <v>14</v>
      </c>
      <c r="I250">
        <v>99</v>
      </c>
      <c r="J250">
        <v>2</v>
      </c>
    </row>
    <row r="251" spans="1:10" x14ac:dyDescent="0.35">
      <c r="A251" t="s">
        <v>255</v>
      </c>
      <c r="B251" t="s">
        <v>180</v>
      </c>
      <c r="C251">
        <v>0</v>
      </c>
      <c r="D251">
        <v>0</v>
      </c>
      <c r="E251">
        <v>11913</v>
      </c>
      <c r="F251">
        <v>0</v>
      </c>
      <c r="G251">
        <v>0</v>
      </c>
      <c r="H251">
        <v>3226</v>
      </c>
      <c r="I251">
        <v>1091</v>
      </c>
      <c r="J251">
        <v>21</v>
      </c>
    </row>
    <row r="252" spans="1:10" x14ac:dyDescent="0.35">
      <c r="A252" t="s">
        <v>255</v>
      </c>
      <c r="B252" t="s">
        <v>181</v>
      </c>
      <c r="C252">
        <v>2266</v>
      </c>
      <c r="D252">
        <v>0</v>
      </c>
      <c r="E252">
        <v>6</v>
      </c>
      <c r="F252">
        <v>790</v>
      </c>
      <c r="G252">
        <v>0</v>
      </c>
      <c r="H252">
        <v>92</v>
      </c>
      <c r="I252">
        <v>55</v>
      </c>
      <c r="J252">
        <v>42</v>
      </c>
    </row>
    <row r="253" spans="1:10" x14ac:dyDescent="0.35">
      <c r="A253" t="s">
        <v>255</v>
      </c>
      <c r="B253" t="s">
        <v>17</v>
      </c>
      <c r="C253">
        <v>819</v>
      </c>
      <c r="D253">
        <v>145</v>
      </c>
      <c r="E253">
        <v>4</v>
      </c>
      <c r="F253">
        <v>477</v>
      </c>
      <c r="G253">
        <v>150</v>
      </c>
      <c r="H253">
        <v>2</v>
      </c>
      <c r="I253">
        <v>741</v>
      </c>
      <c r="J253">
        <v>8</v>
      </c>
    </row>
    <row r="254" spans="1:10" x14ac:dyDescent="0.35">
      <c r="A254" t="s">
        <v>255</v>
      </c>
      <c r="B254" t="s">
        <v>182</v>
      </c>
      <c r="C254">
        <v>7274</v>
      </c>
      <c r="D254">
        <v>0</v>
      </c>
      <c r="E254">
        <v>0</v>
      </c>
      <c r="F254">
        <v>259</v>
      </c>
      <c r="G254">
        <v>0</v>
      </c>
      <c r="H254">
        <v>0</v>
      </c>
      <c r="I254">
        <v>0</v>
      </c>
      <c r="J254">
        <v>0</v>
      </c>
    </row>
    <row r="255" spans="1:10" x14ac:dyDescent="0.35">
      <c r="A255" t="s">
        <v>255</v>
      </c>
      <c r="B255" t="s">
        <v>18</v>
      </c>
      <c r="C255">
        <v>66</v>
      </c>
      <c r="D255">
        <v>35</v>
      </c>
      <c r="E255">
        <v>17</v>
      </c>
      <c r="F255">
        <v>258</v>
      </c>
      <c r="G255">
        <v>55</v>
      </c>
      <c r="H255">
        <v>9</v>
      </c>
      <c r="I255">
        <v>55</v>
      </c>
      <c r="J255">
        <v>1</v>
      </c>
    </row>
    <row r="256" spans="1:10" x14ac:dyDescent="0.35">
      <c r="A256" t="s">
        <v>255</v>
      </c>
      <c r="B256" t="s">
        <v>183</v>
      </c>
      <c r="C256">
        <v>0</v>
      </c>
      <c r="D256">
        <v>0</v>
      </c>
      <c r="E256">
        <v>0</v>
      </c>
      <c r="F256">
        <v>0</v>
      </c>
      <c r="G256">
        <v>13</v>
      </c>
      <c r="H256">
        <v>0</v>
      </c>
      <c r="I256">
        <v>23</v>
      </c>
      <c r="J256">
        <v>0</v>
      </c>
    </row>
    <row r="257" spans="1:10" x14ac:dyDescent="0.35">
      <c r="A257" t="s">
        <v>255</v>
      </c>
      <c r="B257" t="s">
        <v>184</v>
      </c>
      <c r="C257">
        <v>945</v>
      </c>
      <c r="D257">
        <v>0</v>
      </c>
      <c r="E257">
        <v>0</v>
      </c>
      <c r="F257">
        <v>0</v>
      </c>
      <c r="G257">
        <v>0</v>
      </c>
      <c r="H257">
        <v>0</v>
      </c>
      <c r="I257">
        <v>0</v>
      </c>
      <c r="J257">
        <v>1</v>
      </c>
    </row>
    <row r="258" spans="1:10" x14ac:dyDescent="0.35">
      <c r="A258" t="s">
        <v>255</v>
      </c>
      <c r="B258" t="s">
        <v>185</v>
      </c>
      <c r="C258">
        <v>6664</v>
      </c>
      <c r="D258">
        <v>0</v>
      </c>
      <c r="E258">
        <v>0</v>
      </c>
      <c r="F258">
        <v>1167</v>
      </c>
      <c r="G258">
        <v>0</v>
      </c>
      <c r="H258">
        <v>0</v>
      </c>
      <c r="I258">
        <v>7</v>
      </c>
      <c r="J258">
        <v>9</v>
      </c>
    </row>
    <row r="259" spans="1:10" x14ac:dyDescent="0.35">
      <c r="A259" t="s">
        <v>255</v>
      </c>
      <c r="B259" t="s">
        <v>186</v>
      </c>
      <c r="C259">
        <v>70</v>
      </c>
      <c r="D259">
        <v>6</v>
      </c>
      <c r="E259">
        <v>0</v>
      </c>
      <c r="F259">
        <v>409</v>
      </c>
      <c r="G259">
        <v>324</v>
      </c>
      <c r="H259">
        <v>0</v>
      </c>
      <c r="I259">
        <v>168</v>
      </c>
      <c r="J259">
        <v>18</v>
      </c>
    </row>
    <row r="260" spans="1:10" x14ac:dyDescent="0.35">
      <c r="A260" t="s">
        <v>255</v>
      </c>
      <c r="B260" t="s">
        <v>187</v>
      </c>
      <c r="C260">
        <v>0</v>
      </c>
      <c r="D260">
        <v>0</v>
      </c>
      <c r="E260">
        <v>0</v>
      </c>
      <c r="F260">
        <v>0</v>
      </c>
      <c r="G260">
        <v>0</v>
      </c>
      <c r="H260">
        <v>0</v>
      </c>
      <c r="I260">
        <v>0</v>
      </c>
      <c r="J260">
        <v>0</v>
      </c>
    </row>
    <row r="261" spans="1:10" x14ac:dyDescent="0.35">
      <c r="A261" t="s">
        <v>255</v>
      </c>
      <c r="B261" t="s">
        <v>188</v>
      </c>
      <c r="C261">
        <v>0</v>
      </c>
      <c r="D261">
        <v>0</v>
      </c>
      <c r="E261">
        <v>0</v>
      </c>
      <c r="F261">
        <v>0</v>
      </c>
      <c r="G261">
        <v>0</v>
      </c>
      <c r="H261">
        <v>0</v>
      </c>
      <c r="I261">
        <v>0</v>
      </c>
      <c r="J261">
        <v>0</v>
      </c>
    </row>
    <row r="262" spans="1:10" x14ac:dyDescent="0.35">
      <c r="A262" t="s">
        <v>255</v>
      </c>
      <c r="B262" t="s">
        <v>189</v>
      </c>
      <c r="C262">
        <v>0</v>
      </c>
      <c r="D262">
        <v>0</v>
      </c>
      <c r="E262">
        <v>1483</v>
      </c>
      <c r="F262">
        <v>0</v>
      </c>
      <c r="G262">
        <v>0</v>
      </c>
      <c r="H262">
        <v>13</v>
      </c>
      <c r="I262">
        <v>460</v>
      </c>
      <c r="J262">
        <v>29</v>
      </c>
    </row>
    <row r="263" spans="1:10" x14ac:dyDescent="0.35">
      <c r="A263" t="s">
        <v>255</v>
      </c>
      <c r="B263" t="s">
        <v>190</v>
      </c>
      <c r="C263">
        <v>165</v>
      </c>
      <c r="D263">
        <v>0</v>
      </c>
      <c r="E263">
        <v>20</v>
      </c>
      <c r="F263">
        <v>3</v>
      </c>
      <c r="G263">
        <v>3</v>
      </c>
      <c r="H263">
        <v>17</v>
      </c>
      <c r="I263">
        <v>227</v>
      </c>
      <c r="J263">
        <v>0</v>
      </c>
    </row>
    <row r="264" spans="1:10" x14ac:dyDescent="0.35">
      <c r="A264" t="s">
        <v>255</v>
      </c>
      <c r="B264" t="s">
        <v>191</v>
      </c>
      <c r="C264">
        <v>156</v>
      </c>
      <c r="D264">
        <v>141</v>
      </c>
      <c r="E264">
        <v>361</v>
      </c>
      <c r="F264">
        <v>85</v>
      </c>
      <c r="G264">
        <v>365</v>
      </c>
      <c r="H264">
        <v>0</v>
      </c>
      <c r="I264">
        <v>335</v>
      </c>
      <c r="J264">
        <v>24</v>
      </c>
    </row>
    <row r="265" spans="1:10" x14ac:dyDescent="0.35">
      <c r="A265" t="s">
        <v>255</v>
      </c>
      <c r="B265" t="s">
        <v>192</v>
      </c>
      <c r="C265">
        <v>0</v>
      </c>
      <c r="D265">
        <v>0</v>
      </c>
      <c r="E265">
        <v>3066</v>
      </c>
      <c r="F265">
        <v>0</v>
      </c>
      <c r="G265">
        <v>0</v>
      </c>
      <c r="H265">
        <v>28</v>
      </c>
      <c r="I265">
        <v>966</v>
      </c>
      <c r="J265">
        <v>58</v>
      </c>
    </row>
    <row r="266" spans="1:10" x14ac:dyDescent="0.35">
      <c r="A266" t="s">
        <v>255</v>
      </c>
      <c r="B266" t="s">
        <v>193</v>
      </c>
      <c r="C266">
        <v>0</v>
      </c>
      <c r="D266">
        <v>0</v>
      </c>
      <c r="E266">
        <v>2</v>
      </c>
      <c r="F266">
        <v>22</v>
      </c>
      <c r="G266">
        <v>0</v>
      </c>
      <c r="H266">
        <v>12</v>
      </c>
      <c r="I266">
        <v>16</v>
      </c>
      <c r="J266">
        <v>6</v>
      </c>
    </row>
    <row r="267" spans="1:10" x14ac:dyDescent="0.35">
      <c r="A267" t="s">
        <v>255</v>
      </c>
      <c r="B267" t="s">
        <v>194</v>
      </c>
      <c r="C267">
        <v>136</v>
      </c>
      <c r="D267">
        <v>0</v>
      </c>
      <c r="E267">
        <v>20</v>
      </c>
      <c r="F267">
        <v>198</v>
      </c>
      <c r="G267">
        <v>0</v>
      </c>
      <c r="H267">
        <v>18</v>
      </c>
      <c r="I267">
        <v>468</v>
      </c>
      <c r="J267">
        <v>64</v>
      </c>
    </row>
    <row r="268" spans="1:10" x14ac:dyDescent="0.35">
      <c r="A268" t="s">
        <v>255</v>
      </c>
      <c r="B268" t="s">
        <v>195</v>
      </c>
      <c r="C268">
        <v>156</v>
      </c>
      <c r="D268">
        <v>141</v>
      </c>
      <c r="E268">
        <v>361</v>
      </c>
      <c r="F268">
        <v>85</v>
      </c>
      <c r="G268">
        <v>365</v>
      </c>
      <c r="H268">
        <v>0</v>
      </c>
      <c r="I268">
        <v>335</v>
      </c>
      <c r="J268">
        <v>24</v>
      </c>
    </row>
    <row r="269" spans="1:10" x14ac:dyDescent="0.35">
      <c r="A269" t="s">
        <v>255</v>
      </c>
      <c r="B269" t="s">
        <v>196</v>
      </c>
      <c r="C269">
        <v>0</v>
      </c>
      <c r="D269">
        <v>0</v>
      </c>
      <c r="E269">
        <v>0</v>
      </c>
      <c r="F269">
        <v>0</v>
      </c>
      <c r="G269">
        <v>0</v>
      </c>
      <c r="H269">
        <v>0</v>
      </c>
      <c r="I269">
        <v>0</v>
      </c>
      <c r="J269">
        <v>0</v>
      </c>
    </row>
    <row r="270" spans="1:10" x14ac:dyDescent="0.35">
      <c r="A270" t="s">
        <v>255</v>
      </c>
      <c r="B270" t="s">
        <v>197</v>
      </c>
      <c r="C270">
        <v>4916</v>
      </c>
      <c r="D270">
        <v>0</v>
      </c>
      <c r="E270">
        <v>0</v>
      </c>
      <c r="F270">
        <v>780</v>
      </c>
      <c r="G270">
        <v>0</v>
      </c>
      <c r="H270">
        <v>8</v>
      </c>
      <c r="I270">
        <v>620</v>
      </c>
      <c r="J270">
        <v>121</v>
      </c>
    </row>
    <row r="271" spans="1:10" x14ac:dyDescent="0.35">
      <c r="A271" t="s">
        <v>255</v>
      </c>
      <c r="B271" t="s">
        <v>198</v>
      </c>
      <c r="C271">
        <v>0</v>
      </c>
      <c r="D271">
        <v>0</v>
      </c>
      <c r="E271">
        <v>0</v>
      </c>
      <c r="F271">
        <v>0</v>
      </c>
      <c r="G271">
        <v>0</v>
      </c>
      <c r="H271">
        <v>0</v>
      </c>
      <c r="I271">
        <v>0</v>
      </c>
      <c r="J271">
        <v>0</v>
      </c>
    </row>
    <row r="272" spans="1:10" x14ac:dyDescent="0.35">
      <c r="A272" t="s">
        <v>255</v>
      </c>
      <c r="B272" t="s">
        <v>199</v>
      </c>
      <c r="C272">
        <v>1464</v>
      </c>
      <c r="D272">
        <v>5</v>
      </c>
      <c r="E272">
        <v>1299</v>
      </c>
      <c r="F272">
        <v>85</v>
      </c>
      <c r="G272">
        <v>18</v>
      </c>
      <c r="H272">
        <v>727</v>
      </c>
      <c r="I272">
        <v>675</v>
      </c>
      <c r="J272">
        <v>98</v>
      </c>
    </row>
    <row r="273" spans="1:10" x14ac:dyDescent="0.35">
      <c r="A273" t="s">
        <v>255</v>
      </c>
      <c r="B273" t="s">
        <v>200</v>
      </c>
      <c r="C273">
        <v>0</v>
      </c>
      <c r="D273">
        <v>0</v>
      </c>
      <c r="E273">
        <v>0</v>
      </c>
      <c r="F273">
        <v>0</v>
      </c>
      <c r="G273">
        <v>131</v>
      </c>
      <c r="H273">
        <v>11</v>
      </c>
      <c r="I273">
        <v>46</v>
      </c>
      <c r="J273">
        <v>4</v>
      </c>
    </row>
    <row r="274" spans="1:10" x14ac:dyDescent="0.35">
      <c r="A274" t="s">
        <v>255</v>
      </c>
      <c r="B274" t="s">
        <v>201</v>
      </c>
      <c r="C274">
        <v>0</v>
      </c>
      <c r="D274">
        <v>1</v>
      </c>
      <c r="E274">
        <v>2</v>
      </c>
      <c r="F274">
        <v>0</v>
      </c>
      <c r="G274">
        <v>35</v>
      </c>
      <c r="H274">
        <v>3</v>
      </c>
      <c r="I274">
        <v>422</v>
      </c>
      <c r="J274">
        <v>0</v>
      </c>
    </row>
    <row r="275" spans="1:10" x14ac:dyDescent="0.35">
      <c r="A275" t="s">
        <v>255</v>
      </c>
      <c r="B275" t="s">
        <v>202</v>
      </c>
      <c r="C275">
        <v>0</v>
      </c>
      <c r="D275">
        <v>0</v>
      </c>
      <c r="E275">
        <v>0</v>
      </c>
      <c r="F275">
        <v>0</v>
      </c>
      <c r="G275">
        <v>0</v>
      </c>
      <c r="H275">
        <v>0</v>
      </c>
      <c r="I275">
        <v>0</v>
      </c>
      <c r="J275">
        <v>0</v>
      </c>
    </row>
    <row r="276" spans="1:10" x14ac:dyDescent="0.35">
      <c r="A276" t="s">
        <v>255</v>
      </c>
      <c r="B276" t="s">
        <v>203</v>
      </c>
      <c r="C276">
        <v>0</v>
      </c>
      <c r="D276">
        <v>0</v>
      </c>
      <c r="E276">
        <v>0</v>
      </c>
      <c r="F276">
        <v>0</v>
      </c>
      <c r="G276">
        <v>0</v>
      </c>
      <c r="H276">
        <v>19</v>
      </c>
      <c r="I276">
        <v>365</v>
      </c>
      <c r="J276">
        <v>9</v>
      </c>
    </row>
    <row r="277" spans="1:10" x14ac:dyDescent="0.35">
      <c r="A277" t="s">
        <v>255</v>
      </c>
      <c r="B277" t="s">
        <v>204</v>
      </c>
      <c r="C277">
        <v>9</v>
      </c>
      <c r="D277">
        <v>0</v>
      </c>
      <c r="E277">
        <v>0</v>
      </c>
      <c r="F277">
        <v>4</v>
      </c>
      <c r="G277">
        <v>16</v>
      </c>
      <c r="H277">
        <v>0</v>
      </c>
      <c r="I277">
        <v>43</v>
      </c>
      <c r="J277">
        <v>28</v>
      </c>
    </row>
    <row r="278" spans="1:10" x14ac:dyDescent="0.35">
      <c r="A278" t="s">
        <v>255</v>
      </c>
      <c r="B278" t="s">
        <v>205</v>
      </c>
      <c r="C278">
        <v>17</v>
      </c>
      <c r="D278">
        <v>107</v>
      </c>
      <c r="E278">
        <v>0</v>
      </c>
      <c r="F278">
        <v>32</v>
      </c>
      <c r="G278">
        <v>204</v>
      </c>
      <c r="H278">
        <v>0</v>
      </c>
      <c r="I278">
        <v>1001</v>
      </c>
      <c r="J278">
        <v>28</v>
      </c>
    </row>
    <row r="279" spans="1:10" x14ac:dyDescent="0.35">
      <c r="A279" t="s">
        <v>255</v>
      </c>
      <c r="B279" t="s">
        <v>206</v>
      </c>
      <c r="C279">
        <v>0</v>
      </c>
      <c r="D279">
        <v>0</v>
      </c>
      <c r="E279">
        <v>0</v>
      </c>
      <c r="F279">
        <v>0</v>
      </c>
      <c r="G279">
        <v>0</v>
      </c>
      <c r="H279">
        <v>0</v>
      </c>
      <c r="I279">
        <v>0</v>
      </c>
      <c r="J279">
        <v>4</v>
      </c>
    </row>
    <row r="280" spans="1:10" x14ac:dyDescent="0.35">
      <c r="A280" t="s">
        <v>255</v>
      </c>
      <c r="B280" t="s">
        <v>207</v>
      </c>
      <c r="C280">
        <v>4006</v>
      </c>
      <c r="D280">
        <v>0</v>
      </c>
      <c r="E280">
        <v>0</v>
      </c>
      <c r="F280">
        <v>3</v>
      </c>
      <c r="G280">
        <v>0</v>
      </c>
      <c r="H280">
        <v>0</v>
      </c>
      <c r="I280">
        <v>0</v>
      </c>
      <c r="J280">
        <v>191</v>
      </c>
    </row>
    <row r="281" spans="1:10" x14ac:dyDescent="0.35">
      <c r="A281" t="s">
        <v>255</v>
      </c>
      <c r="B281" t="s">
        <v>208</v>
      </c>
      <c r="C281">
        <v>0</v>
      </c>
      <c r="D281">
        <v>0</v>
      </c>
      <c r="E281">
        <v>0</v>
      </c>
      <c r="F281">
        <v>0</v>
      </c>
      <c r="G281">
        <v>0</v>
      </c>
      <c r="H281">
        <v>19</v>
      </c>
      <c r="I281">
        <v>10</v>
      </c>
      <c r="J281">
        <v>4</v>
      </c>
    </row>
    <row r="282" spans="1:10" x14ac:dyDescent="0.35">
      <c r="A282" t="s">
        <v>255</v>
      </c>
      <c r="B282" t="s">
        <v>209</v>
      </c>
      <c r="C282">
        <v>10</v>
      </c>
      <c r="D282">
        <v>0</v>
      </c>
      <c r="E282">
        <v>66355</v>
      </c>
      <c r="F282">
        <v>0</v>
      </c>
      <c r="G282">
        <v>0</v>
      </c>
      <c r="H282">
        <v>1915</v>
      </c>
      <c r="I282">
        <v>14657</v>
      </c>
      <c r="J282">
        <v>167</v>
      </c>
    </row>
    <row r="283" spans="1:10" x14ac:dyDescent="0.35">
      <c r="A283" t="s">
        <v>255</v>
      </c>
      <c r="B283" t="s">
        <v>210</v>
      </c>
      <c r="C283">
        <v>0</v>
      </c>
      <c r="D283">
        <v>0</v>
      </c>
      <c r="E283">
        <v>0</v>
      </c>
      <c r="F283">
        <v>0</v>
      </c>
      <c r="G283">
        <v>53</v>
      </c>
      <c r="H283">
        <v>25</v>
      </c>
      <c r="I283">
        <v>1</v>
      </c>
      <c r="J283">
        <v>0</v>
      </c>
    </row>
    <row r="284" spans="1:10" x14ac:dyDescent="0.35">
      <c r="A284" t="s">
        <v>255</v>
      </c>
      <c r="B284" t="s">
        <v>211</v>
      </c>
      <c r="C284">
        <v>20935</v>
      </c>
      <c r="D284">
        <v>0</v>
      </c>
      <c r="E284">
        <v>0</v>
      </c>
      <c r="F284">
        <v>0</v>
      </c>
      <c r="G284">
        <v>0</v>
      </c>
      <c r="H284">
        <v>0</v>
      </c>
      <c r="I284">
        <v>0</v>
      </c>
      <c r="J284">
        <v>436</v>
      </c>
    </row>
    <row r="285" spans="1:10" x14ac:dyDescent="0.35">
      <c r="A285" t="s">
        <v>255</v>
      </c>
      <c r="B285" t="s">
        <v>212</v>
      </c>
      <c r="C285">
        <v>7151</v>
      </c>
      <c r="D285">
        <v>916</v>
      </c>
      <c r="E285">
        <v>0</v>
      </c>
      <c r="F285">
        <v>1155</v>
      </c>
      <c r="G285">
        <v>74</v>
      </c>
      <c r="H285">
        <v>0</v>
      </c>
      <c r="I285">
        <v>173</v>
      </c>
      <c r="J285">
        <v>18</v>
      </c>
    </row>
    <row r="286" spans="1:10" x14ac:dyDescent="0.35">
      <c r="A286" t="s">
        <v>255</v>
      </c>
      <c r="B286" t="s">
        <v>213</v>
      </c>
      <c r="C286">
        <v>150</v>
      </c>
      <c r="D286">
        <v>0</v>
      </c>
      <c r="E286">
        <v>0</v>
      </c>
      <c r="F286">
        <v>362</v>
      </c>
      <c r="G286">
        <v>0</v>
      </c>
      <c r="H286">
        <v>0</v>
      </c>
      <c r="I286">
        <v>3</v>
      </c>
      <c r="J286">
        <v>1</v>
      </c>
    </row>
    <row r="287" spans="1:10" x14ac:dyDescent="0.35">
      <c r="A287" t="s">
        <v>255</v>
      </c>
      <c r="B287" t="s">
        <v>214</v>
      </c>
      <c r="C287">
        <v>0</v>
      </c>
      <c r="D287">
        <v>0</v>
      </c>
      <c r="E287">
        <v>0</v>
      </c>
      <c r="F287">
        <v>0</v>
      </c>
      <c r="G287">
        <v>0</v>
      </c>
      <c r="H287">
        <v>0</v>
      </c>
      <c r="I287">
        <v>0</v>
      </c>
      <c r="J287">
        <v>0</v>
      </c>
    </row>
    <row r="288" spans="1:10" x14ac:dyDescent="0.35">
      <c r="A288" t="s">
        <v>255</v>
      </c>
      <c r="B288" t="s">
        <v>215</v>
      </c>
      <c r="C288">
        <v>0</v>
      </c>
      <c r="D288">
        <v>10</v>
      </c>
      <c r="E288">
        <v>0</v>
      </c>
      <c r="F288">
        <v>0</v>
      </c>
      <c r="G288">
        <v>409</v>
      </c>
      <c r="H288">
        <v>0</v>
      </c>
      <c r="I288">
        <v>6</v>
      </c>
      <c r="J288">
        <v>1</v>
      </c>
    </row>
    <row r="289" spans="1:10" x14ac:dyDescent="0.35">
      <c r="A289" t="s">
        <v>255</v>
      </c>
      <c r="B289" t="s">
        <v>216</v>
      </c>
      <c r="C289">
        <v>0</v>
      </c>
      <c r="D289">
        <v>0</v>
      </c>
      <c r="E289">
        <v>0</v>
      </c>
      <c r="F289">
        <v>0</v>
      </c>
      <c r="G289">
        <v>0</v>
      </c>
      <c r="H289">
        <v>0</v>
      </c>
      <c r="I289">
        <v>0</v>
      </c>
      <c r="J289">
        <v>0</v>
      </c>
    </row>
    <row r="290" spans="1:10" x14ac:dyDescent="0.35">
      <c r="A290" t="s">
        <v>255</v>
      </c>
      <c r="B290" t="s">
        <v>217</v>
      </c>
      <c r="C290">
        <v>5120</v>
      </c>
      <c r="D290">
        <v>0</v>
      </c>
      <c r="E290">
        <v>20</v>
      </c>
      <c r="F290">
        <v>864</v>
      </c>
      <c r="G290">
        <v>0</v>
      </c>
      <c r="H290">
        <v>0</v>
      </c>
      <c r="I290">
        <v>18</v>
      </c>
      <c r="J290">
        <v>1</v>
      </c>
    </row>
    <row r="291" spans="1:10" x14ac:dyDescent="0.35">
      <c r="A291" t="s">
        <v>255</v>
      </c>
      <c r="B291" t="s">
        <v>218</v>
      </c>
      <c r="C291">
        <v>89</v>
      </c>
      <c r="D291">
        <v>0</v>
      </c>
      <c r="E291">
        <v>6</v>
      </c>
      <c r="F291">
        <v>459</v>
      </c>
      <c r="G291">
        <v>0</v>
      </c>
      <c r="H291">
        <v>2</v>
      </c>
      <c r="I291">
        <v>419</v>
      </c>
      <c r="J291">
        <v>152</v>
      </c>
    </row>
    <row r="292" spans="1:10" x14ac:dyDescent="0.35">
      <c r="A292" t="s">
        <v>255</v>
      </c>
      <c r="B292" t="s">
        <v>219</v>
      </c>
      <c r="C292">
        <v>0</v>
      </c>
      <c r="D292">
        <v>0</v>
      </c>
      <c r="E292">
        <v>0</v>
      </c>
      <c r="F292">
        <v>0</v>
      </c>
      <c r="G292">
        <v>0</v>
      </c>
      <c r="H292">
        <v>0</v>
      </c>
      <c r="I292">
        <v>0</v>
      </c>
      <c r="J292">
        <v>0</v>
      </c>
    </row>
    <row r="293" spans="1:10" x14ac:dyDescent="0.35">
      <c r="A293" t="s">
        <v>255</v>
      </c>
      <c r="B293" t="s">
        <v>220</v>
      </c>
      <c r="C293">
        <v>0</v>
      </c>
      <c r="D293">
        <v>0</v>
      </c>
      <c r="E293">
        <v>0</v>
      </c>
      <c r="F293">
        <v>0</v>
      </c>
      <c r="G293">
        <v>0</v>
      </c>
      <c r="H293">
        <v>0</v>
      </c>
      <c r="I293">
        <v>0</v>
      </c>
      <c r="J293">
        <v>0</v>
      </c>
    </row>
    <row r="294" spans="1:10" x14ac:dyDescent="0.35">
      <c r="A294" t="s">
        <v>255</v>
      </c>
      <c r="B294" t="s">
        <v>221</v>
      </c>
      <c r="C294">
        <v>0</v>
      </c>
      <c r="D294">
        <v>0</v>
      </c>
      <c r="E294">
        <v>615</v>
      </c>
      <c r="F294">
        <v>0</v>
      </c>
      <c r="G294">
        <v>0</v>
      </c>
      <c r="H294">
        <v>0</v>
      </c>
      <c r="I294">
        <v>455</v>
      </c>
      <c r="J294">
        <v>0</v>
      </c>
    </row>
    <row r="295" spans="1:10" x14ac:dyDescent="0.35">
      <c r="A295" t="s">
        <v>255</v>
      </c>
      <c r="B295" t="s">
        <v>222</v>
      </c>
      <c r="C295">
        <v>0</v>
      </c>
      <c r="D295">
        <v>0</v>
      </c>
      <c r="E295">
        <v>0</v>
      </c>
      <c r="F295">
        <v>13</v>
      </c>
      <c r="G295">
        <v>1</v>
      </c>
      <c r="H295">
        <v>0</v>
      </c>
      <c r="I295">
        <v>11</v>
      </c>
      <c r="J295">
        <v>0</v>
      </c>
    </row>
    <row r="296" spans="1:10" x14ac:dyDescent="0.35">
      <c r="A296" t="s">
        <v>255</v>
      </c>
      <c r="B296" t="s">
        <v>223</v>
      </c>
      <c r="C296">
        <v>0</v>
      </c>
      <c r="D296">
        <v>0</v>
      </c>
      <c r="E296">
        <v>0</v>
      </c>
      <c r="F296">
        <v>0</v>
      </c>
      <c r="G296">
        <v>0</v>
      </c>
      <c r="H296">
        <v>0</v>
      </c>
      <c r="I296">
        <v>0</v>
      </c>
      <c r="J296">
        <v>0</v>
      </c>
    </row>
    <row r="297" spans="1:10" x14ac:dyDescent="0.35">
      <c r="A297" t="s">
        <v>255</v>
      </c>
      <c r="B297" t="s">
        <v>224</v>
      </c>
      <c r="C297">
        <v>3733</v>
      </c>
      <c r="D297">
        <v>1</v>
      </c>
      <c r="E297">
        <v>0</v>
      </c>
      <c r="F297">
        <v>317</v>
      </c>
      <c r="G297">
        <v>0</v>
      </c>
      <c r="H297">
        <v>0</v>
      </c>
      <c r="I297">
        <v>40</v>
      </c>
      <c r="J297">
        <v>2</v>
      </c>
    </row>
    <row r="298" spans="1:10" x14ac:dyDescent="0.35">
      <c r="A298" t="s">
        <v>255</v>
      </c>
      <c r="B298" t="s">
        <v>225</v>
      </c>
      <c r="C298">
        <v>0</v>
      </c>
      <c r="D298">
        <v>14</v>
      </c>
      <c r="E298">
        <v>0</v>
      </c>
      <c r="F298">
        <v>0</v>
      </c>
      <c r="G298">
        <v>21</v>
      </c>
      <c r="H298">
        <v>0</v>
      </c>
      <c r="I298">
        <v>0</v>
      </c>
      <c r="J298">
        <v>0</v>
      </c>
    </row>
    <row r="299" spans="1:10" x14ac:dyDescent="0.35">
      <c r="A299" t="s">
        <v>255</v>
      </c>
      <c r="B299" t="s">
        <v>226</v>
      </c>
      <c r="C299">
        <v>0</v>
      </c>
      <c r="D299">
        <v>0</v>
      </c>
      <c r="E299">
        <v>0</v>
      </c>
      <c r="F299">
        <v>0</v>
      </c>
      <c r="G299">
        <v>101</v>
      </c>
      <c r="H299">
        <v>0</v>
      </c>
      <c r="I299">
        <v>64</v>
      </c>
      <c r="J299">
        <v>4</v>
      </c>
    </row>
    <row r="300" spans="1:10" x14ac:dyDescent="0.35">
      <c r="A300" t="s">
        <v>255</v>
      </c>
      <c r="B300" t="s">
        <v>227</v>
      </c>
      <c r="C300">
        <v>714</v>
      </c>
      <c r="D300">
        <v>0</v>
      </c>
      <c r="E300">
        <v>64</v>
      </c>
      <c r="F300">
        <v>129</v>
      </c>
      <c r="G300">
        <v>0</v>
      </c>
      <c r="H300">
        <v>32</v>
      </c>
      <c r="I300">
        <v>447</v>
      </c>
      <c r="J300">
        <v>45</v>
      </c>
    </row>
    <row r="301" spans="1:10" x14ac:dyDescent="0.35">
      <c r="A301" t="s">
        <v>255</v>
      </c>
      <c r="B301" t="s">
        <v>228</v>
      </c>
      <c r="C301">
        <v>807</v>
      </c>
      <c r="D301">
        <v>0</v>
      </c>
      <c r="E301">
        <v>4803</v>
      </c>
      <c r="F301">
        <v>18</v>
      </c>
      <c r="G301">
        <v>0</v>
      </c>
      <c r="H301">
        <v>0</v>
      </c>
      <c r="I301">
        <v>62</v>
      </c>
      <c r="J301">
        <v>33</v>
      </c>
    </row>
    <row r="302" spans="1:10" x14ac:dyDescent="0.35">
      <c r="A302" t="s">
        <v>255</v>
      </c>
      <c r="B302" t="s">
        <v>229</v>
      </c>
      <c r="C302">
        <v>0</v>
      </c>
      <c r="D302">
        <v>0</v>
      </c>
      <c r="E302">
        <v>0</v>
      </c>
      <c r="F302">
        <v>0</v>
      </c>
      <c r="G302">
        <v>0</v>
      </c>
      <c r="H302">
        <v>0</v>
      </c>
      <c r="I302">
        <v>0</v>
      </c>
      <c r="J302">
        <v>0</v>
      </c>
    </row>
    <row r="303" spans="1:10" x14ac:dyDescent="0.35">
      <c r="A303" t="s">
        <v>255</v>
      </c>
      <c r="B303" t="s">
        <v>230</v>
      </c>
      <c r="C303">
        <v>447</v>
      </c>
      <c r="D303">
        <v>0</v>
      </c>
      <c r="E303">
        <v>0</v>
      </c>
      <c r="F303">
        <v>127</v>
      </c>
      <c r="G303">
        <v>0</v>
      </c>
      <c r="H303">
        <v>0</v>
      </c>
      <c r="I303">
        <v>1</v>
      </c>
      <c r="J303">
        <v>23</v>
      </c>
    </row>
    <row r="304" spans="1:10" x14ac:dyDescent="0.35">
      <c r="A304" t="s">
        <v>255</v>
      </c>
      <c r="B304" t="s">
        <v>231</v>
      </c>
      <c r="C304">
        <v>372</v>
      </c>
      <c r="D304">
        <v>0</v>
      </c>
      <c r="E304">
        <v>43</v>
      </c>
      <c r="F304">
        <v>771</v>
      </c>
      <c r="G304">
        <v>0</v>
      </c>
      <c r="H304">
        <v>146</v>
      </c>
      <c r="I304">
        <v>99</v>
      </c>
      <c r="J304">
        <v>63</v>
      </c>
    </row>
    <row r="305" spans="1:10" x14ac:dyDescent="0.35">
      <c r="A305" t="s">
        <v>255</v>
      </c>
      <c r="B305" t="s">
        <v>232</v>
      </c>
      <c r="C305">
        <v>725</v>
      </c>
      <c r="D305">
        <v>233</v>
      </c>
      <c r="E305">
        <v>88</v>
      </c>
      <c r="F305">
        <v>1090</v>
      </c>
      <c r="G305">
        <v>894</v>
      </c>
      <c r="H305">
        <v>275</v>
      </c>
      <c r="I305">
        <v>139</v>
      </c>
      <c r="J305">
        <v>7</v>
      </c>
    </row>
    <row r="306" spans="1:10" x14ac:dyDescent="0.35">
      <c r="A306" t="s">
        <v>255</v>
      </c>
      <c r="B306" t="s">
        <v>233</v>
      </c>
      <c r="C306">
        <v>7</v>
      </c>
      <c r="D306">
        <v>212</v>
      </c>
      <c r="E306">
        <v>0</v>
      </c>
      <c r="F306">
        <v>6</v>
      </c>
      <c r="G306">
        <v>691</v>
      </c>
      <c r="H306">
        <v>63</v>
      </c>
      <c r="I306">
        <v>46</v>
      </c>
      <c r="J306">
        <v>2</v>
      </c>
    </row>
    <row r="307" spans="1:10" x14ac:dyDescent="0.35">
      <c r="A307" t="s">
        <v>255</v>
      </c>
      <c r="B307" t="s">
        <v>234</v>
      </c>
      <c r="C307">
        <v>0</v>
      </c>
      <c r="D307">
        <v>0</v>
      </c>
      <c r="E307">
        <v>0</v>
      </c>
      <c r="F307">
        <v>0</v>
      </c>
      <c r="G307">
        <v>0</v>
      </c>
      <c r="H307">
        <v>0</v>
      </c>
      <c r="I307">
        <v>0</v>
      </c>
      <c r="J307">
        <v>0</v>
      </c>
    </row>
    <row r="308" spans="1:10" x14ac:dyDescent="0.35">
      <c r="A308" t="s">
        <v>255</v>
      </c>
      <c r="B308" t="s">
        <v>235</v>
      </c>
      <c r="C308">
        <v>0</v>
      </c>
      <c r="D308">
        <v>0</v>
      </c>
      <c r="E308">
        <v>0</v>
      </c>
      <c r="F308">
        <v>0</v>
      </c>
      <c r="G308">
        <v>0</v>
      </c>
      <c r="H308">
        <v>0</v>
      </c>
      <c r="I308">
        <v>0</v>
      </c>
      <c r="J308">
        <v>0</v>
      </c>
    </row>
    <row r="309" spans="1:10" x14ac:dyDescent="0.35">
      <c r="A309" t="s">
        <v>255</v>
      </c>
      <c r="B309" t="s">
        <v>236</v>
      </c>
      <c r="C309">
        <v>0</v>
      </c>
      <c r="D309">
        <v>771</v>
      </c>
      <c r="E309">
        <v>0</v>
      </c>
      <c r="F309">
        <v>0</v>
      </c>
      <c r="G309">
        <v>506</v>
      </c>
      <c r="H309">
        <v>0</v>
      </c>
      <c r="I309">
        <v>143</v>
      </c>
      <c r="J309">
        <v>28</v>
      </c>
    </row>
    <row r="310" spans="1:10" x14ac:dyDescent="0.35">
      <c r="A310" t="s">
        <v>255</v>
      </c>
      <c r="B310" t="s">
        <v>237</v>
      </c>
      <c r="C310">
        <v>16038</v>
      </c>
      <c r="D310">
        <v>106</v>
      </c>
      <c r="E310">
        <v>21707</v>
      </c>
      <c r="F310">
        <v>7</v>
      </c>
      <c r="G310">
        <v>40</v>
      </c>
      <c r="H310">
        <v>117</v>
      </c>
      <c r="I310">
        <v>7211</v>
      </c>
      <c r="J310">
        <v>1433</v>
      </c>
    </row>
    <row r="311" spans="1:10" x14ac:dyDescent="0.35">
      <c r="A311" t="s">
        <v>255</v>
      </c>
      <c r="B311" t="s">
        <v>238</v>
      </c>
      <c r="C311">
        <v>325</v>
      </c>
      <c r="D311">
        <v>0</v>
      </c>
      <c r="E311">
        <v>3783</v>
      </c>
      <c r="F311">
        <v>57</v>
      </c>
      <c r="G311">
        <v>0</v>
      </c>
      <c r="H311">
        <v>20</v>
      </c>
      <c r="I311">
        <v>17</v>
      </c>
      <c r="J311">
        <v>88</v>
      </c>
    </row>
    <row r="312" spans="1:10" x14ac:dyDescent="0.35">
      <c r="A312" t="s">
        <v>255</v>
      </c>
      <c r="B312" t="s">
        <v>239</v>
      </c>
      <c r="C312">
        <v>60</v>
      </c>
      <c r="D312">
        <v>838</v>
      </c>
      <c r="E312">
        <v>16</v>
      </c>
      <c r="F312">
        <v>86</v>
      </c>
      <c r="G312">
        <v>163</v>
      </c>
      <c r="H312">
        <v>10</v>
      </c>
      <c r="I312">
        <v>190</v>
      </c>
      <c r="J312">
        <v>65</v>
      </c>
    </row>
    <row r="313" spans="1:10" x14ac:dyDescent="0.35">
      <c r="A313" t="s">
        <v>255</v>
      </c>
      <c r="B313" t="s">
        <v>240</v>
      </c>
      <c r="C313">
        <v>0</v>
      </c>
      <c r="D313">
        <v>29</v>
      </c>
      <c r="E313">
        <v>1</v>
      </c>
      <c r="F313">
        <v>0</v>
      </c>
      <c r="G313">
        <v>168</v>
      </c>
      <c r="H313">
        <v>7</v>
      </c>
      <c r="I313">
        <v>181</v>
      </c>
      <c r="J313">
        <v>1</v>
      </c>
    </row>
    <row r="314" spans="1:10" x14ac:dyDescent="0.35">
      <c r="A314" t="s">
        <v>255</v>
      </c>
      <c r="B314" t="s">
        <v>241</v>
      </c>
      <c r="C314">
        <v>0</v>
      </c>
      <c r="D314">
        <v>0</v>
      </c>
      <c r="E314">
        <v>0</v>
      </c>
      <c r="F314">
        <v>0</v>
      </c>
      <c r="G314">
        <v>0</v>
      </c>
      <c r="H314">
        <v>0</v>
      </c>
      <c r="I314">
        <v>0</v>
      </c>
      <c r="J314">
        <v>0</v>
      </c>
    </row>
    <row r="315" spans="1:10" x14ac:dyDescent="0.35">
      <c r="A315" t="s">
        <v>255</v>
      </c>
      <c r="B315" t="s">
        <v>242</v>
      </c>
      <c r="C315">
        <v>3438</v>
      </c>
      <c r="D315">
        <v>0</v>
      </c>
      <c r="E315">
        <v>0</v>
      </c>
      <c r="F315">
        <v>247</v>
      </c>
      <c r="G315">
        <v>0</v>
      </c>
      <c r="H315">
        <v>1</v>
      </c>
      <c r="I315">
        <v>0</v>
      </c>
      <c r="J315">
        <v>25</v>
      </c>
    </row>
    <row r="316" spans="1:10" x14ac:dyDescent="0.35">
      <c r="A316" t="s">
        <v>255</v>
      </c>
      <c r="B316" t="s">
        <v>19</v>
      </c>
      <c r="C316">
        <v>987</v>
      </c>
      <c r="D316">
        <v>11</v>
      </c>
      <c r="E316">
        <v>180</v>
      </c>
      <c r="F316">
        <v>288</v>
      </c>
      <c r="G316">
        <v>12</v>
      </c>
      <c r="H316">
        <v>36</v>
      </c>
      <c r="I316">
        <v>146</v>
      </c>
      <c r="J316">
        <v>51</v>
      </c>
    </row>
    <row r="317" spans="1:10" x14ac:dyDescent="0.35">
      <c r="A317" t="s">
        <v>255</v>
      </c>
      <c r="B317" t="s">
        <v>20</v>
      </c>
      <c r="C317">
        <v>1498</v>
      </c>
      <c r="D317">
        <v>330</v>
      </c>
      <c r="E317">
        <v>55</v>
      </c>
      <c r="F317">
        <v>289</v>
      </c>
      <c r="G317">
        <v>15</v>
      </c>
      <c r="H317">
        <v>0</v>
      </c>
      <c r="I317">
        <v>994</v>
      </c>
      <c r="J317">
        <v>34</v>
      </c>
    </row>
    <row r="318" spans="1:10" x14ac:dyDescent="0.35">
      <c r="A318" t="s">
        <v>255</v>
      </c>
      <c r="B318" t="s">
        <v>243</v>
      </c>
      <c r="C318">
        <v>650</v>
      </c>
      <c r="D318">
        <v>0</v>
      </c>
      <c r="E318">
        <v>18</v>
      </c>
      <c r="F318">
        <v>890</v>
      </c>
      <c r="G318">
        <v>0</v>
      </c>
      <c r="H318">
        <v>98</v>
      </c>
      <c r="I318">
        <v>38</v>
      </c>
      <c r="J318">
        <v>43</v>
      </c>
    </row>
    <row r="319" spans="1:10" x14ac:dyDescent="0.35">
      <c r="A319" t="s">
        <v>256</v>
      </c>
      <c r="B319" t="s">
        <v>90</v>
      </c>
      <c r="C319">
        <v>3525</v>
      </c>
      <c r="D319">
        <v>0</v>
      </c>
      <c r="E319">
        <v>324</v>
      </c>
      <c r="F319">
        <v>638</v>
      </c>
      <c r="G319">
        <v>0</v>
      </c>
      <c r="H319">
        <v>69</v>
      </c>
      <c r="I319">
        <v>399</v>
      </c>
      <c r="J319">
        <v>28</v>
      </c>
    </row>
    <row r="320" spans="1:10" x14ac:dyDescent="0.35">
      <c r="A320" t="s">
        <v>256</v>
      </c>
      <c r="B320" t="s">
        <v>91</v>
      </c>
      <c r="C320">
        <v>1185</v>
      </c>
      <c r="D320">
        <v>2711</v>
      </c>
      <c r="E320">
        <v>319</v>
      </c>
      <c r="F320">
        <v>100</v>
      </c>
      <c r="G320">
        <v>94</v>
      </c>
      <c r="H320">
        <v>246</v>
      </c>
      <c r="I320">
        <v>2644</v>
      </c>
      <c r="J320">
        <v>3</v>
      </c>
    </row>
    <row r="321" spans="1:10" x14ac:dyDescent="0.35">
      <c r="A321" t="s">
        <v>256</v>
      </c>
      <c r="B321" t="s">
        <v>92</v>
      </c>
      <c r="C321">
        <v>0</v>
      </c>
      <c r="D321">
        <v>0</v>
      </c>
      <c r="E321">
        <v>0</v>
      </c>
      <c r="F321">
        <v>43</v>
      </c>
      <c r="G321">
        <v>2</v>
      </c>
      <c r="H321">
        <v>18</v>
      </c>
      <c r="I321">
        <v>24</v>
      </c>
      <c r="J321">
        <v>4</v>
      </c>
    </row>
    <row r="322" spans="1:10" x14ac:dyDescent="0.35">
      <c r="A322" t="s">
        <v>256</v>
      </c>
      <c r="B322" t="s">
        <v>93</v>
      </c>
      <c r="C322">
        <v>13331</v>
      </c>
      <c r="D322">
        <v>510</v>
      </c>
      <c r="E322">
        <v>1703</v>
      </c>
      <c r="F322">
        <v>423</v>
      </c>
      <c r="G322">
        <v>1072</v>
      </c>
      <c r="H322">
        <v>8</v>
      </c>
      <c r="I322">
        <v>2774</v>
      </c>
      <c r="J322">
        <v>274</v>
      </c>
    </row>
    <row r="323" spans="1:10" x14ac:dyDescent="0.35">
      <c r="A323" t="s">
        <v>256</v>
      </c>
      <c r="B323" t="s">
        <v>94</v>
      </c>
      <c r="C323">
        <v>0</v>
      </c>
      <c r="D323">
        <v>0</v>
      </c>
      <c r="E323">
        <v>0</v>
      </c>
      <c r="F323">
        <v>1</v>
      </c>
      <c r="G323">
        <v>0</v>
      </c>
      <c r="H323">
        <v>1</v>
      </c>
      <c r="I323">
        <v>0</v>
      </c>
      <c r="J323">
        <v>0</v>
      </c>
    </row>
    <row r="324" spans="1:10" x14ac:dyDescent="0.35">
      <c r="A324" t="s">
        <v>256</v>
      </c>
      <c r="B324" t="s">
        <v>95</v>
      </c>
      <c r="C324">
        <v>0</v>
      </c>
      <c r="D324">
        <v>0</v>
      </c>
      <c r="E324">
        <v>0</v>
      </c>
      <c r="F324">
        <v>0</v>
      </c>
      <c r="G324">
        <v>0</v>
      </c>
      <c r="H324">
        <v>0</v>
      </c>
      <c r="I324">
        <v>0</v>
      </c>
      <c r="J324">
        <v>0</v>
      </c>
    </row>
    <row r="325" spans="1:10" x14ac:dyDescent="0.35">
      <c r="A325" t="s">
        <v>256</v>
      </c>
      <c r="B325" t="s">
        <v>96</v>
      </c>
      <c r="C325">
        <v>0</v>
      </c>
      <c r="D325">
        <v>0</v>
      </c>
      <c r="E325">
        <v>0</v>
      </c>
      <c r="F325">
        <v>0</v>
      </c>
      <c r="G325">
        <v>0</v>
      </c>
      <c r="H325">
        <v>0</v>
      </c>
      <c r="I325">
        <v>1</v>
      </c>
      <c r="J325">
        <v>0</v>
      </c>
    </row>
    <row r="326" spans="1:10" x14ac:dyDescent="0.35">
      <c r="A326" t="s">
        <v>256</v>
      </c>
      <c r="B326" t="s">
        <v>97</v>
      </c>
      <c r="C326">
        <v>6</v>
      </c>
      <c r="D326">
        <v>0</v>
      </c>
      <c r="E326">
        <v>24</v>
      </c>
      <c r="F326">
        <v>62</v>
      </c>
      <c r="G326">
        <v>0</v>
      </c>
      <c r="H326">
        <v>21</v>
      </c>
      <c r="I326">
        <v>0</v>
      </c>
      <c r="J326">
        <v>11</v>
      </c>
    </row>
    <row r="327" spans="1:10" x14ac:dyDescent="0.35">
      <c r="A327" t="s">
        <v>256</v>
      </c>
      <c r="B327" t="s">
        <v>98</v>
      </c>
      <c r="C327">
        <v>0</v>
      </c>
      <c r="D327">
        <v>0</v>
      </c>
      <c r="E327">
        <v>0</v>
      </c>
      <c r="F327">
        <v>0</v>
      </c>
      <c r="G327">
        <v>18</v>
      </c>
      <c r="H327">
        <v>114</v>
      </c>
      <c r="I327">
        <v>1</v>
      </c>
      <c r="J327">
        <v>0</v>
      </c>
    </row>
    <row r="328" spans="1:10" x14ac:dyDescent="0.35">
      <c r="A328" t="s">
        <v>256</v>
      </c>
      <c r="B328" t="s">
        <v>99</v>
      </c>
      <c r="C328">
        <v>31</v>
      </c>
      <c r="D328">
        <v>6</v>
      </c>
      <c r="E328">
        <v>0</v>
      </c>
      <c r="F328">
        <v>5</v>
      </c>
      <c r="G328">
        <v>32</v>
      </c>
      <c r="H328">
        <v>0</v>
      </c>
      <c r="I328">
        <v>0</v>
      </c>
      <c r="J328">
        <v>1</v>
      </c>
    </row>
    <row r="329" spans="1:10" x14ac:dyDescent="0.35">
      <c r="A329" t="s">
        <v>256</v>
      </c>
      <c r="B329" t="s">
        <v>100</v>
      </c>
      <c r="C329">
        <v>262</v>
      </c>
      <c r="D329">
        <v>0</v>
      </c>
      <c r="E329">
        <v>0</v>
      </c>
      <c r="F329">
        <v>418</v>
      </c>
      <c r="G329">
        <v>0</v>
      </c>
      <c r="H329">
        <v>0</v>
      </c>
      <c r="I329">
        <v>0</v>
      </c>
      <c r="J329">
        <v>1</v>
      </c>
    </row>
    <row r="330" spans="1:10" x14ac:dyDescent="0.35">
      <c r="A330" t="s">
        <v>256</v>
      </c>
      <c r="B330" t="s">
        <v>101</v>
      </c>
      <c r="C330">
        <v>0</v>
      </c>
      <c r="D330">
        <v>0</v>
      </c>
      <c r="E330">
        <v>0</v>
      </c>
      <c r="F330">
        <v>0</v>
      </c>
      <c r="G330">
        <v>0</v>
      </c>
      <c r="H330">
        <v>0</v>
      </c>
      <c r="I330">
        <v>0</v>
      </c>
      <c r="J330">
        <v>0</v>
      </c>
    </row>
    <row r="331" spans="1:10" x14ac:dyDescent="0.35">
      <c r="A331" t="s">
        <v>256</v>
      </c>
      <c r="B331" t="s">
        <v>102</v>
      </c>
      <c r="C331">
        <v>2</v>
      </c>
      <c r="D331">
        <v>0</v>
      </c>
      <c r="E331">
        <v>0</v>
      </c>
      <c r="F331">
        <v>25</v>
      </c>
      <c r="G331">
        <v>0</v>
      </c>
      <c r="H331">
        <v>2</v>
      </c>
      <c r="I331">
        <v>36</v>
      </c>
      <c r="J331">
        <v>5</v>
      </c>
    </row>
    <row r="332" spans="1:10" x14ac:dyDescent="0.35">
      <c r="A332" t="s">
        <v>256</v>
      </c>
      <c r="B332" t="s">
        <v>103</v>
      </c>
      <c r="C332">
        <v>0</v>
      </c>
      <c r="D332">
        <v>0</v>
      </c>
      <c r="E332">
        <v>0</v>
      </c>
      <c r="F332">
        <v>0</v>
      </c>
      <c r="G332">
        <v>0</v>
      </c>
      <c r="H332">
        <v>0</v>
      </c>
      <c r="I332">
        <v>0</v>
      </c>
      <c r="J332">
        <v>0</v>
      </c>
    </row>
    <row r="333" spans="1:10" x14ac:dyDescent="0.35">
      <c r="A333" t="s">
        <v>256</v>
      </c>
      <c r="B333" t="s">
        <v>104</v>
      </c>
      <c r="C333">
        <v>0</v>
      </c>
      <c r="D333">
        <v>0</v>
      </c>
      <c r="E333">
        <v>0</v>
      </c>
      <c r="F333">
        <v>0</v>
      </c>
      <c r="G333">
        <v>0</v>
      </c>
      <c r="H333">
        <v>0</v>
      </c>
      <c r="I333">
        <v>0</v>
      </c>
      <c r="J333">
        <v>0</v>
      </c>
    </row>
    <row r="334" spans="1:10" x14ac:dyDescent="0.35">
      <c r="A334" t="s">
        <v>256</v>
      </c>
      <c r="B334" t="s">
        <v>105</v>
      </c>
      <c r="C334">
        <v>0</v>
      </c>
      <c r="D334">
        <v>0</v>
      </c>
      <c r="E334">
        <v>0</v>
      </c>
      <c r="F334">
        <v>0</v>
      </c>
      <c r="G334">
        <v>0</v>
      </c>
      <c r="H334">
        <v>0</v>
      </c>
      <c r="I334">
        <v>0</v>
      </c>
      <c r="J334">
        <v>0</v>
      </c>
    </row>
    <row r="335" spans="1:10" x14ac:dyDescent="0.35">
      <c r="A335" t="s">
        <v>256</v>
      </c>
      <c r="B335" t="s">
        <v>106</v>
      </c>
      <c r="C335">
        <v>0</v>
      </c>
      <c r="D335">
        <v>0</v>
      </c>
      <c r="E335">
        <v>0</v>
      </c>
      <c r="F335">
        <v>0</v>
      </c>
      <c r="G335">
        <v>0</v>
      </c>
      <c r="H335">
        <v>0</v>
      </c>
      <c r="I335">
        <v>0</v>
      </c>
      <c r="J335">
        <v>0</v>
      </c>
    </row>
    <row r="336" spans="1:10" x14ac:dyDescent="0.35">
      <c r="A336" t="s">
        <v>256</v>
      </c>
      <c r="B336" t="s">
        <v>107</v>
      </c>
      <c r="C336">
        <v>1307</v>
      </c>
      <c r="D336">
        <v>373</v>
      </c>
      <c r="E336">
        <v>801</v>
      </c>
      <c r="F336">
        <v>43</v>
      </c>
      <c r="G336">
        <v>69</v>
      </c>
      <c r="H336">
        <v>70</v>
      </c>
      <c r="I336">
        <v>1633</v>
      </c>
      <c r="J336">
        <v>30</v>
      </c>
    </row>
    <row r="337" spans="1:10" x14ac:dyDescent="0.35">
      <c r="A337" t="s">
        <v>256</v>
      </c>
      <c r="B337" t="s">
        <v>108</v>
      </c>
      <c r="C337">
        <v>2083</v>
      </c>
      <c r="D337">
        <v>4647</v>
      </c>
      <c r="E337">
        <v>71</v>
      </c>
      <c r="F337">
        <v>2853</v>
      </c>
      <c r="G337">
        <v>11419</v>
      </c>
      <c r="H337">
        <v>217</v>
      </c>
      <c r="I337">
        <v>2987</v>
      </c>
      <c r="J337">
        <v>654</v>
      </c>
    </row>
    <row r="338" spans="1:10" x14ac:dyDescent="0.35">
      <c r="A338" t="s">
        <v>256</v>
      </c>
      <c r="B338" t="s">
        <v>109</v>
      </c>
      <c r="C338">
        <v>22</v>
      </c>
      <c r="D338">
        <v>0</v>
      </c>
      <c r="E338">
        <v>0</v>
      </c>
      <c r="F338">
        <v>0</v>
      </c>
      <c r="G338">
        <v>0</v>
      </c>
      <c r="H338">
        <v>0</v>
      </c>
      <c r="I338">
        <v>37</v>
      </c>
      <c r="J338">
        <v>0</v>
      </c>
    </row>
    <row r="339" spans="1:10" x14ac:dyDescent="0.35">
      <c r="A339" t="s">
        <v>256</v>
      </c>
      <c r="B339" t="s">
        <v>110</v>
      </c>
      <c r="C339">
        <v>1101</v>
      </c>
      <c r="D339">
        <v>0</v>
      </c>
      <c r="E339">
        <v>0</v>
      </c>
      <c r="F339">
        <v>182</v>
      </c>
      <c r="G339">
        <v>0</v>
      </c>
      <c r="H339">
        <v>0</v>
      </c>
      <c r="I339">
        <v>5</v>
      </c>
      <c r="J339">
        <v>5</v>
      </c>
    </row>
    <row r="340" spans="1:10" x14ac:dyDescent="0.35">
      <c r="A340" t="s">
        <v>256</v>
      </c>
      <c r="B340" t="s">
        <v>111</v>
      </c>
      <c r="C340">
        <v>416</v>
      </c>
      <c r="D340">
        <v>1688</v>
      </c>
      <c r="E340">
        <v>0</v>
      </c>
      <c r="F340">
        <v>18</v>
      </c>
      <c r="G340">
        <v>36</v>
      </c>
      <c r="H340">
        <v>0</v>
      </c>
      <c r="I340">
        <v>96</v>
      </c>
      <c r="J340">
        <v>5</v>
      </c>
    </row>
    <row r="341" spans="1:10" x14ac:dyDescent="0.35">
      <c r="A341" t="s">
        <v>256</v>
      </c>
      <c r="B341" t="s">
        <v>112</v>
      </c>
      <c r="C341">
        <v>2</v>
      </c>
      <c r="D341">
        <v>0</v>
      </c>
      <c r="E341">
        <v>67205</v>
      </c>
      <c r="F341">
        <v>0</v>
      </c>
      <c r="G341">
        <v>0</v>
      </c>
      <c r="H341">
        <v>20</v>
      </c>
      <c r="I341">
        <v>22825</v>
      </c>
      <c r="J341">
        <v>5</v>
      </c>
    </row>
    <row r="342" spans="1:10" x14ac:dyDescent="0.35">
      <c r="A342" t="s">
        <v>256</v>
      </c>
      <c r="B342" t="s">
        <v>113</v>
      </c>
      <c r="C342">
        <v>3015</v>
      </c>
      <c r="D342">
        <v>34</v>
      </c>
      <c r="E342">
        <v>386</v>
      </c>
      <c r="F342">
        <v>96</v>
      </c>
      <c r="G342">
        <v>10</v>
      </c>
      <c r="H342">
        <v>43</v>
      </c>
      <c r="I342">
        <v>193</v>
      </c>
      <c r="J342">
        <v>68</v>
      </c>
    </row>
    <row r="343" spans="1:10" x14ac:dyDescent="0.35">
      <c r="A343" t="s">
        <v>256</v>
      </c>
      <c r="B343" t="s">
        <v>114</v>
      </c>
      <c r="C343">
        <v>19321</v>
      </c>
      <c r="D343">
        <v>0</v>
      </c>
      <c r="E343">
        <v>28715</v>
      </c>
      <c r="F343">
        <v>508</v>
      </c>
      <c r="G343">
        <v>935</v>
      </c>
      <c r="H343">
        <v>7679</v>
      </c>
      <c r="I343">
        <v>7296</v>
      </c>
      <c r="J343">
        <v>765</v>
      </c>
    </row>
    <row r="344" spans="1:10" x14ac:dyDescent="0.35">
      <c r="A344" t="s">
        <v>256</v>
      </c>
      <c r="B344" t="s">
        <v>115</v>
      </c>
      <c r="C344">
        <v>3</v>
      </c>
      <c r="D344">
        <v>0</v>
      </c>
      <c r="E344">
        <v>2</v>
      </c>
      <c r="F344">
        <v>0</v>
      </c>
      <c r="G344">
        <v>0</v>
      </c>
      <c r="H344">
        <v>0</v>
      </c>
      <c r="I344">
        <v>4</v>
      </c>
      <c r="J344">
        <v>3</v>
      </c>
    </row>
    <row r="345" spans="1:10" x14ac:dyDescent="0.35">
      <c r="A345" t="s">
        <v>256</v>
      </c>
      <c r="B345" t="s">
        <v>116</v>
      </c>
      <c r="C345">
        <v>0</v>
      </c>
      <c r="D345">
        <v>31</v>
      </c>
      <c r="E345">
        <v>0</v>
      </c>
      <c r="F345">
        <v>0</v>
      </c>
      <c r="G345">
        <v>132</v>
      </c>
      <c r="H345">
        <v>0</v>
      </c>
      <c r="I345">
        <v>11</v>
      </c>
      <c r="J345">
        <v>0</v>
      </c>
    </row>
    <row r="346" spans="1:10" x14ac:dyDescent="0.35">
      <c r="A346" t="s">
        <v>256</v>
      </c>
      <c r="B346" t="s">
        <v>117</v>
      </c>
      <c r="C346">
        <v>0</v>
      </c>
      <c r="D346">
        <v>355</v>
      </c>
      <c r="E346">
        <v>0</v>
      </c>
      <c r="F346">
        <v>75</v>
      </c>
      <c r="G346">
        <v>66</v>
      </c>
      <c r="H346">
        <v>52</v>
      </c>
      <c r="I346">
        <v>657</v>
      </c>
      <c r="J346">
        <v>17</v>
      </c>
    </row>
    <row r="347" spans="1:10" x14ac:dyDescent="0.35">
      <c r="A347" t="s">
        <v>256</v>
      </c>
      <c r="B347" t="s">
        <v>118</v>
      </c>
      <c r="C347">
        <v>206</v>
      </c>
      <c r="D347">
        <v>2721</v>
      </c>
      <c r="E347">
        <v>55</v>
      </c>
      <c r="F347">
        <v>30</v>
      </c>
      <c r="G347">
        <v>1755</v>
      </c>
      <c r="H347">
        <v>198</v>
      </c>
      <c r="I347">
        <v>1316</v>
      </c>
      <c r="J347">
        <v>34</v>
      </c>
    </row>
    <row r="348" spans="1:10" x14ac:dyDescent="0.35">
      <c r="A348" t="s">
        <v>256</v>
      </c>
      <c r="B348" t="s">
        <v>119</v>
      </c>
      <c r="C348">
        <v>0</v>
      </c>
      <c r="D348">
        <v>385</v>
      </c>
      <c r="E348">
        <v>0</v>
      </c>
      <c r="F348">
        <v>0</v>
      </c>
      <c r="G348">
        <v>13</v>
      </c>
      <c r="H348">
        <v>0</v>
      </c>
      <c r="I348">
        <v>362</v>
      </c>
      <c r="J348">
        <v>4</v>
      </c>
    </row>
    <row r="349" spans="1:10" x14ac:dyDescent="0.35">
      <c r="A349" t="s">
        <v>256</v>
      </c>
      <c r="B349" t="s">
        <v>120</v>
      </c>
      <c r="C349">
        <v>89</v>
      </c>
      <c r="D349">
        <v>631</v>
      </c>
      <c r="E349">
        <v>70</v>
      </c>
      <c r="F349">
        <v>2</v>
      </c>
      <c r="G349">
        <v>935</v>
      </c>
      <c r="H349">
        <v>364</v>
      </c>
      <c r="I349">
        <v>806</v>
      </c>
      <c r="J349">
        <v>132</v>
      </c>
    </row>
    <row r="350" spans="1:10" x14ac:dyDescent="0.35">
      <c r="A350" t="s">
        <v>256</v>
      </c>
      <c r="B350" t="s">
        <v>121</v>
      </c>
      <c r="C350">
        <v>76</v>
      </c>
      <c r="D350">
        <v>0</v>
      </c>
      <c r="E350">
        <v>22</v>
      </c>
      <c r="F350">
        <v>102</v>
      </c>
      <c r="G350">
        <v>0</v>
      </c>
      <c r="H350">
        <v>34</v>
      </c>
      <c r="I350">
        <v>296</v>
      </c>
      <c r="J350">
        <v>60</v>
      </c>
    </row>
    <row r="351" spans="1:10" x14ac:dyDescent="0.35">
      <c r="A351" t="s">
        <v>256</v>
      </c>
      <c r="B351" t="s">
        <v>122</v>
      </c>
      <c r="C351">
        <v>0</v>
      </c>
      <c r="D351">
        <v>0</v>
      </c>
      <c r="E351">
        <v>0</v>
      </c>
      <c r="F351">
        <v>0</v>
      </c>
      <c r="G351">
        <v>0</v>
      </c>
      <c r="H351">
        <v>0</v>
      </c>
      <c r="I351">
        <v>0</v>
      </c>
      <c r="J351">
        <v>0</v>
      </c>
    </row>
    <row r="352" spans="1:10" x14ac:dyDescent="0.35">
      <c r="A352" t="s">
        <v>256</v>
      </c>
      <c r="B352" t="s">
        <v>123</v>
      </c>
      <c r="C352">
        <v>0</v>
      </c>
      <c r="D352">
        <v>0</v>
      </c>
      <c r="E352">
        <v>0</v>
      </c>
      <c r="F352">
        <v>0</v>
      </c>
      <c r="G352">
        <v>16</v>
      </c>
      <c r="H352">
        <v>0</v>
      </c>
      <c r="I352">
        <v>5</v>
      </c>
      <c r="J352">
        <v>3</v>
      </c>
    </row>
    <row r="353" spans="1:10" x14ac:dyDescent="0.35">
      <c r="A353" t="s">
        <v>256</v>
      </c>
      <c r="B353" t="s">
        <v>124</v>
      </c>
      <c r="C353">
        <v>0</v>
      </c>
      <c r="D353">
        <v>0</v>
      </c>
      <c r="E353">
        <v>0</v>
      </c>
      <c r="F353">
        <v>0</v>
      </c>
      <c r="G353">
        <v>0</v>
      </c>
      <c r="H353">
        <v>0</v>
      </c>
      <c r="I353">
        <v>0</v>
      </c>
      <c r="J353">
        <v>0</v>
      </c>
    </row>
    <row r="354" spans="1:10" x14ac:dyDescent="0.35">
      <c r="A354" t="s">
        <v>256</v>
      </c>
      <c r="B354" t="s">
        <v>125</v>
      </c>
      <c r="C354">
        <v>0</v>
      </c>
      <c r="D354">
        <v>0</v>
      </c>
      <c r="E354">
        <v>0</v>
      </c>
      <c r="F354">
        <v>0</v>
      </c>
      <c r="G354">
        <v>0</v>
      </c>
      <c r="H354">
        <v>0</v>
      </c>
      <c r="I354">
        <v>0</v>
      </c>
      <c r="J354">
        <v>0</v>
      </c>
    </row>
    <row r="355" spans="1:10" x14ac:dyDescent="0.35">
      <c r="A355" t="s">
        <v>256</v>
      </c>
      <c r="B355" t="s">
        <v>126</v>
      </c>
      <c r="C355">
        <v>0</v>
      </c>
      <c r="D355">
        <v>0</v>
      </c>
      <c r="E355">
        <v>0</v>
      </c>
      <c r="F355">
        <v>0</v>
      </c>
      <c r="G355">
        <v>0</v>
      </c>
      <c r="H355">
        <v>28</v>
      </c>
      <c r="I355">
        <v>29</v>
      </c>
      <c r="J355">
        <v>14</v>
      </c>
    </row>
    <row r="356" spans="1:10" x14ac:dyDescent="0.35">
      <c r="A356" t="s">
        <v>256</v>
      </c>
      <c r="B356" t="s">
        <v>127</v>
      </c>
      <c r="C356">
        <v>125</v>
      </c>
      <c r="D356">
        <v>0</v>
      </c>
      <c r="E356">
        <v>0</v>
      </c>
      <c r="F356">
        <v>0</v>
      </c>
      <c r="G356">
        <v>0</v>
      </c>
      <c r="H356">
        <v>0</v>
      </c>
      <c r="I356">
        <v>4</v>
      </c>
      <c r="J356">
        <v>0</v>
      </c>
    </row>
    <row r="357" spans="1:10" x14ac:dyDescent="0.35">
      <c r="A357" t="s">
        <v>256</v>
      </c>
      <c r="B357" t="s">
        <v>128</v>
      </c>
      <c r="C357">
        <v>0</v>
      </c>
      <c r="D357">
        <v>0</v>
      </c>
      <c r="E357">
        <v>0</v>
      </c>
      <c r="F357">
        <v>0</v>
      </c>
      <c r="G357">
        <v>0</v>
      </c>
      <c r="H357">
        <v>0</v>
      </c>
      <c r="I357">
        <v>0</v>
      </c>
      <c r="J357">
        <v>0</v>
      </c>
    </row>
    <row r="358" spans="1:10" x14ac:dyDescent="0.35">
      <c r="A358" t="s">
        <v>256</v>
      </c>
      <c r="B358" t="s">
        <v>129</v>
      </c>
      <c r="C358">
        <v>0</v>
      </c>
      <c r="D358">
        <v>0</v>
      </c>
      <c r="E358">
        <v>0</v>
      </c>
      <c r="F358">
        <v>0</v>
      </c>
      <c r="G358">
        <v>0</v>
      </c>
      <c r="H358">
        <v>0</v>
      </c>
      <c r="I358">
        <v>0</v>
      </c>
      <c r="J358">
        <v>0</v>
      </c>
    </row>
    <row r="359" spans="1:10" x14ac:dyDescent="0.35">
      <c r="A359" t="s">
        <v>256</v>
      </c>
      <c r="B359" t="s">
        <v>130</v>
      </c>
      <c r="C359">
        <v>16103</v>
      </c>
      <c r="D359">
        <v>0</v>
      </c>
      <c r="E359">
        <v>0</v>
      </c>
      <c r="F359">
        <v>555</v>
      </c>
      <c r="G359">
        <v>0</v>
      </c>
      <c r="H359">
        <v>20</v>
      </c>
      <c r="I359">
        <v>30</v>
      </c>
      <c r="J359">
        <v>97</v>
      </c>
    </row>
    <row r="360" spans="1:10" x14ac:dyDescent="0.35">
      <c r="A360" t="s">
        <v>256</v>
      </c>
      <c r="B360" t="s">
        <v>131</v>
      </c>
      <c r="C360">
        <v>8</v>
      </c>
      <c r="D360">
        <v>3</v>
      </c>
      <c r="E360">
        <v>20</v>
      </c>
      <c r="F360">
        <v>107</v>
      </c>
      <c r="G360">
        <v>232</v>
      </c>
      <c r="H360">
        <v>98</v>
      </c>
      <c r="I360">
        <v>257</v>
      </c>
      <c r="J360">
        <v>45</v>
      </c>
    </row>
    <row r="361" spans="1:10" x14ac:dyDescent="0.35">
      <c r="A361" t="s">
        <v>256</v>
      </c>
      <c r="B361" t="s">
        <v>132</v>
      </c>
      <c r="C361">
        <v>1057</v>
      </c>
      <c r="D361">
        <v>0</v>
      </c>
      <c r="E361">
        <v>0</v>
      </c>
      <c r="F361">
        <v>5</v>
      </c>
      <c r="G361">
        <v>0</v>
      </c>
      <c r="H361">
        <v>0</v>
      </c>
      <c r="I361">
        <v>21</v>
      </c>
      <c r="J361">
        <v>132</v>
      </c>
    </row>
    <row r="362" spans="1:10" x14ac:dyDescent="0.35">
      <c r="A362" t="s">
        <v>256</v>
      </c>
      <c r="B362" t="s">
        <v>133</v>
      </c>
      <c r="C362">
        <v>469</v>
      </c>
      <c r="D362">
        <v>0</v>
      </c>
      <c r="E362">
        <v>0</v>
      </c>
      <c r="F362">
        <v>215</v>
      </c>
      <c r="G362">
        <v>0</v>
      </c>
      <c r="H362">
        <v>26</v>
      </c>
      <c r="I362">
        <v>1</v>
      </c>
      <c r="J362">
        <v>2</v>
      </c>
    </row>
    <row r="363" spans="1:10" x14ac:dyDescent="0.35">
      <c r="A363" t="s">
        <v>256</v>
      </c>
      <c r="B363" t="s">
        <v>134</v>
      </c>
      <c r="C363">
        <v>2838</v>
      </c>
      <c r="D363">
        <v>55</v>
      </c>
      <c r="E363">
        <v>148</v>
      </c>
      <c r="F363">
        <v>1199</v>
      </c>
      <c r="G363">
        <v>301</v>
      </c>
      <c r="H363">
        <v>1612</v>
      </c>
      <c r="I363">
        <v>143</v>
      </c>
      <c r="J363">
        <v>3</v>
      </c>
    </row>
    <row r="364" spans="1:10" x14ac:dyDescent="0.35">
      <c r="A364" t="s">
        <v>256</v>
      </c>
      <c r="B364" t="s">
        <v>135</v>
      </c>
      <c r="C364">
        <v>0</v>
      </c>
      <c r="D364">
        <v>0</v>
      </c>
      <c r="E364">
        <v>0</v>
      </c>
      <c r="F364">
        <v>0</v>
      </c>
      <c r="G364">
        <v>0</v>
      </c>
      <c r="H364">
        <v>0</v>
      </c>
      <c r="I364">
        <v>0</v>
      </c>
      <c r="J364">
        <v>0</v>
      </c>
    </row>
    <row r="365" spans="1:10" x14ac:dyDescent="0.35">
      <c r="A365" t="s">
        <v>256</v>
      </c>
      <c r="B365" t="s">
        <v>136</v>
      </c>
      <c r="C365">
        <v>0</v>
      </c>
      <c r="D365">
        <v>0</v>
      </c>
      <c r="E365">
        <v>18</v>
      </c>
      <c r="F365">
        <v>0</v>
      </c>
      <c r="G365">
        <v>0</v>
      </c>
      <c r="H365">
        <v>0</v>
      </c>
      <c r="I365">
        <v>1</v>
      </c>
      <c r="J365">
        <v>0</v>
      </c>
    </row>
    <row r="366" spans="1:10" x14ac:dyDescent="0.35">
      <c r="A366" t="s">
        <v>256</v>
      </c>
      <c r="B366" t="s">
        <v>137</v>
      </c>
      <c r="C366">
        <v>0</v>
      </c>
      <c r="D366">
        <v>0</v>
      </c>
      <c r="E366">
        <v>0</v>
      </c>
      <c r="F366">
        <v>0</v>
      </c>
      <c r="G366">
        <v>0</v>
      </c>
      <c r="H366">
        <v>0</v>
      </c>
      <c r="I366">
        <v>0</v>
      </c>
      <c r="J366">
        <v>0</v>
      </c>
    </row>
    <row r="367" spans="1:10" x14ac:dyDescent="0.35">
      <c r="A367" t="s">
        <v>256</v>
      </c>
      <c r="B367" t="s">
        <v>138</v>
      </c>
      <c r="C367">
        <v>0</v>
      </c>
      <c r="D367">
        <v>47</v>
      </c>
      <c r="E367">
        <v>0</v>
      </c>
      <c r="F367">
        <v>0</v>
      </c>
      <c r="G367">
        <v>17</v>
      </c>
      <c r="H367">
        <v>0</v>
      </c>
      <c r="I367">
        <v>323</v>
      </c>
      <c r="J367">
        <v>1</v>
      </c>
    </row>
    <row r="368" spans="1:10" x14ac:dyDescent="0.35">
      <c r="A368" t="s">
        <v>256</v>
      </c>
      <c r="B368" t="s">
        <v>139</v>
      </c>
      <c r="C368">
        <v>11</v>
      </c>
      <c r="D368">
        <v>0</v>
      </c>
      <c r="E368">
        <v>15</v>
      </c>
      <c r="F368">
        <v>14</v>
      </c>
      <c r="G368">
        <v>0</v>
      </c>
      <c r="H368">
        <v>3</v>
      </c>
      <c r="I368">
        <v>8</v>
      </c>
      <c r="J368">
        <v>1</v>
      </c>
    </row>
    <row r="369" spans="1:10" x14ac:dyDescent="0.35">
      <c r="A369" t="s">
        <v>256</v>
      </c>
      <c r="B369" t="s">
        <v>140</v>
      </c>
      <c r="C369">
        <v>0</v>
      </c>
      <c r="D369">
        <v>0</v>
      </c>
      <c r="E369">
        <v>0</v>
      </c>
      <c r="F369">
        <v>0</v>
      </c>
      <c r="G369">
        <v>35</v>
      </c>
      <c r="H369">
        <v>0</v>
      </c>
      <c r="I369">
        <v>0</v>
      </c>
      <c r="J369">
        <v>1</v>
      </c>
    </row>
    <row r="370" spans="1:10" x14ac:dyDescent="0.35">
      <c r="A370" t="s">
        <v>256</v>
      </c>
      <c r="B370" t="s">
        <v>141</v>
      </c>
      <c r="C370">
        <v>3</v>
      </c>
      <c r="D370">
        <v>6</v>
      </c>
      <c r="E370">
        <v>0</v>
      </c>
      <c r="F370">
        <v>22</v>
      </c>
      <c r="G370">
        <v>157</v>
      </c>
      <c r="H370">
        <v>0</v>
      </c>
      <c r="I370">
        <v>7</v>
      </c>
      <c r="J370">
        <v>0</v>
      </c>
    </row>
    <row r="371" spans="1:10" x14ac:dyDescent="0.35">
      <c r="A371" t="s">
        <v>256</v>
      </c>
      <c r="B371" t="s">
        <v>142</v>
      </c>
      <c r="C371">
        <v>0</v>
      </c>
      <c r="D371">
        <v>0</v>
      </c>
      <c r="E371">
        <v>0</v>
      </c>
      <c r="F371">
        <v>0</v>
      </c>
      <c r="G371">
        <v>0</v>
      </c>
      <c r="H371">
        <v>0</v>
      </c>
      <c r="I371">
        <v>0</v>
      </c>
      <c r="J371">
        <v>0</v>
      </c>
    </row>
    <row r="372" spans="1:10" x14ac:dyDescent="0.35">
      <c r="A372" t="s">
        <v>256</v>
      </c>
      <c r="B372" t="s">
        <v>143</v>
      </c>
      <c r="C372">
        <v>0</v>
      </c>
      <c r="D372">
        <v>0</v>
      </c>
      <c r="E372">
        <v>0</v>
      </c>
      <c r="F372">
        <v>0</v>
      </c>
      <c r="G372">
        <v>0</v>
      </c>
      <c r="H372">
        <v>0</v>
      </c>
      <c r="I372">
        <v>0</v>
      </c>
      <c r="J372">
        <v>0</v>
      </c>
    </row>
    <row r="373" spans="1:10" x14ac:dyDescent="0.35">
      <c r="A373" t="s">
        <v>256</v>
      </c>
      <c r="B373" t="s">
        <v>144</v>
      </c>
      <c r="C373">
        <v>0</v>
      </c>
      <c r="D373">
        <v>0</v>
      </c>
      <c r="E373">
        <v>0</v>
      </c>
      <c r="F373">
        <v>0</v>
      </c>
      <c r="G373">
        <v>1</v>
      </c>
      <c r="H373">
        <v>0</v>
      </c>
      <c r="I373">
        <v>47</v>
      </c>
      <c r="J373">
        <v>0</v>
      </c>
    </row>
    <row r="374" spans="1:10" x14ac:dyDescent="0.35">
      <c r="A374" t="s">
        <v>256</v>
      </c>
      <c r="B374" t="s">
        <v>145</v>
      </c>
      <c r="C374">
        <v>56</v>
      </c>
      <c r="D374">
        <v>0</v>
      </c>
      <c r="E374">
        <v>3</v>
      </c>
      <c r="F374">
        <v>72</v>
      </c>
      <c r="G374">
        <v>0</v>
      </c>
      <c r="H374">
        <v>2</v>
      </c>
      <c r="I374">
        <v>73</v>
      </c>
      <c r="J374">
        <v>36</v>
      </c>
    </row>
    <row r="375" spans="1:10" x14ac:dyDescent="0.35">
      <c r="A375" t="s">
        <v>256</v>
      </c>
      <c r="B375" t="s">
        <v>146</v>
      </c>
      <c r="C375">
        <v>0</v>
      </c>
      <c r="D375">
        <v>0</v>
      </c>
      <c r="E375">
        <v>2980</v>
      </c>
      <c r="F375">
        <v>0</v>
      </c>
      <c r="G375">
        <v>0</v>
      </c>
      <c r="H375">
        <v>0</v>
      </c>
      <c r="I375">
        <v>1165</v>
      </c>
      <c r="J375">
        <v>0</v>
      </c>
    </row>
    <row r="376" spans="1:10" x14ac:dyDescent="0.35">
      <c r="A376" t="s">
        <v>256</v>
      </c>
      <c r="B376" t="s">
        <v>147</v>
      </c>
      <c r="C376">
        <v>38</v>
      </c>
      <c r="D376">
        <v>4</v>
      </c>
      <c r="E376">
        <v>12</v>
      </c>
      <c r="F376">
        <v>51</v>
      </c>
      <c r="G376">
        <v>0</v>
      </c>
      <c r="H376">
        <v>17</v>
      </c>
      <c r="I376">
        <v>163</v>
      </c>
      <c r="J376">
        <v>30</v>
      </c>
    </row>
    <row r="377" spans="1:10" x14ac:dyDescent="0.35">
      <c r="A377" t="s">
        <v>256</v>
      </c>
      <c r="B377" t="s">
        <v>148</v>
      </c>
      <c r="C377">
        <v>0</v>
      </c>
      <c r="D377">
        <v>0</v>
      </c>
      <c r="E377">
        <v>0</v>
      </c>
      <c r="F377">
        <v>0</v>
      </c>
      <c r="G377">
        <v>0</v>
      </c>
      <c r="H377">
        <v>0</v>
      </c>
      <c r="I377">
        <v>0</v>
      </c>
      <c r="J377">
        <v>0</v>
      </c>
    </row>
    <row r="378" spans="1:10" x14ac:dyDescent="0.35">
      <c r="A378" t="s">
        <v>256</v>
      </c>
      <c r="B378" t="s">
        <v>149</v>
      </c>
      <c r="C378">
        <v>0</v>
      </c>
      <c r="D378">
        <v>0</v>
      </c>
      <c r="E378">
        <v>0</v>
      </c>
      <c r="F378">
        <v>0</v>
      </c>
      <c r="G378">
        <v>0</v>
      </c>
      <c r="H378">
        <v>0</v>
      </c>
      <c r="I378">
        <v>0</v>
      </c>
      <c r="J378">
        <v>0</v>
      </c>
    </row>
    <row r="379" spans="1:10" x14ac:dyDescent="0.35">
      <c r="A379" t="s">
        <v>256</v>
      </c>
      <c r="B379" t="s">
        <v>150</v>
      </c>
      <c r="C379">
        <v>0</v>
      </c>
      <c r="D379">
        <v>0</v>
      </c>
      <c r="E379">
        <v>0</v>
      </c>
      <c r="F379">
        <v>0</v>
      </c>
      <c r="G379">
        <v>0</v>
      </c>
      <c r="H379">
        <v>0</v>
      </c>
      <c r="I379">
        <v>0</v>
      </c>
      <c r="J379">
        <v>0</v>
      </c>
    </row>
    <row r="380" spans="1:10" x14ac:dyDescent="0.35">
      <c r="A380" t="s">
        <v>256</v>
      </c>
      <c r="B380" t="s">
        <v>151</v>
      </c>
      <c r="C380">
        <v>0</v>
      </c>
      <c r="D380">
        <v>0</v>
      </c>
      <c r="E380">
        <v>0</v>
      </c>
      <c r="F380">
        <v>0</v>
      </c>
      <c r="G380">
        <v>0</v>
      </c>
      <c r="H380">
        <v>0</v>
      </c>
      <c r="I380">
        <v>0</v>
      </c>
      <c r="J380">
        <v>0</v>
      </c>
    </row>
    <row r="381" spans="1:10" x14ac:dyDescent="0.35">
      <c r="A381" t="s">
        <v>256</v>
      </c>
      <c r="B381" t="s">
        <v>152</v>
      </c>
      <c r="C381">
        <v>0</v>
      </c>
      <c r="D381">
        <v>0</v>
      </c>
      <c r="E381">
        <v>0</v>
      </c>
      <c r="F381">
        <v>0</v>
      </c>
      <c r="G381">
        <v>0</v>
      </c>
      <c r="H381">
        <v>0</v>
      </c>
      <c r="I381">
        <v>0</v>
      </c>
      <c r="J381">
        <v>0</v>
      </c>
    </row>
    <row r="382" spans="1:10" x14ac:dyDescent="0.35">
      <c r="A382" t="s">
        <v>256</v>
      </c>
      <c r="B382" t="s">
        <v>153</v>
      </c>
      <c r="C382">
        <v>0</v>
      </c>
      <c r="D382">
        <v>9</v>
      </c>
      <c r="E382">
        <v>3</v>
      </c>
      <c r="F382">
        <v>0</v>
      </c>
      <c r="G382">
        <v>196</v>
      </c>
      <c r="H382">
        <v>5</v>
      </c>
      <c r="I382">
        <v>462</v>
      </c>
      <c r="J382">
        <v>7</v>
      </c>
    </row>
    <row r="383" spans="1:10" x14ac:dyDescent="0.35">
      <c r="A383" t="s">
        <v>256</v>
      </c>
      <c r="B383" t="s">
        <v>154</v>
      </c>
      <c r="C383">
        <v>1249</v>
      </c>
      <c r="D383">
        <v>0</v>
      </c>
      <c r="E383">
        <v>41</v>
      </c>
      <c r="F383">
        <v>1661</v>
      </c>
      <c r="G383">
        <v>50</v>
      </c>
      <c r="H383">
        <v>50</v>
      </c>
      <c r="I383">
        <v>1293</v>
      </c>
      <c r="J383">
        <v>162</v>
      </c>
    </row>
    <row r="384" spans="1:10" x14ac:dyDescent="0.35">
      <c r="A384" t="s">
        <v>256</v>
      </c>
      <c r="B384" t="s">
        <v>155</v>
      </c>
      <c r="C384">
        <v>0</v>
      </c>
      <c r="D384">
        <v>0</v>
      </c>
      <c r="E384">
        <v>0</v>
      </c>
      <c r="F384">
        <v>0</v>
      </c>
      <c r="G384">
        <v>0</v>
      </c>
      <c r="H384">
        <v>0</v>
      </c>
      <c r="I384">
        <v>0</v>
      </c>
      <c r="J384">
        <v>0</v>
      </c>
    </row>
    <row r="385" spans="1:10" x14ac:dyDescent="0.35">
      <c r="A385" t="s">
        <v>256</v>
      </c>
      <c r="B385" t="s">
        <v>156</v>
      </c>
      <c r="C385">
        <v>12887</v>
      </c>
      <c r="D385">
        <v>0</v>
      </c>
      <c r="E385">
        <v>25</v>
      </c>
      <c r="F385">
        <v>517</v>
      </c>
      <c r="G385">
        <v>0</v>
      </c>
      <c r="H385">
        <v>25</v>
      </c>
      <c r="I385">
        <v>108</v>
      </c>
      <c r="J385">
        <v>431</v>
      </c>
    </row>
    <row r="386" spans="1:10" x14ac:dyDescent="0.35">
      <c r="A386" t="s">
        <v>256</v>
      </c>
      <c r="B386" t="s">
        <v>157</v>
      </c>
      <c r="C386">
        <v>2539</v>
      </c>
      <c r="D386">
        <v>0</v>
      </c>
      <c r="E386">
        <v>0</v>
      </c>
      <c r="F386">
        <v>618</v>
      </c>
      <c r="G386">
        <v>0</v>
      </c>
      <c r="H386">
        <v>0</v>
      </c>
      <c r="I386">
        <v>1</v>
      </c>
      <c r="J386">
        <v>108</v>
      </c>
    </row>
    <row r="387" spans="1:10" x14ac:dyDescent="0.35">
      <c r="A387" t="s">
        <v>256</v>
      </c>
      <c r="B387" t="s">
        <v>158</v>
      </c>
      <c r="C387">
        <v>0</v>
      </c>
      <c r="D387">
        <v>0</v>
      </c>
      <c r="E387">
        <v>395</v>
      </c>
      <c r="F387">
        <v>0</v>
      </c>
      <c r="G387">
        <v>0</v>
      </c>
      <c r="H387">
        <v>1</v>
      </c>
      <c r="I387">
        <v>45</v>
      </c>
      <c r="J387">
        <v>12</v>
      </c>
    </row>
    <row r="388" spans="1:10" x14ac:dyDescent="0.35">
      <c r="A388" t="s">
        <v>256</v>
      </c>
      <c r="B388" t="s">
        <v>159</v>
      </c>
      <c r="C388">
        <v>102</v>
      </c>
      <c r="D388">
        <v>0</v>
      </c>
      <c r="E388">
        <v>0</v>
      </c>
      <c r="F388">
        <v>6</v>
      </c>
      <c r="G388">
        <v>0</v>
      </c>
      <c r="H388">
        <v>0</v>
      </c>
      <c r="I388">
        <v>0</v>
      </c>
      <c r="J388">
        <v>33</v>
      </c>
    </row>
    <row r="389" spans="1:10" x14ac:dyDescent="0.35">
      <c r="A389" t="s">
        <v>256</v>
      </c>
      <c r="B389" t="s">
        <v>160</v>
      </c>
      <c r="C389">
        <v>20</v>
      </c>
      <c r="D389">
        <v>0</v>
      </c>
      <c r="E389">
        <v>4</v>
      </c>
      <c r="F389">
        <v>218</v>
      </c>
      <c r="G389">
        <v>0</v>
      </c>
      <c r="H389">
        <v>2</v>
      </c>
      <c r="I389">
        <v>50</v>
      </c>
      <c r="J389">
        <v>166</v>
      </c>
    </row>
    <row r="390" spans="1:10" x14ac:dyDescent="0.35">
      <c r="A390" t="s">
        <v>256</v>
      </c>
      <c r="B390" t="s">
        <v>161</v>
      </c>
      <c r="C390">
        <v>0</v>
      </c>
      <c r="D390">
        <v>0</v>
      </c>
      <c r="E390">
        <v>0</v>
      </c>
      <c r="F390">
        <v>0</v>
      </c>
      <c r="G390">
        <v>0</v>
      </c>
      <c r="H390">
        <v>0</v>
      </c>
      <c r="I390">
        <v>0</v>
      </c>
      <c r="J390">
        <v>0</v>
      </c>
    </row>
    <row r="391" spans="1:10" x14ac:dyDescent="0.35">
      <c r="A391" t="s">
        <v>256</v>
      </c>
      <c r="B391" t="s">
        <v>162</v>
      </c>
      <c r="C391">
        <v>700</v>
      </c>
      <c r="D391">
        <v>0</v>
      </c>
      <c r="E391">
        <v>1</v>
      </c>
      <c r="F391">
        <v>13</v>
      </c>
      <c r="G391">
        <v>0</v>
      </c>
      <c r="H391">
        <v>2</v>
      </c>
      <c r="I391">
        <v>1</v>
      </c>
      <c r="J391">
        <v>8</v>
      </c>
    </row>
    <row r="392" spans="1:10" x14ac:dyDescent="0.35">
      <c r="A392" t="s">
        <v>256</v>
      </c>
      <c r="B392" t="s">
        <v>163</v>
      </c>
      <c r="C392">
        <v>0</v>
      </c>
      <c r="D392">
        <v>0</v>
      </c>
      <c r="E392">
        <v>0</v>
      </c>
      <c r="F392">
        <v>0</v>
      </c>
      <c r="G392">
        <v>0</v>
      </c>
      <c r="H392">
        <v>71</v>
      </c>
      <c r="I392">
        <v>300</v>
      </c>
      <c r="J392">
        <v>185</v>
      </c>
    </row>
    <row r="393" spans="1:10" x14ac:dyDescent="0.35">
      <c r="A393" t="s">
        <v>256</v>
      </c>
      <c r="B393" t="s">
        <v>164</v>
      </c>
      <c r="C393">
        <v>0</v>
      </c>
      <c r="D393">
        <v>0</v>
      </c>
      <c r="E393">
        <v>109</v>
      </c>
      <c r="F393">
        <v>0</v>
      </c>
      <c r="G393">
        <v>0</v>
      </c>
      <c r="H393">
        <v>0</v>
      </c>
      <c r="I393">
        <v>0</v>
      </c>
      <c r="J393">
        <v>0</v>
      </c>
    </row>
    <row r="394" spans="1:10" x14ac:dyDescent="0.35">
      <c r="A394" t="s">
        <v>256</v>
      </c>
      <c r="B394" t="s">
        <v>165</v>
      </c>
      <c r="C394">
        <v>3124</v>
      </c>
      <c r="D394">
        <v>13</v>
      </c>
      <c r="E394">
        <v>86</v>
      </c>
      <c r="F394">
        <v>455</v>
      </c>
      <c r="G394">
        <v>81</v>
      </c>
      <c r="H394">
        <v>146</v>
      </c>
      <c r="I394">
        <v>33</v>
      </c>
      <c r="J394">
        <v>4</v>
      </c>
    </row>
    <row r="395" spans="1:10" x14ac:dyDescent="0.35">
      <c r="A395" t="s">
        <v>256</v>
      </c>
      <c r="B395" t="s">
        <v>166</v>
      </c>
      <c r="C395">
        <v>128</v>
      </c>
      <c r="D395">
        <v>0</v>
      </c>
      <c r="E395">
        <v>1363</v>
      </c>
      <c r="F395">
        <v>3</v>
      </c>
      <c r="G395">
        <v>0</v>
      </c>
      <c r="H395">
        <v>0</v>
      </c>
      <c r="I395">
        <v>129</v>
      </c>
      <c r="J395">
        <v>7</v>
      </c>
    </row>
    <row r="396" spans="1:10" x14ac:dyDescent="0.35">
      <c r="A396" t="s">
        <v>256</v>
      </c>
      <c r="B396" t="s">
        <v>167</v>
      </c>
      <c r="C396">
        <v>0</v>
      </c>
      <c r="D396">
        <v>7</v>
      </c>
      <c r="E396">
        <v>0</v>
      </c>
      <c r="F396">
        <v>0</v>
      </c>
      <c r="G396">
        <v>25</v>
      </c>
      <c r="H396">
        <v>0</v>
      </c>
      <c r="I396">
        <v>9</v>
      </c>
      <c r="J396">
        <v>0</v>
      </c>
    </row>
    <row r="397" spans="1:10" x14ac:dyDescent="0.35">
      <c r="A397" t="s">
        <v>256</v>
      </c>
      <c r="B397" t="s">
        <v>168</v>
      </c>
      <c r="C397">
        <v>0</v>
      </c>
      <c r="D397">
        <v>0</v>
      </c>
      <c r="E397">
        <v>0</v>
      </c>
      <c r="F397">
        <v>0</v>
      </c>
      <c r="G397">
        <v>0</v>
      </c>
      <c r="H397">
        <v>22</v>
      </c>
      <c r="I397">
        <v>198</v>
      </c>
      <c r="J397">
        <v>60</v>
      </c>
    </row>
    <row r="398" spans="1:10" x14ac:dyDescent="0.35">
      <c r="A398" t="s">
        <v>256</v>
      </c>
      <c r="B398" t="s">
        <v>169</v>
      </c>
      <c r="C398">
        <v>0</v>
      </c>
      <c r="D398">
        <v>15</v>
      </c>
      <c r="E398">
        <v>0</v>
      </c>
      <c r="F398">
        <v>0</v>
      </c>
      <c r="G398">
        <v>1</v>
      </c>
      <c r="H398">
        <v>0</v>
      </c>
      <c r="I398">
        <v>39</v>
      </c>
      <c r="J398">
        <v>0</v>
      </c>
    </row>
    <row r="399" spans="1:10" x14ac:dyDescent="0.35">
      <c r="A399" t="s">
        <v>256</v>
      </c>
      <c r="B399" t="s">
        <v>170</v>
      </c>
      <c r="C399">
        <v>1</v>
      </c>
      <c r="D399">
        <v>0</v>
      </c>
      <c r="E399">
        <v>0</v>
      </c>
      <c r="F399">
        <v>3</v>
      </c>
      <c r="G399">
        <v>0</v>
      </c>
      <c r="H399">
        <v>2</v>
      </c>
      <c r="I399">
        <v>0</v>
      </c>
      <c r="J399">
        <v>1</v>
      </c>
    </row>
    <row r="400" spans="1:10" x14ac:dyDescent="0.35">
      <c r="A400" t="s">
        <v>256</v>
      </c>
      <c r="B400" t="s">
        <v>171</v>
      </c>
      <c r="C400">
        <v>0</v>
      </c>
      <c r="D400">
        <v>0</v>
      </c>
      <c r="E400">
        <v>0</v>
      </c>
      <c r="F400">
        <v>0</v>
      </c>
      <c r="G400">
        <v>188</v>
      </c>
      <c r="H400">
        <v>0</v>
      </c>
      <c r="I400">
        <v>95</v>
      </c>
      <c r="J400">
        <v>0</v>
      </c>
    </row>
    <row r="401" spans="1:10" x14ac:dyDescent="0.35">
      <c r="A401" t="s">
        <v>256</v>
      </c>
      <c r="B401" t="s">
        <v>172</v>
      </c>
      <c r="C401">
        <v>2207</v>
      </c>
      <c r="D401">
        <v>0</v>
      </c>
      <c r="E401">
        <v>0</v>
      </c>
      <c r="F401">
        <v>27</v>
      </c>
      <c r="G401">
        <v>0</v>
      </c>
      <c r="H401">
        <v>0</v>
      </c>
      <c r="I401">
        <v>0</v>
      </c>
      <c r="J401">
        <v>38</v>
      </c>
    </row>
    <row r="402" spans="1:10" x14ac:dyDescent="0.35">
      <c r="A402" t="s">
        <v>256</v>
      </c>
      <c r="B402" t="s">
        <v>173</v>
      </c>
      <c r="C402">
        <v>0</v>
      </c>
      <c r="D402">
        <v>0</v>
      </c>
      <c r="E402">
        <v>0</v>
      </c>
      <c r="F402">
        <v>0</v>
      </c>
      <c r="G402">
        <v>0</v>
      </c>
      <c r="H402">
        <v>0</v>
      </c>
      <c r="I402">
        <v>0</v>
      </c>
      <c r="J402">
        <v>0</v>
      </c>
    </row>
    <row r="403" spans="1:10" x14ac:dyDescent="0.35">
      <c r="A403" t="s">
        <v>256</v>
      </c>
      <c r="B403" t="s">
        <v>174</v>
      </c>
      <c r="C403">
        <v>0</v>
      </c>
      <c r="D403">
        <v>0</v>
      </c>
      <c r="E403">
        <v>4</v>
      </c>
      <c r="F403">
        <v>0</v>
      </c>
      <c r="G403">
        <v>0</v>
      </c>
      <c r="H403">
        <v>64</v>
      </c>
      <c r="I403">
        <v>0</v>
      </c>
      <c r="J403">
        <v>1</v>
      </c>
    </row>
    <row r="404" spans="1:10" x14ac:dyDescent="0.35">
      <c r="A404" t="s">
        <v>256</v>
      </c>
      <c r="B404" t="s">
        <v>175</v>
      </c>
      <c r="C404">
        <v>0</v>
      </c>
      <c r="D404">
        <v>0</v>
      </c>
      <c r="E404">
        <v>0</v>
      </c>
      <c r="F404">
        <v>0</v>
      </c>
      <c r="G404">
        <v>0</v>
      </c>
      <c r="H404">
        <v>0</v>
      </c>
      <c r="I404">
        <v>0</v>
      </c>
      <c r="J404">
        <v>0</v>
      </c>
    </row>
    <row r="405" spans="1:10" x14ac:dyDescent="0.35">
      <c r="A405" t="s">
        <v>256</v>
      </c>
      <c r="B405" t="s">
        <v>176</v>
      </c>
      <c r="C405">
        <v>1861</v>
      </c>
      <c r="D405">
        <v>275</v>
      </c>
      <c r="E405">
        <v>34</v>
      </c>
      <c r="F405">
        <v>344</v>
      </c>
      <c r="G405">
        <v>266</v>
      </c>
      <c r="H405">
        <v>174</v>
      </c>
      <c r="I405">
        <v>409</v>
      </c>
      <c r="J405">
        <v>7</v>
      </c>
    </row>
    <row r="406" spans="1:10" x14ac:dyDescent="0.35">
      <c r="A406" t="s">
        <v>256</v>
      </c>
      <c r="B406" t="s">
        <v>177</v>
      </c>
      <c r="C406">
        <v>7752</v>
      </c>
      <c r="D406">
        <v>1</v>
      </c>
      <c r="E406">
        <v>359</v>
      </c>
      <c r="F406">
        <v>865</v>
      </c>
      <c r="G406">
        <v>71</v>
      </c>
      <c r="H406">
        <v>319</v>
      </c>
      <c r="I406">
        <v>3504</v>
      </c>
      <c r="J406">
        <v>653</v>
      </c>
    </row>
    <row r="407" spans="1:10" x14ac:dyDescent="0.35">
      <c r="A407" t="s">
        <v>256</v>
      </c>
      <c r="B407" t="s">
        <v>178</v>
      </c>
      <c r="C407">
        <v>6726</v>
      </c>
      <c r="D407">
        <v>0</v>
      </c>
      <c r="E407">
        <v>0</v>
      </c>
      <c r="F407">
        <v>555</v>
      </c>
      <c r="G407">
        <v>0</v>
      </c>
      <c r="H407">
        <v>0</v>
      </c>
      <c r="I407">
        <v>12</v>
      </c>
      <c r="J407">
        <v>2</v>
      </c>
    </row>
    <row r="408" spans="1:10" x14ac:dyDescent="0.35">
      <c r="A408" t="s">
        <v>256</v>
      </c>
      <c r="B408" t="s">
        <v>179</v>
      </c>
      <c r="C408">
        <v>0</v>
      </c>
      <c r="D408">
        <v>15</v>
      </c>
      <c r="E408">
        <v>2</v>
      </c>
      <c r="F408">
        <v>0</v>
      </c>
      <c r="G408">
        <v>23</v>
      </c>
      <c r="H408">
        <v>14</v>
      </c>
      <c r="I408">
        <v>111</v>
      </c>
      <c r="J408">
        <v>2</v>
      </c>
    </row>
    <row r="409" spans="1:10" x14ac:dyDescent="0.35">
      <c r="A409" t="s">
        <v>256</v>
      </c>
      <c r="B409" t="s">
        <v>180</v>
      </c>
      <c r="C409">
        <v>0</v>
      </c>
      <c r="D409">
        <v>0</v>
      </c>
      <c r="E409">
        <v>13266</v>
      </c>
      <c r="F409">
        <v>0</v>
      </c>
      <c r="G409">
        <v>0</v>
      </c>
      <c r="H409">
        <v>3319</v>
      </c>
      <c r="I409">
        <v>1060</v>
      </c>
      <c r="J409">
        <v>21</v>
      </c>
    </row>
    <row r="410" spans="1:10" x14ac:dyDescent="0.35">
      <c r="A410" t="s">
        <v>256</v>
      </c>
      <c r="B410" t="s">
        <v>181</v>
      </c>
      <c r="C410">
        <v>2153</v>
      </c>
      <c r="D410">
        <v>0</v>
      </c>
      <c r="E410">
        <v>6</v>
      </c>
      <c r="F410">
        <v>833</v>
      </c>
      <c r="G410">
        <v>0</v>
      </c>
      <c r="H410">
        <v>78</v>
      </c>
      <c r="I410">
        <v>52</v>
      </c>
      <c r="J410">
        <v>36</v>
      </c>
    </row>
    <row r="411" spans="1:10" x14ac:dyDescent="0.35">
      <c r="A411" t="s">
        <v>256</v>
      </c>
      <c r="B411" t="s">
        <v>17</v>
      </c>
      <c r="C411">
        <v>834</v>
      </c>
      <c r="D411">
        <v>220</v>
      </c>
      <c r="E411">
        <v>5</v>
      </c>
      <c r="F411">
        <v>414</v>
      </c>
      <c r="G411">
        <v>176</v>
      </c>
      <c r="H411">
        <v>2</v>
      </c>
      <c r="I411">
        <v>633</v>
      </c>
      <c r="J411">
        <v>4</v>
      </c>
    </row>
    <row r="412" spans="1:10" x14ac:dyDescent="0.35">
      <c r="A412" t="s">
        <v>256</v>
      </c>
      <c r="B412" t="s">
        <v>182</v>
      </c>
      <c r="C412">
        <v>6756</v>
      </c>
      <c r="D412">
        <v>0</v>
      </c>
      <c r="E412">
        <v>0</v>
      </c>
      <c r="F412">
        <v>243</v>
      </c>
      <c r="G412">
        <v>0</v>
      </c>
      <c r="H412">
        <v>0</v>
      </c>
      <c r="I412">
        <v>0</v>
      </c>
      <c r="J412">
        <v>0</v>
      </c>
    </row>
    <row r="413" spans="1:10" x14ac:dyDescent="0.35">
      <c r="A413" t="s">
        <v>256</v>
      </c>
      <c r="B413" t="s">
        <v>18</v>
      </c>
      <c r="C413">
        <v>67</v>
      </c>
      <c r="D413">
        <v>20</v>
      </c>
      <c r="E413">
        <v>2</v>
      </c>
      <c r="F413">
        <v>238</v>
      </c>
      <c r="G413">
        <v>35</v>
      </c>
      <c r="H413">
        <v>7</v>
      </c>
      <c r="I413">
        <v>44</v>
      </c>
      <c r="J413">
        <v>1</v>
      </c>
    </row>
    <row r="414" spans="1:10" x14ac:dyDescent="0.35">
      <c r="A414" t="s">
        <v>256</v>
      </c>
      <c r="B414" t="s">
        <v>183</v>
      </c>
      <c r="C414">
        <v>0</v>
      </c>
      <c r="D414">
        <v>0</v>
      </c>
      <c r="E414">
        <v>0</v>
      </c>
      <c r="F414">
        <v>0</v>
      </c>
      <c r="G414">
        <v>13</v>
      </c>
      <c r="H414">
        <v>0</v>
      </c>
      <c r="I414">
        <v>23</v>
      </c>
      <c r="J414">
        <v>0</v>
      </c>
    </row>
    <row r="415" spans="1:10" x14ac:dyDescent="0.35">
      <c r="A415" t="s">
        <v>256</v>
      </c>
      <c r="B415" t="s">
        <v>184</v>
      </c>
      <c r="C415">
        <v>1567</v>
      </c>
      <c r="D415">
        <v>0</v>
      </c>
      <c r="E415">
        <v>0</v>
      </c>
      <c r="F415">
        <v>0</v>
      </c>
      <c r="G415">
        <v>0</v>
      </c>
      <c r="H415">
        <v>0</v>
      </c>
      <c r="I415">
        <v>0</v>
      </c>
      <c r="J415">
        <v>4</v>
      </c>
    </row>
    <row r="416" spans="1:10" x14ac:dyDescent="0.35">
      <c r="A416" t="s">
        <v>256</v>
      </c>
      <c r="B416" t="s">
        <v>185</v>
      </c>
      <c r="C416">
        <v>5679</v>
      </c>
      <c r="D416">
        <v>0</v>
      </c>
      <c r="E416">
        <v>0</v>
      </c>
      <c r="F416">
        <v>1018</v>
      </c>
      <c r="G416">
        <v>0</v>
      </c>
      <c r="H416">
        <v>0</v>
      </c>
      <c r="I416">
        <v>7</v>
      </c>
      <c r="J416">
        <v>9</v>
      </c>
    </row>
    <row r="417" spans="1:10" x14ac:dyDescent="0.35">
      <c r="A417" t="s">
        <v>256</v>
      </c>
      <c r="B417" t="s">
        <v>186</v>
      </c>
      <c r="C417">
        <v>29</v>
      </c>
      <c r="D417">
        <v>2</v>
      </c>
      <c r="E417">
        <v>0</v>
      </c>
      <c r="F417">
        <v>300</v>
      </c>
      <c r="G417">
        <v>249</v>
      </c>
      <c r="H417">
        <v>0</v>
      </c>
      <c r="I417">
        <v>159</v>
      </c>
      <c r="J417">
        <v>13</v>
      </c>
    </row>
    <row r="418" spans="1:10" x14ac:dyDescent="0.35">
      <c r="A418" t="s">
        <v>256</v>
      </c>
      <c r="B418" t="s">
        <v>187</v>
      </c>
      <c r="C418">
        <v>0</v>
      </c>
      <c r="D418">
        <v>0</v>
      </c>
      <c r="E418">
        <v>0</v>
      </c>
      <c r="F418">
        <v>0</v>
      </c>
      <c r="G418">
        <v>0</v>
      </c>
      <c r="H418">
        <v>0</v>
      </c>
      <c r="I418">
        <v>0</v>
      </c>
      <c r="J418">
        <v>0</v>
      </c>
    </row>
    <row r="419" spans="1:10" x14ac:dyDescent="0.35">
      <c r="A419" t="s">
        <v>256</v>
      </c>
      <c r="B419" t="s">
        <v>188</v>
      </c>
      <c r="C419">
        <v>0</v>
      </c>
      <c r="D419">
        <v>0</v>
      </c>
      <c r="E419">
        <v>0</v>
      </c>
      <c r="F419">
        <v>0</v>
      </c>
      <c r="G419">
        <v>0</v>
      </c>
      <c r="H419">
        <v>0</v>
      </c>
      <c r="I419">
        <v>0</v>
      </c>
      <c r="J419">
        <v>0</v>
      </c>
    </row>
    <row r="420" spans="1:10" x14ac:dyDescent="0.35">
      <c r="A420" t="s">
        <v>256</v>
      </c>
      <c r="B420" t="s">
        <v>189</v>
      </c>
      <c r="C420">
        <v>0</v>
      </c>
      <c r="D420">
        <v>0</v>
      </c>
      <c r="E420">
        <v>1105</v>
      </c>
      <c r="F420">
        <v>0</v>
      </c>
      <c r="G420">
        <v>0</v>
      </c>
      <c r="H420">
        <v>7</v>
      </c>
      <c r="I420">
        <v>341</v>
      </c>
      <c r="J420">
        <v>22</v>
      </c>
    </row>
    <row r="421" spans="1:10" x14ac:dyDescent="0.35">
      <c r="A421" t="s">
        <v>256</v>
      </c>
      <c r="B421" t="s">
        <v>190</v>
      </c>
      <c r="C421">
        <v>159</v>
      </c>
      <c r="D421">
        <v>0</v>
      </c>
      <c r="E421">
        <v>20</v>
      </c>
      <c r="F421">
        <v>5</v>
      </c>
      <c r="G421">
        <v>3</v>
      </c>
      <c r="H421">
        <v>17</v>
      </c>
      <c r="I421">
        <v>265</v>
      </c>
      <c r="J421">
        <v>4</v>
      </c>
    </row>
    <row r="422" spans="1:10" x14ac:dyDescent="0.35">
      <c r="A422" t="s">
        <v>256</v>
      </c>
      <c r="B422" t="s">
        <v>191</v>
      </c>
      <c r="C422">
        <v>190</v>
      </c>
      <c r="D422">
        <v>152</v>
      </c>
      <c r="E422">
        <v>387</v>
      </c>
      <c r="F422">
        <v>103</v>
      </c>
      <c r="G422">
        <v>371</v>
      </c>
      <c r="H422">
        <v>1</v>
      </c>
      <c r="I422">
        <v>303</v>
      </c>
      <c r="J422">
        <v>24</v>
      </c>
    </row>
    <row r="423" spans="1:10" x14ac:dyDescent="0.35">
      <c r="A423" t="s">
        <v>256</v>
      </c>
      <c r="B423" t="s">
        <v>192</v>
      </c>
      <c r="C423">
        <v>0</v>
      </c>
      <c r="D423">
        <v>0</v>
      </c>
      <c r="E423">
        <v>2310</v>
      </c>
      <c r="F423">
        <v>0</v>
      </c>
      <c r="G423">
        <v>0</v>
      </c>
      <c r="H423">
        <v>16</v>
      </c>
      <c r="I423">
        <v>728</v>
      </c>
      <c r="J423">
        <v>44</v>
      </c>
    </row>
    <row r="424" spans="1:10" x14ac:dyDescent="0.35">
      <c r="A424" t="s">
        <v>256</v>
      </c>
      <c r="B424" t="s">
        <v>193</v>
      </c>
      <c r="C424">
        <v>0</v>
      </c>
      <c r="D424">
        <v>0</v>
      </c>
      <c r="E424">
        <v>0</v>
      </c>
      <c r="F424">
        <v>8</v>
      </c>
      <c r="G424">
        <v>5</v>
      </c>
      <c r="H424">
        <v>1</v>
      </c>
      <c r="I424">
        <v>8</v>
      </c>
      <c r="J424">
        <v>5</v>
      </c>
    </row>
    <row r="425" spans="1:10" x14ac:dyDescent="0.35">
      <c r="A425" t="s">
        <v>256</v>
      </c>
      <c r="B425" t="s">
        <v>194</v>
      </c>
      <c r="C425">
        <v>76</v>
      </c>
      <c r="D425">
        <v>0</v>
      </c>
      <c r="E425">
        <v>22</v>
      </c>
      <c r="F425">
        <v>102</v>
      </c>
      <c r="G425">
        <v>0</v>
      </c>
      <c r="H425">
        <v>34</v>
      </c>
      <c r="I425">
        <v>296</v>
      </c>
      <c r="J425">
        <v>60</v>
      </c>
    </row>
    <row r="426" spans="1:10" x14ac:dyDescent="0.35">
      <c r="A426" t="s">
        <v>256</v>
      </c>
      <c r="B426" t="s">
        <v>195</v>
      </c>
      <c r="C426">
        <v>190</v>
      </c>
      <c r="D426">
        <v>152</v>
      </c>
      <c r="E426">
        <v>387</v>
      </c>
      <c r="F426">
        <v>103</v>
      </c>
      <c r="G426">
        <v>371</v>
      </c>
      <c r="H426">
        <v>1</v>
      </c>
      <c r="I426">
        <v>303</v>
      </c>
      <c r="J426">
        <v>24</v>
      </c>
    </row>
    <row r="427" spans="1:10" x14ac:dyDescent="0.35">
      <c r="A427" t="s">
        <v>256</v>
      </c>
      <c r="B427" t="s">
        <v>196</v>
      </c>
      <c r="C427">
        <v>0</v>
      </c>
      <c r="D427">
        <v>0</v>
      </c>
      <c r="E427">
        <v>0</v>
      </c>
      <c r="F427">
        <v>0</v>
      </c>
      <c r="G427">
        <v>0</v>
      </c>
      <c r="H427">
        <v>0</v>
      </c>
      <c r="I427">
        <v>0</v>
      </c>
      <c r="J427">
        <v>0</v>
      </c>
    </row>
    <row r="428" spans="1:10" x14ac:dyDescent="0.35">
      <c r="A428" t="s">
        <v>256</v>
      </c>
      <c r="B428" t="s">
        <v>197</v>
      </c>
      <c r="C428">
        <v>4591</v>
      </c>
      <c r="D428">
        <v>0</v>
      </c>
      <c r="E428">
        <v>0</v>
      </c>
      <c r="F428">
        <v>542</v>
      </c>
      <c r="G428">
        <v>0</v>
      </c>
      <c r="H428">
        <v>8</v>
      </c>
      <c r="I428">
        <v>585</v>
      </c>
      <c r="J428">
        <v>88</v>
      </c>
    </row>
    <row r="429" spans="1:10" x14ac:dyDescent="0.35">
      <c r="A429" t="s">
        <v>256</v>
      </c>
      <c r="B429" t="s">
        <v>198</v>
      </c>
      <c r="C429">
        <v>0</v>
      </c>
      <c r="D429">
        <v>0</v>
      </c>
      <c r="E429">
        <v>0</v>
      </c>
      <c r="F429">
        <v>0</v>
      </c>
      <c r="G429">
        <v>0</v>
      </c>
      <c r="H429">
        <v>0</v>
      </c>
      <c r="I429">
        <v>0</v>
      </c>
      <c r="J429">
        <v>0</v>
      </c>
    </row>
    <row r="430" spans="1:10" x14ac:dyDescent="0.35">
      <c r="A430" t="s">
        <v>256</v>
      </c>
      <c r="B430" t="s">
        <v>199</v>
      </c>
      <c r="C430">
        <v>1764</v>
      </c>
      <c r="D430">
        <v>9</v>
      </c>
      <c r="E430">
        <v>1373</v>
      </c>
      <c r="F430">
        <v>104</v>
      </c>
      <c r="G430">
        <v>31</v>
      </c>
      <c r="H430">
        <v>777</v>
      </c>
      <c r="I430">
        <v>714</v>
      </c>
      <c r="J430">
        <v>109</v>
      </c>
    </row>
    <row r="431" spans="1:10" x14ac:dyDescent="0.35">
      <c r="A431" t="s">
        <v>256</v>
      </c>
      <c r="B431" t="s">
        <v>200</v>
      </c>
      <c r="C431">
        <v>0</v>
      </c>
      <c r="D431">
        <v>0</v>
      </c>
      <c r="E431">
        <v>0</v>
      </c>
      <c r="F431">
        <v>0</v>
      </c>
      <c r="G431">
        <v>133</v>
      </c>
      <c r="H431">
        <v>11</v>
      </c>
      <c r="I431">
        <v>41</v>
      </c>
      <c r="J431">
        <v>3</v>
      </c>
    </row>
    <row r="432" spans="1:10" x14ac:dyDescent="0.35">
      <c r="A432" t="s">
        <v>256</v>
      </c>
      <c r="B432" t="s">
        <v>201</v>
      </c>
      <c r="C432">
        <v>0</v>
      </c>
      <c r="D432">
        <v>1</v>
      </c>
      <c r="E432">
        <v>2</v>
      </c>
      <c r="F432">
        <v>0</v>
      </c>
      <c r="G432">
        <v>45</v>
      </c>
      <c r="H432">
        <v>4</v>
      </c>
      <c r="I432">
        <v>473</v>
      </c>
      <c r="J432">
        <v>0</v>
      </c>
    </row>
    <row r="433" spans="1:10" x14ac:dyDescent="0.35">
      <c r="A433" t="s">
        <v>256</v>
      </c>
      <c r="B433" t="s">
        <v>202</v>
      </c>
      <c r="C433">
        <v>0</v>
      </c>
      <c r="D433">
        <v>0</v>
      </c>
      <c r="E433">
        <v>0</v>
      </c>
      <c r="F433">
        <v>0</v>
      </c>
      <c r="G433">
        <v>0</v>
      </c>
      <c r="H433">
        <v>0</v>
      </c>
      <c r="I433">
        <v>0</v>
      </c>
      <c r="J433">
        <v>0</v>
      </c>
    </row>
    <row r="434" spans="1:10" x14ac:dyDescent="0.35">
      <c r="A434" t="s">
        <v>256</v>
      </c>
      <c r="B434" t="s">
        <v>203</v>
      </c>
      <c r="C434">
        <v>0</v>
      </c>
      <c r="D434">
        <v>0</v>
      </c>
      <c r="E434">
        <v>0</v>
      </c>
      <c r="F434">
        <v>0</v>
      </c>
      <c r="G434">
        <v>0</v>
      </c>
      <c r="H434">
        <v>9</v>
      </c>
      <c r="I434">
        <v>271</v>
      </c>
      <c r="J434">
        <v>6</v>
      </c>
    </row>
    <row r="435" spans="1:10" x14ac:dyDescent="0.35">
      <c r="A435" t="s">
        <v>256</v>
      </c>
      <c r="B435" t="s">
        <v>204</v>
      </c>
      <c r="C435">
        <v>9</v>
      </c>
      <c r="D435">
        <v>0</v>
      </c>
      <c r="E435">
        <v>0</v>
      </c>
      <c r="F435">
        <v>4</v>
      </c>
      <c r="G435">
        <v>16</v>
      </c>
      <c r="H435">
        <v>0</v>
      </c>
      <c r="I435">
        <v>43</v>
      </c>
      <c r="J435">
        <v>28</v>
      </c>
    </row>
    <row r="436" spans="1:10" x14ac:dyDescent="0.35">
      <c r="A436" t="s">
        <v>256</v>
      </c>
      <c r="B436" t="s">
        <v>205</v>
      </c>
      <c r="C436">
        <v>1</v>
      </c>
      <c r="D436">
        <v>114</v>
      </c>
      <c r="E436">
        <v>0</v>
      </c>
      <c r="F436">
        <v>0</v>
      </c>
      <c r="G436">
        <v>251</v>
      </c>
      <c r="H436">
        <v>0</v>
      </c>
      <c r="I436">
        <v>918</v>
      </c>
      <c r="J436">
        <v>30</v>
      </c>
    </row>
    <row r="437" spans="1:10" x14ac:dyDescent="0.35">
      <c r="A437" t="s">
        <v>256</v>
      </c>
      <c r="B437" t="s">
        <v>206</v>
      </c>
      <c r="C437">
        <v>0</v>
      </c>
      <c r="D437">
        <v>0</v>
      </c>
      <c r="E437">
        <v>0</v>
      </c>
      <c r="F437">
        <v>4</v>
      </c>
      <c r="G437">
        <v>0</v>
      </c>
      <c r="H437">
        <v>0</v>
      </c>
      <c r="I437">
        <v>0</v>
      </c>
      <c r="J437">
        <v>6</v>
      </c>
    </row>
    <row r="438" spans="1:10" x14ac:dyDescent="0.35">
      <c r="A438" t="s">
        <v>256</v>
      </c>
      <c r="B438" t="s">
        <v>207</v>
      </c>
      <c r="C438">
        <v>3593</v>
      </c>
      <c r="D438">
        <v>0</v>
      </c>
      <c r="E438">
        <v>0</v>
      </c>
      <c r="F438">
        <v>3</v>
      </c>
      <c r="G438">
        <v>0</v>
      </c>
      <c r="H438">
        <v>0</v>
      </c>
      <c r="I438">
        <v>0</v>
      </c>
      <c r="J438">
        <v>194</v>
      </c>
    </row>
    <row r="439" spans="1:10" x14ac:dyDescent="0.35">
      <c r="A439" t="s">
        <v>256</v>
      </c>
      <c r="B439" t="s">
        <v>208</v>
      </c>
      <c r="C439">
        <v>0</v>
      </c>
      <c r="D439">
        <v>0</v>
      </c>
      <c r="E439">
        <v>0</v>
      </c>
      <c r="F439">
        <v>0</v>
      </c>
      <c r="G439">
        <v>0</v>
      </c>
      <c r="H439">
        <v>32</v>
      </c>
      <c r="I439">
        <v>10</v>
      </c>
      <c r="J439">
        <v>4</v>
      </c>
    </row>
    <row r="440" spans="1:10" x14ac:dyDescent="0.35">
      <c r="A440" t="s">
        <v>256</v>
      </c>
      <c r="B440" t="s">
        <v>209</v>
      </c>
      <c r="C440">
        <v>9</v>
      </c>
      <c r="D440">
        <v>0</v>
      </c>
      <c r="E440">
        <v>70991</v>
      </c>
      <c r="F440">
        <v>0</v>
      </c>
      <c r="G440">
        <v>0</v>
      </c>
      <c r="H440">
        <v>1896</v>
      </c>
      <c r="I440">
        <v>17270</v>
      </c>
      <c r="J440">
        <v>170</v>
      </c>
    </row>
    <row r="441" spans="1:10" x14ac:dyDescent="0.35">
      <c r="A441" t="s">
        <v>256</v>
      </c>
      <c r="B441" t="s">
        <v>210</v>
      </c>
      <c r="C441">
        <v>0</v>
      </c>
      <c r="D441">
        <v>0</v>
      </c>
      <c r="E441">
        <v>0</v>
      </c>
      <c r="F441">
        <v>0</v>
      </c>
      <c r="G441">
        <v>21</v>
      </c>
      <c r="H441">
        <v>13</v>
      </c>
      <c r="I441">
        <v>1</v>
      </c>
      <c r="J441">
        <v>0</v>
      </c>
    </row>
    <row r="442" spans="1:10" x14ac:dyDescent="0.35">
      <c r="A442" t="s">
        <v>256</v>
      </c>
      <c r="B442" t="s">
        <v>211</v>
      </c>
      <c r="C442">
        <v>19742</v>
      </c>
      <c r="D442">
        <v>0</v>
      </c>
      <c r="E442">
        <v>0</v>
      </c>
      <c r="F442">
        <v>0</v>
      </c>
      <c r="G442">
        <v>0</v>
      </c>
      <c r="H442">
        <v>0</v>
      </c>
      <c r="I442">
        <v>0</v>
      </c>
      <c r="J442">
        <v>383</v>
      </c>
    </row>
    <row r="443" spans="1:10" x14ac:dyDescent="0.35">
      <c r="A443" t="s">
        <v>256</v>
      </c>
      <c r="B443" t="s">
        <v>212</v>
      </c>
      <c r="C443">
        <v>4946</v>
      </c>
      <c r="D443">
        <v>874</v>
      </c>
      <c r="E443">
        <v>0</v>
      </c>
      <c r="F443">
        <v>714</v>
      </c>
      <c r="G443">
        <v>49</v>
      </c>
      <c r="H443">
        <v>0</v>
      </c>
      <c r="I443">
        <v>189</v>
      </c>
      <c r="J443">
        <v>13</v>
      </c>
    </row>
    <row r="444" spans="1:10" x14ac:dyDescent="0.35">
      <c r="A444" t="s">
        <v>256</v>
      </c>
      <c r="B444" t="s">
        <v>213</v>
      </c>
      <c r="C444">
        <v>143</v>
      </c>
      <c r="D444">
        <v>0</v>
      </c>
      <c r="E444">
        <v>0</v>
      </c>
      <c r="F444">
        <v>337</v>
      </c>
      <c r="G444">
        <v>0</v>
      </c>
      <c r="H444">
        <v>0</v>
      </c>
      <c r="I444">
        <v>3</v>
      </c>
      <c r="J444">
        <v>0</v>
      </c>
    </row>
    <row r="445" spans="1:10" x14ac:dyDescent="0.35">
      <c r="A445" t="s">
        <v>256</v>
      </c>
      <c r="B445" t="s">
        <v>214</v>
      </c>
      <c r="C445">
        <v>0</v>
      </c>
      <c r="D445">
        <v>0</v>
      </c>
      <c r="E445">
        <v>0</v>
      </c>
      <c r="F445">
        <v>0</v>
      </c>
      <c r="G445">
        <v>0</v>
      </c>
      <c r="H445">
        <v>0</v>
      </c>
      <c r="I445">
        <v>0</v>
      </c>
      <c r="J445">
        <v>0</v>
      </c>
    </row>
    <row r="446" spans="1:10" x14ac:dyDescent="0.35">
      <c r="A446" t="s">
        <v>256</v>
      </c>
      <c r="B446" t="s">
        <v>215</v>
      </c>
      <c r="C446">
        <v>0</v>
      </c>
      <c r="D446">
        <v>10</v>
      </c>
      <c r="E446">
        <v>0</v>
      </c>
      <c r="F446">
        <v>0</v>
      </c>
      <c r="G446">
        <v>337</v>
      </c>
      <c r="H446">
        <v>0</v>
      </c>
      <c r="I446">
        <v>6</v>
      </c>
      <c r="J446">
        <v>1</v>
      </c>
    </row>
    <row r="447" spans="1:10" x14ac:dyDescent="0.35">
      <c r="A447" t="s">
        <v>256</v>
      </c>
      <c r="B447" t="s">
        <v>216</v>
      </c>
      <c r="C447">
        <v>0</v>
      </c>
      <c r="D447">
        <v>0</v>
      </c>
      <c r="E447">
        <v>0</v>
      </c>
      <c r="F447">
        <v>0</v>
      </c>
      <c r="G447">
        <v>0</v>
      </c>
      <c r="H447">
        <v>0</v>
      </c>
      <c r="I447">
        <v>0</v>
      </c>
      <c r="J447">
        <v>0</v>
      </c>
    </row>
    <row r="448" spans="1:10" x14ac:dyDescent="0.35">
      <c r="A448" t="s">
        <v>256</v>
      </c>
      <c r="B448" t="s">
        <v>217</v>
      </c>
      <c r="C448">
        <v>4319</v>
      </c>
      <c r="D448">
        <v>0</v>
      </c>
      <c r="E448">
        <v>10</v>
      </c>
      <c r="F448">
        <v>697</v>
      </c>
      <c r="G448">
        <v>0</v>
      </c>
      <c r="H448">
        <v>0</v>
      </c>
      <c r="I448">
        <v>7</v>
      </c>
      <c r="J448">
        <v>1</v>
      </c>
    </row>
    <row r="449" spans="1:10" x14ac:dyDescent="0.35">
      <c r="A449" t="s">
        <v>256</v>
      </c>
      <c r="B449" t="s">
        <v>218</v>
      </c>
      <c r="C449">
        <v>56</v>
      </c>
      <c r="D449">
        <v>0</v>
      </c>
      <c r="E449">
        <v>6</v>
      </c>
      <c r="F449">
        <v>390</v>
      </c>
      <c r="G449">
        <v>0</v>
      </c>
      <c r="H449">
        <v>2</v>
      </c>
      <c r="I449">
        <v>238</v>
      </c>
      <c r="J449">
        <v>113</v>
      </c>
    </row>
    <row r="450" spans="1:10" x14ac:dyDescent="0.35">
      <c r="A450" t="s">
        <v>256</v>
      </c>
      <c r="B450" t="s">
        <v>219</v>
      </c>
      <c r="C450">
        <v>0</v>
      </c>
      <c r="D450">
        <v>0</v>
      </c>
      <c r="E450">
        <v>0</v>
      </c>
      <c r="F450">
        <v>0</v>
      </c>
      <c r="G450">
        <v>0</v>
      </c>
      <c r="H450">
        <v>0</v>
      </c>
      <c r="I450">
        <v>0</v>
      </c>
      <c r="J450">
        <v>0</v>
      </c>
    </row>
    <row r="451" spans="1:10" x14ac:dyDescent="0.35">
      <c r="A451" t="s">
        <v>256</v>
      </c>
      <c r="B451" t="s">
        <v>220</v>
      </c>
      <c r="C451">
        <v>0</v>
      </c>
      <c r="D451">
        <v>0</v>
      </c>
      <c r="E451">
        <v>0</v>
      </c>
      <c r="F451">
        <v>0</v>
      </c>
      <c r="G451">
        <v>0</v>
      </c>
      <c r="H451">
        <v>0</v>
      </c>
      <c r="I451">
        <v>0</v>
      </c>
      <c r="J451">
        <v>0</v>
      </c>
    </row>
    <row r="452" spans="1:10" x14ac:dyDescent="0.35">
      <c r="A452" t="s">
        <v>256</v>
      </c>
      <c r="B452" t="s">
        <v>221</v>
      </c>
      <c r="C452">
        <v>0</v>
      </c>
      <c r="D452">
        <v>0</v>
      </c>
      <c r="E452">
        <v>396</v>
      </c>
      <c r="F452">
        <v>0</v>
      </c>
      <c r="G452">
        <v>0</v>
      </c>
      <c r="H452">
        <v>0</v>
      </c>
      <c r="I452">
        <v>333</v>
      </c>
      <c r="J452">
        <v>0</v>
      </c>
    </row>
    <row r="453" spans="1:10" x14ac:dyDescent="0.35">
      <c r="A453" t="s">
        <v>256</v>
      </c>
      <c r="B453" t="s">
        <v>222</v>
      </c>
      <c r="C453">
        <v>0</v>
      </c>
      <c r="D453">
        <v>0</v>
      </c>
      <c r="E453">
        <v>0</v>
      </c>
      <c r="F453">
        <v>13</v>
      </c>
      <c r="G453">
        <v>1</v>
      </c>
      <c r="H453">
        <v>0</v>
      </c>
      <c r="I453">
        <v>11</v>
      </c>
      <c r="J453">
        <v>0</v>
      </c>
    </row>
    <row r="454" spans="1:10" x14ac:dyDescent="0.35">
      <c r="A454" t="s">
        <v>256</v>
      </c>
      <c r="B454" t="s">
        <v>223</v>
      </c>
      <c r="C454">
        <v>0</v>
      </c>
      <c r="D454">
        <v>0</v>
      </c>
      <c r="E454">
        <v>0</v>
      </c>
      <c r="F454">
        <v>0</v>
      </c>
      <c r="G454">
        <v>0</v>
      </c>
      <c r="H454">
        <v>0</v>
      </c>
      <c r="I454">
        <v>0</v>
      </c>
      <c r="J454">
        <v>0</v>
      </c>
    </row>
    <row r="455" spans="1:10" x14ac:dyDescent="0.35">
      <c r="A455" t="s">
        <v>256</v>
      </c>
      <c r="B455" t="s">
        <v>224</v>
      </c>
      <c r="C455">
        <v>3651</v>
      </c>
      <c r="D455">
        <v>0</v>
      </c>
      <c r="E455">
        <v>0</v>
      </c>
      <c r="F455">
        <v>176</v>
      </c>
      <c r="G455">
        <v>0</v>
      </c>
      <c r="H455">
        <v>0</v>
      </c>
      <c r="I455">
        <v>42</v>
      </c>
      <c r="J455">
        <v>2</v>
      </c>
    </row>
    <row r="456" spans="1:10" x14ac:dyDescent="0.35">
      <c r="A456" t="s">
        <v>256</v>
      </c>
      <c r="B456" t="s">
        <v>225</v>
      </c>
      <c r="C456">
        <v>0</v>
      </c>
      <c r="D456">
        <v>12</v>
      </c>
      <c r="E456">
        <v>0</v>
      </c>
      <c r="F456">
        <v>0</v>
      </c>
      <c r="G456">
        <v>21</v>
      </c>
      <c r="H456">
        <v>0</v>
      </c>
      <c r="I456">
        <v>0</v>
      </c>
      <c r="J456">
        <v>0</v>
      </c>
    </row>
    <row r="457" spans="1:10" x14ac:dyDescent="0.35">
      <c r="A457" t="s">
        <v>256</v>
      </c>
      <c r="B457" t="s">
        <v>226</v>
      </c>
      <c r="C457">
        <v>0</v>
      </c>
      <c r="D457">
        <v>0</v>
      </c>
      <c r="E457">
        <v>0</v>
      </c>
      <c r="F457">
        <v>0</v>
      </c>
      <c r="G457">
        <v>96</v>
      </c>
      <c r="H457">
        <v>0</v>
      </c>
      <c r="I457">
        <v>63</v>
      </c>
      <c r="J457">
        <v>4</v>
      </c>
    </row>
    <row r="458" spans="1:10" x14ac:dyDescent="0.35">
      <c r="A458" t="s">
        <v>256</v>
      </c>
      <c r="B458" t="s">
        <v>227</v>
      </c>
      <c r="C458">
        <v>576</v>
      </c>
      <c r="D458">
        <v>0</v>
      </c>
      <c r="E458">
        <v>92</v>
      </c>
      <c r="F458">
        <v>92</v>
      </c>
      <c r="G458">
        <v>0</v>
      </c>
      <c r="H458">
        <v>27</v>
      </c>
      <c r="I458">
        <v>354</v>
      </c>
      <c r="J458">
        <v>44</v>
      </c>
    </row>
    <row r="459" spans="1:10" x14ac:dyDescent="0.35">
      <c r="A459" t="s">
        <v>256</v>
      </c>
      <c r="B459" t="s">
        <v>228</v>
      </c>
      <c r="C459">
        <v>979</v>
      </c>
      <c r="D459">
        <v>0</v>
      </c>
      <c r="E459">
        <v>4753</v>
      </c>
      <c r="F459">
        <v>21</v>
      </c>
      <c r="G459">
        <v>0</v>
      </c>
      <c r="H459">
        <v>0</v>
      </c>
      <c r="I459">
        <v>62</v>
      </c>
      <c r="J459">
        <v>54</v>
      </c>
    </row>
    <row r="460" spans="1:10" x14ac:dyDescent="0.35">
      <c r="A460" t="s">
        <v>256</v>
      </c>
      <c r="B460" t="s">
        <v>229</v>
      </c>
      <c r="C460">
        <v>0</v>
      </c>
      <c r="D460">
        <v>0</v>
      </c>
      <c r="E460">
        <v>0</v>
      </c>
      <c r="F460">
        <v>0</v>
      </c>
      <c r="G460">
        <v>0</v>
      </c>
      <c r="H460">
        <v>0</v>
      </c>
      <c r="I460">
        <v>0</v>
      </c>
      <c r="J460">
        <v>0</v>
      </c>
    </row>
    <row r="461" spans="1:10" x14ac:dyDescent="0.35">
      <c r="A461" t="s">
        <v>256</v>
      </c>
      <c r="B461" t="s">
        <v>230</v>
      </c>
      <c r="C461">
        <v>352</v>
      </c>
      <c r="D461">
        <v>0</v>
      </c>
      <c r="E461">
        <v>0</v>
      </c>
      <c r="F461">
        <v>154</v>
      </c>
      <c r="G461">
        <v>0</v>
      </c>
      <c r="H461">
        <v>0</v>
      </c>
      <c r="I461">
        <v>10</v>
      </c>
      <c r="J461">
        <v>42</v>
      </c>
    </row>
    <row r="462" spans="1:10" x14ac:dyDescent="0.35">
      <c r="A462" t="s">
        <v>256</v>
      </c>
      <c r="B462" t="s">
        <v>231</v>
      </c>
      <c r="C462">
        <v>275</v>
      </c>
      <c r="D462">
        <v>0</v>
      </c>
      <c r="E462">
        <v>9</v>
      </c>
      <c r="F462">
        <v>620</v>
      </c>
      <c r="G462">
        <v>0</v>
      </c>
      <c r="H462">
        <v>37</v>
      </c>
      <c r="I462">
        <v>94</v>
      </c>
      <c r="J462">
        <v>57</v>
      </c>
    </row>
    <row r="463" spans="1:10" x14ac:dyDescent="0.35">
      <c r="A463" t="s">
        <v>256</v>
      </c>
      <c r="B463" t="s">
        <v>232</v>
      </c>
      <c r="C463">
        <v>656</v>
      </c>
      <c r="D463">
        <v>154</v>
      </c>
      <c r="E463">
        <v>94</v>
      </c>
      <c r="F463">
        <v>911</v>
      </c>
      <c r="G463">
        <v>559</v>
      </c>
      <c r="H463">
        <v>230</v>
      </c>
      <c r="I463">
        <v>137</v>
      </c>
      <c r="J463">
        <v>7</v>
      </c>
    </row>
    <row r="464" spans="1:10" x14ac:dyDescent="0.35">
      <c r="A464" t="s">
        <v>256</v>
      </c>
      <c r="B464" t="s">
        <v>233</v>
      </c>
      <c r="C464">
        <v>46</v>
      </c>
      <c r="D464">
        <v>158</v>
      </c>
      <c r="E464">
        <v>2</v>
      </c>
      <c r="F464">
        <v>20</v>
      </c>
      <c r="G464">
        <v>496</v>
      </c>
      <c r="H464">
        <v>49</v>
      </c>
      <c r="I464">
        <v>23</v>
      </c>
      <c r="J464">
        <v>2</v>
      </c>
    </row>
    <row r="465" spans="1:10" x14ac:dyDescent="0.35">
      <c r="A465" t="s">
        <v>256</v>
      </c>
      <c r="B465" t="s">
        <v>234</v>
      </c>
      <c r="C465">
        <v>0</v>
      </c>
      <c r="D465">
        <v>0</v>
      </c>
      <c r="E465">
        <v>0</v>
      </c>
      <c r="F465">
        <v>0</v>
      </c>
      <c r="G465">
        <v>0</v>
      </c>
      <c r="H465">
        <v>0</v>
      </c>
      <c r="I465">
        <v>0</v>
      </c>
      <c r="J465">
        <v>0</v>
      </c>
    </row>
    <row r="466" spans="1:10" x14ac:dyDescent="0.35">
      <c r="A466" t="s">
        <v>256</v>
      </c>
      <c r="B466" t="s">
        <v>235</v>
      </c>
      <c r="C466">
        <v>0</v>
      </c>
      <c r="D466">
        <v>0</v>
      </c>
      <c r="E466">
        <v>0</v>
      </c>
      <c r="F466">
        <v>0</v>
      </c>
      <c r="G466">
        <v>0</v>
      </c>
      <c r="H466">
        <v>22</v>
      </c>
      <c r="I466">
        <v>0</v>
      </c>
      <c r="J466">
        <v>7</v>
      </c>
    </row>
    <row r="467" spans="1:10" x14ac:dyDescent="0.35">
      <c r="A467" t="s">
        <v>256</v>
      </c>
      <c r="B467" t="s">
        <v>236</v>
      </c>
      <c r="C467">
        <v>0</v>
      </c>
      <c r="D467">
        <v>817</v>
      </c>
      <c r="E467">
        <v>0</v>
      </c>
      <c r="F467">
        <v>0</v>
      </c>
      <c r="G467">
        <v>532</v>
      </c>
      <c r="H467">
        <v>0</v>
      </c>
      <c r="I467">
        <v>144</v>
      </c>
      <c r="J467">
        <v>29</v>
      </c>
    </row>
    <row r="468" spans="1:10" x14ac:dyDescent="0.35">
      <c r="A468" t="s">
        <v>256</v>
      </c>
      <c r="B468" t="s">
        <v>237</v>
      </c>
      <c r="C468">
        <v>16567</v>
      </c>
      <c r="D468">
        <v>146</v>
      </c>
      <c r="E468">
        <v>21667</v>
      </c>
      <c r="F468">
        <v>5</v>
      </c>
      <c r="G468">
        <v>46</v>
      </c>
      <c r="H468">
        <v>138</v>
      </c>
      <c r="I468">
        <v>7179</v>
      </c>
      <c r="J468">
        <v>1431</v>
      </c>
    </row>
    <row r="469" spans="1:10" x14ac:dyDescent="0.35">
      <c r="A469" t="s">
        <v>256</v>
      </c>
      <c r="B469" t="s">
        <v>238</v>
      </c>
      <c r="C469">
        <v>268</v>
      </c>
      <c r="D469">
        <v>0</v>
      </c>
      <c r="E469">
        <v>3851</v>
      </c>
      <c r="F469">
        <v>35</v>
      </c>
      <c r="G469">
        <v>0</v>
      </c>
      <c r="H469">
        <v>19</v>
      </c>
      <c r="I469">
        <v>17</v>
      </c>
      <c r="J469">
        <v>87</v>
      </c>
    </row>
    <row r="470" spans="1:10" x14ac:dyDescent="0.35">
      <c r="A470" t="s">
        <v>256</v>
      </c>
      <c r="B470" t="s">
        <v>239</v>
      </c>
      <c r="C470">
        <v>56</v>
      </c>
      <c r="D470">
        <v>643</v>
      </c>
      <c r="E470">
        <v>16</v>
      </c>
      <c r="F470">
        <v>74</v>
      </c>
      <c r="G470">
        <v>154</v>
      </c>
      <c r="H470">
        <v>10</v>
      </c>
      <c r="I470">
        <v>211</v>
      </c>
      <c r="J470">
        <v>100</v>
      </c>
    </row>
    <row r="471" spans="1:10" x14ac:dyDescent="0.35">
      <c r="A471" t="s">
        <v>256</v>
      </c>
      <c r="B471" t="s">
        <v>240</v>
      </c>
      <c r="C471">
        <v>0</v>
      </c>
      <c r="D471">
        <v>32</v>
      </c>
      <c r="E471">
        <v>1</v>
      </c>
      <c r="F471">
        <v>0</v>
      </c>
      <c r="G471">
        <v>201</v>
      </c>
      <c r="H471">
        <v>7</v>
      </c>
      <c r="I471">
        <v>238</v>
      </c>
      <c r="J471">
        <v>0</v>
      </c>
    </row>
    <row r="472" spans="1:10" x14ac:dyDescent="0.35">
      <c r="A472" t="s">
        <v>256</v>
      </c>
      <c r="B472" t="s">
        <v>241</v>
      </c>
      <c r="C472">
        <v>0</v>
      </c>
      <c r="D472">
        <v>0</v>
      </c>
      <c r="E472">
        <v>0</v>
      </c>
      <c r="F472">
        <v>0</v>
      </c>
      <c r="G472">
        <v>0</v>
      </c>
      <c r="H472">
        <v>0</v>
      </c>
      <c r="I472">
        <v>0</v>
      </c>
      <c r="J472">
        <v>0</v>
      </c>
    </row>
    <row r="473" spans="1:10" x14ac:dyDescent="0.35">
      <c r="A473" t="s">
        <v>256</v>
      </c>
      <c r="B473" t="s">
        <v>242</v>
      </c>
      <c r="C473">
        <v>2518</v>
      </c>
      <c r="D473">
        <v>0</v>
      </c>
      <c r="E473">
        <v>0</v>
      </c>
      <c r="F473">
        <v>226</v>
      </c>
      <c r="G473">
        <v>0</v>
      </c>
      <c r="H473">
        <v>1</v>
      </c>
      <c r="I473">
        <v>0</v>
      </c>
      <c r="J473">
        <v>19</v>
      </c>
    </row>
    <row r="474" spans="1:10" x14ac:dyDescent="0.35">
      <c r="A474" t="s">
        <v>256</v>
      </c>
      <c r="B474" t="s">
        <v>19</v>
      </c>
      <c r="C474">
        <v>1517</v>
      </c>
      <c r="D474">
        <v>10</v>
      </c>
      <c r="E474">
        <v>260</v>
      </c>
      <c r="F474">
        <v>387</v>
      </c>
      <c r="G474">
        <v>33</v>
      </c>
      <c r="H474">
        <v>188</v>
      </c>
      <c r="I474">
        <v>164</v>
      </c>
      <c r="J474">
        <v>80</v>
      </c>
    </row>
    <row r="475" spans="1:10" x14ac:dyDescent="0.35">
      <c r="A475" t="s">
        <v>256</v>
      </c>
      <c r="B475" t="s">
        <v>20</v>
      </c>
      <c r="C475">
        <v>1542</v>
      </c>
      <c r="D475">
        <v>301</v>
      </c>
      <c r="E475">
        <v>59</v>
      </c>
      <c r="F475">
        <v>216</v>
      </c>
      <c r="G475">
        <v>14</v>
      </c>
      <c r="H475">
        <v>0</v>
      </c>
      <c r="I475">
        <v>1106</v>
      </c>
      <c r="J475">
        <v>30</v>
      </c>
    </row>
    <row r="476" spans="1:10" x14ac:dyDescent="0.35">
      <c r="A476" t="s">
        <v>256</v>
      </c>
      <c r="B476" t="s">
        <v>243</v>
      </c>
      <c r="C476">
        <v>726</v>
      </c>
      <c r="D476">
        <v>0</v>
      </c>
      <c r="E476">
        <v>18</v>
      </c>
      <c r="F476">
        <v>988</v>
      </c>
      <c r="G476">
        <v>0</v>
      </c>
      <c r="H476">
        <v>61</v>
      </c>
      <c r="I476">
        <v>51</v>
      </c>
      <c r="J476">
        <v>36</v>
      </c>
    </row>
    <row r="477" spans="1:10" x14ac:dyDescent="0.35">
      <c r="A477" t="s">
        <v>257</v>
      </c>
      <c r="B477" t="s">
        <v>90</v>
      </c>
      <c r="C477">
        <v>3362</v>
      </c>
      <c r="D477">
        <v>0</v>
      </c>
      <c r="E477">
        <v>321</v>
      </c>
      <c r="F477">
        <v>753</v>
      </c>
      <c r="G477">
        <v>0</v>
      </c>
      <c r="H477">
        <v>103</v>
      </c>
      <c r="I477">
        <v>457</v>
      </c>
      <c r="J477">
        <v>29</v>
      </c>
    </row>
    <row r="478" spans="1:10" x14ac:dyDescent="0.35">
      <c r="A478" t="s">
        <v>257</v>
      </c>
      <c r="B478" t="s">
        <v>91</v>
      </c>
      <c r="C478">
        <v>2089</v>
      </c>
      <c r="D478">
        <v>2545</v>
      </c>
      <c r="E478">
        <v>325</v>
      </c>
      <c r="F478">
        <v>303</v>
      </c>
      <c r="G478">
        <v>93</v>
      </c>
      <c r="H478">
        <v>248</v>
      </c>
      <c r="I478">
        <v>2316</v>
      </c>
      <c r="J478">
        <v>3</v>
      </c>
    </row>
    <row r="479" spans="1:10" x14ac:dyDescent="0.35">
      <c r="A479" t="s">
        <v>257</v>
      </c>
      <c r="B479" t="s">
        <v>92</v>
      </c>
      <c r="C479">
        <v>0</v>
      </c>
      <c r="D479">
        <v>0</v>
      </c>
      <c r="E479">
        <v>0</v>
      </c>
      <c r="F479">
        <v>43</v>
      </c>
      <c r="G479">
        <v>2</v>
      </c>
      <c r="H479">
        <v>18</v>
      </c>
      <c r="I479">
        <v>24</v>
      </c>
      <c r="J479">
        <v>4</v>
      </c>
    </row>
    <row r="480" spans="1:10" x14ac:dyDescent="0.35">
      <c r="A480" t="s">
        <v>257</v>
      </c>
      <c r="B480" t="s">
        <v>93</v>
      </c>
      <c r="C480">
        <v>13568</v>
      </c>
      <c r="D480">
        <v>510</v>
      </c>
      <c r="E480">
        <v>1690</v>
      </c>
      <c r="F480">
        <v>312</v>
      </c>
      <c r="G480">
        <v>1250</v>
      </c>
      <c r="H480">
        <v>3</v>
      </c>
      <c r="I480">
        <v>2059</v>
      </c>
      <c r="J480">
        <v>212</v>
      </c>
    </row>
    <row r="481" spans="1:10" x14ac:dyDescent="0.35">
      <c r="A481" t="s">
        <v>257</v>
      </c>
      <c r="B481" t="s">
        <v>94</v>
      </c>
      <c r="C481">
        <v>4</v>
      </c>
      <c r="D481">
        <v>0</v>
      </c>
      <c r="E481">
        <v>0</v>
      </c>
      <c r="F481">
        <v>3</v>
      </c>
      <c r="G481">
        <v>0</v>
      </c>
      <c r="H481">
        <v>1</v>
      </c>
      <c r="I481">
        <v>0</v>
      </c>
      <c r="J481">
        <v>0</v>
      </c>
    </row>
    <row r="482" spans="1:10" x14ac:dyDescent="0.35">
      <c r="A482" t="s">
        <v>257</v>
      </c>
      <c r="B482" t="s">
        <v>95</v>
      </c>
      <c r="C482">
        <v>0</v>
      </c>
      <c r="D482">
        <v>0</v>
      </c>
      <c r="E482">
        <v>0</v>
      </c>
      <c r="F482">
        <v>0</v>
      </c>
      <c r="G482">
        <v>0</v>
      </c>
      <c r="H482">
        <v>0</v>
      </c>
      <c r="I482">
        <v>0</v>
      </c>
      <c r="J482">
        <v>0</v>
      </c>
    </row>
    <row r="483" spans="1:10" x14ac:dyDescent="0.35">
      <c r="A483" t="s">
        <v>257</v>
      </c>
      <c r="B483" t="s">
        <v>96</v>
      </c>
      <c r="C483">
        <v>0</v>
      </c>
      <c r="D483">
        <v>0</v>
      </c>
      <c r="E483">
        <v>0</v>
      </c>
      <c r="F483">
        <v>0</v>
      </c>
      <c r="G483">
        <v>0</v>
      </c>
      <c r="H483">
        <v>0</v>
      </c>
      <c r="I483">
        <v>1</v>
      </c>
      <c r="J483">
        <v>0</v>
      </c>
    </row>
    <row r="484" spans="1:10" x14ac:dyDescent="0.35">
      <c r="A484" t="s">
        <v>257</v>
      </c>
      <c r="B484" t="s">
        <v>97</v>
      </c>
      <c r="C484">
        <v>4</v>
      </c>
      <c r="D484">
        <v>0</v>
      </c>
      <c r="E484">
        <v>15</v>
      </c>
      <c r="F484">
        <v>74</v>
      </c>
      <c r="G484">
        <v>0</v>
      </c>
      <c r="H484">
        <v>59</v>
      </c>
      <c r="I484">
        <v>0</v>
      </c>
      <c r="J484">
        <v>16</v>
      </c>
    </row>
    <row r="485" spans="1:10" x14ac:dyDescent="0.35">
      <c r="A485" t="s">
        <v>257</v>
      </c>
      <c r="B485" t="s">
        <v>98</v>
      </c>
      <c r="C485">
        <v>0</v>
      </c>
      <c r="D485">
        <v>0</v>
      </c>
      <c r="E485">
        <v>0</v>
      </c>
      <c r="F485">
        <v>0</v>
      </c>
      <c r="G485">
        <v>32</v>
      </c>
      <c r="H485">
        <v>129</v>
      </c>
      <c r="I485">
        <v>1</v>
      </c>
      <c r="J485">
        <v>0</v>
      </c>
    </row>
    <row r="486" spans="1:10" x14ac:dyDescent="0.35">
      <c r="A486" t="s">
        <v>257</v>
      </c>
      <c r="B486" t="s">
        <v>99</v>
      </c>
      <c r="C486">
        <v>0</v>
      </c>
      <c r="D486">
        <v>6</v>
      </c>
      <c r="E486">
        <v>0</v>
      </c>
      <c r="F486">
        <v>0</v>
      </c>
      <c r="G486">
        <v>50</v>
      </c>
      <c r="H486">
        <v>0</v>
      </c>
      <c r="I486">
        <v>0</v>
      </c>
      <c r="J486">
        <v>1</v>
      </c>
    </row>
    <row r="487" spans="1:10" x14ac:dyDescent="0.35">
      <c r="A487" t="s">
        <v>257</v>
      </c>
      <c r="B487" t="s">
        <v>100</v>
      </c>
      <c r="C487">
        <v>265</v>
      </c>
      <c r="D487">
        <v>0</v>
      </c>
      <c r="E487">
        <v>0</v>
      </c>
      <c r="F487">
        <v>272</v>
      </c>
      <c r="G487">
        <v>0</v>
      </c>
      <c r="H487">
        <v>0</v>
      </c>
      <c r="I487">
        <v>0</v>
      </c>
      <c r="J487">
        <v>1</v>
      </c>
    </row>
    <row r="488" spans="1:10" x14ac:dyDescent="0.35">
      <c r="A488" t="s">
        <v>257</v>
      </c>
      <c r="B488" t="s">
        <v>101</v>
      </c>
      <c r="C488">
        <v>0</v>
      </c>
      <c r="D488">
        <v>0</v>
      </c>
      <c r="E488">
        <v>0</v>
      </c>
      <c r="F488">
        <v>0</v>
      </c>
      <c r="G488">
        <v>0</v>
      </c>
      <c r="H488">
        <v>0</v>
      </c>
      <c r="I488">
        <v>0</v>
      </c>
      <c r="J488">
        <v>0</v>
      </c>
    </row>
    <row r="489" spans="1:10" x14ac:dyDescent="0.35">
      <c r="A489" t="s">
        <v>257</v>
      </c>
      <c r="B489" t="s">
        <v>102</v>
      </c>
      <c r="C489">
        <v>2</v>
      </c>
      <c r="D489">
        <v>0</v>
      </c>
      <c r="E489">
        <v>0</v>
      </c>
      <c r="F489">
        <v>25</v>
      </c>
      <c r="G489">
        <v>0</v>
      </c>
      <c r="H489">
        <v>2</v>
      </c>
      <c r="I489">
        <v>36</v>
      </c>
      <c r="J489">
        <v>5</v>
      </c>
    </row>
    <row r="490" spans="1:10" x14ac:dyDescent="0.35">
      <c r="A490" t="s">
        <v>257</v>
      </c>
      <c r="B490" t="s">
        <v>103</v>
      </c>
      <c r="C490">
        <v>0</v>
      </c>
      <c r="D490">
        <v>0</v>
      </c>
      <c r="E490">
        <v>0</v>
      </c>
      <c r="F490">
        <v>0</v>
      </c>
      <c r="G490">
        <v>0</v>
      </c>
      <c r="H490">
        <v>0</v>
      </c>
      <c r="I490">
        <v>0</v>
      </c>
      <c r="J490">
        <v>0</v>
      </c>
    </row>
    <row r="491" spans="1:10" x14ac:dyDescent="0.35">
      <c r="A491" t="s">
        <v>257</v>
      </c>
      <c r="B491" t="s">
        <v>104</v>
      </c>
      <c r="C491">
        <v>0</v>
      </c>
      <c r="D491">
        <v>0</v>
      </c>
      <c r="E491">
        <v>0</v>
      </c>
      <c r="F491">
        <v>0</v>
      </c>
      <c r="G491">
        <v>0</v>
      </c>
      <c r="H491">
        <v>0</v>
      </c>
      <c r="I491">
        <v>0</v>
      </c>
      <c r="J491">
        <v>0</v>
      </c>
    </row>
    <row r="492" spans="1:10" x14ac:dyDescent="0.35">
      <c r="A492" t="s">
        <v>257</v>
      </c>
      <c r="B492" t="s">
        <v>105</v>
      </c>
      <c r="C492">
        <v>0</v>
      </c>
      <c r="D492">
        <v>0</v>
      </c>
      <c r="E492">
        <v>0</v>
      </c>
      <c r="F492">
        <v>0</v>
      </c>
      <c r="G492">
        <v>0</v>
      </c>
      <c r="H492">
        <v>0</v>
      </c>
      <c r="I492">
        <v>0</v>
      </c>
      <c r="J492">
        <v>0</v>
      </c>
    </row>
    <row r="493" spans="1:10" x14ac:dyDescent="0.35">
      <c r="A493" t="s">
        <v>257</v>
      </c>
      <c r="B493" t="s">
        <v>106</v>
      </c>
      <c r="C493">
        <v>0</v>
      </c>
      <c r="D493">
        <v>0</v>
      </c>
      <c r="E493">
        <v>0</v>
      </c>
      <c r="F493">
        <v>0</v>
      </c>
      <c r="G493">
        <v>0</v>
      </c>
      <c r="H493">
        <v>0</v>
      </c>
      <c r="I493">
        <v>0</v>
      </c>
      <c r="J493">
        <v>0</v>
      </c>
    </row>
    <row r="494" spans="1:10" x14ac:dyDescent="0.35">
      <c r="A494" t="s">
        <v>257</v>
      </c>
      <c r="B494" t="s">
        <v>107</v>
      </c>
      <c r="C494">
        <v>927</v>
      </c>
      <c r="D494">
        <v>421</v>
      </c>
      <c r="E494">
        <v>636</v>
      </c>
      <c r="F494">
        <v>4</v>
      </c>
      <c r="G494">
        <v>112</v>
      </c>
      <c r="H494">
        <v>62</v>
      </c>
      <c r="I494">
        <v>1387</v>
      </c>
      <c r="J494">
        <v>25</v>
      </c>
    </row>
    <row r="495" spans="1:10" x14ac:dyDescent="0.35">
      <c r="A495" t="s">
        <v>257</v>
      </c>
      <c r="B495" t="s">
        <v>108</v>
      </c>
      <c r="C495">
        <v>1973</v>
      </c>
      <c r="D495">
        <v>4236</v>
      </c>
      <c r="E495">
        <v>62</v>
      </c>
      <c r="F495">
        <v>2694</v>
      </c>
      <c r="G495">
        <v>10930</v>
      </c>
      <c r="H495">
        <v>193</v>
      </c>
      <c r="I495">
        <v>3146</v>
      </c>
      <c r="J495">
        <v>572</v>
      </c>
    </row>
    <row r="496" spans="1:10" x14ac:dyDescent="0.35">
      <c r="A496" t="s">
        <v>257</v>
      </c>
      <c r="B496" t="s">
        <v>109</v>
      </c>
      <c r="C496">
        <v>22</v>
      </c>
      <c r="D496">
        <v>0</v>
      </c>
      <c r="E496">
        <v>0</v>
      </c>
      <c r="F496">
        <v>0</v>
      </c>
      <c r="G496">
        <v>0</v>
      </c>
      <c r="H496">
        <v>0</v>
      </c>
      <c r="I496">
        <v>37</v>
      </c>
      <c r="J496">
        <v>0</v>
      </c>
    </row>
    <row r="497" spans="1:10" x14ac:dyDescent="0.35">
      <c r="A497" t="s">
        <v>257</v>
      </c>
      <c r="B497" t="s">
        <v>110</v>
      </c>
      <c r="C497">
        <v>1603</v>
      </c>
      <c r="D497">
        <v>0</v>
      </c>
      <c r="E497">
        <v>0</v>
      </c>
      <c r="F497">
        <v>167</v>
      </c>
      <c r="G497">
        <v>0</v>
      </c>
      <c r="H497">
        <v>0</v>
      </c>
      <c r="I497">
        <v>41</v>
      </c>
      <c r="J497">
        <v>6</v>
      </c>
    </row>
    <row r="498" spans="1:10" x14ac:dyDescent="0.35">
      <c r="A498" t="s">
        <v>257</v>
      </c>
      <c r="B498" t="s">
        <v>111</v>
      </c>
      <c r="C498">
        <v>731</v>
      </c>
      <c r="D498">
        <v>2427</v>
      </c>
      <c r="E498">
        <v>0</v>
      </c>
      <c r="F498">
        <v>0</v>
      </c>
      <c r="G498">
        <v>30</v>
      </c>
      <c r="H498">
        <v>0</v>
      </c>
      <c r="I498">
        <v>150</v>
      </c>
      <c r="J498">
        <v>12</v>
      </c>
    </row>
    <row r="499" spans="1:10" x14ac:dyDescent="0.35">
      <c r="A499" t="s">
        <v>257</v>
      </c>
      <c r="B499" t="s">
        <v>112</v>
      </c>
      <c r="C499">
        <v>2</v>
      </c>
      <c r="D499">
        <v>0</v>
      </c>
      <c r="E499">
        <v>69585</v>
      </c>
      <c r="F499">
        <v>0</v>
      </c>
      <c r="G499">
        <v>0</v>
      </c>
      <c r="H499">
        <v>18</v>
      </c>
      <c r="I499">
        <v>23379</v>
      </c>
      <c r="J499">
        <v>5</v>
      </c>
    </row>
    <row r="500" spans="1:10" x14ac:dyDescent="0.35">
      <c r="A500" t="s">
        <v>257</v>
      </c>
      <c r="B500" t="s">
        <v>113</v>
      </c>
      <c r="C500">
        <v>2692</v>
      </c>
      <c r="D500">
        <v>32</v>
      </c>
      <c r="E500">
        <v>378</v>
      </c>
      <c r="F500">
        <v>80</v>
      </c>
      <c r="G500">
        <v>8</v>
      </c>
      <c r="H500">
        <v>31</v>
      </c>
      <c r="I500">
        <v>185</v>
      </c>
      <c r="J500">
        <v>64</v>
      </c>
    </row>
    <row r="501" spans="1:10" x14ac:dyDescent="0.35">
      <c r="A501" t="s">
        <v>257</v>
      </c>
      <c r="B501" t="s">
        <v>114</v>
      </c>
      <c r="C501">
        <v>19349</v>
      </c>
      <c r="D501">
        <v>0</v>
      </c>
      <c r="E501">
        <v>22629</v>
      </c>
      <c r="F501">
        <v>390</v>
      </c>
      <c r="G501">
        <v>916</v>
      </c>
      <c r="H501">
        <v>7023</v>
      </c>
      <c r="I501">
        <v>7020</v>
      </c>
      <c r="J501">
        <v>643</v>
      </c>
    </row>
    <row r="502" spans="1:10" x14ac:dyDescent="0.35">
      <c r="A502" t="s">
        <v>257</v>
      </c>
      <c r="B502" t="s">
        <v>115</v>
      </c>
      <c r="C502">
        <v>3</v>
      </c>
      <c r="D502">
        <v>0</v>
      </c>
      <c r="E502">
        <v>2</v>
      </c>
      <c r="F502">
        <v>0</v>
      </c>
      <c r="G502">
        <v>0</v>
      </c>
      <c r="H502">
        <v>0</v>
      </c>
      <c r="I502">
        <v>4</v>
      </c>
      <c r="J502">
        <v>3</v>
      </c>
    </row>
    <row r="503" spans="1:10" x14ac:dyDescent="0.35">
      <c r="A503" t="s">
        <v>257</v>
      </c>
      <c r="B503" t="s">
        <v>116</v>
      </c>
      <c r="C503">
        <v>0</v>
      </c>
      <c r="D503">
        <v>37</v>
      </c>
      <c r="E503">
        <v>0</v>
      </c>
      <c r="F503">
        <v>0</v>
      </c>
      <c r="G503">
        <v>115</v>
      </c>
      <c r="H503">
        <v>0</v>
      </c>
      <c r="I503">
        <v>29</v>
      </c>
      <c r="J503">
        <v>0</v>
      </c>
    </row>
    <row r="504" spans="1:10" x14ac:dyDescent="0.35">
      <c r="A504" t="s">
        <v>257</v>
      </c>
      <c r="B504" t="s">
        <v>117</v>
      </c>
      <c r="C504">
        <v>0</v>
      </c>
      <c r="D504">
        <v>471</v>
      </c>
      <c r="E504">
        <v>0</v>
      </c>
      <c r="F504">
        <v>10</v>
      </c>
      <c r="G504">
        <v>53</v>
      </c>
      <c r="H504">
        <v>31</v>
      </c>
      <c r="I504">
        <v>660</v>
      </c>
      <c r="J504">
        <v>13</v>
      </c>
    </row>
    <row r="505" spans="1:10" x14ac:dyDescent="0.35">
      <c r="A505" t="s">
        <v>257</v>
      </c>
      <c r="B505" t="s">
        <v>118</v>
      </c>
      <c r="C505">
        <v>305</v>
      </c>
      <c r="D505">
        <v>2980</v>
      </c>
      <c r="E505">
        <v>105</v>
      </c>
      <c r="F505">
        <v>42</v>
      </c>
      <c r="G505">
        <v>2039</v>
      </c>
      <c r="H505">
        <v>275</v>
      </c>
      <c r="I505">
        <v>1473</v>
      </c>
      <c r="J505">
        <v>30</v>
      </c>
    </row>
    <row r="506" spans="1:10" x14ac:dyDescent="0.35">
      <c r="A506" t="s">
        <v>257</v>
      </c>
      <c r="B506" t="s">
        <v>119</v>
      </c>
      <c r="C506">
        <v>0</v>
      </c>
      <c r="D506">
        <v>406</v>
      </c>
      <c r="E506">
        <v>0</v>
      </c>
      <c r="F506">
        <v>0</v>
      </c>
      <c r="G506">
        <v>12</v>
      </c>
      <c r="H506">
        <v>0</v>
      </c>
      <c r="I506">
        <v>372</v>
      </c>
      <c r="J506">
        <v>4</v>
      </c>
    </row>
    <row r="507" spans="1:10" x14ac:dyDescent="0.35">
      <c r="A507" t="s">
        <v>257</v>
      </c>
      <c r="B507" t="s">
        <v>120</v>
      </c>
      <c r="C507">
        <v>89</v>
      </c>
      <c r="D507">
        <v>846</v>
      </c>
      <c r="E507">
        <v>81</v>
      </c>
      <c r="F507">
        <v>2</v>
      </c>
      <c r="G507">
        <v>735</v>
      </c>
      <c r="H507">
        <v>370</v>
      </c>
      <c r="I507">
        <v>829</v>
      </c>
      <c r="J507">
        <v>117</v>
      </c>
    </row>
    <row r="508" spans="1:10" x14ac:dyDescent="0.35">
      <c r="A508" t="s">
        <v>257</v>
      </c>
      <c r="B508" t="s">
        <v>121</v>
      </c>
      <c r="C508">
        <v>52</v>
      </c>
      <c r="D508">
        <v>0</v>
      </c>
      <c r="E508">
        <v>4</v>
      </c>
      <c r="F508">
        <v>90</v>
      </c>
      <c r="G508">
        <v>0</v>
      </c>
      <c r="H508">
        <v>6</v>
      </c>
      <c r="I508">
        <v>228</v>
      </c>
      <c r="J508">
        <v>80</v>
      </c>
    </row>
    <row r="509" spans="1:10" x14ac:dyDescent="0.35">
      <c r="A509" t="s">
        <v>257</v>
      </c>
      <c r="B509" t="s">
        <v>122</v>
      </c>
      <c r="C509">
        <v>0</v>
      </c>
      <c r="D509">
        <v>0</v>
      </c>
      <c r="E509">
        <v>0</v>
      </c>
      <c r="F509">
        <v>0</v>
      </c>
      <c r="G509">
        <v>0</v>
      </c>
      <c r="H509">
        <v>0</v>
      </c>
      <c r="I509">
        <v>0</v>
      </c>
      <c r="J509">
        <v>0</v>
      </c>
    </row>
    <row r="510" spans="1:10" x14ac:dyDescent="0.35">
      <c r="A510" t="s">
        <v>257</v>
      </c>
      <c r="B510" t="s">
        <v>123</v>
      </c>
      <c r="C510">
        <v>0</v>
      </c>
      <c r="D510">
        <v>0</v>
      </c>
      <c r="E510">
        <v>0</v>
      </c>
      <c r="F510">
        <v>0</v>
      </c>
      <c r="G510">
        <v>16</v>
      </c>
      <c r="H510">
        <v>0</v>
      </c>
      <c r="I510">
        <v>5</v>
      </c>
      <c r="J510">
        <v>3</v>
      </c>
    </row>
    <row r="511" spans="1:10" x14ac:dyDescent="0.35">
      <c r="A511" t="s">
        <v>257</v>
      </c>
      <c r="B511" t="s">
        <v>124</v>
      </c>
      <c r="C511">
        <v>0</v>
      </c>
      <c r="D511">
        <v>0</v>
      </c>
      <c r="E511">
        <v>0</v>
      </c>
      <c r="F511">
        <v>0</v>
      </c>
      <c r="G511">
        <v>0</v>
      </c>
      <c r="H511">
        <v>0</v>
      </c>
      <c r="I511">
        <v>0</v>
      </c>
      <c r="J511">
        <v>0</v>
      </c>
    </row>
    <row r="512" spans="1:10" x14ac:dyDescent="0.35">
      <c r="A512" t="s">
        <v>257</v>
      </c>
      <c r="B512" t="s">
        <v>125</v>
      </c>
      <c r="C512">
        <v>0</v>
      </c>
      <c r="D512">
        <v>0</v>
      </c>
      <c r="E512">
        <v>0</v>
      </c>
      <c r="F512">
        <v>0</v>
      </c>
      <c r="G512">
        <v>0</v>
      </c>
      <c r="H512">
        <v>0</v>
      </c>
      <c r="I512">
        <v>0</v>
      </c>
      <c r="J512">
        <v>0</v>
      </c>
    </row>
    <row r="513" spans="1:10" x14ac:dyDescent="0.35">
      <c r="A513" t="s">
        <v>257</v>
      </c>
      <c r="B513" t="s">
        <v>126</v>
      </c>
      <c r="C513">
        <v>0</v>
      </c>
      <c r="D513">
        <v>0</v>
      </c>
      <c r="E513">
        <v>0</v>
      </c>
      <c r="F513">
        <v>0</v>
      </c>
      <c r="G513">
        <v>0</v>
      </c>
      <c r="H513">
        <v>28</v>
      </c>
      <c r="I513">
        <v>29</v>
      </c>
      <c r="J513">
        <v>14</v>
      </c>
    </row>
    <row r="514" spans="1:10" x14ac:dyDescent="0.35">
      <c r="A514" t="s">
        <v>257</v>
      </c>
      <c r="B514" t="s">
        <v>127</v>
      </c>
      <c r="C514">
        <v>154</v>
      </c>
      <c r="D514">
        <v>0</v>
      </c>
      <c r="E514">
        <v>0</v>
      </c>
      <c r="F514">
        <v>0</v>
      </c>
      <c r="G514">
        <v>0</v>
      </c>
      <c r="H514">
        <v>0</v>
      </c>
      <c r="I514">
        <v>4</v>
      </c>
      <c r="J514">
        <v>0</v>
      </c>
    </row>
    <row r="515" spans="1:10" x14ac:dyDescent="0.35">
      <c r="A515" t="s">
        <v>257</v>
      </c>
      <c r="B515" t="s">
        <v>128</v>
      </c>
      <c r="C515">
        <v>0</v>
      </c>
      <c r="D515">
        <v>0</v>
      </c>
      <c r="E515">
        <v>0</v>
      </c>
      <c r="F515">
        <v>0</v>
      </c>
      <c r="G515">
        <v>0</v>
      </c>
      <c r="H515">
        <v>0</v>
      </c>
      <c r="I515">
        <v>0</v>
      </c>
      <c r="J515">
        <v>0</v>
      </c>
    </row>
    <row r="516" spans="1:10" x14ac:dyDescent="0.35">
      <c r="A516" t="s">
        <v>257</v>
      </c>
      <c r="B516" t="s">
        <v>129</v>
      </c>
      <c r="C516">
        <v>0</v>
      </c>
      <c r="D516">
        <v>0</v>
      </c>
      <c r="E516">
        <v>0</v>
      </c>
      <c r="F516">
        <v>0</v>
      </c>
      <c r="G516">
        <v>0</v>
      </c>
      <c r="H516">
        <v>0</v>
      </c>
      <c r="I516">
        <v>0</v>
      </c>
      <c r="J516">
        <v>0</v>
      </c>
    </row>
    <row r="517" spans="1:10" x14ac:dyDescent="0.35">
      <c r="A517" t="s">
        <v>257</v>
      </c>
      <c r="B517" t="s">
        <v>130</v>
      </c>
      <c r="C517">
        <v>17131</v>
      </c>
      <c r="D517">
        <v>0</v>
      </c>
      <c r="E517">
        <v>0</v>
      </c>
      <c r="F517">
        <v>489</v>
      </c>
      <c r="G517">
        <v>0</v>
      </c>
      <c r="H517">
        <v>2</v>
      </c>
      <c r="I517">
        <v>20</v>
      </c>
      <c r="J517">
        <v>94</v>
      </c>
    </row>
    <row r="518" spans="1:10" x14ac:dyDescent="0.35">
      <c r="A518" t="s">
        <v>257</v>
      </c>
      <c r="B518" t="s">
        <v>131</v>
      </c>
      <c r="C518">
        <v>8</v>
      </c>
      <c r="D518">
        <v>3</v>
      </c>
      <c r="E518">
        <v>24</v>
      </c>
      <c r="F518">
        <v>106</v>
      </c>
      <c r="G518">
        <v>262</v>
      </c>
      <c r="H518">
        <v>89</v>
      </c>
      <c r="I518">
        <v>256</v>
      </c>
      <c r="J518">
        <v>45</v>
      </c>
    </row>
    <row r="519" spans="1:10" x14ac:dyDescent="0.35">
      <c r="A519" t="s">
        <v>257</v>
      </c>
      <c r="B519" t="s">
        <v>132</v>
      </c>
      <c r="C519">
        <v>847</v>
      </c>
      <c r="D519">
        <v>0</v>
      </c>
      <c r="E519">
        <v>0</v>
      </c>
      <c r="F519">
        <v>5</v>
      </c>
      <c r="G519">
        <v>0</v>
      </c>
      <c r="H519">
        <v>0</v>
      </c>
      <c r="I519">
        <v>16</v>
      </c>
      <c r="J519">
        <v>106</v>
      </c>
    </row>
    <row r="520" spans="1:10" x14ac:dyDescent="0.35">
      <c r="A520" t="s">
        <v>257</v>
      </c>
      <c r="B520" t="s">
        <v>133</v>
      </c>
      <c r="C520">
        <v>327</v>
      </c>
      <c r="D520">
        <v>0</v>
      </c>
      <c r="E520">
        <v>0</v>
      </c>
      <c r="F520">
        <v>182</v>
      </c>
      <c r="G520">
        <v>0</v>
      </c>
      <c r="H520">
        <v>23</v>
      </c>
      <c r="I520">
        <v>1</v>
      </c>
      <c r="J520">
        <v>2</v>
      </c>
    </row>
    <row r="521" spans="1:10" x14ac:dyDescent="0.35">
      <c r="A521" t="s">
        <v>257</v>
      </c>
      <c r="B521" t="s">
        <v>134</v>
      </c>
      <c r="C521">
        <v>2577</v>
      </c>
      <c r="D521">
        <v>105</v>
      </c>
      <c r="E521">
        <v>118</v>
      </c>
      <c r="F521">
        <v>1167</v>
      </c>
      <c r="G521">
        <v>337</v>
      </c>
      <c r="H521">
        <v>1971</v>
      </c>
      <c r="I521">
        <v>176</v>
      </c>
      <c r="J521">
        <v>12</v>
      </c>
    </row>
    <row r="522" spans="1:10" x14ac:dyDescent="0.35">
      <c r="A522" t="s">
        <v>257</v>
      </c>
      <c r="B522" t="s">
        <v>135</v>
      </c>
      <c r="C522">
        <v>0</v>
      </c>
      <c r="D522">
        <v>0</v>
      </c>
      <c r="E522">
        <v>0</v>
      </c>
      <c r="F522">
        <v>0</v>
      </c>
      <c r="G522">
        <v>0</v>
      </c>
      <c r="H522">
        <v>0</v>
      </c>
      <c r="I522">
        <v>0</v>
      </c>
      <c r="J522">
        <v>0</v>
      </c>
    </row>
    <row r="523" spans="1:10" x14ac:dyDescent="0.35">
      <c r="A523" t="s">
        <v>257</v>
      </c>
      <c r="B523" t="s">
        <v>136</v>
      </c>
      <c r="C523">
        <v>0</v>
      </c>
      <c r="D523">
        <v>0</v>
      </c>
      <c r="E523">
        <v>139</v>
      </c>
      <c r="F523">
        <v>0</v>
      </c>
      <c r="G523">
        <v>0</v>
      </c>
      <c r="H523">
        <v>0</v>
      </c>
      <c r="I523">
        <v>9</v>
      </c>
      <c r="J523">
        <v>0</v>
      </c>
    </row>
    <row r="524" spans="1:10" x14ac:dyDescent="0.35">
      <c r="A524" t="s">
        <v>257</v>
      </c>
      <c r="B524" t="s">
        <v>137</v>
      </c>
      <c r="C524">
        <v>0</v>
      </c>
      <c r="D524">
        <v>0</v>
      </c>
      <c r="E524">
        <v>0</v>
      </c>
      <c r="F524">
        <v>0</v>
      </c>
      <c r="G524">
        <v>0</v>
      </c>
      <c r="H524">
        <v>0</v>
      </c>
      <c r="I524">
        <v>0</v>
      </c>
      <c r="J524">
        <v>0</v>
      </c>
    </row>
    <row r="525" spans="1:10" x14ac:dyDescent="0.35">
      <c r="A525" t="s">
        <v>257</v>
      </c>
      <c r="B525" t="s">
        <v>138</v>
      </c>
      <c r="C525">
        <v>0</v>
      </c>
      <c r="D525">
        <v>36</v>
      </c>
      <c r="E525">
        <v>0</v>
      </c>
      <c r="F525">
        <v>0</v>
      </c>
      <c r="G525">
        <v>9</v>
      </c>
      <c r="H525">
        <v>0</v>
      </c>
      <c r="I525">
        <v>199</v>
      </c>
      <c r="J525">
        <v>0</v>
      </c>
    </row>
    <row r="526" spans="1:10" x14ac:dyDescent="0.35">
      <c r="A526" t="s">
        <v>257</v>
      </c>
      <c r="B526" t="s">
        <v>139</v>
      </c>
      <c r="C526">
        <v>11</v>
      </c>
      <c r="D526">
        <v>0</v>
      </c>
      <c r="E526">
        <v>15</v>
      </c>
      <c r="F526">
        <v>14</v>
      </c>
      <c r="G526">
        <v>0</v>
      </c>
      <c r="H526">
        <v>3</v>
      </c>
      <c r="I526">
        <v>8</v>
      </c>
      <c r="J526">
        <v>1</v>
      </c>
    </row>
    <row r="527" spans="1:10" x14ac:dyDescent="0.35">
      <c r="A527" t="s">
        <v>257</v>
      </c>
      <c r="B527" t="s">
        <v>140</v>
      </c>
      <c r="C527">
        <v>0</v>
      </c>
      <c r="D527">
        <v>0</v>
      </c>
      <c r="E527">
        <v>0</v>
      </c>
      <c r="F527">
        <v>34</v>
      </c>
      <c r="G527">
        <v>35</v>
      </c>
      <c r="H527">
        <v>0</v>
      </c>
      <c r="I527">
        <v>0</v>
      </c>
      <c r="J527">
        <v>2</v>
      </c>
    </row>
    <row r="528" spans="1:10" x14ac:dyDescent="0.35">
      <c r="A528" t="s">
        <v>257</v>
      </c>
      <c r="B528" t="s">
        <v>141</v>
      </c>
      <c r="C528">
        <v>0</v>
      </c>
      <c r="D528">
        <v>10</v>
      </c>
      <c r="E528">
        <v>0</v>
      </c>
      <c r="F528">
        <v>36</v>
      </c>
      <c r="G528">
        <v>302</v>
      </c>
      <c r="H528">
        <v>0</v>
      </c>
      <c r="I528">
        <v>11</v>
      </c>
      <c r="J528">
        <v>2</v>
      </c>
    </row>
    <row r="529" spans="1:10" x14ac:dyDescent="0.35">
      <c r="A529" t="s">
        <v>257</v>
      </c>
      <c r="B529" t="s">
        <v>142</v>
      </c>
      <c r="C529">
        <v>0</v>
      </c>
      <c r="D529">
        <v>0</v>
      </c>
      <c r="E529">
        <v>0</v>
      </c>
      <c r="F529">
        <v>0</v>
      </c>
      <c r="G529">
        <v>0</v>
      </c>
      <c r="H529">
        <v>0</v>
      </c>
      <c r="I529">
        <v>0</v>
      </c>
      <c r="J529">
        <v>0</v>
      </c>
    </row>
    <row r="530" spans="1:10" x14ac:dyDescent="0.35">
      <c r="A530" t="s">
        <v>257</v>
      </c>
      <c r="B530" t="s">
        <v>143</v>
      </c>
      <c r="C530">
        <v>0</v>
      </c>
      <c r="D530">
        <v>0</v>
      </c>
      <c r="E530">
        <v>0</v>
      </c>
      <c r="F530">
        <v>0</v>
      </c>
      <c r="G530">
        <v>0</v>
      </c>
      <c r="H530">
        <v>0</v>
      </c>
      <c r="I530">
        <v>0</v>
      </c>
      <c r="J530">
        <v>0</v>
      </c>
    </row>
    <row r="531" spans="1:10" x14ac:dyDescent="0.35">
      <c r="A531" t="s">
        <v>257</v>
      </c>
      <c r="B531" t="s">
        <v>144</v>
      </c>
      <c r="C531">
        <v>0</v>
      </c>
      <c r="D531">
        <v>0</v>
      </c>
      <c r="E531">
        <v>0</v>
      </c>
      <c r="F531">
        <v>0</v>
      </c>
      <c r="G531">
        <v>1</v>
      </c>
      <c r="H531">
        <v>0</v>
      </c>
      <c r="I531">
        <v>47</v>
      </c>
      <c r="J531">
        <v>0</v>
      </c>
    </row>
    <row r="532" spans="1:10" x14ac:dyDescent="0.35">
      <c r="A532" t="s">
        <v>257</v>
      </c>
      <c r="B532" t="s">
        <v>145</v>
      </c>
      <c r="C532">
        <v>73</v>
      </c>
      <c r="D532">
        <v>0</v>
      </c>
      <c r="E532">
        <v>3</v>
      </c>
      <c r="F532">
        <v>72</v>
      </c>
      <c r="G532">
        <v>0</v>
      </c>
      <c r="H532">
        <v>2</v>
      </c>
      <c r="I532">
        <v>82</v>
      </c>
      <c r="J532">
        <v>35</v>
      </c>
    </row>
    <row r="533" spans="1:10" x14ac:dyDescent="0.35">
      <c r="A533" t="s">
        <v>257</v>
      </c>
      <c r="B533" t="s">
        <v>146</v>
      </c>
      <c r="C533">
        <v>0</v>
      </c>
      <c r="D533">
        <v>0</v>
      </c>
      <c r="E533">
        <v>3063</v>
      </c>
      <c r="F533">
        <v>0</v>
      </c>
      <c r="G533">
        <v>0</v>
      </c>
      <c r="H533">
        <v>0</v>
      </c>
      <c r="I533">
        <v>1178</v>
      </c>
      <c r="J533">
        <v>0</v>
      </c>
    </row>
    <row r="534" spans="1:10" x14ac:dyDescent="0.35">
      <c r="A534" t="s">
        <v>257</v>
      </c>
      <c r="B534" t="s">
        <v>147</v>
      </c>
      <c r="C534">
        <v>26</v>
      </c>
      <c r="D534">
        <v>56</v>
      </c>
      <c r="E534">
        <v>3</v>
      </c>
      <c r="F534">
        <v>45</v>
      </c>
      <c r="G534">
        <v>0</v>
      </c>
      <c r="H534">
        <v>3</v>
      </c>
      <c r="I534">
        <v>135</v>
      </c>
      <c r="J534">
        <v>40</v>
      </c>
    </row>
    <row r="535" spans="1:10" x14ac:dyDescent="0.35">
      <c r="A535" t="s">
        <v>257</v>
      </c>
      <c r="B535" t="s">
        <v>148</v>
      </c>
      <c r="C535">
        <v>0</v>
      </c>
      <c r="D535">
        <v>0</v>
      </c>
      <c r="E535">
        <v>0</v>
      </c>
      <c r="F535">
        <v>0</v>
      </c>
      <c r="G535">
        <v>0</v>
      </c>
      <c r="H535">
        <v>0</v>
      </c>
      <c r="I535">
        <v>0</v>
      </c>
      <c r="J535">
        <v>0</v>
      </c>
    </row>
    <row r="536" spans="1:10" x14ac:dyDescent="0.35">
      <c r="A536" t="s">
        <v>257</v>
      </c>
      <c r="B536" t="s">
        <v>149</v>
      </c>
      <c r="C536">
        <v>0</v>
      </c>
      <c r="D536">
        <v>0</v>
      </c>
      <c r="E536">
        <v>0</v>
      </c>
      <c r="F536">
        <v>0</v>
      </c>
      <c r="G536">
        <v>0</v>
      </c>
      <c r="H536">
        <v>0</v>
      </c>
      <c r="I536">
        <v>0</v>
      </c>
      <c r="J536">
        <v>0</v>
      </c>
    </row>
    <row r="537" spans="1:10" x14ac:dyDescent="0.35">
      <c r="A537" t="s">
        <v>257</v>
      </c>
      <c r="B537" t="s">
        <v>150</v>
      </c>
      <c r="C537">
        <v>0</v>
      </c>
      <c r="D537">
        <v>0</v>
      </c>
      <c r="E537">
        <v>0</v>
      </c>
      <c r="F537">
        <v>0</v>
      </c>
      <c r="G537">
        <v>0</v>
      </c>
      <c r="H537">
        <v>0</v>
      </c>
      <c r="I537">
        <v>0</v>
      </c>
      <c r="J537">
        <v>0</v>
      </c>
    </row>
    <row r="538" spans="1:10" x14ac:dyDescent="0.35">
      <c r="A538" t="s">
        <v>257</v>
      </c>
      <c r="B538" t="s">
        <v>151</v>
      </c>
      <c r="C538">
        <v>0</v>
      </c>
      <c r="D538">
        <v>0</v>
      </c>
      <c r="E538">
        <v>0</v>
      </c>
      <c r="F538">
        <v>0</v>
      </c>
      <c r="G538">
        <v>0</v>
      </c>
      <c r="H538">
        <v>0</v>
      </c>
      <c r="I538">
        <v>0</v>
      </c>
      <c r="J538">
        <v>0</v>
      </c>
    </row>
    <row r="539" spans="1:10" x14ac:dyDescent="0.35">
      <c r="A539" t="s">
        <v>257</v>
      </c>
      <c r="B539" t="s">
        <v>152</v>
      </c>
      <c r="C539">
        <v>0</v>
      </c>
      <c r="D539">
        <v>0</v>
      </c>
      <c r="E539">
        <v>0</v>
      </c>
      <c r="F539">
        <v>0</v>
      </c>
      <c r="G539">
        <v>0</v>
      </c>
      <c r="H539">
        <v>0</v>
      </c>
      <c r="I539">
        <v>0</v>
      </c>
      <c r="J539">
        <v>0</v>
      </c>
    </row>
    <row r="540" spans="1:10" x14ac:dyDescent="0.35">
      <c r="A540" t="s">
        <v>257</v>
      </c>
      <c r="B540" t="s">
        <v>153</v>
      </c>
      <c r="C540">
        <v>0</v>
      </c>
      <c r="D540">
        <v>9</v>
      </c>
      <c r="E540">
        <v>2</v>
      </c>
      <c r="F540">
        <v>0</v>
      </c>
      <c r="G540">
        <v>165</v>
      </c>
      <c r="H540">
        <v>4</v>
      </c>
      <c r="I540">
        <v>418</v>
      </c>
      <c r="J540">
        <v>7</v>
      </c>
    </row>
    <row r="541" spans="1:10" x14ac:dyDescent="0.35">
      <c r="A541" t="s">
        <v>257</v>
      </c>
      <c r="B541" t="s">
        <v>154</v>
      </c>
      <c r="C541">
        <v>1334</v>
      </c>
      <c r="D541">
        <v>0</v>
      </c>
      <c r="E541">
        <v>64</v>
      </c>
      <c r="F541">
        <v>1576</v>
      </c>
      <c r="G541">
        <v>51</v>
      </c>
      <c r="H541">
        <v>62</v>
      </c>
      <c r="I541">
        <v>1354</v>
      </c>
      <c r="J541">
        <v>171</v>
      </c>
    </row>
    <row r="542" spans="1:10" x14ac:dyDescent="0.35">
      <c r="A542" t="s">
        <v>257</v>
      </c>
      <c r="B542" t="s">
        <v>155</v>
      </c>
      <c r="C542">
        <v>0</v>
      </c>
      <c r="D542">
        <v>0</v>
      </c>
      <c r="E542">
        <v>0</v>
      </c>
      <c r="F542">
        <v>0</v>
      </c>
      <c r="G542">
        <v>0</v>
      </c>
      <c r="H542">
        <v>0</v>
      </c>
      <c r="I542">
        <v>0</v>
      </c>
      <c r="J542">
        <v>0</v>
      </c>
    </row>
    <row r="543" spans="1:10" x14ac:dyDescent="0.35">
      <c r="A543" t="s">
        <v>257</v>
      </c>
      <c r="B543" t="s">
        <v>156</v>
      </c>
      <c r="C543">
        <v>12694</v>
      </c>
      <c r="D543">
        <v>0</v>
      </c>
      <c r="E543">
        <v>17</v>
      </c>
      <c r="F543">
        <v>639</v>
      </c>
      <c r="G543">
        <v>0</v>
      </c>
      <c r="H543">
        <v>36</v>
      </c>
      <c r="I543">
        <v>99</v>
      </c>
      <c r="J543">
        <v>403</v>
      </c>
    </row>
    <row r="544" spans="1:10" x14ac:dyDescent="0.35">
      <c r="A544" t="s">
        <v>257</v>
      </c>
      <c r="B544" t="s">
        <v>157</v>
      </c>
      <c r="C544">
        <v>2548</v>
      </c>
      <c r="D544">
        <v>0</v>
      </c>
      <c r="E544">
        <v>0</v>
      </c>
      <c r="F544">
        <v>895</v>
      </c>
      <c r="G544">
        <v>0</v>
      </c>
      <c r="H544">
        <v>0</v>
      </c>
      <c r="I544">
        <v>1</v>
      </c>
      <c r="J544">
        <v>121</v>
      </c>
    </row>
    <row r="545" spans="1:10" x14ac:dyDescent="0.35">
      <c r="A545" t="s">
        <v>257</v>
      </c>
      <c r="B545" t="s">
        <v>158</v>
      </c>
      <c r="C545">
        <v>0</v>
      </c>
      <c r="D545">
        <v>0</v>
      </c>
      <c r="E545">
        <v>667</v>
      </c>
      <c r="F545">
        <v>0</v>
      </c>
      <c r="G545">
        <v>0</v>
      </c>
      <c r="H545">
        <v>1</v>
      </c>
      <c r="I545">
        <v>46</v>
      </c>
      <c r="J545">
        <v>12</v>
      </c>
    </row>
    <row r="546" spans="1:10" x14ac:dyDescent="0.35">
      <c r="A546" t="s">
        <v>257</v>
      </c>
      <c r="B546" t="s">
        <v>159</v>
      </c>
      <c r="C546">
        <v>129</v>
      </c>
      <c r="D546">
        <v>0</v>
      </c>
      <c r="E546">
        <v>0</v>
      </c>
      <c r="F546">
        <v>6</v>
      </c>
      <c r="G546">
        <v>0</v>
      </c>
      <c r="H546">
        <v>0</v>
      </c>
      <c r="I546">
        <v>0</v>
      </c>
      <c r="J546">
        <v>33</v>
      </c>
    </row>
    <row r="547" spans="1:10" x14ac:dyDescent="0.35">
      <c r="A547" t="s">
        <v>257</v>
      </c>
      <c r="B547" t="s">
        <v>160</v>
      </c>
      <c r="C547">
        <v>15</v>
      </c>
      <c r="D547">
        <v>0</v>
      </c>
      <c r="E547">
        <v>2</v>
      </c>
      <c r="F547">
        <v>207</v>
      </c>
      <c r="G547">
        <v>0</v>
      </c>
      <c r="H547">
        <v>1</v>
      </c>
      <c r="I547">
        <v>92</v>
      </c>
      <c r="J547">
        <v>219</v>
      </c>
    </row>
    <row r="548" spans="1:10" x14ac:dyDescent="0.35">
      <c r="A548" t="s">
        <v>257</v>
      </c>
      <c r="B548" t="s">
        <v>161</v>
      </c>
      <c r="C548">
        <v>0</v>
      </c>
      <c r="D548">
        <v>0</v>
      </c>
      <c r="E548">
        <v>0</v>
      </c>
      <c r="F548">
        <v>0</v>
      </c>
      <c r="G548">
        <v>0</v>
      </c>
      <c r="H548">
        <v>0</v>
      </c>
      <c r="I548">
        <v>0</v>
      </c>
      <c r="J548">
        <v>0</v>
      </c>
    </row>
    <row r="549" spans="1:10" x14ac:dyDescent="0.35">
      <c r="A549" t="s">
        <v>257</v>
      </c>
      <c r="B549" t="s">
        <v>162</v>
      </c>
      <c r="C549">
        <v>678</v>
      </c>
      <c r="D549">
        <v>0</v>
      </c>
      <c r="E549">
        <v>1</v>
      </c>
      <c r="F549">
        <v>45</v>
      </c>
      <c r="G549">
        <v>0</v>
      </c>
      <c r="H549">
        <v>4</v>
      </c>
      <c r="I549">
        <v>1</v>
      </c>
      <c r="J549">
        <v>22</v>
      </c>
    </row>
    <row r="550" spans="1:10" x14ac:dyDescent="0.35">
      <c r="A550" t="s">
        <v>257</v>
      </c>
      <c r="B550" t="s">
        <v>163</v>
      </c>
      <c r="C550">
        <v>0</v>
      </c>
      <c r="D550">
        <v>0</v>
      </c>
      <c r="E550">
        <v>0</v>
      </c>
      <c r="F550">
        <v>0</v>
      </c>
      <c r="G550">
        <v>0</v>
      </c>
      <c r="H550">
        <v>35</v>
      </c>
      <c r="I550">
        <v>193</v>
      </c>
      <c r="J550">
        <v>150</v>
      </c>
    </row>
    <row r="551" spans="1:10" x14ac:dyDescent="0.35">
      <c r="A551" t="s">
        <v>257</v>
      </c>
      <c r="B551" t="s">
        <v>164</v>
      </c>
      <c r="C551">
        <v>0</v>
      </c>
      <c r="D551">
        <v>0</v>
      </c>
      <c r="E551">
        <v>109</v>
      </c>
      <c r="F551">
        <v>0</v>
      </c>
      <c r="G551">
        <v>0</v>
      </c>
      <c r="H551">
        <v>0</v>
      </c>
      <c r="I551">
        <v>0</v>
      </c>
      <c r="J551">
        <v>0</v>
      </c>
    </row>
    <row r="552" spans="1:10" x14ac:dyDescent="0.35">
      <c r="A552" t="s">
        <v>257</v>
      </c>
      <c r="B552" t="s">
        <v>165</v>
      </c>
      <c r="C552">
        <v>3213</v>
      </c>
      <c r="D552">
        <v>15</v>
      </c>
      <c r="E552">
        <v>88</v>
      </c>
      <c r="F552">
        <v>460</v>
      </c>
      <c r="G552">
        <v>110</v>
      </c>
      <c r="H552">
        <v>249</v>
      </c>
      <c r="I552">
        <v>43</v>
      </c>
      <c r="J552">
        <v>21</v>
      </c>
    </row>
    <row r="553" spans="1:10" x14ac:dyDescent="0.35">
      <c r="A553" t="s">
        <v>257</v>
      </c>
      <c r="B553" t="s">
        <v>166</v>
      </c>
      <c r="C553">
        <v>128</v>
      </c>
      <c r="D553">
        <v>0</v>
      </c>
      <c r="E553">
        <v>1562</v>
      </c>
      <c r="F553">
        <v>3</v>
      </c>
      <c r="G553">
        <v>0</v>
      </c>
      <c r="H553">
        <v>1</v>
      </c>
      <c r="I553">
        <v>170</v>
      </c>
      <c r="J553">
        <v>7</v>
      </c>
    </row>
    <row r="554" spans="1:10" x14ac:dyDescent="0.35">
      <c r="A554" t="s">
        <v>257</v>
      </c>
      <c r="B554" t="s">
        <v>167</v>
      </c>
      <c r="C554">
        <v>0</v>
      </c>
      <c r="D554">
        <v>3</v>
      </c>
      <c r="E554">
        <v>0</v>
      </c>
      <c r="F554">
        <v>0</v>
      </c>
      <c r="G554">
        <v>1</v>
      </c>
      <c r="H554">
        <v>0</v>
      </c>
      <c r="I554">
        <v>1</v>
      </c>
      <c r="J554">
        <v>0</v>
      </c>
    </row>
    <row r="555" spans="1:10" x14ac:dyDescent="0.35">
      <c r="A555" t="s">
        <v>257</v>
      </c>
      <c r="B555" t="s">
        <v>168</v>
      </c>
      <c r="C555">
        <v>0</v>
      </c>
      <c r="D555">
        <v>0</v>
      </c>
      <c r="E555">
        <v>0</v>
      </c>
      <c r="F555">
        <v>0</v>
      </c>
      <c r="G555">
        <v>0</v>
      </c>
      <c r="H555">
        <v>32</v>
      </c>
      <c r="I555">
        <v>215</v>
      </c>
      <c r="J555">
        <v>44</v>
      </c>
    </row>
    <row r="556" spans="1:10" x14ac:dyDescent="0.35">
      <c r="A556" t="s">
        <v>257</v>
      </c>
      <c r="B556" t="s">
        <v>169</v>
      </c>
      <c r="C556">
        <v>0</v>
      </c>
      <c r="D556">
        <v>11</v>
      </c>
      <c r="E556">
        <v>0</v>
      </c>
      <c r="F556">
        <v>0</v>
      </c>
      <c r="G556">
        <v>1</v>
      </c>
      <c r="H556">
        <v>0</v>
      </c>
      <c r="I556">
        <v>23</v>
      </c>
      <c r="J556">
        <v>0</v>
      </c>
    </row>
    <row r="557" spans="1:10" x14ac:dyDescent="0.35">
      <c r="A557" t="s">
        <v>257</v>
      </c>
      <c r="B557" t="s">
        <v>170</v>
      </c>
      <c r="C557">
        <v>1</v>
      </c>
      <c r="D557">
        <v>0</v>
      </c>
      <c r="E557">
        <v>0</v>
      </c>
      <c r="F557">
        <v>3</v>
      </c>
      <c r="G557">
        <v>0</v>
      </c>
      <c r="H557">
        <v>2</v>
      </c>
      <c r="I557">
        <v>0</v>
      </c>
      <c r="J557">
        <v>1</v>
      </c>
    </row>
    <row r="558" spans="1:10" x14ac:dyDescent="0.35">
      <c r="A558" t="s">
        <v>257</v>
      </c>
      <c r="B558" t="s">
        <v>171</v>
      </c>
      <c r="C558">
        <v>0</v>
      </c>
      <c r="D558">
        <v>0</v>
      </c>
      <c r="E558">
        <v>0</v>
      </c>
      <c r="F558">
        <v>0</v>
      </c>
      <c r="G558">
        <v>178</v>
      </c>
      <c r="H558">
        <v>0</v>
      </c>
      <c r="I558">
        <v>76</v>
      </c>
      <c r="J558">
        <v>0</v>
      </c>
    </row>
    <row r="559" spans="1:10" x14ac:dyDescent="0.35">
      <c r="A559" t="s">
        <v>257</v>
      </c>
      <c r="B559" t="s">
        <v>172</v>
      </c>
      <c r="C559">
        <v>2502</v>
      </c>
      <c r="D559">
        <v>0</v>
      </c>
      <c r="E559">
        <v>0</v>
      </c>
      <c r="F559">
        <v>35</v>
      </c>
      <c r="G559">
        <v>0</v>
      </c>
      <c r="H559">
        <v>0</v>
      </c>
      <c r="I559">
        <v>8</v>
      </c>
      <c r="J559">
        <v>66</v>
      </c>
    </row>
    <row r="560" spans="1:10" x14ac:dyDescent="0.35">
      <c r="A560" t="s">
        <v>257</v>
      </c>
      <c r="B560" t="s">
        <v>173</v>
      </c>
      <c r="C560">
        <v>0</v>
      </c>
      <c r="D560">
        <v>0</v>
      </c>
      <c r="E560">
        <v>0</v>
      </c>
      <c r="F560">
        <v>0</v>
      </c>
      <c r="G560">
        <v>0</v>
      </c>
      <c r="H560">
        <v>0</v>
      </c>
      <c r="I560">
        <v>0</v>
      </c>
      <c r="J560">
        <v>0</v>
      </c>
    </row>
    <row r="561" spans="1:10" x14ac:dyDescent="0.35">
      <c r="A561" t="s">
        <v>257</v>
      </c>
      <c r="B561" t="s">
        <v>174</v>
      </c>
      <c r="C561">
        <v>0</v>
      </c>
      <c r="D561">
        <v>0</v>
      </c>
      <c r="E561">
        <v>8</v>
      </c>
      <c r="F561">
        <v>0</v>
      </c>
      <c r="G561">
        <v>0</v>
      </c>
      <c r="H561">
        <v>118</v>
      </c>
      <c r="I561">
        <v>0</v>
      </c>
      <c r="J561">
        <v>4</v>
      </c>
    </row>
    <row r="562" spans="1:10" x14ac:dyDescent="0.35">
      <c r="A562" t="s">
        <v>257</v>
      </c>
      <c r="B562" t="s">
        <v>175</v>
      </c>
      <c r="C562">
        <v>0</v>
      </c>
      <c r="D562">
        <v>0</v>
      </c>
      <c r="E562">
        <v>0</v>
      </c>
      <c r="F562">
        <v>0</v>
      </c>
      <c r="G562">
        <v>0</v>
      </c>
      <c r="H562">
        <v>0</v>
      </c>
      <c r="I562">
        <v>0</v>
      </c>
      <c r="J562">
        <v>0</v>
      </c>
    </row>
    <row r="563" spans="1:10" x14ac:dyDescent="0.35">
      <c r="A563" t="s">
        <v>257</v>
      </c>
      <c r="B563" t="s">
        <v>176</v>
      </c>
      <c r="C563">
        <v>1629</v>
      </c>
      <c r="D563">
        <v>272</v>
      </c>
      <c r="E563">
        <v>34</v>
      </c>
      <c r="F563">
        <v>334</v>
      </c>
      <c r="G563">
        <v>268</v>
      </c>
      <c r="H563">
        <v>175</v>
      </c>
      <c r="I563">
        <v>372</v>
      </c>
      <c r="J563">
        <v>7</v>
      </c>
    </row>
    <row r="564" spans="1:10" x14ac:dyDescent="0.35">
      <c r="A564" t="s">
        <v>257</v>
      </c>
      <c r="B564" t="s">
        <v>177</v>
      </c>
      <c r="C564">
        <v>5982</v>
      </c>
      <c r="D564">
        <v>1</v>
      </c>
      <c r="E564">
        <v>244</v>
      </c>
      <c r="F564">
        <v>564</v>
      </c>
      <c r="G564">
        <v>70</v>
      </c>
      <c r="H564">
        <v>209</v>
      </c>
      <c r="I564">
        <v>2176</v>
      </c>
      <c r="J564">
        <v>475</v>
      </c>
    </row>
    <row r="565" spans="1:10" x14ac:dyDescent="0.35">
      <c r="A565" t="s">
        <v>257</v>
      </c>
      <c r="B565" t="s">
        <v>178</v>
      </c>
      <c r="C565">
        <v>6811</v>
      </c>
      <c r="D565">
        <v>0</v>
      </c>
      <c r="E565">
        <v>0</v>
      </c>
      <c r="F565">
        <v>786</v>
      </c>
      <c r="G565">
        <v>0</v>
      </c>
      <c r="H565">
        <v>0</v>
      </c>
      <c r="I565">
        <v>12</v>
      </c>
      <c r="J565">
        <v>2</v>
      </c>
    </row>
    <row r="566" spans="1:10" x14ac:dyDescent="0.35">
      <c r="A566" t="s">
        <v>257</v>
      </c>
      <c r="B566" t="s">
        <v>179</v>
      </c>
      <c r="C566">
        <v>0</v>
      </c>
      <c r="D566">
        <v>15</v>
      </c>
      <c r="E566">
        <v>0</v>
      </c>
      <c r="F566">
        <v>0</v>
      </c>
      <c r="G566">
        <v>23</v>
      </c>
      <c r="H566">
        <v>14</v>
      </c>
      <c r="I566">
        <v>87</v>
      </c>
      <c r="J566">
        <v>2</v>
      </c>
    </row>
    <row r="567" spans="1:10" x14ac:dyDescent="0.35">
      <c r="A567" t="s">
        <v>257</v>
      </c>
      <c r="B567" t="s">
        <v>180</v>
      </c>
      <c r="C567">
        <v>0</v>
      </c>
      <c r="D567">
        <v>0</v>
      </c>
      <c r="E567">
        <v>11522</v>
      </c>
      <c r="F567">
        <v>0</v>
      </c>
      <c r="G567">
        <v>0</v>
      </c>
      <c r="H567">
        <v>3378</v>
      </c>
      <c r="I567">
        <v>1057</v>
      </c>
      <c r="J567">
        <v>20</v>
      </c>
    </row>
    <row r="568" spans="1:10" x14ac:dyDescent="0.35">
      <c r="A568" t="s">
        <v>257</v>
      </c>
      <c r="B568" t="s">
        <v>181</v>
      </c>
      <c r="C568">
        <v>2486</v>
      </c>
      <c r="D568">
        <v>0</v>
      </c>
      <c r="E568">
        <v>6</v>
      </c>
      <c r="F568">
        <v>933</v>
      </c>
      <c r="G568">
        <v>0</v>
      </c>
      <c r="H568">
        <v>72</v>
      </c>
      <c r="I568">
        <v>53</v>
      </c>
      <c r="J568">
        <v>33</v>
      </c>
    </row>
    <row r="569" spans="1:10" x14ac:dyDescent="0.35">
      <c r="A569" t="s">
        <v>257</v>
      </c>
      <c r="B569" t="s">
        <v>17</v>
      </c>
      <c r="C569">
        <v>1353</v>
      </c>
      <c r="D569">
        <v>187</v>
      </c>
      <c r="E569">
        <v>5</v>
      </c>
      <c r="F569">
        <v>681</v>
      </c>
      <c r="G569">
        <v>133</v>
      </c>
      <c r="H569">
        <v>2</v>
      </c>
      <c r="I569">
        <v>799</v>
      </c>
      <c r="J569">
        <v>6</v>
      </c>
    </row>
    <row r="570" spans="1:10" x14ac:dyDescent="0.35">
      <c r="A570" t="s">
        <v>257</v>
      </c>
      <c r="B570" t="s">
        <v>182</v>
      </c>
      <c r="C570">
        <v>7004</v>
      </c>
      <c r="D570">
        <v>0</v>
      </c>
      <c r="E570">
        <v>0</v>
      </c>
      <c r="F570">
        <v>243</v>
      </c>
      <c r="G570">
        <v>0</v>
      </c>
      <c r="H570">
        <v>0</v>
      </c>
      <c r="I570">
        <v>0</v>
      </c>
      <c r="J570">
        <v>0</v>
      </c>
    </row>
    <row r="571" spans="1:10" x14ac:dyDescent="0.35">
      <c r="A571" t="s">
        <v>257</v>
      </c>
      <c r="B571" t="s">
        <v>18</v>
      </c>
      <c r="C571">
        <v>67</v>
      </c>
      <c r="D571">
        <v>20</v>
      </c>
      <c r="E571">
        <v>14</v>
      </c>
      <c r="F571">
        <v>296</v>
      </c>
      <c r="G571">
        <v>45</v>
      </c>
      <c r="H571">
        <v>10</v>
      </c>
      <c r="I571">
        <v>52</v>
      </c>
      <c r="J571">
        <v>8</v>
      </c>
    </row>
    <row r="572" spans="1:10" x14ac:dyDescent="0.35">
      <c r="A572" t="s">
        <v>257</v>
      </c>
      <c r="B572" t="s">
        <v>183</v>
      </c>
      <c r="C572">
        <v>0</v>
      </c>
      <c r="D572">
        <v>0</v>
      </c>
      <c r="E572">
        <v>0</v>
      </c>
      <c r="F572">
        <v>0</v>
      </c>
      <c r="G572">
        <v>13</v>
      </c>
      <c r="H572">
        <v>0</v>
      </c>
      <c r="I572">
        <v>23</v>
      </c>
      <c r="J572">
        <v>0</v>
      </c>
    </row>
    <row r="573" spans="1:10" x14ac:dyDescent="0.35">
      <c r="A573" t="s">
        <v>257</v>
      </c>
      <c r="B573" t="s">
        <v>184</v>
      </c>
      <c r="C573">
        <v>2264</v>
      </c>
      <c r="D573">
        <v>0</v>
      </c>
      <c r="E573">
        <v>0</v>
      </c>
      <c r="F573">
        <v>0</v>
      </c>
      <c r="G573">
        <v>0</v>
      </c>
      <c r="H573">
        <v>0</v>
      </c>
      <c r="I573">
        <v>3</v>
      </c>
      <c r="J573">
        <v>5</v>
      </c>
    </row>
    <row r="574" spans="1:10" x14ac:dyDescent="0.35">
      <c r="A574" t="s">
        <v>257</v>
      </c>
      <c r="B574" t="s">
        <v>185</v>
      </c>
      <c r="C574">
        <v>5756</v>
      </c>
      <c r="D574">
        <v>0</v>
      </c>
      <c r="E574">
        <v>0</v>
      </c>
      <c r="F574">
        <v>1018</v>
      </c>
      <c r="G574">
        <v>0</v>
      </c>
      <c r="H574">
        <v>0</v>
      </c>
      <c r="I574">
        <v>7</v>
      </c>
      <c r="J574">
        <v>9</v>
      </c>
    </row>
    <row r="575" spans="1:10" x14ac:dyDescent="0.35">
      <c r="A575" t="s">
        <v>257</v>
      </c>
      <c r="B575" t="s">
        <v>186</v>
      </c>
      <c r="C575">
        <v>53</v>
      </c>
      <c r="D575">
        <v>6</v>
      </c>
      <c r="E575">
        <v>0</v>
      </c>
      <c r="F575">
        <v>265</v>
      </c>
      <c r="G575">
        <v>408</v>
      </c>
      <c r="H575">
        <v>0</v>
      </c>
      <c r="I575">
        <v>180</v>
      </c>
      <c r="J575">
        <v>13</v>
      </c>
    </row>
    <row r="576" spans="1:10" x14ac:dyDescent="0.35">
      <c r="A576" t="s">
        <v>257</v>
      </c>
      <c r="B576" t="s">
        <v>187</v>
      </c>
      <c r="C576">
        <v>0</v>
      </c>
      <c r="D576">
        <v>0</v>
      </c>
      <c r="E576">
        <v>0</v>
      </c>
      <c r="F576">
        <v>0</v>
      </c>
      <c r="G576">
        <v>0</v>
      </c>
      <c r="H576">
        <v>0</v>
      </c>
      <c r="I576">
        <v>0</v>
      </c>
      <c r="J576">
        <v>0</v>
      </c>
    </row>
    <row r="577" spans="1:10" x14ac:dyDescent="0.35">
      <c r="A577" t="s">
        <v>257</v>
      </c>
      <c r="B577" t="s">
        <v>188</v>
      </c>
      <c r="C577">
        <v>0</v>
      </c>
      <c r="D577">
        <v>0</v>
      </c>
      <c r="E577">
        <v>0</v>
      </c>
      <c r="F577">
        <v>0</v>
      </c>
      <c r="G577">
        <v>0</v>
      </c>
      <c r="H577">
        <v>0</v>
      </c>
      <c r="I577">
        <v>0</v>
      </c>
      <c r="J577">
        <v>0</v>
      </c>
    </row>
    <row r="578" spans="1:10" x14ac:dyDescent="0.35">
      <c r="A578" t="s">
        <v>257</v>
      </c>
      <c r="B578" t="s">
        <v>189</v>
      </c>
      <c r="C578">
        <v>0</v>
      </c>
      <c r="D578">
        <v>0</v>
      </c>
      <c r="E578">
        <v>1593</v>
      </c>
      <c r="F578">
        <v>0</v>
      </c>
      <c r="G578">
        <v>0</v>
      </c>
      <c r="H578">
        <v>13</v>
      </c>
      <c r="I578">
        <v>450</v>
      </c>
      <c r="J578">
        <v>24</v>
      </c>
    </row>
    <row r="579" spans="1:10" x14ac:dyDescent="0.35">
      <c r="A579" t="s">
        <v>257</v>
      </c>
      <c r="B579" t="s">
        <v>190</v>
      </c>
      <c r="C579">
        <v>164</v>
      </c>
      <c r="D579">
        <v>0</v>
      </c>
      <c r="E579">
        <v>19</v>
      </c>
      <c r="F579">
        <v>3</v>
      </c>
      <c r="G579">
        <v>3</v>
      </c>
      <c r="H579">
        <v>19</v>
      </c>
      <c r="I579">
        <v>259</v>
      </c>
      <c r="J579">
        <v>0</v>
      </c>
    </row>
    <row r="580" spans="1:10" x14ac:dyDescent="0.35">
      <c r="A580" t="s">
        <v>257</v>
      </c>
      <c r="B580" t="s">
        <v>191</v>
      </c>
      <c r="C580">
        <v>171</v>
      </c>
      <c r="D580">
        <v>134</v>
      </c>
      <c r="E580">
        <v>386</v>
      </c>
      <c r="F580">
        <v>98</v>
      </c>
      <c r="G580">
        <v>345</v>
      </c>
      <c r="H580">
        <v>0</v>
      </c>
      <c r="I580">
        <v>321</v>
      </c>
      <c r="J580">
        <v>23</v>
      </c>
    </row>
    <row r="581" spans="1:10" x14ac:dyDescent="0.35">
      <c r="A581" t="s">
        <v>257</v>
      </c>
      <c r="B581" t="s">
        <v>192</v>
      </c>
      <c r="C581">
        <v>0</v>
      </c>
      <c r="D581">
        <v>0</v>
      </c>
      <c r="E581">
        <v>3286</v>
      </c>
      <c r="F581">
        <v>0</v>
      </c>
      <c r="G581">
        <v>0</v>
      </c>
      <c r="H581">
        <v>28</v>
      </c>
      <c r="I581">
        <v>946</v>
      </c>
      <c r="J581">
        <v>48</v>
      </c>
    </row>
    <row r="582" spans="1:10" x14ac:dyDescent="0.35">
      <c r="A582" t="s">
        <v>257</v>
      </c>
      <c r="B582" t="s">
        <v>193</v>
      </c>
      <c r="C582">
        <v>0</v>
      </c>
      <c r="D582">
        <v>0</v>
      </c>
      <c r="E582">
        <v>2</v>
      </c>
      <c r="F582">
        <v>16</v>
      </c>
      <c r="G582">
        <v>5</v>
      </c>
      <c r="H582">
        <v>12</v>
      </c>
      <c r="I582">
        <v>13</v>
      </c>
      <c r="J582">
        <v>9</v>
      </c>
    </row>
    <row r="583" spans="1:10" x14ac:dyDescent="0.35">
      <c r="A583" t="s">
        <v>257</v>
      </c>
      <c r="B583" t="s">
        <v>194</v>
      </c>
      <c r="C583">
        <v>52</v>
      </c>
      <c r="D583">
        <v>0</v>
      </c>
      <c r="E583">
        <v>4</v>
      </c>
      <c r="F583">
        <v>90</v>
      </c>
      <c r="G583">
        <v>0</v>
      </c>
      <c r="H583">
        <v>6</v>
      </c>
      <c r="I583">
        <v>228</v>
      </c>
      <c r="J583">
        <v>80</v>
      </c>
    </row>
    <row r="584" spans="1:10" x14ac:dyDescent="0.35">
      <c r="A584" t="s">
        <v>257</v>
      </c>
      <c r="B584" t="s">
        <v>195</v>
      </c>
      <c r="C584">
        <v>171</v>
      </c>
      <c r="D584">
        <v>134</v>
      </c>
      <c r="E584">
        <v>386</v>
      </c>
      <c r="F584">
        <v>98</v>
      </c>
      <c r="G584">
        <v>345</v>
      </c>
      <c r="H584">
        <v>0</v>
      </c>
      <c r="I584">
        <v>321</v>
      </c>
      <c r="J584">
        <v>23</v>
      </c>
    </row>
    <row r="585" spans="1:10" x14ac:dyDescent="0.35">
      <c r="A585" t="s">
        <v>257</v>
      </c>
      <c r="B585" t="s">
        <v>196</v>
      </c>
      <c r="C585">
        <v>0</v>
      </c>
      <c r="D585">
        <v>0</v>
      </c>
      <c r="E585">
        <v>0</v>
      </c>
      <c r="F585">
        <v>0</v>
      </c>
      <c r="G585">
        <v>0</v>
      </c>
      <c r="H585">
        <v>0</v>
      </c>
      <c r="I585">
        <v>0</v>
      </c>
      <c r="J585">
        <v>0</v>
      </c>
    </row>
    <row r="586" spans="1:10" x14ac:dyDescent="0.35">
      <c r="A586" t="s">
        <v>257</v>
      </c>
      <c r="B586" t="s">
        <v>197</v>
      </c>
      <c r="C586">
        <v>4720</v>
      </c>
      <c r="D586">
        <v>0</v>
      </c>
      <c r="E586">
        <v>0</v>
      </c>
      <c r="F586">
        <v>669</v>
      </c>
      <c r="G586">
        <v>0</v>
      </c>
      <c r="H586">
        <v>12</v>
      </c>
      <c r="I586">
        <v>543</v>
      </c>
      <c r="J586">
        <v>114</v>
      </c>
    </row>
    <row r="587" spans="1:10" x14ac:dyDescent="0.35">
      <c r="A587" t="s">
        <v>257</v>
      </c>
      <c r="B587" t="s">
        <v>198</v>
      </c>
      <c r="C587">
        <v>0</v>
      </c>
      <c r="D587">
        <v>0</v>
      </c>
      <c r="E587">
        <v>0</v>
      </c>
      <c r="F587">
        <v>0</v>
      </c>
      <c r="G587">
        <v>0</v>
      </c>
      <c r="H587">
        <v>0</v>
      </c>
      <c r="I587">
        <v>0</v>
      </c>
      <c r="J587">
        <v>0</v>
      </c>
    </row>
    <row r="588" spans="1:10" x14ac:dyDescent="0.35">
      <c r="A588" t="s">
        <v>257</v>
      </c>
      <c r="B588" t="s">
        <v>199</v>
      </c>
      <c r="C588">
        <v>1738</v>
      </c>
      <c r="D588">
        <v>9</v>
      </c>
      <c r="E588">
        <v>1409</v>
      </c>
      <c r="F588">
        <v>105</v>
      </c>
      <c r="G588">
        <v>31</v>
      </c>
      <c r="H588">
        <v>743</v>
      </c>
      <c r="I588">
        <v>789</v>
      </c>
      <c r="J588">
        <v>97</v>
      </c>
    </row>
    <row r="589" spans="1:10" x14ac:dyDescent="0.35">
      <c r="A589" t="s">
        <v>257</v>
      </c>
      <c r="B589" t="s">
        <v>200</v>
      </c>
      <c r="C589">
        <v>0</v>
      </c>
      <c r="D589">
        <v>0</v>
      </c>
      <c r="E589">
        <v>0</v>
      </c>
      <c r="F589">
        <v>0</v>
      </c>
      <c r="G589">
        <v>182</v>
      </c>
      <c r="H589">
        <v>11</v>
      </c>
      <c r="I589">
        <v>57</v>
      </c>
      <c r="J589">
        <v>4</v>
      </c>
    </row>
    <row r="590" spans="1:10" x14ac:dyDescent="0.35">
      <c r="A590" t="s">
        <v>257</v>
      </c>
      <c r="B590" t="s">
        <v>201</v>
      </c>
      <c r="C590">
        <v>0</v>
      </c>
      <c r="D590">
        <v>1</v>
      </c>
      <c r="E590">
        <v>2</v>
      </c>
      <c r="F590">
        <v>0</v>
      </c>
      <c r="G590">
        <v>44</v>
      </c>
      <c r="H590">
        <v>4</v>
      </c>
      <c r="I590">
        <v>438</v>
      </c>
      <c r="J590">
        <v>0</v>
      </c>
    </row>
    <row r="591" spans="1:10" x14ac:dyDescent="0.35">
      <c r="A591" t="s">
        <v>257</v>
      </c>
      <c r="B591" t="s">
        <v>202</v>
      </c>
      <c r="C591">
        <v>0</v>
      </c>
      <c r="D591">
        <v>0</v>
      </c>
      <c r="E591">
        <v>0</v>
      </c>
      <c r="F591">
        <v>0</v>
      </c>
      <c r="G591">
        <v>0</v>
      </c>
      <c r="H591">
        <v>0</v>
      </c>
      <c r="I591">
        <v>0</v>
      </c>
      <c r="J591">
        <v>0</v>
      </c>
    </row>
    <row r="592" spans="1:10" x14ac:dyDescent="0.35">
      <c r="A592" t="s">
        <v>257</v>
      </c>
      <c r="B592" t="s">
        <v>203</v>
      </c>
      <c r="C592">
        <v>0</v>
      </c>
      <c r="D592">
        <v>0</v>
      </c>
      <c r="E592">
        <v>0</v>
      </c>
      <c r="F592">
        <v>0</v>
      </c>
      <c r="G592">
        <v>0</v>
      </c>
      <c r="H592">
        <v>16</v>
      </c>
      <c r="I592">
        <v>476</v>
      </c>
      <c r="J592">
        <v>10</v>
      </c>
    </row>
    <row r="593" spans="1:10" x14ac:dyDescent="0.35">
      <c r="A593" t="s">
        <v>257</v>
      </c>
      <c r="B593" t="s">
        <v>204</v>
      </c>
      <c r="C593">
        <v>9</v>
      </c>
      <c r="D593">
        <v>0</v>
      </c>
      <c r="E593">
        <v>0</v>
      </c>
      <c r="F593">
        <v>9</v>
      </c>
      <c r="G593">
        <v>28</v>
      </c>
      <c r="H593">
        <v>0</v>
      </c>
      <c r="I593">
        <v>55</v>
      </c>
      <c r="J593">
        <v>33</v>
      </c>
    </row>
    <row r="594" spans="1:10" x14ac:dyDescent="0.35">
      <c r="A594" t="s">
        <v>257</v>
      </c>
      <c r="B594" t="s">
        <v>205</v>
      </c>
      <c r="C594">
        <v>19</v>
      </c>
      <c r="D594">
        <v>109</v>
      </c>
      <c r="E594">
        <v>0</v>
      </c>
      <c r="F594">
        <v>29</v>
      </c>
      <c r="G594">
        <v>221</v>
      </c>
      <c r="H594">
        <v>0</v>
      </c>
      <c r="I594">
        <v>1019</v>
      </c>
      <c r="J594">
        <v>28</v>
      </c>
    </row>
    <row r="595" spans="1:10" x14ac:dyDescent="0.35">
      <c r="A595" t="s">
        <v>257</v>
      </c>
      <c r="B595" t="s">
        <v>206</v>
      </c>
      <c r="C595">
        <v>0</v>
      </c>
      <c r="D595">
        <v>0</v>
      </c>
      <c r="E595">
        <v>0</v>
      </c>
      <c r="F595">
        <v>5</v>
      </c>
      <c r="G595">
        <v>0</v>
      </c>
      <c r="H595">
        <v>0</v>
      </c>
      <c r="I595">
        <v>0</v>
      </c>
      <c r="J595">
        <v>6</v>
      </c>
    </row>
    <row r="596" spans="1:10" x14ac:dyDescent="0.35">
      <c r="A596" t="s">
        <v>257</v>
      </c>
      <c r="B596" t="s">
        <v>207</v>
      </c>
      <c r="C596">
        <v>3547</v>
      </c>
      <c r="D596">
        <v>0</v>
      </c>
      <c r="E596">
        <v>0</v>
      </c>
      <c r="F596">
        <v>3</v>
      </c>
      <c r="G596">
        <v>0</v>
      </c>
      <c r="H596">
        <v>0</v>
      </c>
      <c r="I596">
        <v>0</v>
      </c>
      <c r="J596">
        <v>194</v>
      </c>
    </row>
    <row r="597" spans="1:10" x14ac:dyDescent="0.35">
      <c r="A597" t="s">
        <v>257</v>
      </c>
      <c r="B597" t="s">
        <v>208</v>
      </c>
      <c r="C597">
        <v>0</v>
      </c>
      <c r="D597">
        <v>0</v>
      </c>
      <c r="E597">
        <v>0</v>
      </c>
      <c r="F597">
        <v>0</v>
      </c>
      <c r="G597">
        <v>0</v>
      </c>
      <c r="H597">
        <v>32</v>
      </c>
      <c r="I597">
        <v>10</v>
      </c>
      <c r="J597">
        <v>4</v>
      </c>
    </row>
    <row r="598" spans="1:10" x14ac:dyDescent="0.35">
      <c r="A598" t="s">
        <v>257</v>
      </c>
      <c r="B598" t="s">
        <v>209</v>
      </c>
      <c r="C598">
        <v>9</v>
      </c>
      <c r="D598">
        <v>0</v>
      </c>
      <c r="E598">
        <v>68178</v>
      </c>
      <c r="F598">
        <v>0</v>
      </c>
      <c r="G598">
        <v>0</v>
      </c>
      <c r="H598">
        <v>2072</v>
      </c>
      <c r="I598">
        <v>18671</v>
      </c>
      <c r="J598">
        <v>147</v>
      </c>
    </row>
    <row r="599" spans="1:10" x14ac:dyDescent="0.35">
      <c r="A599" t="s">
        <v>257</v>
      </c>
      <c r="B599" t="s">
        <v>210</v>
      </c>
      <c r="C599">
        <v>0</v>
      </c>
      <c r="D599">
        <v>0</v>
      </c>
      <c r="E599">
        <v>0</v>
      </c>
      <c r="F599">
        <v>0</v>
      </c>
      <c r="G599">
        <v>53</v>
      </c>
      <c r="H599">
        <v>25</v>
      </c>
      <c r="I599">
        <v>1</v>
      </c>
      <c r="J599">
        <v>0</v>
      </c>
    </row>
    <row r="600" spans="1:10" x14ac:dyDescent="0.35">
      <c r="A600" t="s">
        <v>257</v>
      </c>
      <c r="B600" t="s">
        <v>211</v>
      </c>
      <c r="C600">
        <v>19754</v>
      </c>
      <c r="D600">
        <v>0</v>
      </c>
      <c r="E600">
        <v>0</v>
      </c>
      <c r="F600">
        <v>0</v>
      </c>
      <c r="G600">
        <v>0</v>
      </c>
      <c r="H600">
        <v>0</v>
      </c>
      <c r="I600">
        <v>0</v>
      </c>
      <c r="J600">
        <v>396</v>
      </c>
    </row>
    <row r="601" spans="1:10" x14ac:dyDescent="0.35">
      <c r="A601" t="s">
        <v>257</v>
      </c>
      <c r="B601" t="s">
        <v>212</v>
      </c>
      <c r="C601">
        <v>5445</v>
      </c>
      <c r="D601">
        <v>924</v>
      </c>
      <c r="E601">
        <v>2</v>
      </c>
      <c r="F601">
        <v>823</v>
      </c>
      <c r="G601">
        <v>121</v>
      </c>
      <c r="H601">
        <v>0</v>
      </c>
      <c r="I601">
        <v>190</v>
      </c>
      <c r="J601">
        <v>16</v>
      </c>
    </row>
    <row r="602" spans="1:10" x14ac:dyDescent="0.35">
      <c r="A602" t="s">
        <v>257</v>
      </c>
      <c r="B602" t="s">
        <v>213</v>
      </c>
      <c r="C602">
        <v>147</v>
      </c>
      <c r="D602">
        <v>0</v>
      </c>
      <c r="E602">
        <v>0</v>
      </c>
      <c r="F602">
        <v>266</v>
      </c>
      <c r="G602">
        <v>0</v>
      </c>
      <c r="H602">
        <v>0</v>
      </c>
      <c r="I602">
        <v>3</v>
      </c>
      <c r="J602">
        <v>0</v>
      </c>
    </row>
    <row r="603" spans="1:10" x14ac:dyDescent="0.35">
      <c r="A603" t="s">
        <v>257</v>
      </c>
      <c r="B603" t="s">
        <v>214</v>
      </c>
      <c r="C603">
        <v>0</v>
      </c>
      <c r="D603">
        <v>0</v>
      </c>
      <c r="E603">
        <v>0</v>
      </c>
      <c r="F603">
        <v>0</v>
      </c>
      <c r="G603">
        <v>0</v>
      </c>
      <c r="H603">
        <v>0</v>
      </c>
      <c r="I603">
        <v>0</v>
      </c>
      <c r="J603">
        <v>0</v>
      </c>
    </row>
    <row r="604" spans="1:10" x14ac:dyDescent="0.35">
      <c r="A604" t="s">
        <v>257</v>
      </c>
      <c r="B604" t="s">
        <v>215</v>
      </c>
      <c r="C604">
        <v>0</v>
      </c>
      <c r="D604">
        <v>6</v>
      </c>
      <c r="E604">
        <v>0</v>
      </c>
      <c r="F604">
        <v>0</v>
      </c>
      <c r="G604">
        <v>344</v>
      </c>
      <c r="H604">
        <v>0</v>
      </c>
      <c r="I604">
        <v>6</v>
      </c>
      <c r="J604">
        <v>0</v>
      </c>
    </row>
    <row r="605" spans="1:10" x14ac:dyDescent="0.35">
      <c r="A605" t="s">
        <v>257</v>
      </c>
      <c r="B605" t="s">
        <v>216</v>
      </c>
      <c r="C605">
        <v>0</v>
      </c>
      <c r="D605">
        <v>0</v>
      </c>
      <c r="E605">
        <v>0</v>
      </c>
      <c r="F605">
        <v>0</v>
      </c>
      <c r="G605">
        <v>0</v>
      </c>
      <c r="H605">
        <v>0</v>
      </c>
      <c r="I605">
        <v>0</v>
      </c>
      <c r="J605">
        <v>0</v>
      </c>
    </row>
    <row r="606" spans="1:10" x14ac:dyDescent="0.35">
      <c r="A606" t="s">
        <v>257</v>
      </c>
      <c r="B606" t="s">
        <v>217</v>
      </c>
      <c r="C606">
        <v>4201</v>
      </c>
      <c r="D606">
        <v>0</v>
      </c>
      <c r="E606">
        <v>10</v>
      </c>
      <c r="F606">
        <v>810</v>
      </c>
      <c r="G606">
        <v>0</v>
      </c>
      <c r="H606">
        <v>0</v>
      </c>
      <c r="I606">
        <v>6</v>
      </c>
      <c r="J606">
        <v>0</v>
      </c>
    </row>
    <row r="607" spans="1:10" x14ac:dyDescent="0.35">
      <c r="A607" t="s">
        <v>257</v>
      </c>
      <c r="B607" t="s">
        <v>218</v>
      </c>
      <c r="C607">
        <v>62</v>
      </c>
      <c r="D607">
        <v>0</v>
      </c>
      <c r="E607">
        <v>6</v>
      </c>
      <c r="F607">
        <v>442</v>
      </c>
      <c r="G607">
        <v>0</v>
      </c>
      <c r="H607">
        <v>2</v>
      </c>
      <c r="I607">
        <v>252</v>
      </c>
      <c r="J607">
        <v>111</v>
      </c>
    </row>
    <row r="608" spans="1:10" x14ac:dyDescent="0.35">
      <c r="A608" t="s">
        <v>257</v>
      </c>
      <c r="B608" t="s">
        <v>219</v>
      </c>
      <c r="C608">
        <v>0</v>
      </c>
      <c r="D608">
        <v>0</v>
      </c>
      <c r="E608">
        <v>0</v>
      </c>
      <c r="F608">
        <v>0</v>
      </c>
      <c r="G608">
        <v>0</v>
      </c>
      <c r="H608">
        <v>0</v>
      </c>
      <c r="I608">
        <v>0</v>
      </c>
      <c r="J608">
        <v>0</v>
      </c>
    </row>
    <row r="609" spans="1:10" x14ac:dyDescent="0.35">
      <c r="A609" t="s">
        <v>257</v>
      </c>
      <c r="B609" t="s">
        <v>220</v>
      </c>
      <c r="C609">
        <v>0</v>
      </c>
      <c r="D609">
        <v>0</v>
      </c>
      <c r="E609">
        <v>0</v>
      </c>
      <c r="F609">
        <v>0</v>
      </c>
      <c r="G609">
        <v>0</v>
      </c>
      <c r="H609">
        <v>0</v>
      </c>
      <c r="I609">
        <v>0</v>
      </c>
      <c r="J609">
        <v>0</v>
      </c>
    </row>
    <row r="610" spans="1:10" x14ac:dyDescent="0.35">
      <c r="A610" t="s">
        <v>257</v>
      </c>
      <c r="B610" t="s">
        <v>221</v>
      </c>
      <c r="C610">
        <v>0</v>
      </c>
      <c r="D610">
        <v>0</v>
      </c>
      <c r="E610">
        <v>528</v>
      </c>
      <c r="F610">
        <v>0</v>
      </c>
      <c r="G610">
        <v>0</v>
      </c>
      <c r="H610">
        <v>0</v>
      </c>
      <c r="I610">
        <v>415</v>
      </c>
      <c r="J610">
        <v>0</v>
      </c>
    </row>
    <row r="611" spans="1:10" x14ac:dyDescent="0.35">
      <c r="A611" t="s">
        <v>257</v>
      </c>
      <c r="B611" t="s">
        <v>222</v>
      </c>
      <c r="C611">
        <v>0</v>
      </c>
      <c r="D611">
        <v>0</v>
      </c>
      <c r="E611">
        <v>0</v>
      </c>
      <c r="F611">
        <v>13</v>
      </c>
      <c r="G611">
        <v>1</v>
      </c>
      <c r="H611">
        <v>0</v>
      </c>
      <c r="I611">
        <v>11</v>
      </c>
      <c r="J611">
        <v>0</v>
      </c>
    </row>
    <row r="612" spans="1:10" x14ac:dyDescent="0.35">
      <c r="A612" t="s">
        <v>257</v>
      </c>
      <c r="B612" t="s">
        <v>223</v>
      </c>
      <c r="C612">
        <v>0</v>
      </c>
      <c r="D612">
        <v>0</v>
      </c>
      <c r="E612">
        <v>0</v>
      </c>
      <c r="F612">
        <v>0</v>
      </c>
      <c r="G612">
        <v>0</v>
      </c>
      <c r="H612">
        <v>0</v>
      </c>
      <c r="I612">
        <v>0</v>
      </c>
      <c r="J612">
        <v>0</v>
      </c>
    </row>
    <row r="613" spans="1:10" x14ac:dyDescent="0.35">
      <c r="A613" t="s">
        <v>257</v>
      </c>
      <c r="B613" t="s">
        <v>224</v>
      </c>
      <c r="C613">
        <v>3570</v>
      </c>
      <c r="D613">
        <v>1</v>
      </c>
      <c r="E613">
        <v>0</v>
      </c>
      <c r="F613">
        <v>191</v>
      </c>
      <c r="G613">
        <v>0</v>
      </c>
      <c r="H613">
        <v>0</v>
      </c>
      <c r="I613">
        <v>37</v>
      </c>
      <c r="J613">
        <v>2</v>
      </c>
    </row>
    <row r="614" spans="1:10" x14ac:dyDescent="0.35">
      <c r="A614" t="s">
        <v>257</v>
      </c>
      <c r="B614" t="s">
        <v>225</v>
      </c>
      <c r="C614">
        <v>0</v>
      </c>
      <c r="D614">
        <v>12</v>
      </c>
      <c r="E614">
        <v>0</v>
      </c>
      <c r="F614">
        <v>0</v>
      </c>
      <c r="G614">
        <v>21</v>
      </c>
      <c r="H614">
        <v>0</v>
      </c>
      <c r="I614">
        <v>0</v>
      </c>
      <c r="J614">
        <v>0</v>
      </c>
    </row>
    <row r="615" spans="1:10" x14ac:dyDescent="0.35">
      <c r="A615" t="s">
        <v>257</v>
      </c>
      <c r="B615" t="s">
        <v>226</v>
      </c>
      <c r="C615">
        <v>0</v>
      </c>
      <c r="D615">
        <v>0</v>
      </c>
      <c r="E615">
        <v>0</v>
      </c>
      <c r="F615">
        <v>0</v>
      </c>
      <c r="G615">
        <v>96</v>
      </c>
      <c r="H615">
        <v>0</v>
      </c>
      <c r="I615">
        <v>63</v>
      </c>
      <c r="J615">
        <v>4</v>
      </c>
    </row>
    <row r="616" spans="1:10" x14ac:dyDescent="0.35">
      <c r="A616" t="s">
        <v>257</v>
      </c>
      <c r="B616" t="s">
        <v>227</v>
      </c>
      <c r="C616">
        <v>544</v>
      </c>
      <c r="D616">
        <v>0</v>
      </c>
      <c r="E616">
        <v>73</v>
      </c>
      <c r="F616">
        <v>138</v>
      </c>
      <c r="G616">
        <v>0</v>
      </c>
      <c r="H616">
        <v>44</v>
      </c>
      <c r="I616">
        <v>316</v>
      </c>
      <c r="J616">
        <v>38</v>
      </c>
    </row>
    <row r="617" spans="1:10" x14ac:dyDescent="0.35">
      <c r="A617" t="s">
        <v>257</v>
      </c>
      <c r="B617" t="s">
        <v>228</v>
      </c>
      <c r="C617">
        <v>790</v>
      </c>
      <c r="D617">
        <v>0</v>
      </c>
      <c r="E617">
        <v>4682</v>
      </c>
      <c r="F617">
        <v>22</v>
      </c>
      <c r="G617">
        <v>0</v>
      </c>
      <c r="H617">
        <v>0</v>
      </c>
      <c r="I617">
        <v>62</v>
      </c>
      <c r="J617">
        <v>48</v>
      </c>
    </row>
    <row r="618" spans="1:10" x14ac:dyDescent="0.35">
      <c r="A618" t="s">
        <v>257</v>
      </c>
      <c r="B618" t="s">
        <v>229</v>
      </c>
      <c r="C618">
        <v>0</v>
      </c>
      <c r="D618">
        <v>0</v>
      </c>
      <c r="E618">
        <v>0</v>
      </c>
      <c r="F618">
        <v>0</v>
      </c>
      <c r="G618">
        <v>0</v>
      </c>
      <c r="H618">
        <v>0</v>
      </c>
      <c r="I618">
        <v>0</v>
      </c>
      <c r="J618">
        <v>0</v>
      </c>
    </row>
    <row r="619" spans="1:10" x14ac:dyDescent="0.35">
      <c r="A619" t="s">
        <v>257</v>
      </c>
      <c r="B619" t="s">
        <v>230</v>
      </c>
      <c r="C619">
        <v>343</v>
      </c>
      <c r="D619">
        <v>0</v>
      </c>
      <c r="E619">
        <v>0</v>
      </c>
      <c r="F619">
        <v>196</v>
      </c>
      <c r="G619">
        <v>0</v>
      </c>
      <c r="H619">
        <v>0</v>
      </c>
      <c r="I619">
        <v>2</v>
      </c>
      <c r="J619">
        <v>21</v>
      </c>
    </row>
    <row r="620" spans="1:10" x14ac:dyDescent="0.35">
      <c r="A620" t="s">
        <v>257</v>
      </c>
      <c r="B620" t="s">
        <v>231</v>
      </c>
      <c r="C620">
        <v>356</v>
      </c>
      <c r="D620">
        <v>0</v>
      </c>
      <c r="E620">
        <v>43</v>
      </c>
      <c r="F620">
        <v>839</v>
      </c>
      <c r="G620">
        <v>0</v>
      </c>
      <c r="H620">
        <v>109</v>
      </c>
      <c r="I620">
        <v>118</v>
      </c>
      <c r="J620">
        <v>70</v>
      </c>
    </row>
    <row r="621" spans="1:10" x14ac:dyDescent="0.35">
      <c r="A621" t="s">
        <v>257</v>
      </c>
      <c r="B621" t="s">
        <v>232</v>
      </c>
      <c r="C621">
        <v>1107</v>
      </c>
      <c r="D621">
        <v>413</v>
      </c>
      <c r="E621">
        <v>96</v>
      </c>
      <c r="F621">
        <v>1413</v>
      </c>
      <c r="G621">
        <v>1149</v>
      </c>
      <c r="H621">
        <v>338</v>
      </c>
      <c r="I621">
        <v>237</v>
      </c>
      <c r="J621">
        <v>10</v>
      </c>
    </row>
    <row r="622" spans="1:10" x14ac:dyDescent="0.35">
      <c r="A622" t="s">
        <v>257</v>
      </c>
      <c r="B622" t="s">
        <v>233</v>
      </c>
      <c r="C622">
        <v>14</v>
      </c>
      <c r="D622">
        <v>241</v>
      </c>
      <c r="E622">
        <v>2</v>
      </c>
      <c r="F622">
        <v>6</v>
      </c>
      <c r="G622">
        <v>823</v>
      </c>
      <c r="H622">
        <v>66</v>
      </c>
      <c r="I622">
        <v>55</v>
      </c>
      <c r="J622">
        <v>2</v>
      </c>
    </row>
    <row r="623" spans="1:10" x14ac:dyDescent="0.35">
      <c r="A623" t="s">
        <v>257</v>
      </c>
      <c r="B623" t="s">
        <v>234</v>
      </c>
      <c r="C623">
        <v>0</v>
      </c>
      <c r="D623">
        <v>0</v>
      </c>
      <c r="E623">
        <v>0</v>
      </c>
      <c r="F623">
        <v>0</v>
      </c>
      <c r="G623">
        <v>0</v>
      </c>
      <c r="H623">
        <v>0</v>
      </c>
      <c r="I623">
        <v>0</v>
      </c>
      <c r="J623">
        <v>0</v>
      </c>
    </row>
    <row r="624" spans="1:10" x14ac:dyDescent="0.35">
      <c r="A624" t="s">
        <v>257</v>
      </c>
      <c r="B624" t="s">
        <v>235</v>
      </c>
      <c r="C624">
        <v>0</v>
      </c>
      <c r="D624">
        <v>0</v>
      </c>
      <c r="E624">
        <v>0</v>
      </c>
      <c r="F624">
        <v>0</v>
      </c>
      <c r="G624">
        <v>0</v>
      </c>
      <c r="H624">
        <v>22</v>
      </c>
      <c r="I624">
        <v>0</v>
      </c>
      <c r="J624">
        <v>7</v>
      </c>
    </row>
    <row r="625" spans="1:10" x14ac:dyDescent="0.35">
      <c r="A625" t="s">
        <v>257</v>
      </c>
      <c r="B625" t="s">
        <v>236</v>
      </c>
      <c r="C625">
        <v>0</v>
      </c>
      <c r="D625">
        <v>771</v>
      </c>
      <c r="E625">
        <v>0</v>
      </c>
      <c r="F625">
        <v>0</v>
      </c>
      <c r="G625">
        <v>506</v>
      </c>
      <c r="H625">
        <v>0</v>
      </c>
      <c r="I625">
        <v>143</v>
      </c>
      <c r="J625">
        <v>28</v>
      </c>
    </row>
    <row r="626" spans="1:10" x14ac:dyDescent="0.35">
      <c r="A626" t="s">
        <v>257</v>
      </c>
      <c r="B626" t="s">
        <v>237</v>
      </c>
      <c r="C626">
        <v>17547</v>
      </c>
      <c r="D626">
        <v>111</v>
      </c>
      <c r="E626">
        <v>23339</v>
      </c>
      <c r="F626">
        <v>4</v>
      </c>
      <c r="G626">
        <v>44</v>
      </c>
      <c r="H626">
        <v>134</v>
      </c>
      <c r="I626">
        <v>7809</v>
      </c>
      <c r="J626">
        <v>1535</v>
      </c>
    </row>
    <row r="627" spans="1:10" x14ac:dyDescent="0.35">
      <c r="A627" t="s">
        <v>257</v>
      </c>
      <c r="B627" t="s">
        <v>238</v>
      </c>
      <c r="C627">
        <v>306</v>
      </c>
      <c r="D627">
        <v>0</v>
      </c>
      <c r="E627">
        <v>3730</v>
      </c>
      <c r="F627">
        <v>78</v>
      </c>
      <c r="G627">
        <v>0</v>
      </c>
      <c r="H627">
        <v>21</v>
      </c>
      <c r="I627">
        <v>14</v>
      </c>
      <c r="J627">
        <v>85</v>
      </c>
    </row>
    <row r="628" spans="1:10" x14ac:dyDescent="0.35">
      <c r="A628" t="s">
        <v>257</v>
      </c>
      <c r="B628" t="s">
        <v>239</v>
      </c>
      <c r="C628">
        <v>51</v>
      </c>
      <c r="D628">
        <v>746</v>
      </c>
      <c r="E628">
        <v>16</v>
      </c>
      <c r="F628">
        <v>74</v>
      </c>
      <c r="G628">
        <v>152</v>
      </c>
      <c r="H628">
        <v>23</v>
      </c>
      <c r="I628">
        <v>234</v>
      </c>
      <c r="J628">
        <v>78</v>
      </c>
    </row>
    <row r="629" spans="1:10" x14ac:dyDescent="0.35">
      <c r="A629" t="s">
        <v>257</v>
      </c>
      <c r="B629" t="s">
        <v>240</v>
      </c>
      <c r="C629">
        <v>0</v>
      </c>
      <c r="D629">
        <v>29</v>
      </c>
      <c r="E629">
        <v>1</v>
      </c>
      <c r="F629">
        <v>0</v>
      </c>
      <c r="G629">
        <v>256</v>
      </c>
      <c r="H629">
        <v>7</v>
      </c>
      <c r="I629">
        <v>200</v>
      </c>
      <c r="J629">
        <v>2</v>
      </c>
    </row>
    <row r="630" spans="1:10" x14ac:dyDescent="0.35">
      <c r="A630" t="s">
        <v>257</v>
      </c>
      <c r="B630" t="s">
        <v>241</v>
      </c>
      <c r="C630">
        <v>0</v>
      </c>
      <c r="D630">
        <v>0</v>
      </c>
      <c r="E630">
        <v>0</v>
      </c>
      <c r="F630">
        <v>0</v>
      </c>
      <c r="G630">
        <v>0</v>
      </c>
      <c r="H630">
        <v>0</v>
      </c>
      <c r="I630">
        <v>0</v>
      </c>
      <c r="J630">
        <v>0</v>
      </c>
    </row>
    <row r="631" spans="1:10" x14ac:dyDescent="0.35">
      <c r="A631" t="s">
        <v>257</v>
      </c>
      <c r="B631" t="s">
        <v>242</v>
      </c>
      <c r="C631">
        <v>2965</v>
      </c>
      <c r="D631">
        <v>0</v>
      </c>
      <c r="E631">
        <v>0</v>
      </c>
      <c r="F631">
        <v>232</v>
      </c>
      <c r="G631">
        <v>0</v>
      </c>
      <c r="H631">
        <v>1</v>
      </c>
      <c r="I631">
        <v>0</v>
      </c>
      <c r="J631">
        <v>21</v>
      </c>
    </row>
    <row r="632" spans="1:10" x14ac:dyDescent="0.35">
      <c r="A632" t="s">
        <v>257</v>
      </c>
      <c r="B632" t="s">
        <v>19</v>
      </c>
      <c r="C632">
        <v>2589</v>
      </c>
      <c r="D632">
        <v>6</v>
      </c>
      <c r="E632">
        <v>546</v>
      </c>
      <c r="F632">
        <v>451</v>
      </c>
      <c r="G632">
        <v>26</v>
      </c>
      <c r="H632">
        <v>270</v>
      </c>
      <c r="I632">
        <v>166</v>
      </c>
      <c r="J632">
        <v>129</v>
      </c>
    </row>
    <row r="633" spans="1:10" x14ac:dyDescent="0.35">
      <c r="A633" t="s">
        <v>257</v>
      </c>
      <c r="B633" t="s">
        <v>20</v>
      </c>
      <c r="C633">
        <v>3280</v>
      </c>
      <c r="D633">
        <v>320</v>
      </c>
      <c r="E633">
        <v>58</v>
      </c>
      <c r="F633">
        <v>552</v>
      </c>
      <c r="G633">
        <v>17</v>
      </c>
      <c r="H633">
        <v>0</v>
      </c>
      <c r="I633">
        <v>1161</v>
      </c>
      <c r="J633">
        <v>46</v>
      </c>
    </row>
    <row r="634" spans="1:10" x14ac:dyDescent="0.35">
      <c r="A634" t="s">
        <v>257</v>
      </c>
      <c r="B634" t="s">
        <v>243</v>
      </c>
      <c r="C634">
        <v>1109</v>
      </c>
      <c r="D634">
        <v>0</v>
      </c>
      <c r="E634">
        <v>15</v>
      </c>
      <c r="F634">
        <v>1411</v>
      </c>
      <c r="G634">
        <v>3</v>
      </c>
      <c r="H634">
        <v>116</v>
      </c>
      <c r="I634">
        <v>121</v>
      </c>
      <c r="J634">
        <v>54</v>
      </c>
    </row>
    <row r="635" spans="1:10" x14ac:dyDescent="0.35">
      <c r="A635" t="s">
        <v>258</v>
      </c>
      <c r="B635" t="s">
        <v>90</v>
      </c>
      <c r="C635">
        <v>3741</v>
      </c>
      <c r="D635">
        <v>0</v>
      </c>
      <c r="E635">
        <v>373</v>
      </c>
      <c r="F635">
        <v>679</v>
      </c>
      <c r="G635">
        <v>0</v>
      </c>
      <c r="H635">
        <v>96</v>
      </c>
      <c r="I635">
        <v>519</v>
      </c>
      <c r="J635">
        <v>26</v>
      </c>
    </row>
    <row r="636" spans="1:10" x14ac:dyDescent="0.35">
      <c r="A636" t="s">
        <v>258</v>
      </c>
      <c r="B636" t="s">
        <v>91</v>
      </c>
      <c r="C636">
        <v>2191</v>
      </c>
      <c r="D636">
        <v>2920</v>
      </c>
      <c r="E636">
        <v>294</v>
      </c>
      <c r="F636">
        <v>253</v>
      </c>
      <c r="G636">
        <v>93</v>
      </c>
      <c r="H636">
        <v>219</v>
      </c>
      <c r="I636">
        <v>3151</v>
      </c>
      <c r="J636">
        <v>3</v>
      </c>
    </row>
    <row r="637" spans="1:10" x14ac:dyDescent="0.35">
      <c r="A637" t="s">
        <v>258</v>
      </c>
      <c r="B637" t="s">
        <v>92</v>
      </c>
      <c r="C637">
        <v>0</v>
      </c>
      <c r="D637">
        <v>0</v>
      </c>
      <c r="E637">
        <v>0</v>
      </c>
      <c r="F637">
        <v>0</v>
      </c>
      <c r="G637">
        <v>0</v>
      </c>
      <c r="H637">
        <v>0</v>
      </c>
      <c r="I637">
        <v>0</v>
      </c>
      <c r="J637">
        <v>0</v>
      </c>
    </row>
    <row r="638" spans="1:10" x14ac:dyDescent="0.35">
      <c r="A638" t="s">
        <v>258</v>
      </c>
      <c r="B638" t="s">
        <v>93</v>
      </c>
      <c r="C638">
        <v>16434</v>
      </c>
      <c r="D638">
        <v>508</v>
      </c>
      <c r="E638">
        <v>1560</v>
      </c>
      <c r="F638">
        <v>441</v>
      </c>
      <c r="G638">
        <v>1067</v>
      </c>
      <c r="H638">
        <v>7</v>
      </c>
      <c r="I638">
        <v>3987</v>
      </c>
      <c r="J638">
        <v>327</v>
      </c>
    </row>
    <row r="639" spans="1:10" x14ac:dyDescent="0.35">
      <c r="A639" t="s">
        <v>258</v>
      </c>
      <c r="B639" t="s">
        <v>94</v>
      </c>
      <c r="C639">
        <v>4</v>
      </c>
      <c r="D639">
        <v>0</v>
      </c>
      <c r="E639">
        <v>0</v>
      </c>
      <c r="F639">
        <v>3</v>
      </c>
      <c r="G639">
        <v>0</v>
      </c>
      <c r="H639">
        <v>1</v>
      </c>
      <c r="I639">
        <v>0</v>
      </c>
      <c r="J639">
        <v>0</v>
      </c>
    </row>
    <row r="640" spans="1:10" x14ac:dyDescent="0.35">
      <c r="A640" t="s">
        <v>258</v>
      </c>
      <c r="B640" t="s">
        <v>95</v>
      </c>
      <c r="C640">
        <v>0</v>
      </c>
      <c r="D640">
        <v>0</v>
      </c>
      <c r="E640">
        <v>0</v>
      </c>
      <c r="F640">
        <v>0</v>
      </c>
      <c r="G640">
        <v>0</v>
      </c>
      <c r="H640">
        <v>0</v>
      </c>
      <c r="I640">
        <v>0</v>
      </c>
      <c r="J640">
        <v>0</v>
      </c>
    </row>
    <row r="641" spans="1:10" x14ac:dyDescent="0.35">
      <c r="A641" t="s">
        <v>258</v>
      </c>
      <c r="B641" t="s">
        <v>96</v>
      </c>
      <c r="C641">
        <v>0</v>
      </c>
      <c r="D641">
        <v>0</v>
      </c>
      <c r="E641">
        <v>0</v>
      </c>
      <c r="F641">
        <v>0</v>
      </c>
      <c r="G641">
        <v>0</v>
      </c>
      <c r="H641">
        <v>0</v>
      </c>
      <c r="I641">
        <v>1</v>
      </c>
      <c r="J641">
        <v>0</v>
      </c>
    </row>
    <row r="642" spans="1:10" x14ac:dyDescent="0.35">
      <c r="A642" t="s">
        <v>258</v>
      </c>
      <c r="B642" t="s">
        <v>97</v>
      </c>
      <c r="C642">
        <v>7</v>
      </c>
      <c r="D642">
        <v>0</v>
      </c>
      <c r="E642">
        <v>18</v>
      </c>
      <c r="F642">
        <v>58</v>
      </c>
      <c r="G642">
        <v>0</v>
      </c>
      <c r="H642">
        <v>9</v>
      </c>
      <c r="I642">
        <v>0</v>
      </c>
      <c r="J642">
        <v>10</v>
      </c>
    </row>
    <row r="643" spans="1:10" x14ac:dyDescent="0.35">
      <c r="A643" t="s">
        <v>258</v>
      </c>
      <c r="B643" t="s">
        <v>98</v>
      </c>
      <c r="C643">
        <v>0</v>
      </c>
      <c r="D643">
        <v>0</v>
      </c>
      <c r="E643">
        <v>0</v>
      </c>
      <c r="F643">
        <v>0</v>
      </c>
      <c r="G643">
        <v>23</v>
      </c>
      <c r="H643">
        <v>130</v>
      </c>
      <c r="I643">
        <v>1</v>
      </c>
      <c r="J643">
        <v>0</v>
      </c>
    </row>
    <row r="644" spans="1:10" x14ac:dyDescent="0.35">
      <c r="A644" t="s">
        <v>258</v>
      </c>
      <c r="B644" t="s">
        <v>99</v>
      </c>
      <c r="C644">
        <v>91</v>
      </c>
      <c r="D644">
        <v>134</v>
      </c>
      <c r="E644">
        <v>0</v>
      </c>
      <c r="F644">
        <v>38</v>
      </c>
      <c r="G644">
        <v>115</v>
      </c>
      <c r="H644">
        <v>0</v>
      </c>
      <c r="I644">
        <v>0</v>
      </c>
      <c r="J644">
        <v>3</v>
      </c>
    </row>
    <row r="645" spans="1:10" x14ac:dyDescent="0.35">
      <c r="A645" t="s">
        <v>258</v>
      </c>
      <c r="B645" t="s">
        <v>100</v>
      </c>
      <c r="C645">
        <v>278</v>
      </c>
      <c r="D645">
        <v>0</v>
      </c>
      <c r="E645">
        <v>0</v>
      </c>
      <c r="F645">
        <v>559</v>
      </c>
      <c r="G645">
        <v>0</v>
      </c>
      <c r="H645">
        <v>0</v>
      </c>
      <c r="I645">
        <v>0</v>
      </c>
      <c r="J645">
        <v>1</v>
      </c>
    </row>
    <row r="646" spans="1:10" x14ac:dyDescent="0.35">
      <c r="A646" t="s">
        <v>258</v>
      </c>
      <c r="B646" t="s">
        <v>101</v>
      </c>
      <c r="C646">
        <v>0</v>
      </c>
      <c r="D646">
        <v>0</v>
      </c>
      <c r="E646">
        <v>0</v>
      </c>
      <c r="F646">
        <v>0</v>
      </c>
      <c r="G646">
        <v>0</v>
      </c>
      <c r="H646">
        <v>0</v>
      </c>
      <c r="I646">
        <v>0</v>
      </c>
      <c r="J646">
        <v>0</v>
      </c>
    </row>
    <row r="647" spans="1:10" x14ac:dyDescent="0.35">
      <c r="A647" t="s">
        <v>258</v>
      </c>
      <c r="B647" t="s">
        <v>102</v>
      </c>
      <c r="C647">
        <v>2</v>
      </c>
      <c r="D647">
        <v>0</v>
      </c>
      <c r="E647">
        <v>0</v>
      </c>
      <c r="F647">
        <v>29</v>
      </c>
      <c r="G647">
        <v>0</v>
      </c>
      <c r="H647">
        <v>7</v>
      </c>
      <c r="I647">
        <v>67</v>
      </c>
      <c r="J647">
        <v>5</v>
      </c>
    </row>
    <row r="648" spans="1:10" x14ac:dyDescent="0.35">
      <c r="A648" t="s">
        <v>258</v>
      </c>
      <c r="B648" t="s">
        <v>103</v>
      </c>
      <c r="C648">
        <v>0</v>
      </c>
      <c r="D648">
        <v>0</v>
      </c>
      <c r="E648">
        <v>0</v>
      </c>
      <c r="F648">
        <v>0</v>
      </c>
      <c r="G648">
        <v>0</v>
      </c>
      <c r="H648">
        <v>0</v>
      </c>
      <c r="I648">
        <v>0</v>
      </c>
      <c r="J648">
        <v>0</v>
      </c>
    </row>
    <row r="649" spans="1:10" x14ac:dyDescent="0.35">
      <c r="A649" t="s">
        <v>258</v>
      </c>
      <c r="B649" t="s">
        <v>104</v>
      </c>
      <c r="C649">
        <v>0</v>
      </c>
      <c r="D649">
        <v>0</v>
      </c>
      <c r="E649">
        <v>0</v>
      </c>
      <c r="F649">
        <v>0</v>
      </c>
      <c r="G649">
        <v>0</v>
      </c>
      <c r="H649">
        <v>0</v>
      </c>
      <c r="I649">
        <v>0</v>
      </c>
      <c r="J649">
        <v>0</v>
      </c>
    </row>
    <row r="650" spans="1:10" x14ac:dyDescent="0.35">
      <c r="A650" t="s">
        <v>258</v>
      </c>
      <c r="B650" t="s">
        <v>105</v>
      </c>
      <c r="C650">
        <v>0</v>
      </c>
      <c r="D650">
        <v>0</v>
      </c>
      <c r="E650">
        <v>0</v>
      </c>
      <c r="F650">
        <v>0</v>
      </c>
      <c r="G650">
        <v>0</v>
      </c>
      <c r="H650">
        <v>0</v>
      </c>
      <c r="I650">
        <v>0</v>
      </c>
      <c r="J650">
        <v>0</v>
      </c>
    </row>
    <row r="651" spans="1:10" x14ac:dyDescent="0.35">
      <c r="A651" t="s">
        <v>258</v>
      </c>
      <c r="B651" t="s">
        <v>106</v>
      </c>
      <c r="C651">
        <v>0</v>
      </c>
      <c r="D651">
        <v>0</v>
      </c>
      <c r="E651">
        <v>0</v>
      </c>
      <c r="F651">
        <v>0</v>
      </c>
      <c r="G651">
        <v>0</v>
      </c>
      <c r="H651">
        <v>0</v>
      </c>
      <c r="I651">
        <v>0</v>
      </c>
      <c r="J651">
        <v>0</v>
      </c>
    </row>
    <row r="652" spans="1:10" x14ac:dyDescent="0.35">
      <c r="A652" t="s">
        <v>258</v>
      </c>
      <c r="B652" t="s">
        <v>107</v>
      </c>
      <c r="C652">
        <v>911</v>
      </c>
      <c r="D652">
        <v>426</v>
      </c>
      <c r="E652">
        <v>879</v>
      </c>
      <c r="F652">
        <v>68</v>
      </c>
      <c r="G652">
        <v>138</v>
      </c>
      <c r="H652">
        <v>80</v>
      </c>
      <c r="I652">
        <v>2023</v>
      </c>
      <c r="J652">
        <v>45</v>
      </c>
    </row>
    <row r="653" spans="1:10" x14ac:dyDescent="0.35">
      <c r="A653" t="s">
        <v>258</v>
      </c>
      <c r="B653" t="s">
        <v>108</v>
      </c>
      <c r="C653">
        <v>2109</v>
      </c>
      <c r="D653">
        <v>4373</v>
      </c>
      <c r="E653">
        <v>66</v>
      </c>
      <c r="F653">
        <v>2604</v>
      </c>
      <c r="G653">
        <v>11828</v>
      </c>
      <c r="H653">
        <v>200</v>
      </c>
      <c r="I653">
        <v>3561</v>
      </c>
      <c r="J653">
        <v>669</v>
      </c>
    </row>
    <row r="654" spans="1:10" x14ac:dyDescent="0.35">
      <c r="A654" t="s">
        <v>258</v>
      </c>
      <c r="B654" t="s">
        <v>109</v>
      </c>
      <c r="C654">
        <v>14</v>
      </c>
      <c r="D654">
        <v>0</v>
      </c>
      <c r="E654">
        <v>0</v>
      </c>
      <c r="F654">
        <v>0</v>
      </c>
      <c r="G654">
        <v>0</v>
      </c>
      <c r="H654">
        <v>0</v>
      </c>
      <c r="I654">
        <v>23</v>
      </c>
      <c r="J654">
        <v>0</v>
      </c>
    </row>
    <row r="655" spans="1:10" x14ac:dyDescent="0.35">
      <c r="A655" t="s">
        <v>258</v>
      </c>
      <c r="B655" t="s">
        <v>110</v>
      </c>
      <c r="C655">
        <v>3255</v>
      </c>
      <c r="D655">
        <v>0</v>
      </c>
      <c r="E655">
        <v>0</v>
      </c>
      <c r="F655">
        <v>183</v>
      </c>
      <c r="G655">
        <v>0</v>
      </c>
      <c r="H655">
        <v>0</v>
      </c>
      <c r="I655">
        <v>60</v>
      </c>
      <c r="J655">
        <v>6</v>
      </c>
    </row>
    <row r="656" spans="1:10" x14ac:dyDescent="0.35">
      <c r="A656" t="s">
        <v>258</v>
      </c>
      <c r="B656" t="s">
        <v>111</v>
      </c>
      <c r="C656">
        <v>525</v>
      </c>
      <c r="D656">
        <v>1959</v>
      </c>
      <c r="E656">
        <v>0</v>
      </c>
      <c r="F656">
        <v>0</v>
      </c>
      <c r="G656">
        <v>36</v>
      </c>
      <c r="H656">
        <v>0</v>
      </c>
      <c r="I656">
        <v>109</v>
      </c>
      <c r="J656">
        <v>6</v>
      </c>
    </row>
    <row r="657" spans="1:10" x14ac:dyDescent="0.35">
      <c r="A657" t="s">
        <v>258</v>
      </c>
      <c r="B657" t="s">
        <v>112</v>
      </c>
      <c r="C657">
        <v>2</v>
      </c>
      <c r="D657">
        <v>0</v>
      </c>
      <c r="E657">
        <v>63165</v>
      </c>
      <c r="F657">
        <v>0</v>
      </c>
      <c r="G657">
        <v>0</v>
      </c>
      <c r="H657">
        <v>2</v>
      </c>
      <c r="I657">
        <v>21721</v>
      </c>
      <c r="J657">
        <v>4</v>
      </c>
    </row>
    <row r="658" spans="1:10" x14ac:dyDescent="0.35">
      <c r="A658" t="s">
        <v>258</v>
      </c>
      <c r="B658" t="s">
        <v>113</v>
      </c>
      <c r="C658">
        <v>2482</v>
      </c>
      <c r="D658">
        <v>34</v>
      </c>
      <c r="E658">
        <v>260</v>
      </c>
      <c r="F658">
        <v>88</v>
      </c>
      <c r="G658">
        <v>10</v>
      </c>
      <c r="H658">
        <v>32</v>
      </c>
      <c r="I658">
        <v>198</v>
      </c>
      <c r="J658">
        <v>61</v>
      </c>
    </row>
    <row r="659" spans="1:10" x14ac:dyDescent="0.35">
      <c r="A659" t="s">
        <v>258</v>
      </c>
      <c r="B659" t="s">
        <v>114</v>
      </c>
      <c r="C659">
        <v>17778</v>
      </c>
      <c r="D659">
        <v>0</v>
      </c>
      <c r="E659">
        <v>26361</v>
      </c>
      <c r="F659">
        <v>454</v>
      </c>
      <c r="G659">
        <v>797</v>
      </c>
      <c r="H659">
        <v>7020</v>
      </c>
      <c r="I659">
        <v>6923</v>
      </c>
      <c r="J659">
        <v>654</v>
      </c>
    </row>
    <row r="660" spans="1:10" x14ac:dyDescent="0.35">
      <c r="A660" t="s">
        <v>258</v>
      </c>
      <c r="B660" t="s">
        <v>115</v>
      </c>
      <c r="C660">
        <v>0</v>
      </c>
      <c r="D660">
        <v>0</v>
      </c>
      <c r="E660">
        <v>0</v>
      </c>
      <c r="F660">
        <v>0</v>
      </c>
      <c r="G660">
        <v>0</v>
      </c>
      <c r="H660">
        <v>0</v>
      </c>
      <c r="I660">
        <v>0</v>
      </c>
      <c r="J660">
        <v>0</v>
      </c>
    </row>
    <row r="661" spans="1:10" x14ac:dyDescent="0.35">
      <c r="A661" t="s">
        <v>258</v>
      </c>
      <c r="B661" t="s">
        <v>116</v>
      </c>
      <c r="C661">
        <v>0</v>
      </c>
      <c r="D661">
        <v>310</v>
      </c>
      <c r="E661">
        <v>0</v>
      </c>
      <c r="F661">
        <v>0</v>
      </c>
      <c r="G661">
        <v>197</v>
      </c>
      <c r="H661">
        <v>0</v>
      </c>
      <c r="I661">
        <v>9</v>
      </c>
      <c r="J661">
        <v>0</v>
      </c>
    </row>
    <row r="662" spans="1:10" x14ac:dyDescent="0.35">
      <c r="A662" t="s">
        <v>258</v>
      </c>
      <c r="B662" t="s">
        <v>117</v>
      </c>
      <c r="C662">
        <v>0</v>
      </c>
      <c r="D662">
        <v>366</v>
      </c>
      <c r="E662">
        <v>1</v>
      </c>
      <c r="F662">
        <v>73</v>
      </c>
      <c r="G662">
        <v>80</v>
      </c>
      <c r="H662">
        <v>8</v>
      </c>
      <c r="I662">
        <v>647</v>
      </c>
      <c r="J662">
        <v>12</v>
      </c>
    </row>
    <row r="663" spans="1:10" x14ac:dyDescent="0.35">
      <c r="A663" t="s">
        <v>258</v>
      </c>
      <c r="B663" t="s">
        <v>118</v>
      </c>
      <c r="C663">
        <v>214</v>
      </c>
      <c r="D663">
        <v>3525</v>
      </c>
      <c r="E663">
        <v>35</v>
      </c>
      <c r="F663">
        <v>34</v>
      </c>
      <c r="G663">
        <v>1941</v>
      </c>
      <c r="H663">
        <v>118</v>
      </c>
      <c r="I663">
        <v>1268</v>
      </c>
      <c r="J663">
        <v>25</v>
      </c>
    </row>
    <row r="664" spans="1:10" x14ac:dyDescent="0.35">
      <c r="A664" t="s">
        <v>258</v>
      </c>
      <c r="B664" t="s">
        <v>119</v>
      </c>
      <c r="C664">
        <v>0</v>
      </c>
      <c r="D664">
        <v>352</v>
      </c>
      <c r="E664">
        <v>0</v>
      </c>
      <c r="F664">
        <v>0</v>
      </c>
      <c r="G664">
        <v>12</v>
      </c>
      <c r="H664">
        <v>0</v>
      </c>
      <c r="I664">
        <v>421</v>
      </c>
      <c r="J664">
        <v>1</v>
      </c>
    </row>
    <row r="665" spans="1:10" x14ac:dyDescent="0.35">
      <c r="A665" t="s">
        <v>258</v>
      </c>
      <c r="B665" t="s">
        <v>120</v>
      </c>
      <c r="C665">
        <v>89</v>
      </c>
      <c r="D665">
        <v>842</v>
      </c>
      <c r="E665">
        <v>68</v>
      </c>
      <c r="F665">
        <v>2</v>
      </c>
      <c r="G665">
        <v>591</v>
      </c>
      <c r="H665">
        <v>295</v>
      </c>
      <c r="I665">
        <v>761</v>
      </c>
      <c r="J665">
        <v>93</v>
      </c>
    </row>
    <row r="666" spans="1:10" x14ac:dyDescent="0.35">
      <c r="A666" t="s">
        <v>258</v>
      </c>
      <c r="B666" t="s">
        <v>121</v>
      </c>
      <c r="C666">
        <v>50</v>
      </c>
      <c r="D666">
        <v>0</v>
      </c>
      <c r="E666">
        <v>0</v>
      </c>
      <c r="F666">
        <v>18</v>
      </c>
      <c r="G666">
        <v>0</v>
      </c>
      <c r="H666">
        <v>0</v>
      </c>
      <c r="I666">
        <v>68</v>
      </c>
      <c r="J666">
        <v>8</v>
      </c>
    </row>
    <row r="667" spans="1:10" x14ac:dyDescent="0.35">
      <c r="A667" t="s">
        <v>258</v>
      </c>
      <c r="B667" t="s">
        <v>122</v>
      </c>
      <c r="C667">
        <v>0</v>
      </c>
      <c r="D667">
        <v>0</v>
      </c>
      <c r="E667">
        <v>0</v>
      </c>
      <c r="F667">
        <v>0</v>
      </c>
      <c r="G667">
        <v>0</v>
      </c>
      <c r="H667">
        <v>0</v>
      </c>
      <c r="I667">
        <v>0</v>
      </c>
      <c r="J667">
        <v>0</v>
      </c>
    </row>
    <row r="668" spans="1:10" x14ac:dyDescent="0.35">
      <c r="A668" t="s">
        <v>258</v>
      </c>
      <c r="B668" t="s">
        <v>123</v>
      </c>
      <c r="C668">
        <v>0</v>
      </c>
      <c r="D668">
        <v>0</v>
      </c>
      <c r="E668">
        <v>0</v>
      </c>
      <c r="F668">
        <v>0</v>
      </c>
      <c r="G668">
        <v>16</v>
      </c>
      <c r="H668">
        <v>0</v>
      </c>
      <c r="I668">
        <v>5</v>
      </c>
      <c r="J668">
        <v>3</v>
      </c>
    </row>
    <row r="669" spans="1:10" x14ac:dyDescent="0.35">
      <c r="A669" t="s">
        <v>258</v>
      </c>
      <c r="B669" t="s">
        <v>124</v>
      </c>
      <c r="C669">
        <v>0</v>
      </c>
      <c r="D669">
        <v>0</v>
      </c>
      <c r="E669">
        <v>0</v>
      </c>
      <c r="F669">
        <v>0</v>
      </c>
      <c r="G669">
        <v>0</v>
      </c>
      <c r="H669">
        <v>0</v>
      </c>
      <c r="I669">
        <v>0</v>
      </c>
      <c r="J669">
        <v>0</v>
      </c>
    </row>
    <row r="670" spans="1:10" x14ac:dyDescent="0.35">
      <c r="A670" t="s">
        <v>258</v>
      </c>
      <c r="B670" t="s">
        <v>125</v>
      </c>
      <c r="C670">
        <v>0</v>
      </c>
      <c r="D670">
        <v>0</v>
      </c>
      <c r="E670">
        <v>0</v>
      </c>
      <c r="F670">
        <v>0</v>
      </c>
      <c r="G670">
        <v>0</v>
      </c>
      <c r="H670">
        <v>0</v>
      </c>
      <c r="I670">
        <v>0</v>
      </c>
      <c r="J670">
        <v>0</v>
      </c>
    </row>
    <row r="671" spans="1:10" x14ac:dyDescent="0.35">
      <c r="A671" t="s">
        <v>258</v>
      </c>
      <c r="B671" t="s">
        <v>126</v>
      </c>
      <c r="C671">
        <v>0</v>
      </c>
      <c r="D671">
        <v>0</v>
      </c>
      <c r="E671">
        <v>0</v>
      </c>
      <c r="F671">
        <v>0</v>
      </c>
      <c r="G671">
        <v>0</v>
      </c>
      <c r="H671">
        <v>16</v>
      </c>
      <c r="I671">
        <v>12</v>
      </c>
      <c r="J671">
        <v>7</v>
      </c>
    </row>
    <row r="672" spans="1:10" x14ac:dyDescent="0.35">
      <c r="A672" t="s">
        <v>258</v>
      </c>
      <c r="B672" t="s">
        <v>127</v>
      </c>
      <c r="C672">
        <v>123</v>
      </c>
      <c r="D672">
        <v>0</v>
      </c>
      <c r="E672">
        <v>0</v>
      </c>
      <c r="F672">
        <v>0</v>
      </c>
      <c r="G672">
        <v>0</v>
      </c>
      <c r="H672">
        <v>0</v>
      </c>
      <c r="I672">
        <v>3</v>
      </c>
      <c r="J672">
        <v>0</v>
      </c>
    </row>
    <row r="673" spans="1:10" x14ac:dyDescent="0.35">
      <c r="A673" t="s">
        <v>258</v>
      </c>
      <c r="B673" t="s">
        <v>128</v>
      </c>
      <c r="C673">
        <v>0</v>
      </c>
      <c r="D673">
        <v>0</v>
      </c>
      <c r="E673">
        <v>0</v>
      </c>
      <c r="F673">
        <v>0</v>
      </c>
      <c r="G673">
        <v>0</v>
      </c>
      <c r="H673">
        <v>0</v>
      </c>
      <c r="I673">
        <v>0</v>
      </c>
      <c r="J673">
        <v>0</v>
      </c>
    </row>
    <row r="674" spans="1:10" x14ac:dyDescent="0.35">
      <c r="A674" t="s">
        <v>258</v>
      </c>
      <c r="B674" t="s">
        <v>129</v>
      </c>
      <c r="C674">
        <v>0</v>
      </c>
      <c r="D674">
        <v>0</v>
      </c>
      <c r="E674">
        <v>0</v>
      </c>
      <c r="F674">
        <v>0</v>
      </c>
      <c r="G674">
        <v>0</v>
      </c>
      <c r="H674">
        <v>0</v>
      </c>
      <c r="I674">
        <v>0</v>
      </c>
      <c r="J674">
        <v>0</v>
      </c>
    </row>
    <row r="675" spans="1:10" x14ac:dyDescent="0.35">
      <c r="A675" t="s">
        <v>258</v>
      </c>
      <c r="B675" t="s">
        <v>130</v>
      </c>
      <c r="C675">
        <v>16823</v>
      </c>
      <c r="D675">
        <v>0</v>
      </c>
      <c r="E675">
        <v>0</v>
      </c>
      <c r="F675">
        <v>437</v>
      </c>
      <c r="G675">
        <v>0</v>
      </c>
      <c r="H675">
        <v>5</v>
      </c>
      <c r="I675">
        <v>30</v>
      </c>
      <c r="J675">
        <v>91</v>
      </c>
    </row>
    <row r="676" spans="1:10" x14ac:dyDescent="0.35">
      <c r="A676" t="s">
        <v>258</v>
      </c>
      <c r="B676" t="s">
        <v>131</v>
      </c>
      <c r="C676">
        <v>8</v>
      </c>
      <c r="D676">
        <v>3</v>
      </c>
      <c r="E676">
        <v>32</v>
      </c>
      <c r="F676">
        <v>108</v>
      </c>
      <c r="G676">
        <v>266</v>
      </c>
      <c r="H676">
        <v>118</v>
      </c>
      <c r="I676">
        <v>287</v>
      </c>
      <c r="J676">
        <v>58</v>
      </c>
    </row>
    <row r="677" spans="1:10" x14ac:dyDescent="0.35">
      <c r="A677" t="s">
        <v>258</v>
      </c>
      <c r="B677" t="s">
        <v>132</v>
      </c>
      <c r="C677">
        <v>1143</v>
      </c>
      <c r="D677">
        <v>0</v>
      </c>
      <c r="E677">
        <v>0</v>
      </c>
      <c r="F677">
        <v>5</v>
      </c>
      <c r="G677">
        <v>0</v>
      </c>
      <c r="H677">
        <v>0</v>
      </c>
      <c r="I677">
        <v>53</v>
      </c>
      <c r="J677">
        <v>163</v>
      </c>
    </row>
    <row r="678" spans="1:10" x14ac:dyDescent="0.35">
      <c r="A678" t="s">
        <v>258</v>
      </c>
      <c r="B678" t="s">
        <v>133</v>
      </c>
      <c r="C678">
        <v>378</v>
      </c>
      <c r="D678">
        <v>0</v>
      </c>
      <c r="E678">
        <v>2</v>
      </c>
      <c r="F678">
        <v>317</v>
      </c>
      <c r="G678">
        <v>0</v>
      </c>
      <c r="H678">
        <v>34</v>
      </c>
      <c r="I678">
        <v>1</v>
      </c>
      <c r="J678">
        <v>2</v>
      </c>
    </row>
    <row r="679" spans="1:10" x14ac:dyDescent="0.35">
      <c r="A679" t="s">
        <v>258</v>
      </c>
      <c r="B679" t="s">
        <v>134</v>
      </c>
      <c r="C679">
        <v>3224</v>
      </c>
      <c r="D679">
        <v>69</v>
      </c>
      <c r="E679">
        <v>144</v>
      </c>
      <c r="F679">
        <v>1205</v>
      </c>
      <c r="G679">
        <v>288</v>
      </c>
      <c r="H679">
        <v>1446</v>
      </c>
      <c r="I679">
        <v>156</v>
      </c>
      <c r="J679">
        <v>3</v>
      </c>
    </row>
    <row r="680" spans="1:10" x14ac:dyDescent="0.35">
      <c r="A680" t="s">
        <v>258</v>
      </c>
      <c r="B680" t="s">
        <v>135</v>
      </c>
      <c r="C680">
        <v>0</v>
      </c>
      <c r="D680">
        <v>0</v>
      </c>
      <c r="E680">
        <v>0</v>
      </c>
      <c r="F680">
        <v>0</v>
      </c>
      <c r="G680">
        <v>0</v>
      </c>
      <c r="H680">
        <v>0</v>
      </c>
      <c r="I680">
        <v>0</v>
      </c>
      <c r="J680">
        <v>0</v>
      </c>
    </row>
    <row r="681" spans="1:10" x14ac:dyDescent="0.35">
      <c r="A681" t="s">
        <v>258</v>
      </c>
      <c r="B681" t="s">
        <v>136</v>
      </c>
      <c r="C681">
        <v>0</v>
      </c>
      <c r="D681">
        <v>0</v>
      </c>
      <c r="E681">
        <v>3</v>
      </c>
      <c r="F681">
        <v>0</v>
      </c>
      <c r="G681">
        <v>0</v>
      </c>
      <c r="H681">
        <v>0</v>
      </c>
      <c r="I681">
        <v>33</v>
      </c>
      <c r="J681">
        <v>0</v>
      </c>
    </row>
    <row r="682" spans="1:10" x14ac:dyDescent="0.35">
      <c r="A682" t="s">
        <v>258</v>
      </c>
      <c r="B682" t="s">
        <v>137</v>
      </c>
      <c r="C682">
        <v>0</v>
      </c>
      <c r="D682">
        <v>0</v>
      </c>
      <c r="E682">
        <v>0</v>
      </c>
      <c r="F682">
        <v>0</v>
      </c>
      <c r="G682">
        <v>0</v>
      </c>
      <c r="H682">
        <v>0</v>
      </c>
      <c r="I682">
        <v>0</v>
      </c>
      <c r="J682">
        <v>0</v>
      </c>
    </row>
    <row r="683" spans="1:10" x14ac:dyDescent="0.35">
      <c r="A683" t="s">
        <v>258</v>
      </c>
      <c r="B683" t="s">
        <v>138</v>
      </c>
      <c r="C683">
        <v>0</v>
      </c>
      <c r="D683">
        <v>79</v>
      </c>
      <c r="E683">
        <v>0</v>
      </c>
      <c r="F683">
        <v>0</v>
      </c>
      <c r="G683">
        <v>11</v>
      </c>
      <c r="H683">
        <v>0</v>
      </c>
      <c r="I683">
        <v>303</v>
      </c>
      <c r="J683">
        <v>0</v>
      </c>
    </row>
    <row r="684" spans="1:10" x14ac:dyDescent="0.35">
      <c r="A684" t="s">
        <v>258</v>
      </c>
      <c r="B684" t="s">
        <v>139</v>
      </c>
      <c r="C684">
        <v>7</v>
      </c>
      <c r="D684">
        <v>0</v>
      </c>
      <c r="E684">
        <v>5</v>
      </c>
      <c r="F684">
        <v>14</v>
      </c>
      <c r="G684">
        <v>0</v>
      </c>
      <c r="H684">
        <v>3</v>
      </c>
      <c r="I684">
        <v>6</v>
      </c>
      <c r="J684">
        <v>1</v>
      </c>
    </row>
    <row r="685" spans="1:10" x14ac:dyDescent="0.35">
      <c r="A685" t="s">
        <v>258</v>
      </c>
      <c r="B685" t="s">
        <v>140</v>
      </c>
      <c r="C685">
        <v>0</v>
      </c>
      <c r="D685">
        <v>111</v>
      </c>
      <c r="E685">
        <v>0</v>
      </c>
      <c r="F685">
        <v>0</v>
      </c>
      <c r="G685">
        <v>208</v>
      </c>
      <c r="H685">
        <v>0</v>
      </c>
      <c r="I685">
        <v>15</v>
      </c>
      <c r="J685">
        <v>5</v>
      </c>
    </row>
    <row r="686" spans="1:10" x14ac:dyDescent="0.35">
      <c r="A686" t="s">
        <v>258</v>
      </c>
      <c r="B686" t="s">
        <v>141</v>
      </c>
      <c r="C686">
        <v>3</v>
      </c>
      <c r="D686">
        <v>81</v>
      </c>
      <c r="E686">
        <v>0</v>
      </c>
      <c r="F686">
        <v>57</v>
      </c>
      <c r="G686">
        <v>293</v>
      </c>
      <c r="H686">
        <v>0</v>
      </c>
      <c r="I686">
        <v>9</v>
      </c>
      <c r="J686">
        <v>3</v>
      </c>
    </row>
    <row r="687" spans="1:10" x14ac:dyDescent="0.35">
      <c r="A687" t="s">
        <v>258</v>
      </c>
      <c r="B687" t="s">
        <v>142</v>
      </c>
      <c r="C687">
        <v>0</v>
      </c>
      <c r="D687">
        <v>0</v>
      </c>
      <c r="E687">
        <v>0</v>
      </c>
      <c r="F687">
        <v>0</v>
      </c>
      <c r="G687">
        <v>0</v>
      </c>
      <c r="H687">
        <v>0</v>
      </c>
      <c r="I687">
        <v>0</v>
      </c>
      <c r="J687">
        <v>0</v>
      </c>
    </row>
    <row r="688" spans="1:10" x14ac:dyDescent="0.35">
      <c r="A688" t="s">
        <v>258</v>
      </c>
      <c r="B688" t="s">
        <v>143</v>
      </c>
      <c r="C688">
        <v>0</v>
      </c>
      <c r="D688">
        <v>0</v>
      </c>
      <c r="E688">
        <v>0</v>
      </c>
      <c r="F688">
        <v>0</v>
      </c>
      <c r="G688">
        <v>0</v>
      </c>
      <c r="H688">
        <v>0</v>
      </c>
      <c r="I688">
        <v>0</v>
      </c>
      <c r="J688">
        <v>0</v>
      </c>
    </row>
    <row r="689" spans="1:10" x14ac:dyDescent="0.35">
      <c r="A689" t="s">
        <v>258</v>
      </c>
      <c r="B689" t="s">
        <v>144</v>
      </c>
      <c r="C689">
        <v>0</v>
      </c>
      <c r="D689">
        <v>0</v>
      </c>
      <c r="E689">
        <v>0</v>
      </c>
      <c r="F689">
        <v>0</v>
      </c>
      <c r="G689">
        <v>1</v>
      </c>
      <c r="H689">
        <v>0</v>
      </c>
      <c r="I689">
        <v>11</v>
      </c>
      <c r="J689">
        <v>0</v>
      </c>
    </row>
    <row r="690" spans="1:10" x14ac:dyDescent="0.35">
      <c r="A690" t="s">
        <v>258</v>
      </c>
      <c r="B690" t="s">
        <v>145</v>
      </c>
      <c r="C690">
        <v>55</v>
      </c>
      <c r="D690">
        <v>0</v>
      </c>
      <c r="E690">
        <v>2</v>
      </c>
      <c r="F690">
        <v>69</v>
      </c>
      <c r="G690">
        <v>0</v>
      </c>
      <c r="H690">
        <v>2</v>
      </c>
      <c r="I690">
        <v>69</v>
      </c>
      <c r="J690">
        <v>34</v>
      </c>
    </row>
    <row r="691" spans="1:10" x14ac:dyDescent="0.35">
      <c r="A691" t="s">
        <v>258</v>
      </c>
      <c r="B691" t="s">
        <v>146</v>
      </c>
      <c r="C691">
        <v>0</v>
      </c>
      <c r="D691">
        <v>0</v>
      </c>
      <c r="E691">
        <v>2704</v>
      </c>
      <c r="F691">
        <v>0</v>
      </c>
      <c r="G691">
        <v>0</v>
      </c>
      <c r="H691">
        <v>0</v>
      </c>
      <c r="I691">
        <v>1118</v>
      </c>
      <c r="J691">
        <v>0</v>
      </c>
    </row>
    <row r="692" spans="1:10" x14ac:dyDescent="0.35">
      <c r="A692" t="s">
        <v>258</v>
      </c>
      <c r="B692" t="s">
        <v>147</v>
      </c>
      <c r="C692">
        <v>25</v>
      </c>
      <c r="D692">
        <v>56</v>
      </c>
      <c r="E692">
        <v>1</v>
      </c>
      <c r="F692">
        <v>9</v>
      </c>
      <c r="G692">
        <v>0</v>
      </c>
      <c r="H692">
        <v>0</v>
      </c>
      <c r="I692">
        <v>55</v>
      </c>
      <c r="J692">
        <v>4</v>
      </c>
    </row>
    <row r="693" spans="1:10" x14ac:dyDescent="0.35">
      <c r="A693" t="s">
        <v>258</v>
      </c>
      <c r="B693" t="s">
        <v>148</v>
      </c>
      <c r="C693">
        <v>0</v>
      </c>
      <c r="D693">
        <v>0</v>
      </c>
      <c r="E693">
        <v>0</v>
      </c>
      <c r="F693">
        <v>0</v>
      </c>
      <c r="G693">
        <v>0</v>
      </c>
      <c r="H693">
        <v>0</v>
      </c>
      <c r="I693">
        <v>0</v>
      </c>
      <c r="J693">
        <v>0</v>
      </c>
    </row>
    <row r="694" spans="1:10" x14ac:dyDescent="0.35">
      <c r="A694" t="s">
        <v>258</v>
      </c>
      <c r="B694" t="s">
        <v>149</v>
      </c>
      <c r="C694">
        <v>0</v>
      </c>
      <c r="D694">
        <v>0</v>
      </c>
      <c r="E694">
        <v>0</v>
      </c>
      <c r="F694">
        <v>0</v>
      </c>
      <c r="G694">
        <v>0</v>
      </c>
      <c r="H694">
        <v>0</v>
      </c>
      <c r="I694">
        <v>0</v>
      </c>
      <c r="J694">
        <v>0</v>
      </c>
    </row>
    <row r="695" spans="1:10" x14ac:dyDescent="0.35">
      <c r="A695" t="s">
        <v>258</v>
      </c>
      <c r="B695" t="s">
        <v>150</v>
      </c>
      <c r="C695">
        <v>0</v>
      </c>
      <c r="D695">
        <v>0</v>
      </c>
      <c r="E695">
        <v>0</v>
      </c>
      <c r="F695">
        <v>0</v>
      </c>
      <c r="G695">
        <v>0</v>
      </c>
      <c r="H695">
        <v>0</v>
      </c>
      <c r="I695">
        <v>0</v>
      </c>
      <c r="J695">
        <v>0</v>
      </c>
    </row>
    <row r="696" spans="1:10" x14ac:dyDescent="0.35">
      <c r="A696" t="s">
        <v>258</v>
      </c>
      <c r="B696" t="s">
        <v>151</v>
      </c>
      <c r="C696">
        <v>0</v>
      </c>
      <c r="D696">
        <v>0</v>
      </c>
      <c r="E696">
        <v>0</v>
      </c>
      <c r="F696">
        <v>0</v>
      </c>
      <c r="G696">
        <v>0</v>
      </c>
      <c r="H696">
        <v>0</v>
      </c>
      <c r="I696">
        <v>0</v>
      </c>
      <c r="J696">
        <v>0</v>
      </c>
    </row>
    <row r="697" spans="1:10" x14ac:dyDescent="0.35">
      <c r="A697" t="s">
        <v>258</v>
      </c>
      <c r="B697" t="s">
        <v>152</v>
      </c>
      <c r="C697">
        <v>0</v>
      </c>
      <c r="D697">
        <v>0</v>
      </c>
      <c r="E697">
        <v>0</v>
      </c>
      <c r="F697">
        <v>0</v>
      </c>
      <c r="G697">
        <v>0</v>
      </c>
      <c r="H697">
        <v>0</v>
      </c>
      <c r="I697">
        <v>0</v>
      </c>
      <c r="J697">
        <v>0</v>
      </c>
    </row>
    <row r="698" spans="1:10" x14ac:dyDescent="0.35">
      <c r="A698" t="s">
        <v>258</v>
      </c>
      <c r="B698" t="s">
        <v>153</v>
      </c>
      <c r="C698">
        <v>0</v>
      </c>
      <c r="D698">
        <v>9</v>
      </c>
      <c r="E698">
        <v>2</v>
      </c>
      <c r="F698">
        <v>0</v>
      </c>
      <c r="G698">
        <v>144</v>
      </c>
      <c r="H698">
        <v>2</v>
      </c>
      <c r="I698">
        <v>374</v>
      </c>
      <c r="J698">
        <v>7</v>
      </c>
    </row>
    <row r="699" spans="1:10" x14ac:dyDescent="0.35">
      <c r="A699" t="s">
        <v>258</v>
      </c>
      <c r="B699" t="s">
        <v>154</v>
      </c>
      <c r="C699">
        <v>1559</v>
      </c>
      <c r="D699">
        <v>0</v>
      </c>
      <c r="E699">
        <v>68</v>
      </c>
      <c r="F699">
        <v>1854</v>
      </c>
      <c r="G699">
        <v>86</v>
      </c>
      <c r="H699">
        <v>66</v>
      </c>
      <c r="I699">
        <v>2025</v>
      </c>
      <c r="J699">
        <v>211</v>
      </c>
    </row>
    <row r="700" spans="1:10" x14ac:dyDescent="0.35">
      <c r="A700" t="s">
        <v>258</v>
      </c>
      <c r="B700" t="s">
        <v>155</v>
      </c>
      <c r="C700">
        <v>0</v>
      </c>
      <c r="D700">
        <v>0</v>
      </c>
      <c r="E700">
        <v>0</v>
      </c>
      <c r="F700">
        <v>0</v>
      </c>
      <c r="G700">
        <v>0</v>
      </c>
      <c r="H700">
        <v>0</v>
      </c>
      <c r="I700">
        <v>0</v>
      </c>
      <c r="J700">
        <v>0</v>
      </c>
    </row>
    <row r="701" spans="1:10" x14ac:dyDescent="0.35">
      <c r="A701" t="s">
        <v>258</v>
      </c>
      <c r="B701" t="s">
        <v>156</v>
      </c>
      <c r="C701">
        <v>13467</v>
      </c>
      <c r="D701">
        <v>0</v>
      </c>
      <c r="E701">
        <v>26</v>
      </c>
      <c r="F701">
        <v>530</v>
      </c>
      <c r="G701">
        <v>0</v>
      </c>
      <c r="H701">
        <v>22</v>
      </c>
      <c r="I701">
        <v>107</v>
      </c>
      <c r="J701">
        <v>397</v>
      </c>
    </row>
    <row r="702" spans="1:10" x14ac:dyDescent="0.35">
      <c r="A702" t="s">
        <v>258</v>
      </c>
      <c r="B702" t="s">
        <v>157</v>
      </c>
      <c r="C702">
        <v>2954</v>
      </c>
      <c r="D702">
        <v>0</v>
      </c>
      <c r="E702">
        <v>0</v>
      </c>
      <c r="F702">
        <v>843</v>
      </c>
      <c r="G702">
        <v>0</v>
      </c>
      <c r="H702">
        <v>1</v>
      </c>
      <c r="I702">
        <v>1</v>
      </c>
      <c r="J702">
        <v>116</v>
      </c>
    </row>
    <row r="703" spans="1:10" x14ac:dyDescent="0.35">
      <c r="A703" t="s">
        <v>258</v>
      </c>
      <c r="B703" t="s">
        <v>158</v>
      </c>
      <c r="C703">
        <v>0</v>
      </c>
      <c r="D703">
        <v>0</v>
      </c>
      <c r="E703">
        <v>432</v>
      </c>
      <c r="F703">
        <v>0</v>
      </c>
      <c r="G703">
        <v>0</v>
      </c>
      <c r="H703">
        <v>1</v>
      </c>
      <c r="I703">
        <v>35</v>
      </c>
      <c r="J703">
        <v>12</v>
      </c>
    </row>
    <row r="704" spans="1:10" x14ac:dyDescent="0.35">
      <c r="A704" t="s">
        <v>258</v>
      </c>
      <c r="B704" t="s">
        <v>159</v>
      </c>
      <c r="C704">
        <v>125</v>
      </c>
      <c r="D704">
        <v>0</v>
      </c>
      <c r="E704">
        <v>0</v>
      </c>
      <c r="F704">
        <v>8</v>
      </c>
      <c r="G704">
        <v>0</v>
      </c>
      <c r="H704">
        <v>0</v>
      </c>
      <c r="I704">
        <v>0</v>
      </c>
      <c r="J704">
        <v>44</v>
      </c>
    </row>
    <row r="705" spans="1:10" x14ac:dyDescent="0.35">
      <c r="A705" t="s">
        <v>258</v>
      </c>
      <c r="B705" t="s">
        <v>160</v>
      </c>
      <c r="C705">
        <v>39</v>
      </c>
      <c r="D705">
        <v>0</v>
      </c>
      <c r="E705">
        <v>0</v>
      </c>
      <c r="F705">
        <v>180</v>
      </c>
      <c r="G705">
        <v>0</v>
      </c>
      <c r="H705">
        <v>1</v>
      </c>
      <c r="I705">
        <v>29</v>
      </c>
      <c r="J705">
        <v>123</v>
      </c>
    </row>
    <row r="706" spans="1:10" x14ac:dyDescent="0.35">
      <c r="A706" t="s">
        <v>258</v>
      </c>
      <c r="B706" t="s">
        <v>161</v>
      </c>
      <c r="C706">
        <v>0</v>
      </c>
      <c r="D706">
        <v>0</v>
      </c>
      <c r="E706">
        <v>0</v>
      </c>
      <c r="F706">
        <v>0</v>
      </c>
      <c r="G706">
        <v>0</v>
      </c>
      <c r="H706">
        <v>0</v>
      </c>
      <c r="I706">
        <v>0</v>
      </c>
      <c r="J706">
        <v>0</v>
      </c>
    </row>
    <row r="707" spans="1:10" x14ac:dyDescent="0.35">
      <c r="A707" t="s">
        <v>258</v>
      </c>
      <c r="B707" t="s">
        <v>162</v>
      </c>
      <c r="C707">
        <v>709</v>
      </c>
      <c r="D707">
        <v>0</v>
      </c>
      <c r="E707">
        <v>1</v>
      </c>
      <c r="F707">
        <v>46</v>
      </c>
      <c r="G707">
        <v>0</v>
      </c>
      <c r="H707">
        <v>4</v>
      </c>
      <c r="I707">
        <v>0</v>
      </c>
      <c r="J707">
        <v>25</v>
      </c>
    </row>
    <row r="708" spans="1:10" x14ac:dyDescent="0.35">
      <c r="A708" t="s">
        <v>258</v>
      </c>
      <c r="B708" t="s">
        <v>163</v>
      </c>
      <c r="C708">
        <v>0</v>
      </c>
      <c r="D708">
        <v>0</v>
      </c>
      <c r="E708">
        <v>0</v>
      </c>
      <c r="F708">
        <v>0</v>
      </c>
      <c r="G708">
        <v>0</v>
      </c>
      <c r="H708">
        <v>44</v>
      </c>
      <c r="I708">
        <v>186</v>
      </c>
      <c r="J708">
        <v>148</v>
      </c>
    </row>
    <row r="709" spans="1:10" x14ac:dyDescent="0.35">
      <c r="A709" t="s">
        <v>258</v>
      </c>
      <c r="B709" t="s">
        <v>164</v>
      </c>
      <c r="C709">
        <v>0</v>
      </c>
      <c r="D709">
        <v>0</v>
      </c>
      <c r="E709">
        <v>109</v>
      </c>
      <c r="F709">
        <v>0</v>
      </c>
      <c r="G709">
        <v>0</v>
      </c>
      <c r="H709">
        <v>0</v>
      </c>
      <c r="I709">
        <v>0</v>
      </c>
      <c r="J709">
        <v>0</v>
      </c>
    </row>
    <row r="710" spans="1:10" x14ac:dyDescent="0.35">
      <c r="A710" t="s">
        <v>258</v>
      </c>
      <c r="B710" t="s">
        <v>165</v>
      </c>
      <c r="C710">
        <v>3539</v>
      </c>
      <c r="D710">
        <v>14</v>
      </c>
      <c r="E710">
        <v>124</v>
      </c>
      <c r="F710">
        <v>475</v>
      </c>
      <c r="G710">
        <v>108</v>
      </c>
      <c r="H710">
        <v>173</v>
      </c>
      <c r="I710">
        <v>51</v>
      </c>
      <c r="J710">
        <v>4</v>
      </c>
    </row>
    <row r="711" spans="1:10" x14ac:dyDescent="0.35">
      <c r="A711" t="s">
        <v>258</v>
      </c>
      <c r="B711" t="s">
        <v>166</v>
      </c>
      <c r="C711">
        <v>124</v>
      </c>
      <c r="D711">
        <v>0</v>
      </c>
      <c r="E711">
        <v>1221</v>
      </c>
      <c r="F711">
        <v>3</v>
      </c>
      <c r="G711">
        <v>0</v>
      </c>
      <c r="H711">
        <v>0</v>
      </c>
      <c r="I711">
        <v>118</v>
      </c>
      <c r="J711">
        <v>8</v>
      </c>
    </row>
    <row r="712" spans="1:10" x14ac:dyDescent="0.35">
      <c r="A712" t="s">
        <v>258</v>
      </c>
      <c r="B712" t="s">
        <v>167</v>
      </c>
      <c r="C712">
        <v>0</v>
      </c>
      <c r="D712">
        <v>1</v>
      </c>
      <c r="E712">
        <v>0</v>
      </c>
      <c r="F712">
        <v>0</v>
      </c>
      <c r="G712">
        <v>1</v>
      </c>
      <c r="H712">
        <v>0</v>
      </c>
      <c r="I712">
        <v>0</v>
      </c>
      <c r="J712">
        <v>0</v>
      </c>
    </row>
    <row r="713" spans="1:10" x14ac:dyDescent="0.35">
      <c r="A713" t="s">
        <v>258</v>
      </c>
      <c r="B713" t="s">
        <v>168</v>
      </c>
      <c r="C713">
        <v>0</v>
      </c>
      <c r="D713">
        <v>0</v>
      </c>
      <c r="E713">
        <v>0</v>
      </c>
      <c r="F713">
        <v>0</v>
      </c>
      <c r="G713">
        <v>0</v>
      </c>
      <c r="H713">
        <v>26</v>
      </c>
      <c r="I713">
        <v>185</v>
      </c>
      <c r="J713">
        <v>20</v>
      </c>
    </row>
    <row r="714" spans="1:10" x14ac:dyDescent="0.35">
      <c r="A714" t="s">
        <v>258</v>
      </c>
      <c r="B714" t="s">
        <v>169</v>
      </c>
      <c r="C714">
        <v>0</v>
      </c>
      <c r="D714">
        <v>18</v>
      </c>
      <c r="E714">
        <v>0</v>
      </c>
      <c r="F714">
        <v>0</v>
      </c>
      <c r="G714">
        <v>9</v>
      </c>
      <c r="H714">
        <v>0</v>
      </c>
      <c r="I714">
        <v>39</v>
      </c>
      <c r="J714">
        <v>0</v>
      </c>
    </row>
    <row r="715" spans="1:10" x14ac:dyDescent="0.35">
      <c r="A715" t="s">
        <v>258</v>
      </c>
      <c r="B715" t="s">
        <v>170</v>
      </c>
      <c r="C715">
        <v>1</v>
      </c>
      <c r="D715">
        <v>0</v>
      </c>
      <c r="E715">
        <v>0</v>
      </c>
      <c r="F715">
        <v>3</v>
      </c>
      <c r="G715">
        <v>0</v>
      </c>
      <c r="H715">
        <v>2</v>
      </c>
      <c r="I715">
        <v>0</v>
      </c>
      <c r="J715">
        <v>1</v>
      </c>
    </row>
    <row r="716" spans="1:10" x14ac:dyDescent="0.35">
      <c r="A716" t="s">
        <v>258</v>
      </c>
      <c r="B716" t="s">
        <v>171</v>
      </c>
      <c r="C716">
        <v>0</v>
      </c>
      <c r="D716">
        <v>0</v>
      </c>
      <c r="E716">
        <v>0</v>
      </c>
      <c r="F716">
        <v>0</v>
      </c>
      <c r="G716">
        <v>150</v>
      </c>
      <c r="H716">
        <v>0</v>
      </c>
      <c r="I716">
        <v>36</v>
      </c>
      <c r="J716">
        <v>0</v>
      </c>
    </row>
    <row r="717" spans="1:10" x14ac:dyDescent="0.35">
      <c r="A717" t="s">
        <v>258</v>
      </c>
      <c r="B717" t="s">
        <v>172</v>
      </c>
      <c r="C717">
        <v>2734</v>
      </c>
      <c r="D717">
        <v>0</v>
      </c>
      <c r="E717">
        <v>0</v>
      </c>
      <c r="F717">
        <v>35</v>
      </c>
      <c r="G717">
        <v>0</v>
      </c>
      <c r="H717">
        <v>0</v>
      </c>
      <c r="I717">
        <v>17</v>
      </c>
      <c r="J717">
        <v>54</v>
      </c>
    </row>
    <row r="718" spans="1:10" x14ac:dyDescent="0.35">
      <c r="A718" t="s">
        <v>258</v>
      </c>
      <c r="B718" t="s">
        <v>173</v>
      </c>
      <c r="C718">
        <v>0</v>
      </c>
      <c r="D718">
        <v>0</v>
      </c>
      <c r="E718">
        <v>0</v>
      </c>
      <c r="F718">
        <v>0</v>
      </c>
      <c r="G718">
        <v>0</v>
      </c>
      <c r="H718">
        <v>0</v>
      </c>
      <c r="I718">
        <v>0</v>
      </c>
      <c r="J718">
        <v>0</v>
      </c>
    </row>
    <row r="719" spans="1:10" x14ac:dyDescent="0.35">
      <c r="A719" t="s">
        <v>258</v>
      </c>
      <c r="B719" t="s">
        <v>174</v>
      </c>
      <c r="C719">
        <v>0</v>
      </c>
      <c r="D719">
        <v>0</v>
      </c>
      <c r="E719">
        <v>8</v>
      </c>
      <c r="F719">
        <v>0</v>
      </c>
      <c r="G719">
        <v>0</v>
      </c>
      <c r="H719">
        <v>103</v>
      </c>
      <c r="I719">
        <v>0</v>
      </c>
      <c r="J719">
        <v>3</v>
      </c>
    </row>
    <row r="720" spans="1:10" x14ac:dyDescent="0.35">
      <c r="A720" t="s">
        <v>258</v>
      </c>
      <c r="B720" t="s">
        <v>175</v>
      </c>
      <c r="C720">
        <v>0</v>
      </c>
      <c r="D720">
        <v>0</v>
      </c>
      <c r="E720">
        <v>0</v>
      </c>
      <c r="F720">
        <v>0</v>
      </c>
      <c r="G720">
        <v>0</v>
      </c>
      <c r="H720">
        <v>0</v>
      </c>
      <c r="I720">
        <v>0</v>
      </c>
      <c r="J720">
        <v>0</v>
      </c>
    </row>
    <row r="721" spans="1:10" x14ac:dyDescent="0.35">
      <c r="A721" t="s">
        <v>258</v>
      </c>
      <c r="B721" t="s">
        <v>176</v>
      </c>
      <c r="C721">
        <v>1876</v>
      </c>
      <c r="D721">
        <v>274</v>
      </c>
      <c r="E721">
        <v>39</v>
      </c>
      <c r="F721">
        <v>355</v>
      </c>
      <c r="G721">
        <v>256</v>
      </c>
      <c r="H721">
        <v>177</v>
      </c>
      <c r="I721">
        <v>413</v>
      </c>
      <c r="J721">
        <v>5</v>
      </c>
    </row>
    <row r="722" spans="1:10" x14ac:dyDescent="0.35">
      <c r="A722" t="s">
        <v>258</v>
      </c>
      <c r="B722" t="s">
        <v>177</v>
      </c>
      <c r="C722">
        <v>7657</v>
      </c>
      <c r="D722">
        <v>1</v>
      </c>
      <c r="E722">
        <v>321</v>
      </c>
      <c r="F722">
        <v>747</v>
      </c>
      <c r="G722">
        <v>88</v>
      </c>
      <c r="H722">
        <v>277</v>
      </c>
      <c r="I722">
        <v>3383</v>
      </c>
      <c r="J722">
        <v>604</v>
      </c>
    </row>
    <row r="723" spans="1:10" x14ac:dyDescent="0.35">
      <c r="A723" t="s">
        <v>258</v>
      </c>
      <c r="B723" t="s">
        <v>178</v>
      </c>
      <c r="C723">
        <v>6983</v>
      </c>
      <c r="D723">
        <v>0</v>
      </c>
      <c r="E723">
        <v>0</v>
      </c>
      <c r="F723">
        <v>957</v>
      </c>
      <c r="G723">
        <v>0</v>
      </c>
      <c r="H723">
        <v>0</v>
      </c>
      <c r="I723">
        <v>11</v>
      </c>
      <c r="J723">
        <v>2</v>
      </c>
    </row>
    <row r="724" spans="1:10" x14ac:dyDescent="0.35">
      <c r="A724" t="s">
        <v>258</v>
      </c>
      <c r="B724" t="s">
        <v>179</v>
      </c>
      <c r="C724">
        <v>0</v>
      </c>
      <c r="D724">
        <v>16</v>
      </c>
      <c r="E724">
        <v>2</v>
      </c>
      <c r="F724">
        <v>0</v>
      </c>
      <c r="G724">
        <v>24</v>
      </c>
      <c r="H724">
        <v>16</v>
      </c>
      <c r="I724">
        <v>120</v>
      </c>
      <c r="J724">
        <v>2</v>
      </c>
    </row>
    <row r="725" spans="1:10" x14ac:dyDescent="0.35">
      <c r="A725" t="s">
        <v>258</v>
      </c>
      <c r="B725" t="s">
        <v>180</v>
      </c>
      <c r="C725">
        <v>0</v>
      </c>
      <c r="D725">
        <v>0</v>
      </c>
      <c r="E725">
        <v>14020</v>
      </c>
      <c r="F725">
        <v>0</v>
      </c>
      <c r="G725">
        <v>0</v>
      </c>
      <c r="H725">
        <v>3070</v>
      </c>
      <c r="I725">
        <v>1070</v>
      </c>
      <c r="J725">
        <v>18</v>
      </c>
    </row>
    <row r="726" spans="1:10" x14ac:dyDescent="0.35">
      <c r="A726" t="s">
        <v>258</v>
      </c>
      <c r="B726" t="s">
        <v>181</v>
      </c>
      <c r="C726">
        <v>2582</v>
      </c>
      <c r="D726">
        <v>0</v>
      </c>
      <c r="E726">
        <v>6</v>
      </c>
      <c r="F726">
        <v>722</v>
      </c>
      <c r="G726">
        <v>0</v>
      </c>
      <c r="H726">
        <v>52</v>
      </c>
      <c r="I726">
        <v>54</v>
      </c>
      <c r="J726">
        <v>30</v>
      </c>
    </row>
    <row r="727" spans="1:10" x14ac:dyDescent="0.35">
      <c r="A727" t="s">
        <v>258</v>
      </c>
      <c r="B727" t="s">
        <v>17</v>
      </c>
      <c r="C727">
        <v>996</v>
      </c>
      <c r="D727">
        <v>168</v>
      </c>
      <c r="E727">
        <v>4</v>
      </c>
      <c r="F727">
        <v>509</v>
      </c>
      <c r="G727">
        <v>142</v>
      </c>
      <c r="H727">
        <v>2</v>
      </c>
      <c r="I727">
        <v>779</v>
      </c>
      <c r="J727">
        <v>5</v>
      </c>
    </row>
    <row r="728" spans="1:10" x14ac:dyDescent="0.35">
      <c r="A728" t="s">
        <v>258</v>
      </c>
      <c r="B728" t="s">
        <v>182</v>
      </c>
      <c r="C728">
        <v>7572</v>
      </c>
      <c r="D728">
        <v>0</v>
      </c>
      <c r="E728">
        <v>0</v>
      </c>
      <c r="F728">
        <v>251</v>
      </c>
      <c r="G728">
        <v>0</v>
      </c>
      <c r="H728">
        <v>0</v>
      </c>
      <c r="I728">
        <v>0</v>
      </c>
      <c r="J728">
        <v>0</v>
      </c>
    </row>
    <row r="729" spans="1:10" x14ac:dyDescent="0.35">
      <c r="A729" t="s">
        <v>258</v>
      </c>
      <c r="B729" t="s">
        <v>18</v>
      </c>
      <c r="C729">
        <v>53</v>
      </c>
      <c r="D729">
        <v>20</v>
      </c>
      <c r="E729">
        <v>14</v>
      </c>
      <c r="F729">
        <v>260</v>
      </c>
      <c r="G729">
        <v>44</v>
      </c>
      <c r="H729">
        <v>6</v>
      </c>
      <c r="I729">
        <v>31</v>
      </c>
      <c r="J729">
        <v>1</v>
      </c>
    </row>
    <row r="730" spans="1:10" x14ac:dyDescent="0.35">
      <c r="A730" t="s">
        <v>258</v>
      </c>
      <c r="B730" t="s">
        <v>183</v>
      </c>
      <c r="C730">
        <v>0</v>
      </c>
      <c r="D730">
        <v>0</v>
      </c>
      <c r="E730">
        <v>0</v>
      </c>
      <c r="F730">
        <v>0</v>
      </c>
      <c r="G730">
        <v>13</v>
      </c>
      <c r="H730">
        <v>0</v>
      </c>
      <c r="I730">
        <v>23</v>
      </c>
      <c r="J730">
        <v>0</v>
      </c>
    </row>
    <row r="731" spans="1:10" x14ac:dyDescent="0.35">
      <c r="A731" t="s">
        <v>258</v>
      </c>
      <c r="B731" t="s">
        <v>184</v>
      </c>
      <c r="C731">
        <v>2769</v>
      </c>
      <c r="D731">
        <v>0</v>
      </c>
      <c r="E731">
        <v>0</v>
      </c>
      <c r="F731">
        <v>0</v>
      </c>
      <c r="G731">
        <v>0</v>
      </c>
      <c r="H731">
        <v>0</v>
      </c>
      <c r="I731">
        <v>0</v>
      </c>
      <c r="J731">
        <v>4</v>
      </c>
    </row>
    <row r="732" spans="1:10" x14ac:dyDescent="0.35">
      <c r="A732" t="s">
        <v>258</v>
      </c>
      <c r="B732" t="s">
        <v>185</v>
      </c>
      <c r="C732">
        <v>6089</v>
      </c>
      <c r="D732">
        <v>0</v>
      </c>
      <c r="E732">
        <v>0</v>
      </c>
      <c r="F732">
        <v>1122</v>
      </c>
      <c r="G732">
        <v>0</v>
      </c>
      <c r="H732">
        <v>0</v>
      </c>
      <c r="I732">
        <v>7</v>
      </c>
      <c r="J732">
        <v>9</v>
      </c>
    </row>
    <row r="733" spans="1:10" x14ac:dyDescent="0.35">
      <c r="A733" t="s">
        <v>258</v>
      </c>
      <c r="B733" t="s">
        <v>186</v>
      </c>
      <c r="C733">
        <v>68</v>
      </c>
      <c r="D733">
        <v>194</v>
      </c>
      <c r="E733">
        <v>0</v>
      </c>
      <c r="F733">
        <v>431</v>
      </c>
      <c r="G733">
        <v>420</v>
      </c>
      <c r="H733">
        <v>0</v>
      </c>
      <c r="I733">
        <v>125</v>
      </c>
      <c r="J733">
        <v>16</v>
      </c>
    </row>
    <row r="734" spans="1:10" x14ac:dyDescent="0.35">
      <c r="A734" t="s">
        <v>258</v>
      </c>
      <c r="B734" t="s">
        <v>187</v>
      </c>
      <c r="C734">
        <v>0</v>
      </c>
      <c r="D734">
        <v>0</v>
      </c>
      <c r="E734">
        <v>0</v>
      </c>
      <c r="F734">
        <v>0</v>
      </c>
      <c r="G734">
        <v>0</v>
      </c>
      <c r="H734">
        <v>0</v>
      </c>
      <c r="I734">
        <v>0</v>
      </c>
      <c r="J734">
        <v>0</v>
      </c>
    </row>
    <row r="735" spans="1:10" x14ac:dyDescent="0.35">
      <c r="A735" t="s">
        <v>258</v>
      </c>
      <c r="B735" t="s">
        <v>188</v>
      </c>
      <c r="C735">
        <v>0</v>
      </c>
      <c r="D735">
        <v>0</v>
      </c>
      <c r="E735">
        <v>0</v>
      </c>
      <c r="F735">
        <v>0</v>
      </c>
      <c r="G735">
        <v>0</v>
      </c>
      <c r="H735">
        <v>0</v>
      </c>
      <c r="I735">
        <v>0</v>
      </c>
      <c r="J735">
        <v>0</v>
      </c>
    </row>
    <row r="736" spans="1:10" x14ac:dyDescent="0.35">
      <c r="A736" t="s">
        <v>258</v>
      </c>
      <c r="B736" t="s">
        <v>189</v>
      </c>
      <c r="C736">
        <v>0</v>
      </c>
      <c r="D736">
        <v>0</v>
      </c>
      <c r="E736">
        <v>945</v>
      </c>
      <c r="F736">
        <v>0</v>
      </c>
      <c r="G736">
        <v>0</v>
      </c>
      <c r="H736">
        <v>8</v>
      </c>
      <c r="I736">
        <v>336</v>
      </c>
      <c r="J736">
        <v>25</v>
      </c>
    </row>
    <row r="737" spans="1:10" x14ac:dyDescent="0.35">
      <c r="A737" t="s">
        <v>258</v>
      </c>
      <c r="B737" t="s">
        <v>190</v>
      </c>
      <c r="C737">
        <v>157</v>
      </c>
      <c r="D737">
        <v>0</v>
      </c>
      <c r="E737">
        <v>19</v>
      </c>
      <c r="F737">
        <v>12</v>
      </c>
      <c r="G737">
        <v>15</v>
      </c>
      <c r="H737">
        <v>18</v>
      </c>
      <c r="I737">
        <v>323</v>
      </c>
      <c r="J737">
        <v>10</v>
      </c>
    </row>
    <row r="738" spans="1:10" x14ac:dyDescent="0.35">
      <c r="A738" t="s">
        <v>258</v>
      </c>
      <c r="B738" t="s">
        <v>191</v>
      </c>
      <c r="C738">
        <v>193</v>
      </c>
      <c r="D738">
        <v>133</v>
      </c>
      <c r="E738">
        <v>390</v>
      </c>
      <c r="F738">
        <v>115</v>
      </c>
      <c r="G738">
        <v>329</v>
      </c>
      <c r="H738">
        <v>1</v>
      </c>
      <c r="I738">
        <v>275</v>
      </c>
      <c r="J738">
        <v>22</v>
      </c>
    </row>
    <row r="739" spans="1:10" x14ac:dyDescent="0.35">
      <c r="A739" t="s">
        <v>258</v>
      </c>
      <c r="B739" t="s">
        <v>192</v>
      </c>
      <c r="C739">
        <v>0</v>
      </c>
      <c r="D739">
        <v>0</v>
      </c>
      <c r="E739">
        <v>1990</v>
      </c>
      <c r="F739">
        <v>0</v>
      </c>
      <c r="G739">
        <v>0</v>
      </c>
      <c r="H739">
        <v>18</v>
      </c>
      <c r="I739">
        <v>718</v>
      </c>
      <c r="J739">
        <v>50</v>
      </c>
    </row>
    <row r="740" spans="1:10" x14ac:dyDescent="0.35">
      <c r="A740" t="s">
        <v>258</v>
      </c>
      <c r="B740" t="s">
        <v>193</v>
      </c>
      <c r="C740">
        <v>0</v>
      </c>
      <c r="D740">
        <v>0</v>
      </c>
      <c r="E740">
        <v>2</v>
      </c>
      <c r="F740">
        <v>22</v>
      </c>
      <c r="G740">
        <v>0</v>
      </c>
      <c r="H740">
        <v>12</v>
      </c>
      <c r="I740">
        <v>16</v>
      </c>
      <c r="J740">
        <v>6</v>
      </c>
    </row>
    <row r="741" spans="1:10" x14ac:dyDescent="0.35">
      <c r="A741" t="s">
        <v>258</v>
      </c>
      <c r="B741" t="s">
        <v>194</v>
      </c>
      <c r="C741">
        <v>50</v>
      </c>
      <c r="D741">
        <v>0</v>
      </c>
      <c r="E741">
        <v>0</v>
      </c>
      <c r="F741">
        <v>18</v>
      </c>
      <c r="G741">
        <v>0</v>
      </c>
      <c r="H741">
        <v>0</v>
      </c>
      <c r="I741">
        <v>68</v>
      </c>
      <c r="J741">
        <v>8</v>
      </c>
    </row>
    <row r="742" spans="1:10" x14ac:dyDescent="0.35">
      <c r="A742" t="s">
        <v>258</v>
      </c>
      <c r="B742" t="s">
        <v>195</v>
      </c>
      <c r="C742">
        <v>193</v>
      </c>
      <c r="D742">
        <v>133</v>
      </c>
      <c r="E742">
        <v>390</v>
      </c>
      <c r="F742">
        <v>115</v>
      </c>
      <c r="G742">
        <v>329</v>
      </c>
      <c r="H742">
        <v>1</v>
      </c>
      <c r="I742">
        <v>275</v>
      </c>
      <c r="J742">
        <v>22</v>
      </c>
    </row>
    <row r="743" spans="1:10" x14ac:dyDescent="0.35">
      <c r="A743" t="s">
        <v>258</v>
      </c>
      <c r="B743" t="s">
        <v>196</v>
      </c>
      <c r="C743">
        <v>0</v>
      </c>
      <c r="D743">
        <v>0</v>
      </c>
      <c r="E743">
        <v>0</v>
      </c>
      <c r="F743">
        <v>0</v>
      </c>
      <c r="G743">
        <v>0</v>
      </c>
      <c r="H743">
        <v>0</v>
      </c>
      <c r="I743">
        <v>0</v>
      </c>
      <c r="J743">
        <v>0</v>
      </c>
    </row>
    <row r="744" spans="1:10" x14ac:dyDescent="0.35">
      <c r="A744" t="s">
        <v>258</v>
      </c>
      <c r="B744" t="s">
        <v>197</v>
      </c>
      <c r="C744">
        <v>4734</v>
      </c>
      <c r="D744">
        <v>0</v>
      </c>
      <c r="E744">
        <v>0</v>
      </c>
      <c r="F744">
        <v>740</v>
      </c>
      <c r="G744">
        <v>0</v>
      </c>
      <c r="H744">
        <v>8</v>
      </c>
      <c r="I744">
        <v>543</v>
      </c>
      <c r="J744">
        <v>125</v>
      </c>
    </row>
    <row r="745" spans="1:10" x14ac:dyDescent="0.35">
      <c r="A745" t="s">
        <v>258</v>
      </c>
      <c r="B745" t="s">
        <v>198</v>
      </c>
      <c r="C745">
        <v>0</v>
      </c>
      <c r="D745">
        <v>0</v>
      </c>
      <c r="E745">
        <v>0</v>
      </c>
      <c r="F745">
        <v>0</v>
      </c>
      <c r="G745">
        <v>0</v>
      </c>
      <c r="H745">
        <v>0</v>
      </c>
      <c r="I745">
        <v>0</v>
      </c>
      <c r="J745">
        <v>0</v>
      </c>
    </row>
    <row r="746" spans="1:10" x14ac:dyDescent="0.35">
      <c r="A746" t="s">
        <v>258</v>
      </c>
      <c r="B746" t="s">
        <v>199</v>
      </c>
      <c r="C746">
        <v>1747</v>
      </c>
      <c r="D746">
        <v>8</v>
      </c>
      <c r="E746">
        <v>1460</v>
      </c>
      <c r="F746">
        <v>117</v>
      </c>
      <c r="G746">
        <v>19</v>
      </c>
      <c r="H746">
        <v>799</v>
      </c>
      <c r="I746">
        <v>729</v>
      </c>
      <c r="J746">
        <v>100</v>
      </c>
    </row>
    <row r="747" spans="1:10" x14ac:dyDescent="0.35">
      <c r="A747" t="s">
        <v>258</v>
      </c>
      <c r="B747" t="s">
        <v>200</v>
      </c>
      <c r="C747">
        <v>0</v>
      </c>
      <c r="D747">
        <v>0</v>
      </c>
      <c r="E747">
        <v>0</v>
      </c>
      <c r="F747">
        <v>0</v>
      </c>
      <c r="G747">
        <v>152</v>
      </c>
      <c r="H747">
        <v>9</v>
      </c>
      <c r="I747">
        <v>51</v>
      </c>
      <c r="J747">
        <v>2</v>
      </c>
    </row>
    <row r="748" spans="1:10" x14ac:dyDescent="0.35">
      <c r="A748" t="s">
        <v>258</v>
      </c>
      <c r="B748" t="s">
        <v>201</v>
      </c>
      <c r="C748">
        <v>0</v>
      </c>
      <c r="D748">
        <v>1</v>
      </c>
      <c r="E748">
        <v>2</v>
      </c>
      <c r="F748">
        <v>0</v>
      </c>
      <c r="G748">
        <v>45</v>
      </c>
      <c r="H748">
        <v>3</v>
      </c>
      <c r="I748">
        <v>438</v>
      </c>
      <c r="J748">
        <v>0</v>
      </c>
    </row>
    <row r="749" spans="1:10" x14ac:dyDescent="0.35">
      <c r="A749" t="s">
        <v>258</v>
      </c>
      <c r="B749" t="s">
        <v>202</v>
      </c>
      <c r="C749">
        <v>0</v>
      </c>
      <c r="D749">
        <v>0</v>
      </c>
      <c r="E749">
        <v>0</v>
      </c>
      <c r="F749">
        <v>0</v>
      </c>
      <c r="G749">
        <v>0</v>
      </c>
      <c r="H749">
        <v>0</v>
      </c>
      <c r="I749">
        <v>0</v>
      </c>
      <c r="J749">
        <v>0</v>
      </c>
    </row>
    <row r="750" spans="1:10" x14ac:dyDescent="0.35">
      <c r="A750" t="s">
        <v>258</v>
      </c>
      <c r="B750" t="s">
        <v>203</v>
      </c>
      <c r="C750">
        <v>0</v>
      </c>
      <c r="D750">
        <v>0</v>
      </c>
      <c r="E750">
        <v>0</v>
      </c>
      <c r="F750">
        <v>0</v>
      </c>
      <c r="G750">
        <v>0</v>
      </c>
      <c r="H750">
        <v>9</v>
      </c>
      <c r="I750">
        <v>188</v>
      </c>
      <c r="J750">
        <v>7</v>
      </c>
    </row>
    <row r="751" spans="1:10" x14ac:dyDescent="0.35">
      <c r="A751" t="s">
        <v>258</v>
      </c>
      <c r="B751" t="s">
        <v>204</v>
      </c>
      <c r="C751">
        <v>9</v>
      </c>
      <c r="D751">
        <v>0</v>
      </c>
      <c r="E751">
        <v>0</v>
      </c>
      <c r="F751">
        <v>4</v>
      </c>
      <c r="G751">
        <v>16</v>
      </c>
      <c r="H751">
        <v>0</v>
      </c>
      <c r="I751">
        <v>43</v>
      </c>
      <c r="J751">
        <v>28</v>
      </c>
    </row>
    <row r="752" spans="1:10" x14ac:dyDescent="0.35">
      <c r="A752" t="s">
        <v>258</v>
      </c>
      <c r="B752" t="s">
        <v>205</v>
      </c>
      <c r="C752">
        <v>81</v>
      </c>
      <c r="D752">
        <v>108</v>
      </c>
      <c r="E752">
        <v>0</v>
      </c>
      <c r="F752">
        <v>122</v>
      </c>
      <c r="G752">
        <v>176</v>
      </c>
      <c r="H752">
        <v>0</v>
      </c>
      <c r="I752">
        <v>1525</v>
      </c>
      <c r="J752">
        <v>25</v>
      </c>
    </row>
    <row r="753" spans="1:10" x14ac:dyDescent="0.35">
      <c r="A753" t="s">
        <v>258</v>
      </c>
      <c r="B753" t="s">
        <v>206</v>
      </c>
      <c r="C753">
        <v>0</v>
      </c>
      <c r="D753">
        <v>0</v>
      </c>
      <c r="E753">
        <v>0</v>
      </c>
      <c r="F753">
        <v>3</v>
      </c>
      <c r="G753">
        <v>0</v>
      </c>
      <c r="H753">
        <v>0</v>
      </c>
      <c r="I753">
        <v>0</v>
      </c>
      <c r="J753">
        <v>5</v>
      </c>
    </row>
    <row r="754" spans="1:10" x14ac:dyDescent="0.35">
      <c r="A754" t="s">
        <v>258</v>
      </c>
      <c r="B754" t="s">
        <v>207</v>
      </c>
      <c r="C754">
        <v>3710</v>
      </c>
      <c r="D754">
        <v>0</v>
      </c>
      <c r="E754">
        <v>0</v>
      </c>
      <c r="F754">
        <v>3</v>
      </c>
      <c r="G754">
        <v>0</v>
      </c>
      <c r="H754">
        <v>0</v>
      </c>
      <c r="I754">
        <v>0</v>
      </c>
      <c r="J754">
        <v>194</v>
      </c>
    </row>
    <row r="755" spans="1:10" x14ac:dyDescent="0.35">
      <c r="A755" t="s">
        <v>258</v>
      </c>
      <c r="B755" t="s">
        <v>208</v>
      </c>
      <c r="C755">
        <v>0</v>
      </c>
      <c r="D755">
        <v>0</v>
      </c>
      <c r="E755">
        <v>0</v>
      </c>
      <c r="F755">
        <v>0</v>
      </c>
      <c r="G755">
        <v>0</v>
      </c>
      <c r="H755">
        <v>32</v>
      </c>
      <c r="I755">
        <v>10</v>
      </c>
      <c r="J755">
        <v>4</v>
      </c>
    </row>
    <row r="756" spans="1:10" x14ac:dyDescent="0.35">
      <c r="A756" t="s">
        <v>258</v>
      </c>
      <c r="B756" t="s">
        <v>209</v>
      </c>
      <c r="C756">
        <v>8</v>
      </c>
      <c r="D756">
        <v>0</v>
      </c>
      <c r="E756">
        <v>61262</v>
      </c>
      <c r="F756">
        <v>0</v>
      </c>
      <c r="G756">
        <v>0</v>
      </c>
      <c r="H756">
        <v>1946</v>
      </c>
      <c r="I756">
        <v>14845</v>
      </c>
      <c r="J756">
        <v>115</v>
      </c>
    </row>
    <row r="757" spans="1:10" x14ac:dyDescent="0.35">
      <c r="A757" t="s">
        <v>258</v>
      </c>
      <c r="B757" t="s">
        <v>210</v>
      </c>
      <c r="C757">
        <v>0</v>
      </c>
      <c r="D757">
        <v>0</v>
      </c>
      <c r="E757">
        <v>0</v>
      </c>
      <c r="F757">
        <v>0</v>
      </c>
      <c r="G757">
        <v>21</v>
      </c>
      <c r="H757">
        <v>13</v>
      </c>
      <c r="I757">
        <v>1</v>
      </c>
      <c r="J757">
        <v>0</v>
      </c>
    </row>
    <row r="758" spans="1:10" x14ac:dyDescent="0.35">
      <c r="A758" t="s">
        <v>258</v>
      </c>
      <c r="B758" t="s">
        <v>211</v>
      </c>
      <c r="C758">
        <v>21097</v>
      </c>
      <c r="D758">
        <v>0</v>
      </c>
      <c r="E758">
        <v>0</v>
      </c>
      <c r="F758">
        <v>0</v>
      </c>
      <c r="G758">
        <v>0</v>
      </c>
      <c r="H758">
        <v>0</v>
      </c>
      <c r="I758">
        <v>0</v>
      </c>
      <c r="J758">
        <v>426</v>
      </c>
    </row>
    <row r="759" spans="1:10" x14ac:dyDescent="0.35">
      <c r="A759" t="s">
        <v>258</v>
      </c>
      <c r="B759" t="s">
        <v>212</v>
      </c>
      <c r="C759">
        <v>6059</v>
      </c>
      <c r="D759">
        <v>880</v>
      </c>
      <c r="E759">
        <v>0</v>
      </c>
      <c r="F759">
        <v>1087</v>
      </c>
      <c r="G759">
        <v>27</v>
      </c>
      <c r="H759">
        <v>0</v>
      </c>
      <c r="I759">
        <v>180</v>
      </c>
      <c r="J759">
        <v>17</v>
      </c>
    </row>
    <row r="760" spans="1:10" x14ac:dyDescent="0.35">
      <c r="A760" t="s">
        <v>258</v>
      </c>
      <c r="B760" t="s">
        <v>213</v>
      </c>
      <c r="C760">
        <v>150</v>
      </c>
      <c r="D760">
        <v>0</v>
      </c>
      <c r="E760">
        <v>0</v>
      </c>
      <c r="F760">
        <v>362</v>
      </c>
      <c r="G760">
        <v>0</v>
      </c>
      <c r="H760">
        <v>0</v>
      </c>
      <c r="I760">
        <v>3</v>
      </c>
      <c r="J760">
        <v>1</v>
      </c>
    </row>
    <row r="761" spans="1:10" x14ac:dyDescent="0.35">
      <c r="A761" t="s">
        <v>258</v>
      </c>
      <c r="B761" t="s">
        <v>214</v>
      </c>
      <c r="C761">
        <v>0</v>
      </c>
      <c r="D761">
        <v>0</v>
      </c>
      <c r="E761">
        <v>0</v>
      </c>
      <c r="F761">
        <v>0</v>
      </c>
      <c r="G761">
        <v>0</v>
      </c>
      <c r="H761">
        <v>0</v>
      </c>
      <c r="I761">
        <v>0</v>
      </c>
      <c r="J761">
        <v>0</v>
      </c>
    </row>
    <row r="762" spans="1:10" x14ac:dyDescent="0.35">
      <c r="A762" t="s">
        <v>258</v>
      </c>
      <c r="B762" t="s">
        <v>215</v>
      </c>
      <c r="C762">
        <v>0</v>
      </c>
      <c r="D762">
        <v>7</v>
      </c>
      <c r="E762">
        <v>0</v>
      </c>
      <c r="F762">
        <v>0</v>
      </c>
      <c r="G762">
        <v>417</v>
      </c>
      <c r="H762">
        <v>0</v>
      </c>
      <c r="I762">
        <v>2</v>
      </c>
      <c r="J762">
        <v>1</v>
      </c>
    </row>
    <row r="763" spans="1:10" x14ac:dyDescent="0.35">
      <c r="A763" t="s">
        <v>258</v>
      </c>
      <c r="B763" t="s">
        <v>216</v>
      </c>
      <c r="C763">
        <v>0</v>
      </c>
      <c r="D763">
        <v>0</v>
      </c>
      <c r="E763">
        <v>0</v>
      </c>
      <c r="F763">
        <v>0</v>
      </c>
      <c r="G763">
        <v>0</v>
      </c>
      <c r="H763">
        <v>0</v>
      </c>
      <c r="I763">
        <v>0</v>
      </c>
      <c r="J763">
        <v>0</v>
      </c>
    </row>
    <row r="764" spans="1:10" x14ac:dyDescent="0.35">
      <c r="A764" t="s">
        <v>258</v>
      </c>
      <c r="B764" t="s">
        <v>217</v>
      </c>
      <c r="C764">
        <v>5286</v>
      </c>
      <c r="D764">
        <v>0</v>
      </c>
      <c r="E764">
        <v>20</v>
      </c>
      <c r="F764">
        <v>797</v>
      </c>
      <c r="G764">
        <v>0</v>
      </c>
      <c r="H764">
        <v>0</v>
      </c>
      <c r="I764">
        <v>18</v>
      </c>
      <c r="J764">
        <v>1</v>
      </c>
    </row>
    <row r="765" spans="1:10" x14ac:dyDescent="0.35">
      <c r="A765" t="s">
        <v>258</v>
      </c>
      <c r="B765" t="s">
        <v>218</v>
      </c>
      <c r="C765">
        <v>62</v>
      </c>
      <c r="D765">
        <v>0</v>
      </c>
      <c r="E765">
        <v>4</v>
      </c>
      <c r="F765">
        <v>345</v>
      </c>
      <c r="G765">
        <v>0</v>
      </c>
      <c r="H765">
        <v>1</v>
      </c>
      <c r="I765">
        <v>143</v>
      </c>
      <c r="J765">
        <v>84</v>
      </c>
    </row>
    <row r="766" spans="1:10" x14ac:dyDescent="0.35">
      <c r="A766" t="s">
        <v>258</v>
      </c>
      <c r="B766" t="s">
        <v>219</v>
      </c>
      <c r="C766">
        <v>0</v>
      </c>
      <c r="D766">
        <v>0</v>
      </c>
      <c r="E766">
        <v>0</v>
      </c>
      <c r="F766">
        <v>0</v>
      </c>
      <c r="G766">
        <v>0</v>
      </c>
      <c r="H766">
        <v>0</v>
      </c>
      <c r="I766">
        <v>0</v>
      </c>
      <c r="J766">
        <v>0</v>
      </c>
    </row>
    <row r="767" spans="1:10" x14ac:dyDescent="0.35">
      <c r="A767" t="s">
        <v>258</v>
      </c>
      <c r="B767" t="s">
        <v>220</v>
      </c>
      <c r="C767">
        <v>0</v>
      </c>
      <c r="D767">
        <v>0</v>
      </c>
      <c r="E767">
        <v>0</v>
      </c>
      <c r="F767">
        <v>0</v>
      </c>
      <c r="G767">
        <v>0</v>
      </c>
      <c r="H767">
        <v>0</v>
      </c>
      <c r="I767">
        <v>0</v>
      </c>
      <c r="J767">
        <v>0</v>
      </c>
    </row>
    <row r="768" spans="1:10" x14ac:dyDescent="0.35">
      <c r="A768" t="s">
        <v>258</v>
      </c>
      <c r="B768" t="s">
        <v>221</v>
      </c>
      <c r="C768">
        <v>0</v>
      </c>
      <c r="D768">
        <v>0</v>
      </c>
      <c r="E768">
        <v>357</v>
      </c>
      <c r="F768">
        <v>0</v>
      </c>
      <c r="G768">
        <v>0</v>
      </c>
      <c r="H768">
        <v>0</v>
      </c>
      <c r="I768">
        <v>269</v>
      </c>
      <c r="J768">
        <v>0</v>
      </c>
    </row>
    <row r="769" spans="1:10" x14ac:dyDescent="0.35">
      <c r="A769" t="s">
        <v>258</v>
      </c>
      <c r="B769" t="s">
        <v>222</v>
      </c>
      <c r="C769">
        <v>0</v>
      </c>
      <c r="D769">
        <v>0</v>
      </c>
      <c r="E769">
        <v>0</v>
      </c>
      <c r="F769">
        <v>13</v>
      </c>
      <c r="G769">
        <v>1</v>
      </c>
      <c r="H769">
        <v>0</v>
      </c>
      <c r="I769">
        <v>11</v>
      </c>
      <c r="J769">
        <v>0</v>
      </c>
    </row>
    <row r="770" spans="1:10" x14ac:dyDescent="0.35">
      <c r="A770" t="s">
        <v>258</v>
      </c>
      <c r="B770" t="s">
        <v>223</v>
      </c>
      <c r="C770">
        <v>0</v>
      </c>
      <c r="D770">
        <v>0</v>
      </c>
      <c r="E770">
        <v>0</v>
      </c>
      <c r="F770">
        <v>0</v>
      </c>
      <c r="G770">
        <v>0</v>
      </c>
      <c r="H770">
        <v>0</v>
      </c>
      <c r="I770">
        <v>0</v>
      </c>
      <c r="J770">
        <v>0</v>
      </c>
    </row>
    <row r="771" spans="1:10" x14ac:dyDescent="0.35">
      <c r="A771" t="s">
        <v>258</v>
      </c>
      <c r="B771" t="s">
        <v>224</v>
      </c>
      <c r="C771">
        <v>3851</v>
      </c>
      <c r="D771">
        <v>0</v>
      </c>
      <c r="E771">
        <v>0</v>
      </c>
      <c r="F771">
        <v>284</v>
      </c>
      <c r="G771">
        <v>0</v>
      </c>
      <c r="H771">
        <v>0</v>
      </c>
      <c r="I771">
        <v>35</v>
      </c>
      <c r="J771">
        <v>2</v>
      </c>
    </row>
    <row r="772" spans="1:10" x14ac:dyDescent="0.35">
      <c r="A772" t="s">
        <v>258</v>
      </c>
      <c r="B772" t="s">
        <v>225</v>
      </c>
      <c r="C772">
        <v>0</v>
      </c>
      <c r="D772">
        <v>98</v>
      </c>
      <c r="E772">
        <v>0</v>
      </c>
      <c r="F772">
        <v>0</v>
      </c>
      <c r="G772">
        <v>83</v>
      </c>
      <c r="H772">
        <v>0</v>
      </c>
      <c r="I772">
        <v>0</v>
      </c>
      <c r="J772">
        <v>2</v>
      </c>
    </row>
    <row r="773" spans="1:10" x14ac:dyDescent="0.35">
      <c r="A773" t="s">
        <v>258</v>
      </c>
      <c r="B773" t="s">
        <v>226</v>
      </c>
      <c r="C773">
        <v>0</v>
      </c>
      <c r="D773">
        <v>0</v>
      </c>
      <c r="E773">
        <v>0</v>
      </c>
      <c r="F773">
        <v>0</v>
      </c>
      <c r="G773">
        <v>113</v>
      </c>
      <c r="H773">
        <v>0</v>
      </c>
      <c r="I773">
        <v>63</v>
      </c>
      <c r="J773">
        <v>4</v>
      </c>
    </row>
    <row r="774" spans="1:10" x14ac:dyDescent="0.35">
      <c r="A774" t="s">
        <v>258</v>
      </c>
      <c r="B774" t="s">
        <v>227</v>
      </c>
      <c r="C774">
        <v>614</v>
      </c>
      <c r="D774">
        <v>0</v>
      </c>
      <c r="E774">
        <v>89</v>
      </c>
      <c r="F774">
        <v>138</v>
      </c>
      <c r="G774">
        <v>0</v>
      </c>
      <c r="H774">
        <v>36</v>
      </c>
      <c r="I774">
        <v>420</v>
      </c>
      <c r="J774">
        <v>47</v>
      </c>
    </row>
    <row r="775" spans="1:10" x14ac:dyDescent="0.35">
      <c r="A775" t="s">
        <v>258</v>
      </c>
      <c r="B775" t="s">
        <v>228</v>
      </c>
      <c r="C775">
        <v>889</v>
      </c>
      <c r="D775">
        <v>0</v>
      </c>
      <c r="E775">
        <v>4699</v>
      </c>
      <c r="F775">
        <v>11</v>
      </c>
      <c r="G775">
        <v>0</v>
      </c>
      <c r="H775">
        <v>0</v>
      </c>
      <c r="I775">
        <v>62</v>
      </c>
      <c r="J775">
        <v>49</v>
      </c>
    </row>
    <row r="776" spans="1:10" x14ac:dyDescent="0.35">
      <c r="A776" t="s">
        <v>258</v>
      </c>
      <c r="B776" t="s">
        <v>229</v>
      </c>
      <c r="C776">
        <v>0</v>
      </c>
      <c r="D776">
        <v>0</v>
      </c>
      <c r="E776">
        <v>0</v>
      </c>
      <c r="F776">
        <v>0</v>
      </c>
      <c r="G776">
        <v>0</v>
      </c>
      <c r="H776">
        <v>0</v>
      </c>
      <c r="I776">
        <v>0</v>
      </c>
      <c r="J776">
        <v>0</v>
      </c>
    </row>
    <row r="777" spans="1:10" x14ac:dyDescent="0.35">
      <c r="A777" t="s">
        <v>258</v>
      </c>
      <c r="B777" t="s">
        <v>230</v>
      </c>
      <c r="C777">
        <v>462</v>
      </c>
      <c r="D777">
        <v>0</v>
      </c>
      <c r="E777">
        <v>0</v>
      </c>
      <c r="F777">
        <v>230</v>
      </c>
      <c r="G777">
        <v>0</v>
      </c>
      <c r="H777">
        <v>0</v>
      </c>
      <c r="I777">
        <v>7</v>
      </c>
      <c r="J777">
        <v>58</v>
      </c>
    </row>
    <row r="778" spans="1:10" x14ac:dyDescent="0.35">
      <c r="A778" t="s">
        <v>258</v>
      </c>
      <c r="B778" t="s">
        <v>231</v>
      </c>
      <c r="C778">
        <v>362</v>
      </c>
      <c r="D778">
        <v>0</v>
      </c>
      <c r="E778">
        <v>37</v>
      </c>
      <c r="F778">
        <v>863</v>
      </c>
      <c r="G778">
        <v>0</v>
      </c>
      <c r="H778">
        <v>63</v>
      </c>
      <c r="I778">
        <v>101</v>
      </c>
      <c r="J778">
        <v>67</v>
      </c>
    </row>
    <row r="779" spans="1:10" x14ac:dyDescent="0.35">
      <c r="A779" t="s">
        <v>258</v>
      </c>
      <c r="B779" t="s">
        <v>232</v>
      </c>
      <c r="C779">
        <v>701</v>
      </c>
      <c r="D779">
        <v>306</v>
      </c>
      <c r="E779">
        <v>108</v>
      </c>
      <c r="F779">
        <v>943</v>
      </c>
      <c r="G779">
        <v>666</v>
      </c>
      <c r="H779">
        <v>208</v>
      </c>
      <c r="I779">
        <v>140</v>
      </c>
      <c r="J779">
        <v>9</v>
      </c>
    </row>
    <row r="780" spans="1:10" x14ac:dyDescent="0.35">
      <c r="A780" t="s">
        <v>258</v>
      </c>
      <c r="B780" t="s">
        <v>233</v>
      </c>
      <c r="C780">
        <v>7</v>
      </c>
      <c r="D780">
        <v>193</v>
      </c>
      <c r="E780">
        <v>0</v>
      </c>
      <c r="F780">
        <v>6</v>
      </c>
      <c r="G780">
        <v>507</v>
      </c>
      <c r="H780">
        <v>47</v>
      </c>
      <c r="I780">
        <v>22</v>
      </c>
      <c r="J780">
        <v>2</v>
      </c>
    </row>
    <row r="781" spans="1:10" x14ac:dyDescent="0.35">
      <c r="A781" t="s">
        <v>258</v>
      </c>
      <c r="B781" t="s">
        <v>234</v>
      </c>
      <c r="C781">
        <v>0</v>
      </c>
      <c r="D781">
        <v>0</v>
      </c>
      <c r="E781">
        <v>0</v>
      </c>
      <c r="F781">
        <v>0</v>
      </c>
      <c r="G781">
        <v>0</v>
      </c>
      <c r="H781">
        <v>0</v>
      </c>
      <c r="I781">
        <v>0</v>
      </c>
      <c r="J781">
        <v>0</v>
      </c>
    </row>
    <row r="782" spans="1:10" x14ac:dyDescent="0.35">
      <c r="A782" t="s">
        <v>258</v>
      </c>
      <c r="B782" t="s">
        <v>235</v>
      </c>
      <c r="C782">
        <v>0</v>
      </c>
      <c r="D782">
        <v>0</v>
      </c>
      <c r="E782">
        <v>0</v>
      </c>
      <c r="F782">
        <v>0</v>
      </c>
      <c r="G782">
        <v>0</v>
      </c>
      <c r="H782">
        <v>0</v>
      </c>
      <c r="I782">
        <v>0</v>
      </c>
      <c r="J782">
        <v>0</v>
      </c>
    </row>
    <row r="783" spans="1:10" x14ac:dyDescent="0.35">
      <c r="A783" t="s">
        <v>258</v>
      </c>
      <c r="B783" t="s">
        <v>236</v>
      </c>
      <c r="C783">
        <v>0</v>
      </c>
      <c r="D783">
        <v>771</v>
      </c>
      <c r="E783">
        <v>0</v>
      </c>
      <c r="F783">
        <v>0</v>
      </c>
      <c r="G783">
        <v>509</v>
      </c>
      <c r="H783">
        <v>0</v>
      </c>
      <c r="I783">
        <v>143</v>
      </c>
      <c r="J783">
        <v>29</v>
      </c>
    </row>
    <row r="784" spans="1:10" x14ac:dyDescent="0.35">
      <c r="A784" t="s">
        <v>258</v>
      </c>
      <c r="B784" t="s">
        <v>237</v>
      </c>
      <c r="C784">
        <v>16458</v>
      </c>
      <c r="D784">
        <v>110</v>
      </c>
      <c r="E784">
        <v>17626</v>
      </c>
      <c r="F784">
        <v>7</v>
      </c>
      <c r="G784">
        <v>32</v>
      </c>
      <c r="H784">
        <v>91</v>
      </c>
      <c r="I784">
        <v>6797</v>
      </c>
      <c r="J784">
        <v>1347</v>
      </c>
    </row>
    <row r="785" spans="1:10" x14ac:dyDescent="0.35">
      <c r="A785" t="s">
        <v>258</v>
      </c>
      <c r="B785" t="s">
        <v>238</v>
      </c>
      <c r="C785">
        <v>269</v>
      </c>
      <c r="D785">
        <v>0</v>
      </c>
      <c r="E785">
        <v>3857</v>
      </c>
      <c r="F785">
        <v>47</v>
      </c>
      <c r="G785">
        <v>0</v>
      </c>
      <c r="H785">
        <v>19</v>
      </c>
      <c r="I785">
        <v>14</v>
      </c>
      <c r="J785">
        <v>73</v>
      </c>
    </row>
    <row r="786" spans="1:10" x14ac:dyDescent="0.35">
      <c r="A786" t="s">
        <v>258</v>
      </c>
      <c r="B786" t="s">
        <v>239</v>
      </c>
      <c r="C786">
        <v>66</v>
      </c>
      <c r="D786">
        <v>895</v>
      </c>
      <c r="E786">
        <v>13</v>
      </c>
      <c r="F786">
        <v>89</v>
      </c>
      <c r="G786">
        <v>235</v>
      </c>
      <c r="H786">
        <v>14</v>
      </c>
      <c r="I786">
        <v>255</v>
      </c>
      <c r="J786">
        <v>88</v>
      </c>
    </row>
    <row r="787" spans="1:10" x14ac:dyDescent="0.35">
      <c r="A787" t="s">
        <v>258</v>
      </c>
      <c r="B787" t="s">
        <v>240</v>
      </c>
      <c r="C787">
        <v>0</v>
      </c>
      <c r="D787">
        <v>28</v>
      </c>
      <c r="E787">
        <v>1</v>
      </c>
      <c r="F787">
        <v>0</v>
      </c>
      <c r="G787">
        <v>173</v>
      </c>
      <c r="H787">
        <v>7</v>
      </c>
      <c r="I787">
        <v>196</v>
      </c>
      <c r="J787">
        <v>1</v>
      </c>
    </row>
    <row r="788" spans="1:10" x14ac:dyDescent="0.35">
      <c r="A788" t="s">
        <v>258</v>
      </c>
      <c r="B788" t="s">
        <v>241</v>
      </c>
      <c r="C788">
        <v>0</v>
      </c>
      <c r="D788">
        <v>0</v>
      </c>
      <c r="E788">
        <v>0</v>
      </c>
      <c r="F788">
        <v>0</v>
      </c>
      <c r="G788">
        <v>0</v>
      </c>
      <c r="H788">
        <v>0</v>
      </c>
      <c r="I788">
        <v>0</v>
      </c>
      <c r="J788">
        <v>0</v>
      </c>
    </row>
    <row r="789" spans="1:10" x14ac:dyDescent="0.35">
      <c r="A789" t="s">
        <v>258</v>
      </c>
      <c r="B789" t="s">
        <v>242</v>
      </c>
      <c r="C789">
        <v>3038</v>
      </c>
      <c r="D789">
        <v>0</v>
      </c>
      <c r="E789">
        <v>0</v>
      </c>
      <c r="F789">
        <v>245</v>
      </c>
      <c r="G789">
        <v>0</v>
      </c>
      <c r="H789">
        <v>1</v>
      </c>
      <c r="I789">
        <v>0</v>
      </c>
      <c r="J789">
        <v>23</v>
      </c>
    </row>
    <row r="790" spans="1:10" x14ac:dyDescent="0.35">
      <c r="A790" t="s">
        <v>258</v>
      </c>
      <c r="B790" t="s">
        <v>19</v>
      </c>
      <c r="C790">
        <v>3531</v>
      </c>
      <c r="D790">
        <v>8</v>
      </c>
      <c r="E790">
        <v>306</v>
      </c>
      <c r="F790">
        <v>402</v>
      </c>
      <c r="G790">
        <v>8</v>
      </c>
      <c r="H790">
        <v>143</v>
      </c>
      <c r="I790">
        <v>165</v>
      </c>
      <c r="J790">
        <v>113</v>
      </c>
    </row>
    <row r="791" spans="1:10" x14ac:dyDescent="0.35">
      <c r="A791" t="s">
        <v>258</v>
      </c>
      <c r="B791" t="s">
        <v>20</v>
      </c>
      <c r="C791">
        <v>2673</v>
      </c>
      <c r="D791">
        <v>263</v>
      </c>
      <c r="E791">
        <v>53</v>
      </c>
      <c r="F791">
        <v>428</v>
      </c>
      <c r="G791">
        <v>12</v>
      </c>
      <c r="H791">
        <v>0</v>
      </c>
      <c r="I791">
        <v>1231</v>
      </c>
      <c r="J791">
        <v>32</v>
      </c>
    </row>
    <row r="792" spans="1:10" x14ac:dyDescent="0.35">
      <c r="A792" t="s">
        <v>258</v>
      </c>
      <c r="B792" t="s">
        <v>243</v>
      </c>
      <c r="C792">
        <v>1432</v>
      </c>
      <c r="D792">
        <v>0</v>
      </c>
      <c r="E792">
        <v>18</v>
      </c>
      <c r="F792">
        <v>1489</v>
      </c>
      <c r="G792">
        <v>3</v>
      </c>
      <c r="H792">
        <v>117</v>
      </c>
      <c r="I792">
        <v>165</v>
      </c>
      <c r="J792">
        <v>52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C2326-8665-47FE-A28D-639ADCCA3A39}">
  <dimension ref="A1:J792"/>
  <sheetViews>
    <sheetView workbookViewId="0">
      <selection activeCell="H9" sqref="H9"/>
    </sheetView>
  </sheetViews>
  <sheetFormatPr defaultRowHeight="14.5" x14ac:dyDescent="0.35"/>
  <sheetData>
    <row r="1" spans="1:10" x14ac:dyDescent="0.35">
      <c r="A1" t="s">
        <v>89</v>
      </c>
    </row>
    <row r="2" spans="1:10" x14ac:dyDescent="0.35">
      <c r="C2" t="s">
        <v>24</v>
      </c>
      <c r="D2" t="s">
        <v>25</v>
      </c>
      <c r="E2" t="s">
        <v>26</v>
      </c>
      <c r="F2" t="s">
        <v>27</v>
      </c>
      <c r="G2" t="s">
        <v>28</v>
      </c>
      <c r="H2" t="s">
        <v>29</v>
      </c>
      <c r="I2" t="s">
        <v>31</v>
      </c>
      <c r="J2" t="s">
        <v>30</v>
      </c>
    </row>
    <row r="3" spans="1:10" x14ac:dyDescent="0.35">
      <c r="A3" t="s">
        <v>34</v>
      </c>
      <c r="B3" t="s">
        <v>90</v>
      </c>
      <c r="C3">
        <v>135094.692862511</v>
      </c>
      <c r="D3">
        <v>0</v>
      </c>
      <c r="E3">
        <v>6746.2143058776901</v>
      </c>
      <c r="F3">
        <v>60507.634995937296</v>
      </c>
      <c r="G3">
        <v>0</v>
      </c>
      <c r="H3">
        <v>10721.6300506592</v>
      </c>
      <c r="I3">
        <v>47857.220241546602</v>
      </c>
      <c r="J3">
        <v>2456.6975746154799</v>
      </c>
    </row>
    <row r="4" spans="1:10" x14ac:dyDescent="0.35">
      <c r="A4" t="s">
        <v>34</v>
      </c>
      <c r="B4" t="s">
        <v>91</v>
      </c>
      <c r="C4">
        <v>148801.38124084499</v>
      </c>
      <c r="D4">
        <v>631228.37120056199</v>
      </c>
      <c r="E4">
        <v>98344.224884033203</v>
      </c>
      <c r="F4">
        <v>13322.7098693848</v>
      </c>
      <c r="G4">
        <v>19842.731155395501</v>
      </c>
      <c r="H4">
        <v>111735.43542480499</v>
      </c>
      <c r="I4">
        <v>403900.87886047398</v>
      </c>
      <c r="J4">
        <v>1248.51489257812</v>
      </c>
    </row>
    <row r="5" spans="1:10" x14ac:dyDescent="0.35">
      <c r="A5" t="s">
        <v>34</v>
      </c>
      <c r="B5" t="s">
        <v>92</v>
      </c>
      <c r="C5">
        <v>0</v>
      </c>
      <c r="D5">
        <v>0</v>
      </c>
      <c r="E5">
        <v>0</v>
      </c>
      <c r="F5">
        <v>10355.5661468506</v>
      </c>
      <c r="G5">
        <v>852.54064941406205</v>
      </c>
      <c r="H5">
        <v>1654.8182830810499</v>
      </c>
      <c r="I5">
        <v>1052.8204650878899</v>
      </c>
      <c r="J5">
        <v>576.67324829101597</v>
      </c>
    </row>
    <row r="6" spans="1:10" x14ac:dyDescent="0.35">
      <c r="A6" t="s">
        <v>34</v>
      </c>
      <c r="B6" t="s">
        <v>93</v>
      </c>
      <c r="C6">
        <v>1098080.00906271</v>
      </c>
      <c r="D6">
        <v>21575.207102775599</v>
      </c>
      <c r="E6">
        <v>112235.394300461</v>
      </c>
      <c r="F6">
        <v>18009.464561462399</v>
      </c>
      <c r="G6">
        <v>14835.7384643555</v>
      </c>
      <c r="H6">
        <v>432.84114837646501</v>
      </c>
      <c r="I6">
        <v>123021.337930679</v>
      </c>
      <c r="J6">
        <v>11978.510161399799</v>
      </c>
    </row>
    <row r="7" spans="1:10" x14ac:dyDescent="0.35">
      <c r="A7" t="s">
        <v>34</v>
      </c>
      <c r="B7" t="s">
        <v>94</v>
      </c>
      <c r="C7">
        <v>0</v>
      </c>
      <c r="D7">
        <v>0</v>
      </c>
      <c r="E7">
        <v>0</v>
      </c>
      <c r="F7">
        <v>0</v>
      </c>
      <c r="G7">
        <v>0</v>
      </c>
      <c r="H7">
        <v>0</v>
      </c>
      <c r="I7">
        <v>0</v>
      </c>
      <c r="J7">
        <v>0</v>
      </c>
    </row>
    <row r="8" spans="1:10" x14ac:dyDescent="0.35">
      <c r="A8" t="s">
        <v>34</v>
      </c>
      <c r="B8" t="s">
        <v>95</v>
      </c>
      <c r="C8">
        <v>0</v>
      </c>
      <c r="D8">
        <v>0</v>
      </c>
      <c r="E8">
        <v>0</v>
      </c>
      <c r="F8">
        <v>0</v>
      </c>
      <c r="G8">
        <v>0</v>
      </c>
      <c r="H8">
        <v>0</v>
      </c>
      <c r="I8">
        <v>0</v>
      </c>
      <c r="J8">
        <v>0</v>
      </c>
    </row>
    <row r="9" spans="1:10" x14ac:dyDescent="0.35">
      <c r="A9" t="s">
        <v>34</v>
      </c>
      <c r="B9" t="s">
        <v>96</v>
      </c>
      <c r="C9">
        <v>0</v>
      </c>
      <c r="D9">
        <v>0</v>
      </c>
      <c r="E9">
        <v>0</v>
      </c>
      <c r="F9">
        <v>0</v>
      </c>
      <c r="G9">
        <v>0</v>
      </c>
      <c r="H9">
        <v>0</v>
      </c>
      <c r="I9">
        <v>0</v>
      </c>
      <c r="J9">
        <v>0</v>
      </c>
    </row>
    <row r="10" spans="1:10" x14ac:dyDescent="0.35">
      <c r="A10" t="s">
        <v>34</v>
      </c>
      <c r="B10" t="s">
        <v>97</v>
      </c>
      <c r="C10">
        <v>530.19914245605503</v>
      </c>
      <c r="D10">
        <v>0</v>
      </c>
      <c r="E10">
        <v>5279.4598388671902</v>
      </c>
      <c r="F10">
        <v>7032.8400421142596</v>
      </c>
      <c r="G10">
        <v>0</v>
      </c>
      <c r="H10">
        <v>1606.3544311523401</v>
      </c>
      <c r="I10">
        <v>0</v>
      </c>
      <c r="J10">
        <v>2250.2093505859398</v>
      </c>
    </row>
    <row r="11" spans="1:10" x14ac:dyDescent="0.35">
      <c r="A11" t="s">
        <v>34</v>
      </c>
      <c r="B11" t="s">
        <v>98</v>
      </c>
      <c r="C11">
        <v>0</v>
      </c>
      <c r="D11">
        <v>0</v>
      </c>
      <c r="E11">
        <v>0</v>
      </c>
      <c r="F11">
        <v>0</v>
      </c>
      <c r="G11">
        <v>9161.1942749023401</v>
      </c>
      <c r="H11">
        <v>57593.487976074197</v>
      </c>
      <c r="I11">
        <v>397.40393066406199</v>
      </c>
      <c r="J11">
        <v>0</v>
      </c>
    </row>
    <row r="12" spans="1:10" x14ac:dyDescent="0.35">
      <c r="A12" t="s">
        <v>34</v>
      </c>
      <c r="B12" t="s">
        <v>99</v>
      </c>
      <c r="C12">
        <v>0</v>
      </c>
      <c r="D12">
        <v>758.344482421875</v>
      </c>
      <c r="E12">
        <v>0</v>
      </c>
      <c r="F12">
        <v>0</v>
      </c>
      <c r="G12">
        <v>5877.1697387695303</v>
      </c>
      <c r="H12">
        <v>0</v>
      </c>
      <c r="I12">
        <v>0</v>
      </c>
      <c r="J12">
        <v>189.58612060546901</v>
      </c>
    </row>
    <row r="13" spans="1:10" x14ac:dyDescent="0.35">
      <c r="A13" t="s">
        <v>34</v>
      </c>
      <c r="B13" t="s">
        <v>100</v>
      </c>
      <c r="C13">
        <v>782.918624043465</v>
      </c>
      <c r="D13">
        <v>0</v>
      </c>
      <c r="E13">
        <v>0</v>
      </c>
      <c r="F13">
        <v>439.45847046375297</v>
      </c>
      <c r="G13">
        <v>0</v>
      </c>
      <c r="H13">
        <v>0</v>
      </c>
      <c r="I13">
        <v>0</v>
      </c>
      <c r="J13">
        <v>1.32885253429413</v>
      </c>
    </row>
    <row r="14" spans="1:10" x14ac:dyDescent="0.35">
      <c r="A14" t="s">
        <v>34</v>
      </c>
      <c r="B14" t="s">
        <v>101</v>
      </c>
      <c r="C14">
        <v>0</v>
      </c>
      <c r="D14">
        <v>0</v>
      </c>
      <c r="E14">
        <v>0</v>
      </c>
      <c r="F14">
        <v>0</v>
      </c>
      <c r="G14">
        <v>0</v>
      </c>
      <c r="H14">
        <v>0</v>
      </c>
      <c r="I14">
        <v>0</v>
      </c>
      <c r="J14">
        <v>0</v>
      </c>
    </row>
    <row r="15" spans="1:10" x14ac:dyDescent="0.35">
      <c r="A15" t="s">
        <v>34</v>
      </c>
      <c r="B15" t="s">
        <v>102</v>
      </c>
      <c r="C15">
        <v>376.15963745117199</v>
      </c>
      <c r="D15">
        <v>0</v>
      </c>
      <c r="E15">
        <v>0</v>
      </c>
      <c r="F15">
        <v>3767.9207305908199</v>
      </c>
      <c r="G15">
        <v>0</v>
      </c>
      <c r="H15">
        <v>376.15963745117199</v>
      </c>
      <c r="I15">
        <v>5028.07176208496</v>
      </c>
      <c r="J15">
        <v>752.31927490234398</v>
      </c>
    </row>
    <row r="16" spans="1:10" x14ac:dyDescent="0.35">
      <c r="A16" t="s">
        <v>34</v>
      </c>
      <c r="B16" t="s">
        <v>103</v>
      </c>
      <c r="C16">
        <v>0</v>
      </c>
      <c r="D16">
        <v>0</v>
      </c>
      <c r="E16">
        <v>0</v>
      </c>
      <c r="F16">
        <v>0</v>
      </c>
      <c r="G16">
        <v>0</v>
      </c>
      <c r="H16">
        <v>0</v>
      </c>
      <c r="I16">
        <v>0</v>
      </c>
      <c r="J16">
        <v>0</v>
      </c>
    </row>
    <row r="17" spans="1:10" x14ac:dyDescent="0.35">
      <c r="A17" t="s">
        <v>34</v>
      </c>
      <c r="B17" t="s">
        <v>104</v>
      </c>
      <c r="C17">
        <v>0</v>
      </c>
      <c r="D17">
        <v>0</v>
      </c>
      <c r="E17">
        <v>0</v>
      </c>
      <c r="F17">
        <v>0</v>
      </c>
      <c r="G17">
        <v>0</v>
      </c>
      <c r="H17">
        <v>0</v>
      </c>
      <c r="I17">
        <v>0</v>
      </c>
      <c r="J17">
        <v>0</v>
      </c>
    </row>
    <row r="18" spans="1:10" x14ac:dyDescent="0.35">
      <c r="A18" t="s">
        <v>34</v>
      </c>
      <c r="B18" t="s">
        <v>105</v>
      </c>
      <c r="C18">
        <v>0</v>
      </c>
      <c r="D18">
        <v>0</v>
      </c>
      <c r="E18">
        <v>0</v>
      </c>
      <c r="F18">
        <v>0</v>
      </c>
      <c r="G18">
        <v>0</v>
      </c>
      <c r="H18">
        <v>0</v>
      </c>
      <c r="I18">
        <v>0</v>
      </c>
      <c r="J18">
        <v>0</v>
      </c>
    </row>
    <row r="19" spans="1:10" x14ac:dyDescent="0.35">
      <c r="A19" t="s">
        <v>34</v>
      </c>
      <c r="B19" t="s">
        <v>106</v>
      </c>
      <c r="C19">
        <v>0</v>
      </c>
      <c r="D19">
        <v>0</v>
      </c>
      <c r="E19">
        <v>0</v>
      </c>
      <c r="F19">
        <v>0</v>
      </c>
      <c r="G19">
        <v>0</v>
      </c>
      <c r="H19">
        <v>0</v>
      </c>
      <c r="I19">
        <v>0</v>
      </c>
      <c r="J19">
        <v>0</v>
      </c>
    </row>
    <row r="20" spans="1:10" x14ac:dyDescent="0.35">
      <c r="A20" t="s">
        <v>34</v>
      </c>
      <c r="B20" t="s">
        <v>107</v>
      </c>
      <c r="C20">
        <v>25004.420958519</v>
      </c>
      <c r="D20">
        <v>58368.932983398401</v>
      </c>
      <c r="E20">
        <v>25447.619819641099</v>
      </c>
      <c r="F20">
        <v>361.406982421875</v>
      </c>
      <c r="G20">
        <v>16057.996673584001</v>
      </c>
      <c r="H20">
        <v>4789.8519287109402</v>
      </c>
      <c r="I20">
        <v>324849.47098159802</v>
      </c>
      <c r="J20">
        <v>1050.4578247070301</v>
      </c>
    </row>
    <row r="21" spans="1:10" x14ac:dyDescent="0.35">
      <c r="A21" t="s">
        <v>34</v>
      </c>
      <c r="B21" t="s">
        <v>108</v>
      </c>
      <c r="C21">
        <v>169670.027624607</v>
      </c>
      <c r="D21">
        <v>1386718.0886010199</v>
      </c>
      <c r="E21">
        <v>9170.3584289550799</v>
      </c>
      <c r="F21">
        <v>178520.726387501</v>
      </c>
      <c r="G21">
        <v>2819372.2608057102</v>
      </c>
      <c r="H21">
        <v>42723.38671875</v>
      </c>
      <c r="I21">
        <v>757637.895652771</v>
      </c>
      <c r="J21">
        <v>100423.847352192</v>
      </c>
    </row>
    <row r="22" spans="1:10" x14ac:dyDescent="0.35">
      <c r="A22" t="s">
        <v>34</v>
      </c>
      <c r="B22" t="s">
        <v>109</v>
      </c>
      <c r="C22">
        <v>1552.44287109375</v>
      </c>
      <c r="D22">
        <v>0</v>
      </c>
      <c r="E22">
        <v>0</v>
      </c>
      <c r="F22">
        <v>0</v>
      </c>
      <c r="G22">
        <v>0</v>
      </c>
      <c r="H22">
        <v>0</v>
      </c>
      <c r="I22">
        <v>2537.0719146728502</v>
      </c>
      <c r="J22">
        <v>0</v>
      </c>
    </row>
    <row r="23" spans="1:10" x14ac:dyDescent="0.35">
      <c r="A23" t="s">
        <v>34</v>
      </c>
      <c r="B23" t="s">
        <v>110</v>
      </c>
      <c r="C23">
        <v>23539.1922225952</v>
      </c>
      <c r="D23">
        <v>0</v>
      </c>
      <c r="E23">
        <v>0</v>
      </c>
      <c r="F23">
        <v>1578.2208862304699</v>
      </c>
      <c r="G23">
        <v>0</v>
      </c>
      <c r="H23">
        <v>0</v>
      </c>
      <c r="I23">
        <v>168.39596557617199</v>
      </c>
      <c r="J23">
        <v>72.737373352050795</v>
      </c>
    </row>
    <row r="24" spans="1:10" x14ac:dyDescent="0.35">
      <c r="A24" t="s">
        <v>34</v>
      </c>
      <c r="B24" t="s">
        <v>111</v>
      </c>
      <c r="C24">
        <v>40674.232376098596</v>
      </c>
      <c r="D24">
        <v>460600.138198853</v>
      </c>
      <c r="E24">
        <v>0</v>
      </c>
      <c r="F24">
        <v>0</v>
      </c>
      <c r="G24">
        <v>8918.7794189453107</v>
      </c>
      <c r="H24">
        <v>0</v>
      </c>
      <c r="I24">
        <v>22996.513038635301</v>
      </c>
      <c r="J24">
        <v>3317.4400634765602</v>
      </c>
    </row>
    <row r="25" spans="1:10" x14ac:dyDescent="0.35">
      <c r="A25" t="s">
        <v>34</v>
      </c>
      <c r="B25" t="s">
        <v>112</v>
      </c>
      <c r="C25">
        <v>160.85498046875</v>
      </c>
      <c r="D25">
        <v>0</v>
      </c>
      <c r="E25">
        <v>2606691.79569927</v>
      </c>
      <c r="F25">
        <v>0</v>
      </c>
      <c r="G25">
        <v>0</v>
      </c>
      <c r="H25">
        <v>0</v>
      </c>
      <c r="I25">
        <v>797487.95983488101</v>
      </c>
      <c r="J25">
        <v>47.918121337890597</v>
      </c>
    </row>
    <row r="26" spans="1:10" x14ac:dyDescent="0.35">
      <c r="A26" t="s">
        <v>34</v>
      </c>
      <c r="B26" t="s">
        <v>113</v>
      </c>
      <c r="C26">
        <v>127547.83293294899</v>
      </c>
      <c r="D26">
        <v>23532.399902343801</v>
      </c>
      <c r="E26">
        <v>45229.351659774802</v>
      </c>
      <c r="F26">
        <v>12141.854919433599</v>
      </c>
      <c r="G26">
        <v>1827.208984375</v>
      </c>
      <c r="H26">
        <v>2434.47825241089</v>
      </c>
      <c r="I26">
        <v>42822.208889007597</v>
      </c>
      <c r="J26">
        <v>7711.8613014221201</v>
      </c>
    </row>
    <row r="27" spans="1:10" x14ac:dyDescent="0.35">
      <c r="A27" t="s">
        <v>34</v>
      </c>
      <c r="B27" t="s">
        <v>114</v>
      </c>
      <c r="C27">
        <v>322368.68796689803</v>
      </c>
      <c r="D27">
        <v>0</v>
      </c>
      <c r="E27">
        <v>672583.38806915295</v>
      </c>
      <c r="F27">
        <v>9606.0611381530798</v>
      </c>
      <c r="G27">
        <v>163564.57200622599</v>
      </c>
      <c r="H27">
        <v>340680.19681620598</v>
      </c>
      <c r="I27">
        <v>599240.35462231899</v>
      </c>
      <c r="J27">
        <v>35035.345477104202</v>
      </c>
    </row>
    <row r="28" spans="1:10" x14ac:dyDescent="0.35">
      <c r="A28" t="s">
        <v>34</v>
      </c>
      <c r="B28" t="s">
        <v>115</v>
      </c>
      <c r="C28">
        <v>0</v>
      </c>
      <c r="D28">
        <v>0</v>
      </c>
      <c r="E28">
        <v>0</v>
      </c>
      <c r="F28">
        <v>0</v>
      </c>
      <c r="G28">
        <v>0</v>
      </c>
      <c r="H28">
        <v>0</v>
      </c>
      <c r="I28">
        <v>0</v>
      </c>
      <c r="J28">
        <v>0</v>
      </c>
    </row>
    <row r="29" spans="1:10" x14ac:dyDescent="0.35">
      <c r="A29" t="s">
        <v>34</v>
      </c>
      <c r="B29" t="s">
        <v>116</v>
      </c>
      <c r="C29">
        <v>0</v>
      </c>
      <c r="D29">
        <v>0</v>
      </c>
      <c r="E29">
        <v>0</v>
      </c>
      <c r="F29">
        <v>0</v>
      </c>
      <c r="G29">
        <v>171142.59472656201</v>
      </c>
      <c r="H29">
        <v>0</v>
      </c>
      <c r="I29">
        <v>19067.4675292969</v>
      </c>
      <c r="J29">
        <v>0</v>
      </c>
    </row>
    <row r="30" spans="1:10" x14ac:dyDescent="0.35">
      <c r="A30" t="s">
        <v>34</v>
      </c>
      <c r="B30" t="s">
        <v>117</v>
      </c>
      <c r="C30">
        <v>0</v>
      </c>
      <c r="D30">
        <v>22817.569877624501</v>
      </c>
      <c r="E30">
        <v>0</v>
      </c>
      <c r="F30">
        <v>0</v>
      </c>
      <c r="G30">
        <v>6268.5781784057599</v>
      </c>
      <c r="H30">
        <v>0</v>
      </c>
      <c r="I30">
        <v>134285.349365234</v>
      </c>
      <c r="J30">
        <v>763.88836669921898</v>
      </c>
    </row>
    <row r="31" spans="1:10" x14ac:dyDescent="0.35">
      <c r="A31" t="s">
        <v>34</v>
      </c>
      <c r="B31" t="s">
        <v>118</v>
      </c>
      <c r="C31">
        <v>8883.2205810546893</v>
      </c>
      <c r="D31">
        <v>1058816.5979156501</v>
      </c>
      <c r="E31">
        <v>12983.2717437744</v>
      </c>
      <c r="F31">
        <v>798.39810180664097</v>
      </c>
      <c r="G31">
        <v>306523.08415126801</v>
      </c>
      <c r="H31">
        <v>58816.123535156199</v>
      </c>
      <c r="I31">
        <v>395171.13360309601</v>
      </c>
      <c r="J31">
        <v>9462.2820434570294</v>
      </c>
    </row>
    <row r="32" spans="1:10" x14ac:dyDescent="0.35">
      <c r="A32" t="s">
        <v>34</v>
      </c>
      <c r="B32" t="s">
        <v>119</v>
      </c>
      <c r="C32">
        <v>0</v>
      </c>
      <c r="D32">
        <v>55854.634553432501</v>
      </c>
      <c r="E32">
        <v>0</v>
      </c>
      <c r="F32">
        <v>0</v>
      </c>
      <c r="G32">
        <v>5174.7496643066397</v>
      </c>
      <c r="H32">
        <v>0</v>
      </c>
      <c r="I32">
        <v>64585.475958347299</v>
      </c>
      <c r="J32">
        <v>311.82049560546898</v>
      </c>
    </row>
    <row r="33" spans="1:10" x14ac:dyDescent="0.35">
      <c r="A33" t="s">
        <v>34</v>
      </c>
      <c r="B33" t="s">
        <v>120</v>
      </c>
      <c r="C33">
        <v>5509.3247985839798</v>
      </c>
      <c r="D33">
        <v>320515.625</v>
      </c>
      <c r="E33">
        <v>30824.144683837902</v>
      </c>
      <c r="F33">
        <v>1176.7961120605501</v>
      </c>
      <c r="G33">
        <v>142092.808349609</v>
      </c>
      <c r="H33">
        <v>140365.53564453099</v>
      </c>
      <c r="I33">
        <v>182911.92544555699</v>
      </c>
      <c r="J33">
        <v>27523.127807617198</v>
      </c>
    </row>
    <row r="34" spans="1:10" x14ac:dyDescent="0.35">
      <c r="A34" t="s">
        <v>34</v>
      </c>
      <c r="B34" t="s">
        <v>121</v>
      </c>
      <c r="C34">
        <v>4550.4556808471598</v>
      </c>
      <c r="D34">
        <v>0</v>
      </c>
      <c r="E34">
        <v>0</v>
      </c>
      <c r="F34">
        <v>2401.94920349122</v>
      </c>
      <c r="G34">
        <v>0</v>
      </c>
      <c r="H34">
        <v>151.78834533691401</v>
      </c>
      <c r="I34">
        <v>5072.0493698120199</v>
      </c>
      <c r="J34">
        <v>863.99199676513604</v>
      </c>
    </row>
    <row r="35" spans="1:10" x14ac:dyDescent="0.35">
      <c r="A35" t="s">
        <v>34</v>
      </c>
      <c r="B35" t="s">
        <v>122</v>
      </c>
      <c r="C35">
        <v>0</v>
      </c>
      <c r="D35">
        <v>0</v>
      </c>
      <c r="E35">
        <v>0</v>
      </c>
      <c r="F35">
        <v>0</v>
      </c>
      <c r="G35">
        <v>0</v>
      </c>
      <c r="H35">
        <v>0</v>
      </c>
      <c r="I35">
        <v>0</v>
      </c>
      <c r="J35">
        <v>0</v>
      </c>
    </row>
    <row r="36" spans="1:10" x14ac:dyDescent="0.35">
      <c r="A36" t="s">
        <v>34</v>
      </c>
      <c r="B36" t="s">
        <v>123</v>
      </c>
      <c r="C36">
        <v>0</v>
      </c>
      <c r="D36">
        <v>0</v>
      </c>
      <c r="E36">
        <v>0</v>
      </c>
      <c r="F36">
        <v>0</v>
      </c>
      <c r="G36">
        <v>10350.728515625</v>
      </c>
      <c r="H36">
        <v>0</v>
      </c>
      <c r="I36">
        <v>3234.6026611328102</v>
      </c>
      <c r="J36">
        <v>1940.76159667969</v>
      </c>
    </row>
    <row r="37" spans="1:10" x14ac:dyDescent="0.35">
      <c r="A37" t="s">
        <v>34</v>
      </c>
      <c r="B37" t="s">
        <v>124</v>
      </c>
      <c r="C37">
        <v>0</v>
      </c>
      <c r="D37">
        <v>0</v>
      </c>
      <c r="E37">
        <v>0</v>
      </c>
      <c r="F37">
        <v>0</v>
      </c>
      <c r="G37">
        <v>0</v>
      </c>
      <c r="H37">
        <v>0</v>
      </c>
      <c r="I37">
        <v>0</v>
      </c>
      <c r="J37">
        <v>0</v>
      </c>
    </row>
    <row r="38" spans="1:10" x14ac:dyDescent="0.35">
      <c r="A38" t="s">
        <v>34</v>
      </c>
      <c r="B38" t="s">
        <v>125</v>
      </c>
      <c r="C38">
        <v>0</v>
      </c>
      <c r="D38">
        <v>0</v>
      </c>
      <c r="E38">
        <v>0</v>
      </c>
      <c r="F38">
        <v>0</v>
      </c>
      <c r="G38">
        <v>0</v>
      </c>
      <c r="H38">
        <v>0</v>
      </c>
      <c r="I38">
        <v>0</v>
      </c>
      <c r="J38">
        <v>0</v>
      </c>
    </row>
    <row r="39" spans="1:10" x14ac:dyDescent="0.35">
      <c r="A39" t="s">
        <v>34</v>
      </c>
      <c r="B39" t="s">
        <v>126</v>
      </c>
      <c r="C39">
        <v>0</v>
      </c>
      <c r="D39">
        <v>0</v>
      </c>
      <c r="E39">
        <v>0</v>
      </c>
      <c r="F39">
        <v>0</v>
      </c>
      <c r="G39">
        <v>0</v>
      </c>
      <c r="H39">
        <v>0</v>
      </c>
      <c r="I39">
        <v>0</v>
      </c>
      <c r="J39">
        <v>0</v>
      </c>
    </row>
    <row r="40" spans="1:10" x14ac:dyDescent="0.35">
      <c r="A40" t="s">
        <v>34</v>
      </c>
      <c r="B40" t="s">
        <v>127</v>
      </c>
      <c r="C40">
        <v>200.26559448242199</v>
      </c>
      <c r="D40">
        <v>0</v>
      </c>
      <c r="E40">
        <v>0</v>
      </c>
      <c r="F40">
        <v>0</v>
      </c>
      <c r="G40">
        <v>0</v>
      </c>
      <c r="H40">
        <v>0</v>
      </c>
      <c r="I40">
        <v>0</v>
      </c>
      <c r="J40">
        <v>0</v>
      </c>
    </row>
    <row r="41" spans="1:10" x14ac:dyDescent="0.35">
      <c r="A41" t="s">
        <v>34</v>
      </c>
      <c r="B41" t="s">
        <v>128</v>
      </c>
      <c r="C41">
        <v>0</v>
      </c>
      <c r="D41">
        <v>0</v>
      </c>
      <c r="E41">
        <v>0</v>
      </c>
      <c r="F41">
        <v>0</v>
      </c>
      <c r="G41">
        <v>0</v>
      </c>
      <c r="H41">
        <v>0</v>
      </c>
      <c r="I41">
        <v>0</v>
      </c>
      <c r="J41">
        <v>0</v>
      </c>
    </row>
    <row r="42" spans="1:10" x14ac:dyDescent="0.35">
      <c r="A42" t="s">
        <v>34</v>
      </c>
      <c r="B42" t="s">
        <v>129</v>
      </c>
      <c r="C42">
        <v>0</v>
      </c>
      <c r="D42">
        <v>0</v>
      </c>
      <c r="E42">
        <v>0</v>
      </c>
      <c r="F42">
        <v>0</v>
      </c>
      <c r="G42">
        <v>0</v>
      </c>
      <c r="H42">
        <v>0</v>
      </c>
      <c r="I42">
        <v>0</v>
      </c>
      <c r="J42">
        <v>0</v>
      </c>
    </row>
    <row r="43" spans="1:10" x14ac:dyDescent="0.35">
      <c r="A43" t="s">
        <v>34</v>
      </c>
      <c r="B43" t="s">
        <v>130</v>
      </c>
      <c r="C43">
        <v>134844.81683349601</v>
      </c>
      <c r="D43">
        <v>0</v>
      </c>
      <c r="E43">
        <v>0</v>
      </c>
      <c r="F43">
        <v>20186.608623504599</v>
      </c>
      <c r="G43">
        <v>0</v>
      </c>
      <c r="H43">
        <v>139.772537231445</v>
      </c>
      <c r="I43">
        <v>986.47329711914097</v>
      </c>
      <c r="J43">
        <v>4467.5499212741897</v>
      </c>
    </row>
    <row r="44" spans="1:10" x14ac:dyDescent="0.35">
      <c r="A44" t="s">
        <v>34</v>
      </c>
      <c r="B44" t="s">
        <v>131</v>
      </c>
      <c r="C44">
        <v>7896.0889892578098</v>
      </c>
      <c r="D44">
        <v>3739.0015869140602</v>
      </c>
      <c r="E44">
        <v>9316.3138427734393</v>
      </c>
      <c r="F44">
        <v>70505.432434082002</v>
      </c>
      <c r="G44">
        <v>115697.68939209</v>
      </c>
      <c r="H44">
        <v>25095.226654052702</v>
      </c>
      <c r="I44">
        <v>60881.288391113303</v>
      </c>
      <c r="J44">
        <v>19581.192504882802</v>
      </c>
    </row>
    <row r="45" spans="1:10" x14ac:dyDescent="0.35">
      <c r="A45" t="s">
        <v>34</v>
      </c>
      <c r="B45" t="s">
        <v>132</v>
      </c>
      <c r="C45">
        <v>6147.47934544086</v>
      </c>
      <c r="D45">
        <v>0</v>
      </c>
      <c r="E45">
        <v>0</v>
      </c>
      <c r="F45">
        <v>129.30951309204099</v>
      </c>
      <c r="G45">
        <v>0</v>
      </c>
      <c r="H45">
        <v>0</v>
      </c>
      <c r="I45">
        <v>160.866869568825</v>
      </c>
      <c r="J45">
        <v>489.02773010730698</v>
      </c>
    </row>
    <row r="46" spans="1:10" x14ac:dyDescent="0.35">
      <c r="A46" t="s">
        <v>34</v>
      </c>
      <c r="B46" t="s">
        <v>133</v>
      </c>
      <c r="C46">
        <v>2567.9484356641801</v>
      </c>
      <c r="D46">
        <v>0</v>
      </c>
      <c r="E46">
        <v>0</v>
      </c>
      <c r="F46">
        <v>19413.918478608099</v>
      </c>
      <c r="G46">
        <v>0</v>
      </c>
      <c r="H46">
        <v>5769.1672973632803</v>
      </c>
      <c r="I46">
        <v>432.04235839843801</v>
      </c>
      <c r="J46">
        <v>485.19317626953102</v>
      </c>
    </row>
    <row r="47" spans="1:10" x14ac:dyDescent="0.35">
      <c r="A47" t="s">
        <v>34</v>
      </c>
      <c r="B47" t="s">
        <v>134</v>
      </c>
      <c r="C47">
        <v>56244.293349266103</v>
      </c>
      <c r="D47">
        <v>22341.772094726599</v>
      </c>
      <c r="E47">
        <v>17820.068054199201</v>
      </c>
      <c r="F47">
        <v>199574.92405319199</v>
      </c>
      <c r="G47">
        <v>85810.895034789995</v>
      </c>
      <c r="H47">
        <v>464704.88135528599</v>
      </c>
      <c r="I47">
        <v>28028.542404174801</v>
      </c>
      <c r="J47">
        <v>1519.3645629882801</v>
      </c>
    </row>
    <row r="48" spans="1:10" x14ac:dyDescent="0.35">
      <c r="A48" t="s">
        <v>34</v>
      </c>
      <c r="B48" t="s">
        <v>135</v>
      </c>
      <c r="C48">
        <v>0</v>
      </c>
      <c r="D48">
        <v>0</v>
      </c>
      <c r="E48">
        <v>0</v>
      </c>
      <c r="F48">
        <v>0</v>
      </c>
      <c r="G48">
        <v>0</v>
      </c>
      <c r="H48">
        <v>0</v>
      </c>
      <c r="I48">
        <v>0</v>
      </c>
      <c r="J48">
        <v>0</v>
      </c>
    </row>
    <row r="49" spans="1:10" x14ac:dyDescent="0.35">
      <c r="A49" t="s">
        <v>34</v>
      </c>
      <c r="B49" t="s">
        <v>136</v>
      </c>
      <c r="C49">
        <v>0</v>
      </c>
      <c r="D49">
        <v>0</v>
      </c>
      <c r="E49">
        <v>0</v>
      </c>
      <c r="F49">
        <v>0</v>
      </c>
      <c r="G49">
        <v>0</v>
      </c>
      <c r="H49">
        <v>0</v>
      </c>
      <c r="I49">
        <v>0</v>
      </c>
      <c r="J49">
        <v>0</v>
      </c>
    </row>
    <row r="50" spans="1:10" x14ac:dyDescent="0.35">
      <c r="A50" t="s">
        <v>34</v>
      </c>
      <c r="B50" t="s">
        <v>137</v>
      </c>
      <c r="C50">
        <v>0</v>
      </c>
      <c r="D50">
        <v>0</v>
      </c>
      <c r="E50">
        <v>0</v>
      </c>
      <c r="F50">
        <v>0</v>
      </c>
      <c r="G50">
        <v>0</v>
      </c>
      <c r="H50">
        <v>0</v>
      </c>
      <c r="I50">
        <v>0</v>
      </c>
      <c r="J50">
        <v>0</v>
      </c>
    </row>
    <row r="51" spans="1:10" x14ac:dyDescent="0.35">
      <c r="A51" t="s">
        <v>34</v>
      </c>
      <c r="B51" t="s">
        <v>138</v>
      </c>
      <c r="C51">
        <v>0</v>
      </c>
      <c r="D51">
        <v>1086.64636230469</v>
      </c>
      <c r="E51">
        <v>0</v>
      </c>
      <c r="F51">
        <v>0</v>
      </c>
      <c r="G51">
        <v>2434.4354248046898</v>
      </c>
      <c r="H51">
        <v>0</v>
      </c>
      <c r="I51">
        <v>26385.2136230469</v>
      </c>
      <c r="J51">
        <v>0</v>
      </c>
    </row>
    <row r="52" spans="1:10" x14ac:dyDescent="0.35">
      <c r="A52" t="s">
        <v>34</v>
      </c>
      <c r="B52" t="s">
        <v>139</v>
      </c>
      <c r="C52">
        <v>1044.11241149902</v>
      </c>
      <c r="D52">
        <v>0</v>
      </c>
      <c r="E52">
        <v>1158.08730125427</v>
      </c>
      <c r="F52">
        <v>913.67630004882801</v>
      </c>
      <c r="G52">
        <v>0</v>
      </c>
      <c r="H52">
        <v>0</v>
      </c>
      <c r="I52">
        <v>378.35725784301798</v>
      </c>
      <c r="J52">
        <v>0</v>
      </c>
    </row>
    <row r="53" spans="1:10" x14ac:dyDescent="0.35">
      <c r="A53" t="s">
        <v>34</v>
      </c>
      <c r="B53" t="s">
        <v>140</v>
      </c>
      <c r="C53">
        <v>0</v>
      </c>
      <c r="D53">
        <v>0</v>
      </c>
      <c r="E53">
        <v>0</v>
      </c>
      <c r="F53">
        <v>0</v>
      </c>
      <c r="G53">
        <v>5287.5314331054697</v>
      </c>
      <c r="H53">
        <v>0</v>
      </c>
      <c r="I53">
        <v>0</v>
      </c>
      <c r="J53">
        <v>151.07232666015599</v>
      </c>
    </row>
    <row r="54" spans="1:10" x14ac:dyDescent="0.35">
      <c r="A54" t="s">
        <v>34</v>
      </c>
      <c r="B54" t="s">
        <v>141</v>
      </c>
      <c r="C54">
        <v>0</v>
      </c>
      <c r="D54">
        <v>1549.1747741699201</v>
      </c>
      <c r="E54">
        <v>0</v>
      </c>
      <c r="F54">
        <v>0</v>
      </c>
      <c r="G54">
        <v>79702.893829345703</v>
      </c>
      <c r="H54">
        <v>0</v>
      </c>
      <c r="I54">
        <v>5008.97412109375</v>
      </c>
      <c r="J54">
        <v>0</v>
      </c>
    </row>
    <row r="55" spans="1:10" x14ac:dyDescent="0.35">
      <c r="A55" t="s">
        <v>34</v>
      </c>
      <c r="B55" t="s">
        <v>142</v>
      </c>
      <c r="C55">
        <v>0</v>
      </c>
      <c r="D55">
        <v>0</v>
      </c>
      <c r="E55">
        <v>0</v>
      </c>
      <c r="F55">
        <v>0</v>
      </c>
      <c r="G55">
        <v>0</v>
      </c>
      <c r="H55">
        <v>0</v>
      </c>
      <c r="I55">
        <v>0</v>
      </c>
      <c r="J55">
        <v>0</v>
      </c>
    </row>
    <row r="56" spans="1:10" x14ac:dyDescent="0.35">
      <c r="A56" t="s">
        <v>34</v>
      </c>
      <c r="B56" t="s">
        <v>143</v>
      </c>
      <c r="C56">
        <v>0</v>
      </c>
      <c r="D56">
        <v>0</v>
      </c>
      <c r="E56">
        <v>0</v>
      </c>
      <c r="F56">
        <v>0</v>
      </c>
      <c r="G56">
        <v>0</v>
      </c>
      <c r="H56">
        <v>0</v>
      </c>
      <c r="I56">
        <v>0</v>
      </c>
      <c r="J56">
        <v>0</v>
      </c>
    </row>
    <row r="57" spans="1:10" x14ac:dyDescent="0.35">
      <c r="A57" t="s">
        <v>34</v>
      </c>
      <c r="B57" t="s">
        <v>144</v>
      </c>
      <c r="C57">
        <v>0</v>
      </c>
      <c r="D57">
        <v>0</v>
      </c>
      <c r="E57">
        <v>0</v>
      </c>
      <c r="F57">
        <v>0</v>
      </c>
      <c r="G57">
        <v>195.63287353515599</v>
      </c>
      <c r="H57">
        <v>0</v>
      </c>
      <c r="I57">
        <v>2151.9616088867201</v>
      </c>
      <c r="J57">
        <v>0</v>
      </c>
    </row>
    <row r="58" spans="1:10" x14ac:dyDescent="0.35">
      <c r="A58" t="s">
        <v>34</v>
      </c>
      <c r="B58" t="s">
        <v>145</v>
      </c>
      <c r="C58">
        <v>8139.42822265625</v>
      </c>
      <c r="D58">
        <v>0</v>
      </c>
      <c r="E58">
        <v>0</v>
      </c>
      <c r="F58">
        <v>10820.1776123047</v>
      </c>
      <c r="G58">
        <v>0</v>
      </c>
      <c r="H58">
        <v>401.17150878906199</v>
      </c>
      <c r="I58">
        <v>4390.6357421875</v>
      </c>
      <c r="J58">
        <v>3609.2443237304701</v>
      </c>
    </row>
    <row r="59" spans="1:10" x14ac:dyDescent="0.35">
      <c r="A59" t="s">
        <v>34</v>
      </c>
      <c r="B59" t="s">
        <v>146</v>
      </c>
      <c r="C59">
        <v>0</v>
      </c>
      <c r="D59">
        <v>0</v>
      </c>
      <c r="E59">
        <v>84607.688817993694</v>
      </c>
      <c r="F59">
        <v>0</v>
      </c>
      <c r="G59">
        <v>0</v>
      </c>
      <c r="H59">
        <v>0</v>
      </c>
      <c r="I59">
        <v>17017.055861518202</v>
      </c>
      <c r="J59">
        <v>0</v>
      </c>
    </row>
    <row r="60" spans="1:10" x14ac:dyDescent="0.35">
      <c r="A60" t="s">
        <v>34</v>
      </c>
      <c r="B60" t="s">
        <v>147</v>
      </c>
      <c r="C60">
        <v>2275.2278404235799</v>
      </c>
      <c r="D60">
        <v>293.18051147460898</v>
      </c>
      <c r="E60">
        <v>0</v>
      </c>
      <c r="F60">
        <v>1200.97460174561</v>
      </c>
      <c r="G60">
        <v>0</v>
      </c>
      <c r="H60">
        <v>75.894172668457003</v>
      </c>
      <c r="I60">
        <v>2536.02468490601</v>
      </c>
      <c r="J60">
        <v>431.99599838256802</v>
      </c>
    </row>
    <row r="61" spans="1:10" x14ac:dyDescent="0.35">
      <c r="A61" t="s">
        <v>34</v>
      </c>
      <c r="B61" t="s">
        <v>148</v>
      </c>
      <c r="C61">
        <v>0</v>
      </c>
      <c r="D61">
        <v>0</v>
      </c>
      <c r="E61">
        <v>0</v>
      </c>
      <c r="F61">
        <v>0</v>
      </c>
      <c r="G61">
        <v>0</v>
      </c>
      <c r="H61">
        <v>0</v>
      </c>
      <c r="I61">
        <v>0</v>
      </c>
      <c r="J61">
        <v>0</v>
      </c>
    </row>
    <row r="62" spans="1:10" x14ac:dyDescent="0.35">
      <c r="A62" t="s">
        <v>34</v>
      </c>
      <c r="B62" t="s">
        <v>149</v>
      </c>
      <c r="C62">
        <v>0</v>
      </c>
      <c r="D62">
        <v>0</v>
      </c>
      <c r="E62">
        <v>0</v>
      </c>
      <c r="F62">
        <v>0</v>
      </c>
      <c r="G62">
        <v>0</v>
      </c>
      <c r="H62">
        <v>0</v>
      </c>
      <c r="I62">
        <v>0</v>
      </c>
      <c r="J62">
        <v>0</v>
      </c>
    </row>
    <row r="63" spans="1:10" x14ac:dyDescent="0.35">
      <c r="A63" t="s">
        <v>34</v>
      </c>
      <c r="B63" t="s">
        <v>150</v>
      </c>
      <c r="C63">
        <v>0</v>
      </c>
      <c r="D63">
        <v>0</v>
      </c>
      <c r="E63">
        <v>0</v>
      </c>
      <c r="F63">
        <v>0</v>
      </c>
      <c r="G63">
        <v>0</v>
      </c>
      <c r="H63">
        <v>0</v>
      </c>
      <c r="I63">
        <v>0</v>
      </c>
      <c r="J63">
        <v>0</v>
      </c>
    </row>
    <row r="64" spans="1:10" x14ac:dyDescent="0.35">
      <c r="A64" t="s">
        <v>34</v>
      </c>
      <c r="B64" t="s">
        <v>151</v>
      </c>
      <c r="C64">
        <v>0</v>
      </c>
      <c r="D64">
        <v>0</v>
      </c>
      <c r="E64">
        <v>0</v>
      </c>
      <c r="F64">
        <v>0</v>
      </c>
      <c r="G64">
        <v>0</v>
      </c>
      <c r="H64">
        <v>0</v>
      </c>
      <c r="I64">
        <v>0</v>
      </c>
      <c r="J64">
        <v>0</v>
      </c>
    </row>
    <row r="65" spans="1:10" x14ac:dyDescent="0.35">
      <c r="A65" t="s">
        <v>34</v>
      </c>
      <c r="B65" t="s">
        <v>152</v>
      </c>
      <c r="C65">
        <v>0</v>
      </c>
      <c r="D65">
        <v>0</v>
      </c>
      <c r="E65">
        <v>0</v>
      </c>
      <c r="F65">
        <v>0</v>
      </c>
      <c r="G65">
        <v>0</v>
      </c>
      <c r="H65">
        <v>0</v>
      </c>
      <c r="I65">
        <v>0</v>
      </c>
      <c r="J65">
        <v>0</v>
      </c>
    </row>
    <row r="66" spans="1:10" x14ac:dyDescent="0.35">
      <c r="A66" t="s">
        <v>34</v>
      </c>
      <c r="B66" t="s">
        <v>153</v>
      </c>
      <c r="C66">
        <v>0</v>
      </c>
      <c r="D66">
        <v>825.514892578125</v>
      </c>
      <c r="E66">
        <v>19.283155441284201</v>
      </c>
      <c r="F66">
        <v>0</v>
      </c>
      <c r="G66">
        <v>14159.547556638699</v>
      </c>
      <c r="H66">
        <v>19.283155441284201</v>
      </c>
      <c r="I66">
        <v>40137.700437307401</v>
      </c>
      <c r="J66">
        <v>0</v>
      </c>
    </row>
    <row r="67" spans="1:10" x14ac:dyDescent="0.35">
      <c r="A67" t="s">
        <v>34</v>
      </c>
      <c r="B67" t="s">
        <v>154</v>
      </c>
      <c r="C67">
        <v>19743.936276435899</v>
      </c>
      <c r="D67">
        <v>0</v>
      </c>
      <c r="E67">
        <v>3833.0175323486301</v>
      </c>
      <c r="F67">
        <v>84716.494422912598</v>
      </c>
      <c r="G67">
        <v>17278.5126342773</v>
      </c>
      <c r="H67">
        <v>12631.9913711548</v>
      </c>
      <c r="I67">
        <v>120649.923495293</v>
      </c>
      <c r="J67">
        <v>12390.9359798431</v>
      </c>
    </row>
    <row r="68" spans="1:10" x14ac:dyDescent="0.35">
      <c r="A68" t="s">
        <v>34</v>
      </c>
      <c r="B68" t="s">
        <v>155</v>
      </c>
      <c r="C68">
        <v>0</v>
      </c>
      <c r="D68">
        <v>0</v>
      </c>
      <c r="E68">
        <v>0</v>
      </c>
      <c r="F68">
        <v>0</v>
      </c>
      <c r="G68">
        <v>0</v>
      </c>
      <c r="H68">
        <v>0</v>
      </c>
      <c r="I68">
        <v>0</v>
      </c>
      <c r="J68">
        <v>0</v>
      </c>
    </row>
    <row r="69" spans="1:10" x14ac:dyDescent="0.35">
      <c r="A69" t="s">
        <v>34</v>
      </c>
      <c r="B69" t="s">
        <v>156</v>
      </c>
      <c r="C69">
        <v>340887.92051553697</v>
      </c>
      <c r="D69">
        <v>0</v>
      </c>
      <c r="E69">
        <v>453.55621337890602</v>
      </c>
      <c r="F69">
        <v>25592.938224792499</v>
      </c>
      <c r="G69">
        <v>0</v>
      </c>
      <c r="H69">
        <v>2116.7201843261701</v>
      </c>
      <c r="I69">
        <v>2887.9661979675302</v>
      </c>
      <c r="J69">
        <v>11947.1982402802</v>
      </c>
    </row>
    <row r="70" spans="1:10" x14ac:dyDescent="0.35">
      <c r="A70" t="s">
        <v>34</v>
      </c>
      <c r="B70" t="s">
        <v>157</v>
      </c>
      <c r="C70">
        <v>85892.299626350403</v>
      </c>
      <c r="D70">
        <v>0</v>
      </c>
      <c r="E70">
        <v>0</v>
      </c>
      <c r="F70">
        <v>33901.083442688003</v>
      </c>
      <c r="G70">
        <v>0</v>
      </c>
      <c r="H70">
        <v>0</v>
      </c>
      <c r="I70">
        <v>0</v>
      </c>
      <c r="J70">
        <v>6091.8468475341797</v>
      </c>
    </row>
    <row r="71" spans="1:10" x14ac:dyDescent="0.35">
      <c r="A71" t="s">
        <v>34</v>
      </c>
      <c r="B71" t="s">
        <v>158</v>
      </c>
      <c r="C71">
        <v>0</v>
      </c>
      <c r="D71">
        <v>0</v>
      </c>
      <c r="E71">
        <v>5112.7186565399197</v>
      </c>
      <c r="F71">
        <v>0</v>
      </c>
      <c r="G71">
        <v>0</v>
      </c>
      <c r="H71">
        <v>8.16693115234375</v>
      </c>
      <c r="I71">
        <v>475.56657600402798</v>
      </c>
      <c r="J71">
        <v>96.470907211303697</v>
      </c>
    </row>
    <row r="72" spans="1:10" x14ac:dyDescent="0.35">
      <c r="A72" t="s">
        <v>34</v>
      </c>
      <c r="B72" t="s">
        <v>159</v>
      </c>
      <c r="C72">
        <v>4868.7623805999801</v>
      </c>
      <c r="D72">
        <v>0</v>
      </c>
      <c r="E72">
        <v>0</v>
      </c>
      <c r="F72">
        <v>26.798345565795898</v>
      </c>
      <c r="G72">
        <v>0</v>
      </c>
      <c r="H72">
        <v>0</v>
      </c>
      <c r="I72">
        <v>0</v>
      </c>
      <c r="J72">
        <v>214.38676452636699</v>
      </c>
    </row>
    <row r="73" spans="1:10" x14ac:dyDescent="0.35">
      <c r="A73" t="s">
        <v>34</v>
      </c>
      <c r="B73" t="s">
        <v>160</v>
      </c>
      <c r="C73">
        <v>315.819580078125</v>
      </c>
      <c r="D73">
        <v>0</v>
      </c>
      <c r="E73">
        <v>0</v>
      </c>
      <c r="F73">
        <v>4224.7388305664099</v>
      </c>
      <c r="G73">
        <v>0</v>
      </c>
      <c r="H73">
        <v>0</v>
      </c>
      <c r="I73">
        <v>1579.09790039062</v>
      </c>
      <c r="J73">
        <v>4406.2916259765598</v>
      </c>
    </row>
    <row r="74" spans="1:10" x14ac:dyDescent="0.35">
      <c r="A74" t="s">
        <v>34</v>
      </c>
      <c r="B74" t="s">
        <v>161</v>
      </c>
      <c r="C74">
        <v>0</v>
      </c>
      <c r="D74">
        <v>0</v>
      </c>
      <c r="E74">
        <v>0</v>
      </c>
      <c r="F74">
        <v>0</v>
      </c>
      <c r="G74">
        <v>0</v>
      </c>
      <c r="H74">
        <v>0</v>
      </c>
      <c r="I74">
        <v>0</v>
      </c>
      <c r="J74">
        <v>0</v>
      </c>
    </row>
    <row r="75" spans="1:10" x14ac:dyDescent="0.35">
      <c r="A75" t="s">
        <v>34</v>
      </c>
      <c r="B75" t="s">
        <v>162</v>
      </c>
      <c r="C75">
        <v>15840.225800514199</v>
      </c>
      <c r="D75">
        <v>0</v>
      </c>
      <c r="E75">
        <v>114.203811645508</v>
      </c>
      <c r="F75">
        <v>1390.4404869079599</v>
      </c>
      <c r="G75">
        <v>0</v>
      </c>
      <c r="H75">
        <v>228.40762329101599</v>
      </c>
      <c r="I75">
        <v>0</v>
      </c>
      <c r="J75">
        <v>203.091886520386</v>
      </c>
    </row>
    <row r="76" spans="1:10" x14ac:dyDescent="0.35">
      <c r="A76" t="s">
        <v>34</v>
      </c>
      <c r="B76" t="s">
        <v>163</v>
      </c>
      <c r="C76">
        <v>0</v>
      </c>
      <c r="D76">
        <v>0</v>
      </c>
      <c r="E76">
        <v>0</v>
      </c>
      <c r="F76">
        <v>0</v>
      </c>
      <c r="G76">
        <v>0</v>
      </c>
      <c r="H76">
        <v>6897.5702552795401</v>
      </c>
      <c r="I76">
        <v>23138.8316230774</v>
      </c>
      <c r="J76">
        <v>13658.8506088257</v>
      </c>
    </row>
    <row r="77" spans="1:10" x14ac:dyDescent="0.35">
      <c r="A77" t="s">
        <v>34</v>
      </c>
      <c r="B77" t="s">
        <v>164</v>
      </c>
      <c r="C77">
        <v>0</v>
      </c>
      <c r="D77">
        <v>0</v>
      </c>
      <c r="E77">
        <v>9808.8897323608398</v>
      </c>
      <c r="F77">
        <v>0</v>
      </c>
      <c r="G77">
        <v>0</v>
      </c>
      <c r="H77">
        <v>0</v>
      </c>
      <c r="I77">
        <v>0</v>
      </c>
      <c r="J77">
        <v>0</v>
      </c>
    </row>
    <row r="78" spans="1:10" x14ac:dyDescent="0.35">
      <c r="A78" t="s">
        <v>34</v>
      </c>
      <c r="B78" t="s">
        <v>165</v>
      </c>
      <c r="C78">
        <v>119701.457061768</v>
      </c>
      <c r="D78">
        <v>1014.89237976074</v>
      </c>
      <c r="E78">
        <v>6873.8594360351599</v>
      </c>
      <c r="F78">
        <v>83197.292404174805</v>
      </c>
      <c r="G78">
        <v>24929.8056030273</v>
      </c>
      <c r="H78">
        <v>31925.388092041001</v>
      </c>
      <c r="I78">
        <v>2866.2579040527298</v>
      </c>
      <c r="J78">
        <v>2355.72485351562</v>
      </c>
    </row>
    <row r="79" spans="1:10" x14ac:dyDescent="0.35">
      <c r="A79" t="s">
        <v>34</v>
      </c>
      <c r="B79" t="s">
        <v>166</v>
      </c>
      <c r="C79">
        <v>17695.279510498</v>
      </c>
      <c r="D79">
        <v>0</v>
      </c>
      <c r="E79">
        <v>84520.650580406204</v>
      </c>
      <c r="F79">
        <v>401.41351318359398</v>
      </c>
      <c r="G79">
        <v>0</v>
      </c>
      <c r="H79">
        <v>0</v>
      </c>
      <c r="I79">
        <v>3539.7796865403702</v>
      </c>
      <c r="J79">
        <v>382.25053405761702</v>
      </c>
    </row>
    <row r="80" spans="1:10" x14ac:dyDescent="0.35">
      <c r="A80" t="s">
        <v>34</v>
      </c>
      <c r="B80" t="s">
        <v>167</v>
      </c>
      <c r="C80">
        <v>0</v>
      </c>
      <c r="D80">
        <v>2360.5053100585901</v>
      </c>
      <c r="E80">
        <v>0</v>
      </c>
      <c r="F80">
        <v>0</v>
      </c>
      <c r="G80">
        <v>2097.58032226562</v>
      </c>
      <c r="H80">
        <v>0</v>
      </c>
      <c r="I80">
        <v>131.46249389648401</v>
      </c>
      <c r="J80">
        <v>0</v>
      </c>
    </row>
    <row r="81" spans="1:10" x14ac:dyDescent="0.35">
      <c r="A81" t="s">
        <v>34</v>
      </c>
      <c r="B81" t="s">
        <v>168</v>
      </c>
      <c r="C81">
        <v>0</v>
      </c>
      <c r="D81">
        <v>0</v>
      </c>
      <c r="E81">
        <v>0</v>
      </c>
      <c r="F81">
        <v>0</v>
      </c>
      <c r="G81">
        <v>0</v>
      </c>
      <c r="H81">
        <v>991.26765441894497</v>
      </c>
      <c r="I81">
        <v>17177.899307250998</v>
      </c>
      <c r="J81">
        <v>1883.5577697753899</v>
      </c>
    </row>
    <row r="82" spans="1:10" x14ac:dyDescent="0.35">
      <c r="A82" t="s">
        <v>34</v>
      </c>
      <c r="B82" t="s">
        <v>169</v>
      </c>
      <c r="C82">
        <v>0</v>
      </c>
      <c r="D82">
        <v>4171.2505493164099</v>
      </c>
      <c r="E82">
        <v>0</v>
      </c>
      <c r="F82">
        <v>0</v>
      </c>
      <c r="G82">
        <v>243.92694091796901</v>
      </c>
      <c r="H82">
        <v>0</v>
      </c>
      <c r="I82">
        <v>10883.1923828125</v>
      </c>
      <c r="J82">
        <v>0</v>
      </c>
    </row>
    <row r="83" spans="1:10" x14ac:dyDescent="0.35">
      <c r="A83" t="s">
        <v>34</v>
      </c>
      <c r="B83" t="s">
        <v>170</v>
      </c>
      <c r="C83">
        <v>346.06848144531199</v>
      </c>
      <c r="D83">
        <v>0</v>
      </c>
      <c r="E83">
        <v>0</v>
      </c>
      <c r="F83">
        <v>1038.20544433594</v>
      </c>
      <c r="G83">
        <v>0</v>
      </c>
      <c r="H83">
        <v>692.136962890625</v>
      </c>
      <c r="I83">
        <v>0</v>
      </c>
      <c r="J83">
        <v>346.06848144531199</v>
      </c>
    </row>
    <row r="84" spans="1:10" x14ac:dyDescent="0.35">
      <c r="A84" t="s">
        <v>34</v>
      </c>
      <c r="B84" t="s">
        <v>171</v>
      </c>
      <c r="C84">
        <v>0</v>
      </c>
      <c r="D84">
        <v>0</v>
      </c>
      <c r="E84">
        <v>0</v>
      </c>
      <c r="F84">
        <v>0</v>
      </c>
      <c r="G84">
        <v>118685.819213867</v>
      </c>
      <c r="H84">
        <v>0</v>
      </c>
      <c r="I84">
        <v>16888.9758300781</v>
      </c>
      <c r="J84">
        <v>0</v>
      </c>
    </row>
    <row r="85" spans="1:10" x14ac:dyDescent="0.35">
      <c r="A85" t="s">
        <v>34</v>
      </c>
      <c r="B85" t="s">
        <v>172</v>
      </c>
      <c r="C85">
        <v>18962.665328502699</v>
      </c>
      <c r="D85">
        <v>0</v>
      </c>
      <c r="E85">
        <v>0</v>
      </c>
      <c r="F85">
        <v>933.85354995727505</v>
      </c>
      <c r="G85">
        <v>0</v>
      </c>
      <c r="H85">
        <v>0</v>
      </c>
      <c r="I85">
        <v>0</v>
      </c>
      <c r="J85">
        <v>648.42323827743496</v>
      </c>
    </row>
    <row r="86" spans="1:10" x14ac:dyDescent="0.35">
      <c r="A86" t="s">
        <v>34</v>
      </c>
      <c r="B86" t="s">
        <v>173</v>
      </c>
      <c r="C86">
        <v>0</v>
      </c>
      <c r="D86">
        <v>0</v>
      </c>
      <c r="E86">
        <v>0</v>
      </c>
      <c r="F86">
        <v>0</v>
      </c>
      <c r="G86">
        <v>0</v>
      </c>
      <c r="H86">
        <v>0</v>
      </c>
      <c r="I86">
        <v>0</v>
      </c>
      <c r="J86">
        <v>0</v>
      </c>
    </row>
    <row r="87" spans="1:10" x14ac:dyDescent="0.35">
      <c r="A87" t="s">
        <v>34</v>
      </c>
      <c r="B87" t="s">
        <v>174</v>
      </c>
      <c r="C87">
        <v>0</v>
      </c>
      <c r="D87">
        <v>0</v>
      </c>
      <c r="E87">
        <v>640.362754821777</v>
      </c>
      <c r="F87">
        <v>0</v>
      </c>
      <c r="G87">
        <v>0</v>
      </c>
      <c r="H87">
        <v>1485.84410095215</v>
      </c>
      <c r="I87">
        <v>0</v>
      </c>
      <c r="J87">
        <v>67.538368225097699</v>
      </c>
    </row>
    <row r="88" spans="1:10" x14ac:dyDescent="0.35">
      <c r="A88" t="s">
        <v>34</v>
      </c>
      <c r="B88" t="s">
        <v>175</v>
      </c>
      <c r="C88">
        <v>0</v>
      </c>
      <c r="D88">
        <v>0</v>
      </c>
      <c r="E88">
        <v>0</v>
      </c>
      <c r="F88">
        <v>0</v>
      </c>
      <c r="G88">
        <v>0</v>
      </c>
      <c r="H88">
        <v>0</v>
      </c>
      <c r="I88">
        <v>0</v>
      </c>
      <c r="J88">
        <v>0</v>
      </c>
    </row>
    <row r="89" spans="1:10" x14ac:dyDescent="0.35">
      <c r="A89" t="s">
        <v>34</v>
      </c>
      <c r="B89" t="s">
        <v>176</v>
      </c>
      <c r="C89">
        <v>372645.26884460403</v>
      </c>
      <c r="D89">
        <v>68903.0089492798</v>
      </c>
      <c r="E89">
        <v>2450.1421203613299</v>
      </c>
      <c r="F89">
        <v>139252.06344604501</v>
      </c>
      <c r="G89">
        <v>75490.657775878906</v>
      </c>
      <c r="H89">
        <v>28554.664886474598</v>
      </c>
      <c r="I89">
        <v>63753.390419006297</v>
      </c>
      <c r="J89">
        <v>1525.0939636230501</v>
      </c>
    </row>
    <row r="90" spans="1:10" x14ac:dyDescent="0.35">
      <c r="A90" t="s">
        <v>34</v>
      </c>
      <c r="B90" t="s">
        <v>177</v>
      </c>
      <c r="C90">
        <v>428222.066920757</v>
      </c>
      <c r="D90">
        <v>214.63351440429699</v>
      </c>
      <c r="E90">
        <v>22238.005695342999</v>
      </c>
      <c r="F90">
        <v>50457.028363704703</v>
      </c>
      <c r="G90">
        <v>21001.5810699463</v>
      </c>
      <c r="H90">
        <v>22134.087394714399</v>
      </c>
      <c r="I90">
        <v>316737.38934040099</v>
      </c>
      <c r="J90">
        <v>48793.089526176504</v>
      </c>
    </row>
    <row r="91" spans="1:10" x14ac:dyDescent="0.35">
      <c r="A91" t="s">
        <v>34</v>
      </c>
      <c r="B91" t="s">
        <v>178</v>
      </c>
      <c r="C91">
        <v>12297.526057131599</v>
      </c>
      <c r="D91">
        <v>0</v>
      </c>
      <c r="E91">
        <v>0</v>
      </c>
      <c r="F91">
        <v>1357.2581650018701</v>
      </c>
      <c r="G91">
        <v>0</v>
      </c>
      <c r="H91">
        <v>0</v>
      </c>
      <c r="I91">
        <v>56.3986188173294</v>
      </c>
      <c r="J91">
        <v>0.57138073444366499</v>
      </c>
    </row>
    <row r="92" spans="1:10" x14ac:dyDescent="0.35">
      <c r="A92" t="s">
        <v>34</v>
      </c>
      <c r="B92" t="s">
        <v>179</v>
      </c>
      <c r="C92">
        <v>0</v>
      </c>
      <c r="D92">
        <v>7081.7416381835901</v>
      </c>
      <c r="E92">
        <v>229.03964233398401</v>
      </c>
      <c r="F92">
        <v>0</v>
      </c>
      <c r="G92">
        <v>20815.390533447298</v>
      </c>
      <c r="H92">
        <v>11174.8466491699</v>
      </c>
      <c r="I92">
        <v>61138.432250976599</v>
      </c>
      <c r="J92">
        <v>2019.1669921875</v>
      </c>
    </row>
    <row r="93" spans="1:10" x14ac:dyDescent="0.35">
      <c r="A93" t="s">
        <v>34</v>
      </c>
      <c r="B93" t="s">
        <v>180</v>
      </c>
      <c r="C93">
        <v>0</v>
      </c>
      <c r="D93">
        <v>0</v>
      </c>
      <c r="E93">
        <v>166877.41908502599</v>
      </c>
      <c r="F93">
        <v>0</v>
      </c>
      <c r="G93">
        <v>0</v>
      </c>
      <c r="H93">
        <v>49677.242038965203</v>
      </c>
      <c r="I93">
        <v>5625.8938350677499</v>
      </c>
      <c r="J93">
        <v>343.27391815185501</v>
      </c>
    </row>
    <row r="94" spans="1:10" x14ac:dyDescent="0.35">
      <c r="A94" t="s">
        <v>34</v>
      </c>
      <c r="B94" t="s">
        <v>181</v>
      </c>
      <c r="C94">
        <v>30123.900675535198</v>
      </c>
      <c r="D94">
        <v>0</v>
      </c>
      <c r="E94">
        <v>1631.8895874023401</v>
      </c>
      <c r="F94">
        <v>51546.133436203003</v>
      </c>
      <c r="G94">
        <v>0</v>
      </c>
      <c r="H94">
        <v>8199.0886688232404</v>
      </c>
      <c r="I94">
        <v>2437.5011882782001</v>
      </c>
      <c r="J94">
        <v>715.95134162902798</v>
      </c>
    </row>
    <row r="95" spans="1:10" x14ac:dyDescent="0.35">
      <c r="A95" t="s">
        <v>34</v>
      </c>
      <c r="B95" t="s">
        <v>17</v>
      </c>
      <c r="C95">
        <v>171354.679206848</v>
      </c>
      <c r="D95">
        <v>43307.7000350952</v>
      </c>
      <c r="E95">
        <v>591.87837219238304</v>
      </c>
      <c r="F95">
        <v>71726.429267883301</v>
      </c>
      <c r="G95">
        <v>33896.195404052698</v>
      </c>
      <c r="H95">
        <v>323.44012451171898</v>
      </c>
      <c r="I95">
        <v>66065.310218811006</v>
      </c>
      <c r="J95">
        <v>829.687255859375</v>
      </c>
    </row>
    <row r="96" spans="1:10" x14ac:dyDescent="0.35">
      <c r="A96" t="s">
        <v>34</v>
      </c>
      <c r="B96" t="s">
        <v>182</v>
      </c>
      <c r="C96">
        <v>15128.7607283294</v>
      </c>
      <c r="D96">
        <v>0</v>
      </c>
      <c r="E96">
        <v>0</v>
      </c>
      <c r="F96">
        <v>375.598080098629</v>
      </c>
      <c r="G96">
        <v>0</v>
      </c>
      <c r="H96">
        <v>0</v>
      </c>
      <c r="I96">
        <v>0</v>
      </c>
      <c r="J96">
        <v>0</v>
      </c>
    </row>
    <row r="97" spans="1:10" x14ac:dyDescent="0.35">
      <c r="A97" t="s">
        <v>34</v>
      </c>
      <c r="B97" t="s">
        <v>18</v>
      </c>
      <c r="C97">
        <v>23581.422599792499</v>
      </c>
      <c r="D97">
        <v>8008.1116638183603</v>
      </c>
      <c r="E97">
        <v>689.30358886718795</v>
      </c>
      <c r="F97">
        <v>54107.292770385699</v>
      </c>
      <c r="G97">
        <v>10719.837257385299</v>
      </c>
      <c r="H97">
        <v>2030.3003234863299</v>
      </c>
      <c r="I97">
        <v>8243.6035766601599</v>
      </c>
      <c r="J97">
        <v>3092.0316314697302</v>
      </c>
    </row>
    <row r="98" spans="1:10" x14ac:dyDescent="0.35">
      <c r="A98" t="s">
        <v>34</v>
      </c>
      <c r="B98" t="s">
        <v>183</v>
      </c>
      <c r="C98">
        <v>0</v>
      </c>
      <c r="D98">
        <v>0</v>
      </c>
      <c r="E98">
        <v>0</v>
      </c>
      <c r="F98">
        <v>0</v>
      </c>
      <c r="G98">
        <v>3064.72143554688</v>
      </c>
      <c r="H98">
        <v>0</v>
      </c>
      <c r="I98">
        <v>5422.1994628906205</v>
      </c>
      <c r="J98">
        <v>0</v>
      </c>
    </row>
    <row r="99" spans="1:10" x14ac:dyDescent="0.35">
      <c r="A99" t="s">
        <v>34</v>
      </c>
      <c r="B99" t="s">
        <v>184</v>
      </c>
      <c r="C99">
        <v>9544.6193161010706</v>
      </c>
      <c r="D99">
        <v>0</v>
      </c>
      <c r="E99">
        <v>0</v>
      </c>
      <c r="F99">
        <v>0</v>
      </c>
      <c r="G99">
        <v>0</v>
      </c>
      <c r="H99">
        <v>0</v>
      </c>
      <c r="I99">
        <v>0</v>
      </c>
      <c r="J99">
        <v>29.9177131652832</v>
      </c>
    </row>
    <row r="100" spans="1:10" x14ac:dyDescent="0.35">
      <c r="A100" t="s">
        <v>34</v>
      </c>
      <c r="B100" t="s">
        <v>185</v>
      </c>
      <c r="C100">
        <v>10802.788671791601</v>
      </c>
      <c r="D100">
        <v>0</v>
      </c>
      <c r="E100">
        <v>0</v>
      </c>
      <c r="F100">
        <v>2093.79980796576</v>
      </c>
      <c r="G100">
        <v>0</v>
      </c>
      <c r="H100">
        <v>0</v>
      </c>
      <c r="I100">
        <v>16.700611591339101</v>
      </c>
      <c r="J100">
        <v>14.470066785812399</v>
      </c>
    </row>
    <row r="101" spans="1:10" x14ac:dyDescent="0.35">
      <c r="A101" t="s">
        <v>34</v>
      </c>
      <c r="B101" t="s">
        <v>186</v>
      </c>
      <c r="C101">
        <v>32.087835311889599</v>
      </c>
      <c r="D101">
        <v>801.34036254882801</v>
      </c>
      <c r="E101">
        <v>0</v>
      </c>
      <c r="F101">
        <v>241.94859862327601</v>
      </c>
      <c r="G101">
        <v>17463.912933349598</v>
      </c>
      <c r="H101">
        <v>0</v>
      </c>
      <c r="I101">
        <v>10595.2800681591</v>
      </c>
      <c r="J101">
        <v>1058.9584350585901</v>
      </c>
    </row>
    <row r="102" spans="1:10" x14ac:dyDescent="0.35">
      <c r="A102" t="s">
        <v>34</v>
      </c>
      <c r="B102" t="s">
        <v>187</v>
      </c>
      <c r="C102">
        <v>0</v>
      </c>
      <c r="D102">
        <v>0</v>
      </c>
      <c r="E102">
        <v>0</v>
      </c>
      <c r="F102">
        <v>0</v>
      </c>
      <c r="G102">
        <v>0</v>
      </c>
      <c r="H102">
        <v>0</v>
      </c>
      <c r="I102">
        <v>0</v>
      </c>
      <c r="J102">
        <v>0</v>
      </c>
    </row>
    <row r="103" spans="1:10" x14ac:dyDescent="0.35">
      <c r="A103" t="s">
        <v>34</v>
      </c>
      <c r="B103" t="s">
        <v>188</v>
      </c>
      <c r="C103">
        <v>0</v>
      </c>
      <c r="D103">
        <v>0</v>
      </c>
      <c r="E103">
        <v>0</v>
      </c>
      <c r="F103">
        <v>0</v>
      </c>
      <c r="G103">
        <v>0</v>
      </c>
      <c r="H103">
        <v>0</v>
      </c>
      <c r="I103">
        <v>0</v>
      </c>
      <c r="J103">
        <v>0</v>
      </c>
    </row>
    <row r="104" spans="1:10" x14ac:dyDescent="0.35">
      <c r="A104" t="s">
        <v>34</v>
      </c>
      <c r="B104" t="s">
        <v>189</v>
      </c>
      <c r="C104">
        <v>0</v>
      </c>
      <c r="D104">
        <v>0</v>
      </c>
      <c r="E104">
        <v>33387.5331308842</v>
      </c>
      <c r="F104">
        <v>0</v>
      </c>
      <c r="G104">
        <v>0</v>
      </c>
      <c r="H104">
        <v>202.50354623794601</v>
      </c>
      <c r="I104">
        <v>11652.876841068301</v>
      </c>
      <c r="J104">
        <v>1756.4762477874799</v>
      </c>
    </row>
    <row r="105" spans="1:10" x14ac:dyDescent="0.35">
      <c r="A105" t="s">
        <v>34</v>
      </c>
      <c r="B105" t="s">
        <v>190</v>
      </c>
      <c r="C105">
        <v>16096.7235651016</v>
      </c>
      <c r="D105">
        <v>0</v>
      </c>
      <c r="E105">
        <v>1478.0853700637799</v>
      </c>
      <c r="F105">
        <v>407.37467956542997</v>
      </c>
      <c r="G105">
        <v>866.2763671875</v>
      </c>
      <c r="H105">
        <v>3801.7002334594699</v>
      </c>
      <c r="I105">
        <v>35477.003170013399</v>
      </c>
      <c r="J105">
        <v>0</v>
      </c>
    </row>
    <row r="106" spans="1:10" x14ac:dyDescent="0.35">
      <c r="A106" t="s">
        <v>34</v>
      </c>
      <c r="B106" t="s">
        <v>191</v>
      </c>
      <c r="C106">
        <v>36634.1479682922</v>
      </c>
      <c r="D106">
        <v>36793.3165054321</v>
      </c>
      <c r="E106">
        <v>139378.04630470299</v>
      </c>
      <c r="F106">
        <v>18257.1483478546</v>
      </c>
      <c r="G106">
        <v>42607.146728515603</v>
      </c>
      <c r="H106">
        <v>20.267053604126001</v>
      </c>
      <c r="I106">
        <v>110000.41414642301</v>
      </c>
      <c r="J106">
        <v>1676.4673118591299</v>
      </c>
    </row>
    <row r="107" spans="1:10" x14ac:dyDescent="0.35">
      <c r="A107" t="s">
        <v>34</v>
      </c>
      <c r="B107" t="s">
        <v>192</v>
      </c>
      <c r="C107">
        <v>0</v>
      </c>
      <c r="D107">
        <v>0</v>
      </c>
      <c r="E107">
        <v>69265.123824596405</v>
      </c>
      <c r="F107">
        <v>0</v>
      </c>
      <c r="G107">
        <v>0</v>
      </c>
      <c r="H107">
        <v>444.400250434876</v>
      </c>
      <c r="I107">
        <v>23893.050207138102</v>
      </c>
      <c r="J107">
        <v>3512.9524955749598</v>
      </c>
    </row>
    <row r="108" spans="1:10" x14ac:dyDescent="0.35">
      <c r="A108" t="s">
        <v>34</v>
      </c>
      <c r="B108" t="s">
        <v>193</v>
      </c>
      <c r="C108">
        <v>0</v>
      </c>
      <c r="D108">
        <v>0</v>
      </c>
      <c r="E108">
        <v>130.01710510253901</v>
      </c>
      <c r="F108">
        <v>520.06842041015602</v>
      </c>
      <c r="G108">
        <v>0</v>
      </c>
      <c r="H108">
        <v>715.09407806396496</v>
      </c>
      <c r="I108">
        <v>325.042762756348</v>
      </c>
      <c r="J108">
        <v>260.03421020507801</v>
      </c>
    </row>
    <row r="109" spans="1:10" x14ac:dyDescent="0.35">
      <c r="A109" t="s">
        <v>34</v>
      </c>
      <c r="B109" t="s">
        <v>194</v>
      </c>
      <c r="C109">
        <v>4550.4556808471598</v>
      </c>
      <c r="D109">
        <v>0</v>
      </c>
      <c r="E109">
        <v>0</v>
      </c>
      <c r="F109">
        <v>2401.94920349122</v>
      </c>
      <c r="G109">
        <v>0</v>
      </c>
      <c r="H109">
        <v>151.78834533691401</v>
      </c>
      <c r="I109">
        <v>5072.0493698120199</v>
      </c>
      <c r="J109">
        <v>863.99199676513604</v>
      </c>
    </row>
    <row r="110" spans="1:10" x14ac:dyDescent="0.35">
      <c r="A110" t="s">
        <v>34</v>
      </c>
      <c r="B110" t="s">
        <v>195</v>
      </c>
      <c r="C110">
        <v>36634.1479682922</v>
      </c>
      <c r="D110">
        <v>36793.3165054321</v>
      </c>
      <c r="E110">
        <v>139378.04630470299</v>
      </c>
      <c r="F110">
        <v>18257.1483478546</v>
      </c>
      <c r="G110">
        <v>42607.146728515603</v>
      </c>
      <c r="H110">
        <v>20.267053604126001</v>
      </c>
      <c r="I110">
        <v>110000.41414642301</v>
      </c>
      <c r="J110">
        <v>1676.4673118591299</v>
      </c>
    </row>
    <row r="111" spans="1:10" x14ac:dyDescent="0.35">
      <c r="A111" t="s">
        <v>34</v>
      </c>
      <c r="B111" t="s">
        <v>196</v>
      </c>
      <c r="C111">
        <v>0</v>
      </c>
      <c r="D111">
        <v>0</v>
      </c>
      <c r="E111">
        <v>0</v>
      </c>
      <c r="F111">
        <v>0</v>
      </c>
      <c r="G111">
        <v>0</v>
      </c>
      <c r="H111">
        <v>0</v>
      </c>
      <c r="I111">
        <v>0</v>
      </c>
      <c r="J111">
        <v>0</v>
      </c>
    </row>
    <row r="112" spans="1:10" x14ac:dyDescent="0.35">
      <c r="A112" t="s">
        <v>34</v>
      </c>
      <c r="B112" t="s">
        <v>197</v>
      </c>
      <c r="C112">
        <v>123032.20670890799</v>
      </c>
      <c r="D112">
        <v>0</v>
      </c>
      <c r="E112">
        <v>0</v>
      </c>
      <c r="F112">
        <v>20579.0029473305</v>
      </c>
      <c r="G112">
        <v>0</v>
      </c>
      <c r="H112">
        <v>0</v>
      </c>
      <c r="I112">
        <v>13974.186943054199</v>
      </c>
      <c r="J112">
        <v>1958.74743270874</v>
      </c>
    </row>
    <row r="113" spans="1:10" x14ac:dyDescent="0.35">
      <c r="A113" t="s">
        <v>34</v>
      </c>
      <c r="B113" t="s">
        <v>198</v>
      </c>
      <c r="C113">
        <v>0</v>
      </c>
      <c r="D113">
        <v>0</v>
      </c>
      <c r="E113">
        <v>0</v>
      </c>
      <c r="F113">
        <v>0</v>
      </c>
      <c r="G113">
        <v>0</v>
      </c>
      <c r="H113">
        <v>0</v>
      </c>
      <c r="I113">
        <v>0</v>
      </c>
      <c r="J113">
        <v>0</v>
      </c>
    </row>
    <row r="114" spans="1:10" x14ac:dyDescent="0.35">
      <c r="A114" t="s">
        <v>34</v>
      </c>
      <c r="B114" t="s">
        <v>199</v>
      </c>
      <c r="C114">
        <v>163939.94416427601</v>
      </c>
      <c r="D114">
        <v>1985.66809082031</v>
      </c>
      <c r="E114">
        <v>288939.41083145101</v>
      </c>
      <c r="F114">
        <v>29428.677074432399</v>
      </c>
      <c r="G114">
        <v>4271.4194641113299</v>
      </c>
      <c r="H114">
        <v>193812.712041855</v>
      </c>
      <c r="I114">
        <v>218627.222072601</v>
      </c>
      <c r="J114">
        <v>20587.567131042499</v>
      </c>
    </row>
    <row r="115" spans="1:10" x14ac:dyDescent="0.35">
      <c r="A115" t="s">
        <v>34</v>
      </c>
      <c r="B115" t="s">
        <v>200</v>
      </c>
      <c r="C115">
        <v>0</v>
      </c>
      <c r="D115">
        <v>0</v>
      </c>
      <c r="E115">
        <v>0</v>
      </c>
      <c r="F115">
        <v>0</v>
      </c>
      <c r="G115">
        <v>16755.8395996094</v>
      </c>
      <c r="H115">
        <v>3885.21826171875</v>
      </c>
      <c r="I115">
        <v>11388.054290771501</v>
      </c>
      <c r="J115">
        <v>969.82272338867199</v>
      </c>
    </row>
    <row r="116" spans="1:10" x14ac:dyDescent="0.35">
      <c r="A116" t="s">
        <v>34</v>
      </c>
      <c r="B116" t="s">
        <v>201</v>
      </c>
      <c r="C116">
        <v>0</v>
      </c>
      <c r="D116">
        <v>191.98016357421901</v>
      </c>
      <c r="E116">
        <v>0</v>
      </c>
      <c r="F116">
        <v>0</v>
      </c>
      <c r="G116">
        <v>2396.31724071503</v>
      </c>
      <c r="H116">
        <v>88.701078414917006</v>
      </c>
      <c r="I116">
        <v>52729.053426742597</v>
      </c>
      <c r="J116">
        <v>0</v>
      </c>
    </row>
    <row r="117" spans="1:10" x14ac:dyDescent="0.35">
      <c r="A117" t="s">
        <v>34</v>
      </c>
      <c r="B117" t="s">
        <v>202</v>
      </c>
      <c r="C117">
        <v>0</v>
      </c>
      <c r="D117">
        <v>0</v>
      </c>
      <c r="E117">
        <v>0</v>
      </c>
      <c r="F117">
        <v>0</v>
      </c>
      <c r="G117">
        <v>0</v>
      </c>
      <c r="H117">
        <v>0</v>
      </c>
      <c r="I117">
        <v>0</v>
      </c>
      <c r="J117">
        <v>0</v>
      </c>
    </row>
    <row r="118" spans="1:10" x14ac:dyDescent="0.35">
      <c r="A118" t="s">
        <v>34</v>
      </c>
      <c r="B118" t="s">
        <v>203</v>
      </c>
      <c r="C118">
        <v>0</v>
      </c>
      <c r="D118">
        <v>0</v>
      </c>
      <c r="E118">
        <v>0</v>
      </c>
      <c r="F118">
        <v>0</v>
      </c>
      <c r="G118">
        <v>0</v>
      </c>
      <c r="H118">
        <v>0</v>
      </c>
      <c r="I118">
        <v>41806.3513336182</v>
      </c>
      <c r="J118">
        <v>0</v>
      </c>
    </row>
    <row r="119" spans="1:10" x14ac:dyDescent="0.35">
      <c r="A119" t="s">
        <v>34</v>
      </c>
      <c r="B119" t="s">
        <v>204</v>
      </c>
      <c r="C119">
        <v>0</v>
      </c>
      <c r="D119">
        <v>0</v>
      </c>
      <c r="E119">
        <v>0</v>
      </c>
      <c r="F119">
        <v>0</v>
      </c>
      <c r="G119">
        <v>0</v>
      </c>
      <c r="H119">
        <v>0</v>
      </c>
      <c r="I119">
        <v>0</v>
      </c>
      <c r="J119">
        <v>0</v>
      </c>
    </row>
    <row r="120" spans="1:10" x14ac:dyDescent="0.35">
      <c r="A120" t="s">
        <v>34</v>
      </c>
      <c r="B120" t="s">
        <v>205</v>
      </c>
      <c r="C120">
        <v>388.60989379882801</v>
      </c>
      <c r="D120">
        <v>1511.81274414062</v>
      </c>
      <c r="E120">
        <v>0</v>
      </c>
      <c r="F120">
        <v>0</v>
      </c>
      <c r="G120">
        <v>21317.908994696099</v>
      </c>
      <c r="H120">
        <v>0</v>
      </c>
      <c r="I120">
        <v>28796.182732736201</v>
      </c>
      <c r="J120">
        <v>5.4754852317273599E-3</v>
      </c>
    </row>
    <row r="121" spans="1:10" x14ac:dyDescent="0.35">
      <c r="A121" t="s">
        <v>34</v>
      </c>
      <c r="B121" t="s">
        <v>206</v>
      </c>
      <c r="C121">
        <v>0</v>
      </c>
      <c r="D121">
        <v>0</v>
      </c>
      <c r="E121">
        <v>0</v>
      </c>
      <c r="F121">
        <v>0</v>
      </c>
      <c r="G121">
        <v>0</v>
      </c>
      <c r="H121">
        <v>0</v>
      </c>
      <c r="I121">
        <v>0</v>
      </c>
      <c r="J121">
        <v>80.395036697387695</v>
      </c>
    </row>
    <row r="122" spans="1:10" x14ac:dyDescent="0.35">
      <c r="A122" t="s">
        <v>34</v>
      </c>
      <c r="B122" t="s">
        <v>207</v>
      </c>
      <c r="C122">
        <v>114713.262545109</v>
      </c>
      <c r="D122">
        <v>0</v>
      </c>
      <c r="E122">
        <v>0</v>
      </c>
      <c r="F122">
        <v>191.02194213867199</v>
      </c>
      <c r="G122">
        <v>0</v>
      </c>
      <c r="H122">
        <v>0</v>
      </c>
      <c r="I122">
        <v>0</v>
      </c>
      <c r="J122">
        <v>7357.4092416763297</v>
      </c>
    </row>
    <row r="123" spans="1:10" x14ac:dyDescent="0.35">
      <c r="A123" t="s">
        <v>34</v>
      </c>
      <c r="B123" t="s">
        <v>208</v>
      </c>
      <c r="C123">
        <v>0</v>
      </c>
      <c r="D123">
        <v>0</v>
      </c>
      <c r="E123">
        <v>0</v>
      </c>
      <c r="F123">
        <v>0</v>
      </c>
      <c r="G123">
        <v>0</v>
      </c>
      <c r="H123">
        <v>2537.95384216309</v>
      </c>
      <c r="I123">
        <v>0</v>
      </c>
      <c r="J123">
        <v>0</v>
      </c>
    </row>
    <row r="124" spans="1:10" x14ac:dyDescent="0.35">
      <c r="A124" t="s">
        <v>34</v>
      </c>
      <c r="B124" t="s">
        <v>209</v>
      </c>
      <c r="C124">
        <v>335.91842651367199</v>
      </c>
      <c r="D124">
        <v>0</v>
      </c>
      <c r="E124">
        <v>1916519.49871558</v>
      </c>
      <c r="F124">
        <v>0</v>
      </c>
      <c r="G124">
        <v>0</v>
      </c>
      <c r="H124">
        <v>39363.562079429597</v>
      </c>
      <c r="I124">
        <v>609555.82537388802</v>
      </c>
      <c r="J124">
        <v>3174.5459556579599</v>
      </c>
    </row>
    <row r="125" spans="1:10" x14ac:dyDescent="0.35">
      <c r="A125" t="s">
        <v>34</v>
      </c>
      <c r="B125" t="s">
        <v>210</v>
      </c>
      <c r="C125">
        <v>0</v>
      </c>
      <c r="D125">
        <v>0</v>
      </c>
      <c r="E125">
        <v>0</v>
      </c>
      <c r="F125">
        <v>0</v>
      </c>
      <c r="G125">
        <v>11511.943939209001</v>
      </c>
      <c r="H125">
        <v>4869.3985595703098</v>
      </c>
      <c r="I125">
        <v>578.06134033203102</v>
      </c>
      <c r="J125">
        <v>0</v>
      </c>
    </row>
    <row r="126" spans="1:10" x14ac:dyDescent="0.35">
      <c r="A126" t="s">
        <v>34</v>
      </c>
      <c r="B126" t="s">
        <v>211</v>
      </c>
      <c r="C126">
        <v>675537.32781696296</v>
      </c>
      <c r="D126">
        <v>0</v>
      </c>
      <c r="E126">
        <v>0</v>
      </c>
      <c r="F126">
        <v>0</v>
      </c>
      <c r="G126">
        <v>0</v>
      </c>
      <c r="H126">
        <v>0</v>
      </c>
      <c r="I126">
        <v>0</v>
      </c>
      <c r="J126">
        <v>11154.3069505692</v>
      </c>
    </row>
    <row r="127" spans="1:10" x14ac:dyDescent="0.35">
      <c r="A127" t="s">
        <v>34</v>
      </c>
      <c r="B127" t="s">
        <v>212</v>
      </c>
      <c r="C127">
        <v>97987.314964950099</v>
      </c>
      <c r="D127">
        <v>110707.948326111</v>
      </c>
      <c r="E127">
        <v>0</v>
      </c>
      <c r="F127">
        <v>20268.2117857337</v>
      </c>
      <c r="G127">
        <v>9508.8175354003906</v>
      </c>
      <c r="H127">
        <v>0</v>
      </c>
      <c r="I127">
        <v>8740.5432510375995</v>
      </c>
      <c r="J127">
        <v>192.409206390381</v>
      </c>
    </row>
    <row r="128" spans="1:10" x14ac:dyDescent="0.35">
      <c r="A128" t="s">
        <v>34</v>
      </c>
      <c r="B128" t="s">
        <v>213</v>
      </c>
      <c r="C128">
        <v>245.28916269540801</v>
      </c>
      <c r="D128">
        <v>0</v>
      </c>
      <c r="E128">
        <v>0</v>
      </c>
      <c r="F128">
        <v>563.50482608377899</v>
      </c>
      <c r="G128">
        <v>0</v>
      </c>
      <c r="H128">
        <v>0</v>
      </c>
      <c r="I128">
        <v>5.8146914839744603</v>
      </c>
      <c r="J128">
        <v>1.21179270744324</v>
      </c>
    </row>
    <row r="129" spans="1:10" x14ac:dyDescent="0.35">
      <c r="A129" t="s">
        <v>34</v>
      </c>
      <c r="B129" t="s">
        <v>214</v>
      </c>
      <c r="C129">
        <v>0</v>
      </c>
      <c r="D129">
        <v>0</v>
      </c>
      <c r="E129">
        <v>0</v>
      </c>
      <c r="F129">
        <v>0</v>
      </c>
      <c r="G129">
        <v>0</v>
      </c>
      <c r="H129">
        <v>0</v>
      </c>
      <c r="I129">
        <v>0</v>
      </c>
      <c r="J129">
        <v>0</v>
      </c>
    </row>
    <row r="130" spans="1:10" x14ac:dyDescent="0.35">
      <c r="A130" t="s">
        <v>34</v>
      </c>
      <c r="B130" t="s">
        <v>215</v>
      </c>
      <c r="C130">
        <v>0</v>
      </c>
      <c r="D130">
        <v>2693.689453125</v>
      </c>
      <c r="E130">
        <v>0</v>
      </c>
      <c r="F130">
        <v>0</v>
      </c>
      <c r="G130">
        <v>33268.149780273401</v>
      </c>
      <c r="H130">
        <v>0</v>
      </c>
      <c r="I130">
        <v>0</v>
      </c>
      <c r="J130">
        <v>0</v>
      </c>
    </row>
    <row r="131" spans="1:10" x14ac:dyDescent="0.35">
      <c r="A131" t="s">
        <v>34</v>
      </c>
      <c r="B131" t="s">
        <v>216</v>
      </c>
      <c r="C131">
        <v>0</v>
      </c>
      <c r="D131">
        <v>0</v>
      </c>
      <c r="E131">
        <v>0</v>
      </c>
      <c r="F131">
        <v>0</v>
      </c>
      <c r="G131">
        <v>0</v>
      </c>
      <c r="H131">
        <v>0</v>
      </c>
      <c r="I131">
        <v>0</v>
      </c>
      <c r="J131">
        <v>0</v>
      </c>
    </row>
    <row r="132" spans="1:10" x14ac:dyDescent="0.35">
      <c r="A132" t="s">
        <v>34</v>
      </c>
      <c r="B132" t="s">
        <v>217</v>
      </c>
      <c r="C132">
        <v>31292.136739313599</v>
      </c>
      <c r="D132">
        <v>0</v>
      </c>
      <c r="E132">
        <v>1397.7748680114701</v>
      </c>
      <c r="F132">
        <v>39662.438812255903</v>
      </c>
      <c r="G132">
        <v>0</v>
      </c>
      <c r="H132">
        <v>0</v>
      </c>
      <c r="I132">
        <v>568.28521728515602</v>
      </c>
      <c r="J132">
        <v>0</v>
      </c>
    </row>
    <row r="133" spans="1:10" x14ac:dyDescent="0.35">
      <c r="A133" t="s">
        <v>34</v>
      </c>
      <c r="B133" t="s">
        <v>218</v>
      </c>
      <c r="C133">
        <v>5170.9591979980496</v>
      </c>
      <c r="D133">
        <v>0</v>
      </c>
      <c r="E133">
        <v>1103.08702087402</v>
      </c>
      <c r="F133">
        <v>45642.986022949197</v>
      </c>
      <c r="G133">
        <v>0</v>
      </c>
      <c r="H133">
        <v>202.62327575683599</v>
      </c>
      <c r="I133">
        <v>10615.6570053101</v>
      </c>
      <c r="J133">
        <v>20130.592208862301</v>
      </c>
    </row>
    <row r="134" spans="1:10" x14ac:dyDescent="0.35">
      <c r="A134" t="s">
        <v>34</v>
      </c>
      <c r="B134" t="s">
        <v>219</v>
      </c>
      <c r="C134">
        <v>0</v>
      </c>
      <c r="D134">
        <v>0</v>
      </c>
      <c r="E134">
        <v>0</v>
      </c>
      <c r="F134">
        <v>0</v>
      </c>
      <c r="G134">
        <v>0</v>
      </c>
      <c r="H134">
        <v>0</v>
      </c>
      <c r="I134">
        <v>0</v>
      </c>
      <c r="J134">
        <v>0</v>
      </c>
    </row>
    <row r="135" spans="1:10" x14ac:dyDescent="0.35">
      <c r="A135" t="s">
        <v>34</v>
      </c>
      <c r="B135" t="s">
        <v>220</v>
      </c>
      <c r="C135">
        <v>0</v>
      </c>
      <c r="D135">
        <v>0</v>
      </c>
      <c r="E135">
        <v>0</v>
      </c>
      <c r="F135">
        <v>0</v>
      </c>
      <c r="G135">
        <v>0</v>
      </c>
      <c r="H135">
        <v>0</v>
      </c>
      <c r="I135">
        <v>0</v>
      </c>
      <c r="J135">
        <v>0</v>
      </c>
    </row>
    <row r="136" spans="1:10" x14ac:dyDescent="0.35">
      <c r="A136" t="s">
        <v>34</v>
      </c>
      <c r="B136" t="s">
        <v>221</v>
      </c>
      <c r="C136">
        <v>0</v>
      </c>
      <c r="D136">
        <v>0</v>
      </c>
      <c r="E136">
        <v>4021.15670228004</v>
      </c>
      <c r="F136">
        <v>0</v>
      </c>
      <c r="G136">
        <v>0</v>
      </c>
      <c r="H136">
        <v>0</v>
      </c>
      <c r="I136">
        <v>3048.1286797523499</v>
      </c>
      <c r="J136">
        <v>0</v>
      </c>
    </row>
    <row r="137" spans="1:10" x14ac:dyDescent="0.35">
      <c r="A137" t="s">
        <v>34</v>
      </c>
      <c r="B137" t="s">
        <v>222</v>
      </c>
      <c r="C137">
        <v>0</v>
      </c>
      <c r="D137">
        <v>0</v>
      </c>
      <c r="E137">
        <v>0</v>
      </c>
      <c r="F137">
        <v>0</v>
      </c>
      <c r="G137">
        <v>0</v>
      </c>
      <c r="H137">
        <v>0</v>
      </c>
      <c r="I137">
        <v>1236.25134277344</v>
      </c>
      <c r="J137">
        <v>0</v>
      </c>
    </row>
    <row r="138" spans="1:10" x14ac:dyDescent="0.35">
      <c r="A138" t="s">
        <v>34</v>
      </c>
      <c r="B138" t="s">
        <v>223</v>
      </c>
      <c r="C138">
        <v>0</v>
      </c>
      <c r="D138">
        <v>0</v>
      </c>
      <c r="E138">
        <v>0</v>
      </c>
      <c r="F138">
        <v>0</v>
      </c>
      <c r="G138">
        <v>0</v>
      </c>
      <c r="H138">
        <v>0</v>
      </c>
      <c r="I138">
        <v>0</v>
      </c>
      <c r="J138">
        <v>0</v>
      </c>
    </row>
    <row r="139" spans="1:10" x14ac:dyDescent="0.35">
      <c r="A139" t="s">
        <v>34</v>
      </c>
      <c r="B139" t="s">
        <v>224</v>
      </c>
      <c r="C139">
        <v>11990.284540258301</v>
      </c>
      <c r="D139">
        <v>0</v>
      </c>
      <c r="E139">
        <v>0</v>
      </c>
      <c r="F139">
        <v>8004.7989135980597</v>
      </c>
      <c r="G139">
        <v>0</v>
      </c>
      <c r="H139">
        <v>0</v>
      </c>
      <c r="I139">
        <v>3.6254734992981001</v>
      </c>
      <c r="J139">
        <v>0</v>
      </c>
    </row>
    <row r="140" spans="1:10" x14ac:dyDescent="0.35">
      <c r="A140" t="s">
        <v>34</v>
      </c>
      <c r="B140" t="s">
        <v>225</v>
      </c>
      <c r="C140">
        <v>0</v>
      </c>
      <c r="D140">
        <v>0</v>
      </c>
      <c r="E140">
        <v>0</v>
      </c>
      <c r="F140">
        <v>0</v>
      </c>
      <c r="G140">
        <v>0</v>
      </c>
      <c r="H140">
        <v>0</v>
      </c>
      <c r="I140">
        <v>0</v>
      </c>
      <c r="J140">
        <v>0</v>
      </c>
    </row>
    <row r="141" spans="1:10" x14ac:dyDescent="0.35">
      <c r="A141" t="s">
        <v>34</v>
      </c>
      <c r="B141" t="s">
        <v>226</v>
      </c>
      <c r="C141">
        <v>0</v>
      </c>
      <c r="D141">
        <v>0</v>
      </c>
      <c r="E141">
        <v>0</v>
      </c>
      <c r="F141">
        <v>0</v>
      </c>
      <c r="G141">
        <v>24466.783752441399</v>
      </c>
      <c r="H141">
        <v>0</v>
      </c>
      <c r="I141">
        <v>13680.925109863299</v>
      </c>
      <c r="J141">
        <v>1636.4921569824201</v>
      </c>
    </row>
    <row r="142" spans="1:10" x14ac:dyDescent="0.35">
      <c r="A142" t="s">
        <v>34</v>
      </c>
      <c r="B142" t="s">
        <v>227</v>
      </c>
      <c r="C142">
        <v>95287.550596237197</v>
      </c>
      <c r="D142">
        <v>0</v>
      </c>
      <c r="E142">
        <v>4513.4136161804199</v>
      </c>
      <c r="F142">
        <v>16727.920455932599</v>
      </c>
      <c r="G142">
        <v>0</v>
      </c>
      <c r="H142">
        <v>3254.7529907226599</v>
      </c>
      <c r="I142">
        <v>17823.257982253999</v>
      </c>
      <c r="J142">
        <v>5918.81396865845</v>
      </c>
    </row>
    <row r="143" spans="1:10" x14ac:dyDescent="0.35">
      <c r="A143" t="s">
        <v>34</v>
      </c>
      <c r="B143" t="s">
        <v>228</v>
      </c>
      <c r="C143">
        <v>29334.198904991099</v>
      </c>
      <c r="D143">
        <v>0</v>
      </c>
      <c r="E143">
        <v>181124.85398292501</v>
      </c>
      <c r="F143">
        <v>605.48718261718795</v>
      </c>
      <c r="G143">
        <v>0</v>
      </c>
      <c r="H143">
        <v>0</v>
      </c>
      <c r="I143">
        <v>2322.9353961944598</v>
      </c>
      <c r="J143">
        <v>1242.1788730621299</v>
      </c>
    </row>
    <row r="144" spans="1:10" x14ac:dyDescent="0.35">
      <c r="A144" t="s">
        <v>34</v>
      </c>
      <c r="B144" t="s">
        <v>229</v>
      </c>
      <c r="C144">
        <v>0</v>
      </c>
      <c r="D144">
        <v>0</v>
      </c>
      <c r="E144">
        <v>0</v>
      </c>
      <c r="F144">
        <v>0</v>
      </c>
      <c r="G144">
        <v>0</v>
      </c>
      <c r="H144">
        <v>0</v>
      </c>
      <c r="I144">
        <v>0</v>
      </c>
      <c r="J144">
        <v>0</v>
      </c>
    </row>
    <row r="145" spans="1:10" x14ac:dyDescent="0.35">
      <c r="A145" t="s">
        <v>34</v>
      </c>
      <c r="B145" t="s">
        <v>230</v>
      </c>
      <c r="C145">
        <v>3343.2545871734601</v>
      </c>
      <c r="D145">
        <v>0</v>
      </c>
      <c r="E145">
        <v>0</v>
      </c>
      <c r="F145">
        <v>25935.531578064001</v>
      </c>
      <c r="G145">
        <v>0</v>
      </c>
      <c r="H145">
        <v>0</v>
      </c>
      <c r="I145">
        <v>329.59226989746099</v>
      </c>
      <c r="J145">
        <v>1001.91878318787</v>
      </c>
    </row>
    <row r="146" spans="1:10" x14ac:dyDescent="0.35">
      <c r="A146" t="s">
        <v>34</v>
      </c>
      <c r="B146" t="s">
        <v>231</v>
      </c>
      <c r="C146">
        <v>11980.045295715299</v>
      </c>
      <c r="D146">
        <v>0</v>
      </c>
      <c r="E146">
        <v>0</v>
      </c>
      <c r="F146">
        <v>42741.452056884802</v>
      </c>
      <c r="G146">
        <v>0</v>
      </c>
      <c r="H146">
        <v>3958.9492797851599</v>
      </c>
      <c r="I146">
        <v>1707.00305175781</v>
      </c>
      <c r="J146">
        <v>1555.11293029785</v>
      </c>
    </row>
    <row r="147" spans="1:10" x14ac:dyDescent="0.35">
      <c r="A147" t="s">
        <v>34</v>
      </c>
      <c r="B147" t="s">
        <v>232</v>
      </c>
      <c r="C147">
        <v>74450.405319213896</v>
      </c>
      <c r="D147">
        <v>26648.095367431601</v>
      </c>
      <c r="E147">
        <v>19473.799926757802</v>
      </c>
      <c r="F147">
        <v>136594.091720581</v>
      </c>
      <c r="G147">
        <v>161797.71945190401</v>
      </c>
      <c r="H147">
        <v>62164.796173095703</v>
      </c>
      <c r="I147">
        <v>23350.611190795898</v>
      </c>
      <c r="J147">
        <v>2193.0711059570299</v>
      </c>
    </row>
    <row r="148" spans="1:10" x14ac:dyDescent="0.35">
      <c r="A148" t="s">
        <v>34</v>
      </c>
      <c r="B148" t="s">
        <v>233</v>
      </c>
      <c r="C148">
        <v>1881.1616516113299</v>
      </c>
      <c r="D148">
        <v>38542.102054029703</v>
      </c>
      <c r="E148">
        <v>0</v>
      </c>
      <c r="F148">
        <v>1881.1616516113299</v>
      </c>
      <c r="G148">
        <v>81194.9568512142</v>
      </c>
      <c r="H148">
        <v>14450.6541442871</v>
      </c>
      <c r="I148">
        <v>5314.5898742675799</v>
      </c>
      <c r="J148">
        <v>0</v>
      </c>
    </row>
    <row r="149" spans="1:10" x14ac:dyDescent="0.35">
      <c r="A149" t="s">
        <v>34</v>
      </c>
      <c r="B149" t="s">
        <v>234</v>
      </c>
      <c r="C149">
        <v>0</v>
      </c>
      <c r="D149">
        <v>0</v>
      </c>
      <c r="E149">
        <v>0</v>
      </c>
      <c r="F149">
        <v>0</v>
      </c>
      <c r="G149">
        <v>0</v>
      </c>
      <c r="H149">
        <v>0</v>
      </c>
      <c r="I149">
        <v>0</v>
      </c>
      <c r="J149">
        <v>0</v>
      </c>
    </row>
    <row r="150" spans="1:10" x14ac:dyDescent="0.35">
      <c r="A150" t="s">
        <v>34</v>
      </c>
      <c r="B150" t="s">
        <v>235</v>
      </c>
      <c r="C150">
        <v>0</v>
      </c>
      <c r="D150">
        <v>0</v>
      </c>
      <c r="E150">
        <v>0</v>
      </c>
      <c r="F150">
        <v>0</v>
      </c>
      <c r="G150">
        <v>0</v>
      </c>
      <c r="H150">
        <v>0</v>
      </c>
      <c r="I150">
        <v>0</v>
      </c>
      <c r="J150">
        <v>0</v>
      </c>
    </row>
    <row r="151" spans="1:10" x14ac:dyDescent="0.35">
      <c r="A151" t="s">
        <v>34</v>
      </c>
      <c r="B151" t="s">
        <v>236</v>
      </c>
      <c r="C151">
        <v>0</v>
      </c>
      <c r="D151">
        <v>0</v>
      </c>
      <c r="E151">
        <v>0</v>
      </c>
      <c r="F151">
        <v>0</v>
      </c>
      <c r="G151">
        <v>0</v>
      </c>
      <c r="H151">
        <v>0</v>
      </c>
      <c r="I151">
        <v>0</v>
      </c>
      <c r="J151">
        <v>0</v>
      </c>
    </row>
    <row r="152" spans="1:10" x14ac:dyDescent="0.35">
      <c r="A152" t="s">
        <v>34</v>
      </c>
      <c r="B152" t="s">
        <v>237</v>
      </c>
      <c r="C152">
        <v>1006478.18651915</v>
      </c>
      <c r="D152">
        <v>8243.4021987915003</v>
      </c>
      <c r="E152">
        <v>951807.00977563905</v>
      </c>
      <c r="F152">
        <v>341.30467224121099</v>
      </c>
      <c r="G152">
        <v>5067.1223144531205</v>
      </c>
      <c r="H152">
        <v>1076.20576429367</v>
      </c>
      <c r="I152">
        <v>888868.27506852103</v>
      </c>
      <c r="J152">
        <v>136381.32972908</v>
      </c>
    </row>
    <row r="153" spans="1:10" x14ac:dyDescent="0.35">
      <c r="A153" t="s">
        <v>34</v>
      </c>
      <c r="B153" t="s">
        <v>238</v>
      </c>
      <c r="C153">
        <v>39648.138341903701</v>
      </c>
      <c r="D153">
        <v>0</v>
      </c>
      <c r="E153">
        <v>158521.211313248</v>
      </c>
      <c r="F153">
        <v>10899.3129997253</v>
      </c>
      <c r="G153">
        <v>0</v>
      </c>
      <c r="H153">
        <v>1075.1800174713101</v>
      </c>
      <c r="I153">
        <v>324.89317703247099</v>
      </c>
      <c r="J153">
        <v>6126.5024318695096</v>
      </c>
    </row>
    <row r="154" spans="1:10" x14ac:dyDescent="0.35">
      <c r="A154" t="s">
        <v>34</v>
      </c>
      <c r="B154" t="s">
        <v>239</v>
      </c>
      <c r="C154">
        <v>8936.0593261718805</v>
      </c>
      <c r="D154">
        <v>293438.48327636701</v>
      </c>
      <c r="E154">
        <v>8562.4691162109393</v>
      </c>
      <c r="F154">
        <v>19713.929275512699</v>
      </c>
      <c r="G154">
        <v>36180.806182861299</v>
      </c>
      <c r="H154">
        <v>303.49523925781199</v>
      </c>
      <c r="I154">
        <v>56941.622711181597</v>
      </c>
      <c r="J154">
        <v>8099.9507904052698</v>
      </c>
    </row>
    <row r="155" spans="1:10" x14ac:dyDescent="0.35">
      <c r="A155" t="s">
        <v>34</v>
      </c>
      <c r="B155" t="s">
        <v>240</v>
      </c>
      <c r="C155">
        <v>0</v>
      </c>
      <c r="D155">
        <v>22691.571441650402</v>
      </c>
      <c r="E155">
        <v>0</v>
      </c>
      <c r="F155">
        <v>0</v>
      </c>
      <c r="G155">
        <v>96147.134185791001</v>
      </c>
      <c r="H155">
        <v>0</v>
      </c>
      <c r="I155">
        <v>88631.162567138701</v>
      </c>
      <c r="J155">
        <v>0</v>
      </c>
    </row>
    <row r="156" spans="1:10" x14ac:dyDescent="0.35">
      <c r="A156" t="s">
        <v>34</v>
      </c>
      <c r="B156" t="s">
        <v>241</v>
      </c>
      <c r="C156">
        <v>0</v>
      </c>
      <c r="D156">
        <v>0</v>
      </c>
      <c r="E156">
        <v>0</v>
      </c>
      <c r="F156">
        <v>0</v>
      </c>
      <c r="G156">
        <v>0</v>
      </c>
      <c r="H156">
        <v>0</v>
      </c>
      <c r="I156">
        <v>0</v>
      </c>
      <c r="J156">
        <v>0</v>
      </c>
    </row>
    <row r="157" spans="1:10" x14ac:dyDescent="0.35">
      <c r="A157" t="s">
        <v>34</v>
      </c>
      <c r="B157" t="s">
        <v>242</v>
      </c>
      <c r="C157">
        <v>98113.962065935106</v>
      </c>
      <c r="D157">
        <v>0</v>
      </c>
      <c r="E157">
        <v>0</v>
      </c>
      <c r="F157">
        <v>0</v>
      </c>
      <c r="G157">
        <v>0</v>
      </c>
      <c r="H157">
        <v>0</v>
      </c>
      <c r="I157">
        <v>0</v>
      </c>
      <c r="J157">
        <v>7.2801411151886004</v>
      </c>
    </row>
    <row r="158" spans="1:10" x14ac:dyDescent="0.35">
      <c r="A158" t="s">
        <v>34</v>
      </c>
      <c r="B158" t="s">
        <v>19</v>
      </c>
      <c r="C158">
        <v>45424.510032653801</v>
      </c>
      <c r="D158">
        <v>1200.06884765625</v>
      </c>
      <c r="E158">
        <v>24095.865402221702</v>
      </c>
      <c r="F158">
        <v>18963.5002593994</v>
      </c>
      <c r="G158">
        <v>1996.251953125</v>
      </c>
      <c r="H158">
        <v>10019.1476821899</v>
      </c>
      <c r="I158">
        <v>14646.8182983398</v>
      </c>
      <c r="J158">
        <v>7342.0109558105496</v>
      </c>
    </row>
    <row r="159" spans="1:10" x14ac:dyDescent="0.35">
      <c r="A159" t="s">
        <v>34</v>
      </c>
      <c r="B159" t="s">
        <v>20</v>
      </c>
      <c r="C159">
        <v>242103.13694763201</v>
      </c>
      <c r="D159">
        <v>69283.634948730498</v>
      </c>
      <c r="E159">
        <v>24964.482513427702</v>
      </c>
      <c r="F159">
        <v>56143.3662414551</v>
      </c>
      <c r="G159">
        <v>6484.3751831054697</v>
      </c>
      <c r="H159">
        <v>0</v>
      </c>
      <c r="I159">
        <v>85120.920578002901</v>
      </c>
      <c r="J159">
        <v>5911.1542663574201</v>
      </c>
    </row>
    <row r="160" spans="1:10" x14ac:dyDescent="0.35">
      <c r="A160" t="s">
        <v>34</v>
      </c>
      <c r="B160" t="s">
        <v>243</v>
      </c>
      <c r="C160">
        <v>104288.61463928199</v>
      </c>
      <c r="D160">
        <v>0</v>
      </c>
      <c r="E160">
        <v>0</v>
      </c>
      <c r="F160">
        <v>182636.26069641099</v>
      </c>
      <c r="G160">
        <v>0</v>
      </c>
      <c r="H160">
        <v>1159.16564941406</v>
      </c>
      <c r="I160">
        <v>6587.7145385742197</v>
      </c>
      <c r="J160">
        <v>2633.7054138183598</v>
      </c>
    </row>
    <row r="161" spans="1:10" x14ac:dyDescent="0.35">
      <c r="A161" t="s">
        <v>244</v>
      </c>
      <c r="B161" t="s">
        <v>90</v>
      </c>
      <c r="C161">
        <v>228394.340065956</v>
      </c>
      <c r="D161">
        <v>0</v>
      </c>
      <c r="E161">
        <v>23733.439346313498</v>
      </c>
      <c r="F161">
        <v>81246.5502529144</v>
      </c>
      <c r="G161">
        <v>0</v>
      </c>
      <c r="H161">
        <v>10804.6170196533</v>
      </c>
      <c r="I161">
        <v>88579.030690193205</v>
      </c>
      <c r="J161">
        <v>3945.58299255371</v>
      </c>
    </row>
    <row r="162" spans="1:10" x14ac:dyDescent="0.35">
      <c r="A162" t="s">
        <v>244</v>
      </c>
      <c r="B162" t="s">
        <v>91</v>
      </c>
      <c r="C162">
        <v>182835.87600707999</v>
      </c>
      <c r="D162">
        <v>514062.59664916998</v>
      </c>
      <c r="E162">
        <v>114571.88598632799</v>
      </c>
      <c r="F162">
        <v>22799.548706054698</v>
      </c>
      <c r="G162">
        <v>25547.480316162098</v>
      </c>
      <c r="H162">
        <v>141635.62850952099</v>
      </c>
      <c r="I162">
        <v>305614.91162109398</v>
      </c>
      <c r="J162">
        <v>1355.37243652344</v>
      </c>
    </row>
    <row r="163" spans="1:10" x14ac:dyDescent="0.35">
      <c r="A163" t="s">
        <v>244</v>
      </c>
      <c r="B163" t="s">
        <v>92</v>
      </c>
      <c r="C163">
        <v>0</v>
      </c>
      <c r="D163">
        <v>0</v>
      </c>
      <c r="E163">
        <v>0</v>
      </c>
      <c r="F163">
        <v>12060.1623535156</v>
      </c>
      <c r="G163">
        <v>1039.57019042969</v>
      </c>
      <c r="H163">
        <v>1799.6976928710901</v>
      </c>
      <c r="I163">
        <v>672.958740234375</v>
      </c>
      <c r="J163">
        <v>615.92205810546898</v>
      </c>
    </row>
    <row r="164" spans="1:10" x14ac:dyDescent="0.35">
      <c r="A164" t="s">
        <v>244</v>
      </c>
      <c r="B164" t="s">
        <v>93</v>
      </c>
      <c r="C164">
        <v>1018367.47596729</v>
      </c>
      <c r="D164">
        <v>21049.7714371681</v>
      </c>
      <c r="E164">
        <v>105129.36738205</v>
      </c>
      <c r="F164">
        <v>25421.534389495799</v>
      </c>
      <c r="G164">
        <v>70382.297859191895</v>
      </c>
      <c r="H164">
        <v>754.68080902099598</v>
      </c>
      <c r="I164">
        <v>175134.76379489899</v>
      </c>
      <c r="J164">
        <v>26007.443037033099</v>
      </c>
    </row>
    <row r="165" spans="1:10" x14ac:dyDescent="0.35">
      <c r="A165" t="s">
        <v>244</v>
      </c>
      <c r="B165" t="s">
        <v>94</v>
      </c>
      <c r="C165">
        <v>49.4715576171875</v>
      </c>
      <c r="D165">
        <v>0</v>
      </c>
      <c r="E165">
        <v>0</v>
      </c>
      <c r="F165">
        <v>24.7357788085938</v>
      </c>
      <c r="G165">
        <v>0</v>
      </c>
      <c r="H165">
        <v>0</v>
      </c>
      <c r="I165">
        <v>0</v>
      </c>
      <c r="J165">
        <v>0</v>
      </c>
    </row>
    <row r="166" spans="1:10" x14ac:dyDescent="0.35">
      <c r="A166" t="s">
        <v>244</v>
      </c>
      <c r="B166" t="s">
        <v>95</v>
      </c>
      <c r="C166">
        <v>0</v>
      </c>
      <c r="D166">
        <v>0</v>
      </c>
      <c r="E166">
        <v>0</v>
      </c>
      <c r="F166">
        <v>0</v>
      </c>
      <c r="G166">
        <v>0</v>
      </c>
      <c r="H166">
        <v>0</v>
      </c>
      <c r="I166">
        <v>0</v>
      </c>
      <c r="J166">
        <v>0</v>
      </c>
    </row>
    <row r="167" spans="1:10" x14ac:dyDescent="0.35">
      <c r="A167" t="s">
        <v>244</v>
      </c>
      <c r="B167" t="s">
        <v>96</v>
      </c>
      <c r="C167">
        <v>0</v>
      </c>
      <c r="D167">
        <v>0</v>
      </c>
      <c r="E167">
        <v>0</v>
      </c>
      <c r="F167">
        <v>0</v>
      </c>
      <c r="G167">
        <v>0</v>
      </c>
      <c r="H167">
        <v>0</v>
      </c>
      <c r="I167">
        <v>0</v>
      </c>
      <c r="J167">
        <v>0</v>
      </c>
    </row>
    <row r="168" spans="1:10" x14ac:dyDescent="0.35">
      <c r="A168" t="s">
        <v>244</v>
      </c>
      <c r="B168" t="s">
        <v>97</v>
      </c>
      <c r="C168">
        <v>1121.5029907226599</v>
      </c>
      <c r="D168">
        <v>0</v>
      </c>
      <c r="E168">
        <v>8401.6531677246094</v>
      </c>
      <c r="F168">
        <v>8782.8846969604492</v>
      </c>
      <c r="G168">
        <v>0</v>
      </c>
      <c r="H168">
        <v>2072.1134033203102</v>
      </c>
      <c r="I168">
        <v>1.8575439453125</v>
      </c>
      <c r="J168">
        <v>3875.7830581664998</v>
      </c>
    </row>
    <row r="169" spans="1:10" x14ac:dyDescent="0.35">
      <c r="A169" t="s">
        <v>244</v>
      </c>
      <c r="B169" t="s">
        <v>98</v>
      </c>
      <c r="C169">
        <v>0</v>
      </c>
      <c r="D169">
        <v>0</v>
      </c>
      <c r="E169">
        <v>0</v>
      </c>
      <c r="F169">
        <v>0</v>
      </c>
      <c r="G169">
        <v>15386.962097168</v>
      </c>
      <c r="H169">
        <v>68583.6073608398</v>
      </c>
      <c r="I169">
        <v>406.81591796875</v>
      </c>
      <c r="J169">
        <v>0</v>
      </c>
    </row>
    <row r="170" spans="1:10" x14ac:dyDescent="0.35">
      <c r="A170" t="s">
        <v>244</v>
      </c>
      <c r="B170" t="s">
        <v>99</v>
      </c>
      <c r="C170">
        <v>170.42810058593801</v>
      </c>
      <c r="D170">
        <v>1313.34631347656</v>
      </c>
      <c r="E170">
        <v>0</v>
      </c>
      <c r="F170">
        <v>27.4884033203125</v>
      </c>
      <c r="G170">
        <v>10410.965057373</v>
      </c>
      <c r="H170">
        <v>0</v>
      </c>
      <c r="I170">
        <v>0</v>
      </c>
      <c r="J170">
        <v>328.33657836914102</v>
      </c>
    </row>
    <row r="171" spans="1:10" x14ac:dyDescent="0.35">
      <c r="A171" t="s">
        <v>244</v>
      </c>
      <c r="B171" t="s">
        <v>100</v>
      </c>
      <c r="C171">
        <v>1764.6124043464699</v>
      </c>
      <c r="D171">
        <v>0</v>
      </c>
      <c r="E171">
        <v>0</v>
      </c>
      <c r="F171">
        <v>17004.309244990302</v>
      </c>
      <c r="G171">
        <v>0</v>
      </c>
      <c r="H171">
        <v>0</v>
      </c>
      <c r="I171">
        <v>0</v>
      </c>
      <c r="J171">
        <v>2.21193599700928</v>
      </c>
    </row>
    <row r="172" spans="1:10" x14ac:dyDescent="0.35">
      <c r="A172" t="s">
        <v>244</v>
      </c>
      <c r="B172" t="s">
        <v>101</v>
      </c>
      <c r="C172">
        <v>0</v>
      </c>
      <c r="D172">
        <v>0</v>
      </c>
      <c r="E172">
        <v>0</v>
      </c>
      <c r="F172">
        <v>0</v>
      </c>
      <c r="G172">
        <v>0</v>
      </c>
      <c r="H172">
        <v>0</v>
      </c>
      <c r="I172">
        <v>0</v>
      </c>
      <c r="J172">
        <v>0</v>
      </c>
    </row>
    <row r="173" spans="1:10" x14ac:dyDescent="0.35">
      <c r="A173" t="s">
        <v>244</v>
      </c>
      <c r="B173" t="s">
        <v>102</v>
      </c>
      <c r="C173">
        <v>657.86218261718795</v>
      </c>
      <c r="D173">
        <v>0</v>
      </c>
      <c r="E173">
        <v>0</v>
      </c>
      <c r="F173">
        <v>5928.5205078125</v>
      </c>
      <c r="G173">
        <v>0</v>
      </c>
      <c r="H173">
        <v>657.86218261718795</v>
      </c>
      <c r="I173">
        <v>7775.4563903808603</v>
      </c>
      <c r="J173">
        <v>1379.5945587158201</v>
      </c>
    </row>
    <row r="174" spans="1:10" x14ac:dyDescent="0.35">
      <c r="A174" t="s">
        <v>244</v>
      </c>
      <c r="B174" t="s">
        <v>103</v>
      </c>
      <c r="C174">
        <v>0</v>
      </c>
      <c r="D174">
        <v>0</v>
      </c>
      <c r="E174">
        <v>0</v>
      </c>
      <c r="F174">
        <v>0</v>
      </c>
      <c r="G174">
        <v>0</v>
      </c>
      <c r="H174">
        <v>0</v>
      </c>
      <c r="I174">
        <v>0</v>
      </c>
      <c r="J174">
        <v>0</v>
      </c>
    </row>
    <row r="175" spans="1:10" x14ac:dyDescent="0.35">
      <c r="A175" t="s">
        <v>244</v>
      </c>
      <c r="B175" t="s">
        <v>104</v>
      </c>
      <c r="C175">
        <v>0</v>
      </c>
      <c r="D175">
        <v>0</v>
      </c>
      <c r="E175">
        <v>0</v>
      </c>
      <c r="F175">
        <v>0</v>
      </c>
      <c r="G175">
        <v>0</v>
      </c>
      <c r="H175">
        <v>0</v>
      </c>
      <c r="I175">
        <v>0</v>
      </c>
      <c r="J175">
        <v>0</v>
      </c>
    </row>
    <row r="176" spans="1:10" x14ac:dyDescent="0.35">
      <c r="A176" t="s">
        <v>244</v>
      </c>
      <c r="B176" t="s">
        <v>105</v>
      </c>
      <c r="C176">
        <v>0</v>
      </c>
      <c r="D176">
        <v>0</v>
      </c>
      <c r="E176">
        <v>0</v>
      </c>
      <c r="F176">
        <v>0</v>
      </c>
      <c r="G176">
        <v>0</v>
      </c>
      <c r="H176">
        <v>0</v>
      </c>
      <c r="I176">
        <v>0</v>
      </c>
      <c r="J176">
        <v>0</v>
      </c>
    </row>
    <row r="177" spans="1:10" x14ac:dyDescent="0.35">
      <c r="A177" t="s">
        <v>244</v>
      </c>
      <c r="B177" t="s">
        <v>106</v>
      </c>
      <c r="C177">
        <v>0</v>
      </c>
      <c r="D177">
        <v>0</v>
      </c>
      <c r="E177">
        <v>0</v>
      </c>
      <c r="F177">
        <v>0</v>
      </c>
      <c r="G177">
        <v>0</v>
      </c>
      <c r="H177">
        <v>0</v>
      </c>
      <c r="I177">
        <v>0</v>
      </c>
      <c r="J177">
        <v>0</v>
      </c>
    </row>
    <row r="178" spans="1:10" x14ac:dyDescent="0.35">
      <c r="A178" t="s">
        <v>244</v>
      </c>
      <c r="B178" t="s">
        <v>107</v>
      </c>
      <c r="C178">
        <v>31113.432107716799</v>
      </c>
      <c r="D178">
        <v>96231.5956039429</v>
      </c>
      <c r="E178">
        <v>22422.834758758501</v>
      </c>
      <c r="F178">
        <v>3.0535888671875</v>
      </c>
      <c r="G178">
        <v>21359.309280395501</v>
      </c>
      <c r="H178">
        <v>1805.5966033935499</v>
      </c>
      <c r="I178">
        <v>349186.28396606399</v>
      </c>
      <c r="J178">
        <v>919.36793708801304</v>
      </c>
    </row>
    <row r="179" spans="1:10" x14ac:dyDescent="0.35">
      <c r="A179" t="s">
        <v>244</v>
      </c>
      <c r="B179" t="s">
        <v>108</v>
      </c>
      <c r="C179">
        <v>209835.012667656</v>
      </c>
      <c r="D179">
        <v>1870840.8324450301</v>
      </c>
      <c r="E179">
        <v>9094.3249511718805</v>
      </c>
      <c r="F179">
        <v>225163.67611312901</v>
      </c>
      <c r="G179">
        <v>3825454.9958353601</v>
      </c>
      <c r="H179">
        <v>46520.642562866196</v>
      </c>
      <c r="I179">
        <v>920703.24069500004</v>
      </c>
      <c r="J179">
        <v>126761.77970153101</v>
      </c>
    </row>
    <row r="180" spans="1:10" x14ac:dyDescent="0.35">
      <c r="A180" t="s">
        <v>244</v>
      </c>
      <c r="B180" t="s">
        <v>109</v>
      </c>
      <c r="C180">
        <v>469.72998809814499</v>
      </c>
      <c r="D180">
        <v>0</v>
      </c>
      <c r="E180">
        <v>0</v>
      </c>
      <c r="F180">
        <v>0</v>
      </c>
      <c r="G180">
        <v>0</v>
      </c>
      <c r="H180">
        <v>0</v>
      </c>
      <c r="I180">
        <v>739.84085083007801</v>
      </c>
      <c r="J180">
        <v>0</v>
      </c>
    </row>
    <row r="181" spans="1:10" x14ac:dyDescent="0.35">
      <c r="A181" t="s">
        <v>244</v>
      </c>
      <c r="B181" t="s">
        <v>110</v>
      </c>
      <c r="C181">
        <v>65155.260946273796</v>
      </c>
      <c r="D181">
        <v>0</v>
      </c>
      <c r="E181">
        <v>0</v>
      </c>
      <c r="F181">
        <v>2306.61256408691</v>
      </c>
      <c r="G181">
        <v>0</v>
      </c>
      <c r="H181">
        <v>0</v>
      </c>
      <c r="I181">
        <v>1062.9077453613299</v>
      </c>
      <c r="J181">
        <v>104.07350158691401</v>
      </c>
    </row>
    <row r="182" spans="1:10" x14ac:dyDescent="0.35">
      <c r="A182" t="s">
        <v>244</v>
      </c>
      <c r="B182" t="s">
        <v>111</v>
      </c>
      <c r="C182">
        <v>63819.824493408203</v>
      </c>
      <c r="D182">
        <v>821021.41070556606</v>
      </c>
      <c r="E182">
        <v>0</v>
      </c>
      <c r="F182">
        <v>0</v>
      </c>
      <c r="G182">
        <v>12076.9129638672</v>
      </c>
      <c r="H182">
        <v>0</v>
      </c>
      <c r="I182">
        <v>54037.151641845703</v>
      </c>
      <c r="J182">
        <v>6296.0338134765598</v>
      </c>
    </row>
    <row r="183" spans="1:10" x14ac:dyDescent="0.35">
      <c r="A183" t="s">
        <v>244</v>
      </c>
      <c r="B183" t="s">
        <v>112</v>
      </c>
      <c r="C183">
        <v>67.336120605468807</v>
      </c>
      <c r="D183">
        <v>0</v>
      </c>
      <c r="E183">
        <v>4052215.2458099201</v>
      </c>
      <c r="F183">
        <v>0</v>
      </c>
      <c r="G183">
        <v>0</v>
      </c>
      <c r="H183">
        <v>27.066270828247099</v>
      </c>
      <c r="I183">
        <v>980575.558030001</v>
      </c>
      <c r="J183">
        <v>238.012719154358</v>
      </c>
    </row>
    <row r="184" spans="1:10" x14ac:dyDescent="0.35">
      <c r="A184" t="s">
        <v>244</v>
      </c>
      <c r="B184" t="s">
        <v>113</v>
      </c>
      <c r="C184">
        <v>130827.36561289401</v>
      </c>
      <c r="D184">
        <v>23772.683807373</v>
      </c>
      <c r="E184">
        <v>63071.995159149199</v>
      </c>
      <c r="F184">
        <v>13402.579803466801</v>
      </c>
      <c r="G184">
        <v>1887.56323242188</v>
      </c>
      <c r="H184">
        <v>3334.4694023132301</v>
      </c>
      <c r="I184">
        <v>47015.996835708604</v>
      </c>
      <c r="J184">
        <v>7760.4478416442898</v>
      </c>
    </row>
    <row r="185" spans="1:10" x14ac:dyDescent="0.35">
      <c r="A185" t="s">
        <v>244</v>
      </c>
      <c r="B185" t="s">
        <v>114</v>
      </c>
      <c r="C185">
        <v>625839.43044038105</v>
      </c>
      <c r="D185">
        <v>0</v>
      </c>
      <c r="E185">
        <v>1422567.33908892</v>
      </c>
      <c r="F185">
        <v>33686.019639968901</v>
      </c>
      <c r="G185">
        <v>206139.70428085301</v>
      </c>
      <c r="H185">
        <v>488178.19959366298</v>
      </c>
      <c r="I185">
        <v>1228289.82275058</v>
      </c>
      <c r="J185">
        <v>55926.905998706803</v>
      </c>
    </row>
    <row r="186" spans="1:10" x14ac:dyDescent="0.35">
      <c r="A186" t="s">
        <v>244</v>
      </c>
      <c r="B186" t="s">
        <v>115</v>
      </c>
      <c r="C186">
        <v>414.47921752929699</v>
      </c>
      <c r="D186">
        <v>0</v>
      </c>
      <c r="E186">
        <v>650.150634765625</v>
      </c>
      <c r="F186">
        <v>0</v>
      </c>
      <c r="G186">
        <v>0</v>
      </c>
      <c r="H186">
        <v>0</v>
      </c>
      <c r="I186">
        <v>1300.30126953125</v>
      </c>
      <c r="J186">
        <v>516.29962158203102</v>
      </c>
    </row>
    <row r="187" spans="1:10" x14ac:dyDescent="0.35">
      <c r="A187" t="s">
        <v>244</v>
      </c>
      <c r="B187" t="s">
        <v>116</v>
      </c>
      <c r="C187">
        <v>0</v>
      </c>
      <c r="D187">
        <v>4066.5459899902298</v>
      </c>
      <c r="E187">
        <v>0</v>
      </c>
      <c r="F187">
        <v>0</v>
      </c>
      <c r="G187">
        <v>174127.81149292001</v>
      </c>
      <c r="H187">
        <v>0</v>
      </c>
      <c r="I187">
        <v>21660.322875976599</v>
      </c>
      <c r="J187">
        <v>0</v>
      </c>
    </row>
    <row r="188" spans="1:10" x14ac:dyDescent="0.35">
      <c r="A188" t="s">
        <v>244</v>
      </c>
      <c r="B188" t="s">
        <v>117</v>
      </c>
      <c r="C188">
        <v>0</v>
      </c>
      <c r="D188">
        <v>162786.00543308299</v>
      </c>
      <c r="E188">
        <v>0</v>
      </c>
      <c r="F188">
        <v>1393.03721618652</v>
      </c>
      <c r="G188">
        <v>23050.098889350898</v>
      </c>
      <c r="H188">
        <v>15594.114624023399</v>
      </c>
      <c r="I188">
        <v>229541.56016159101</v>
      </c>
      <c r="J188">
        <v>3310.2099609375</v>
      </c>
    </row>
    <row r="189" spans="1:10" x14ac:dyDescent="0.35">
      <c r="A189" t="s">
        <v>244</v>
      </c>
      <c r="B189" t="s">
        <v>118</v>
      </c>
      <c r="C189">
        <v>22154.638854980501</v>
      </c>
      <c r="D189">
        <v>1191805.82795453</v>
      </c>
      <c r="E189">
        <v>9321.4879760742206</v>
      </c>
      <c r="F189">
        <v>2477.6213989257799</v>
      </c>
      <c r="G189">
        <v>426507.95841755002</v>
      </c>
      <c r="H189">
        <v>90263.414855957002</v>
      </c>
      <c r="I189">
        <v>516639.36578385503</v>
      </c>
      <c r="J189">
        <v>17186.641998291001</v>
      </c>
    </row>
    <row r="190" spans="1:10" x14ac:dyDescent="0.35">
      <c r="A190" t="s">
        <v>244</v>
      </c>
      <c r="B190" t="s">
        <v>119</v>
      </c>
      <c r="C190">
        <v>0</v>
      </c>
      <c r="D190">
        <v>162757.839413404</v>
      </c>
      <c r="E190">
        <v>0</v>
      </c>
      <c r="F190">
        <v>0</v>
      </c>
      <c r="G190">
        <v>10453.7733154297</v>
      </c>
      <c r="H190">
        <v>0</v>
      </c>
      <c r="I190">
        <v>125365.534507513</v>
      </c>
      <c r="J190">
        <v>3445.6129150390602</v>
      </c>
    </row>
    <row r="191" spans="1:10" x14ac:dyDescent="0.35">
      <c r="A191" t="s">
        <v>244</v>
      </c>
      <c r="B191" t="s">
        <v>120</v>
      </c>
      <c r="C191">
        <v>8757.2860717773401</v>
      </c>
      <c r="D191">
        <v>461710.27734375</v>
      </c>
      <c r="E191">
        <v>38496.0819702148</v>
      </c>
      <c r="F191">
        <v>780.56042480468795</v>
      </c>
      <c r="G191">
        <v>191335.36370849601</v>
      </c>
      <c r="H191">
        <v>153574.996734619</v>
      </c>
      <c r="I191">
        <v>204676.14588928199</v>
      </c>
      <c r="J191">
        <v>31451.259490966801</v>
      </c>
    </row>
    <row r="192" spans="1:10" x14ac:dyDescent="0.35">
      <c r="A192" t="s">
        <v>244</v>
      </c>
      <c r="B192" t="s">
        <v>121</v>
      </c>
      <c r="C192">
        <v>7427.0105743408203</v>
      </c>
      <c r="D192">
        <v>0</v>
      </c>
      <c r="E192">
        <v>202.77475738525399</v>
      </c>
      <c r="F192">
        <v>20570.967678069999</v>
      </c>
      <c r="G192">
        <v>0</v>
      </c>
      <c r="H192">
        <v>183.13734436035199</v>
      </c>
      <c r="I192">
        <v>27358.3337135314</v>
      </c>
      <c r="J192">
        <v>26311.2030944824</v>
      </c>
    </row>
    <row r="193" spans="1:10" x14ac:dyDescent="0.35">
      <c r="A193" t="s">
        <v>244</v>
      </c>
      <c r="B193" t="s">
        <v>122</v>
      </c>
      <c r="C193">
        <v>0</v>
      </c>
      <c r="D193">
        <v>0</v>
      </c>
      <c r="E193">
        <v>0</v>
      </c>
      <c r="F193">
        <v>0</v>
      </c>
      <c r="G193">
        <v>0</v>
      </c>
      <c r="H193">
        <v>0</v>
      </c>
      <c r="I193">
        <v>0</v>
      </c>
      <c r="J193">
        <v>0</v>
      </c>
    </row>
    <row r="194" spans="1:10" x14ac:dyDescent="0.35">
      <c r="A194" t="s">
        <v>244</v>
      </c>
      <c r="B194" t="s">
        <v>123</v>
      </c>
      <c r="C194">
        <v>0</v>
      </c>
      <c r="D194">
        <v>0</v>
      </c>
      <c r="E194">
        <v>0</v>
      </c>
      <c r="F194">
        <v>0</v>
      </c>
      <c r="G194">
        <v>6471.6484375</v>
      </c>
      <c r="H194">
        <v>0</v>
      </c>
      <c r="I194">
        <v>2022.39013671875</v>
      </c>
      <c r="J194">
        <v>1213.43408203125</v>
      </c>
    </row>
    <row r="195" spans="1:10" x14ac:dyDescent="0.35">
      <c r="A195" t="s">
        <v>244</v>
      </c>
      <c r="B195" t="s">
        <v>124</v>
      </c>
      <c r="C195">
        <v>0</v>
      </c>
      <c r="D195">
        <v>0</v>
      </c>
      <c r="E195">
        <v>0</v>
      </c>
      <c r="F195">
        <v>0</v>
      </c>
      <c r="G195">
        <v>0</v>
      </c>
      <c r="H195">
        <v>0</v>
      </c>
      <c r="I195">
        <v>0</v>
      </c>
      <c r="J195">
        <v>0</v>
      </c>
    </row>
    <row r="196" spans="1:10" x14ac:dyDescent="0.35">
      <c r="A196" t="s">
        <v>244</v>
      </c>
      <c r="B196" t="s">
        <v>125</v>
      </c>
      <c r="C196">
        <v>0</v>
      </c>
      <c r="D196">
        <v>0</v>
      </c>
      <c r="E196">
        <v>0</v>
      </c>
      <c r="F196">
        <v>0</v>
      </c>
      <c r="G196">
        <v>0</v>
      </c>
      <c r="H196">
        <v>0</v>
      </c>
      <c r="I196">
        <v>0</v>
      </c>
      <c r="J196">
        <v>0</v>
      </c>
    </row>
    <row r="197" spans="1:10" x14ac:dyDescent="0.35">
      <c r="A197" t="s">
        <v>244</v>
      </c>
      <c r="B197" t="s">
        <v>126</v>
      </c>
      <c r="C197">
        <v>0</v>
      </c>
      <c r="D197">
        <v>0</v>
      </c>
      <c r="E197">
        <v>0</v>
      </c>
      <c r="F197">
        <v>0</v>
      </c>
      <c r="G197">
        <v>0</v>
      </c>
      <c r="H197">
        <v>1874.4521484375</v>
      </c>
      <c r="I197">
        <v>2655.47387695312</v>
      </c>
      <c r="J197">
        <v>1093.43041992188</v>
      </c>
    </row>
    <row r="198" spans="1:10" x14ac:dyDescent="0.35">
      <c r="A198" t="s">
        <v>244</v>
      </c>
      <c r="B198" t="s">
        <v>127</v>
      </c>
      <c r="C198">
        <v>1732.0593776702899</v>
      </c>
      <c r="D198">
        <v>0</v>
      </c>
      <c r="E198">
        <v>0</v>
      </c>
      <c r="F198">
        <v>0</v>
      </c>
      <c r="G198">
        <v>0</v>
      </c>
      <c r="H198">
        <v>0</v>
      </c>
      <c r="I198">
        <v>77.102916717529297</v>
      </c>
      <c r="J198">
        <v>0</v>
      </c>
    </row>
    <row r="199" spans="1:10" x14ac:dyDescent="0.35">
      <c r="A199" t="s">
        <v>244</v>
      </c>
      <c r="B199" t="s">
        <v>128</v>
      </c>
      <c r="C199">
        <v>0</v>
      </c>
      <c r="D199">
        <v>0</v>
      </c>
      <c r="E199">
        <v>0</v>
      </c>
      <c r="F199">
        <v>0</v>
      </c>
      <c r="G199">
        <v>0</v>
      </c>
      <c r="H199">
        <v>0</v>
      </c>
      <c r="I199">
        <v>0</v>
      </c>
      <c r="J199">
        <v>0</v>
      </c>
    </row>
    <row r="200" spans="1:10" x14ac:dyDescent="0.35">
      <c r="A200" t="s">
        <v>244</v>
      </c>
      <c r="B200" t="s">
        <v>129</v>
      </c>
      <c r="C200">
        <v>0</v>
      </c>
      <c r="D200">
        <v>0</v>
      </c>
      <c r="E200">
        <v>0</v>
      </c>
      <c r="F200">
        <v>0</v>
      </c>
      <c r="G200">
        <v>0</v>
      </c>
      <c r="H200">
        <v>0</v>
      </c>
      <c r="I200">
        <v>0</v>
      </c>
      <c r="J200">
        <v>0</v>
      </c>
    </row>
    <row r="201" spans="1:10" x14ac:dyDescent="0.35">
      <c r="A201" t="s">
        <v>244</v>
      </c>
      <c r="B201" t="s">
        <v>130</v>
      </c>
      <c r="C201">
        <v>161073.67566701799</v>
      </c>
      <c r="D201">
        <v>0</v>
      </c>
      <c r="E201">
        <v>0</v>
      </c>
      <c r="F201">
        <v>57064.827201843298</v>
      </c>
      <c r="G201">
        <v>0</v>
      </c>
      <c r="H201">
        <v>5228.6562194824201</v>
      </c>
      <c r="I201">
        <v>5341.9453735351599</v>
      </c>
      <c r="J201">
        <v>10181.810056447999</v>
      </c>
    </row>
    <row r="202" spans="1:10" x14ac:dyDescent="0.35">
      <c r="A202" t="s">
        <v>244</v>
      </c>
      <c r="B202" t="s">
        <v>131</v>
      </c>
      <c r="C202">
        <v>6614.1422882080096</v>
      </c>
      <c r="D202">
        <v>3404.6597900390602</v>
      </c>
      <c r="E202">
        <v>14817.915527343799</v>
      </c>
      <c r="F202">
        <v>31589.144210815401</v>
      </c>
      <c r="G202">
        <v>93743.047058105498</v>
      </c>
      <c r="H202">
        <v>46986.719299316399</v>
      </c>
      <c r="I202">
        <v>87026.735534667998</v>
      </c>
      <c r="J202">
        <v>17541.687301635699</v>
      </c>
    </row>
    <row r="203" spans="1:10" x14ac:dyDescent="0.35">
      <c r="A203" t="s">
        <v>244</v>
      </c>
      <c r="B203" t="s">
        <v>132</v>
      </c>
      <c r="C203">
        <v>16488.590988159202</v>
      </c>
      <c r="D203">
        <v>0</v>
      </c>
      <c r="E203">
        <v>0</v>
      </c>
      <c r="F203">
        <v>116.914577484131</v>
      </c>
      <c r="G203">
        <v>0</v>
      </c>
      <c r="H203">
        <v>0</v>
      </c>
      <c r="I203">
        <v>226.673659563065</v>
      </c>
      <c r="J203">
        <v>762.84176540374801</v>
      </c>
    </row>
    <row r="204" spans="1:10" x14ac:dyDescent="0.35">
      <c r="A204" t="s">
        <v>244</v>
      </c>
      <c r="B204" t="s">
        <v>133</v>
      </c>
      <c r="C204">
        <v>5263.0354080200204</v>
      </c>
      <c r="D204">
        <v>0</v>
      </c>
      <c r="E204">
        <v>413.79443359375</v>
      </c>
      <c r="F204">
        <v>27867.626972436901</v>
      </c>
      <c r="G204">
        <v>0</v>
      </c>
      <c r="H204">
        <v>4446.6298217773401</v>
      </c>
      <c r="I204">
        <v>371.35507202148398</v>
      </c>
      <c r="J204">
        <v>220.00881958007801</v>
      </c>
    </row>
    <row r="205" spans="1:10" x14ac:dyDescent="0.35">
      <c r="A205" t="s">
        <v>244</v>
      </c>
      <c r="B205" t="s">
        <v>134</v>
      </c>
      <c r="C205">
        <v>109391.61823225</v>
      </c>
      <c r="D205">
        <v>66923.1680297852</v>
      </c>
      <c r="E205">
        <v>27540.591308593801</v>
      </c>
      <c r="F205">
        <v>323518.290869713</v>
      </c>
      <c r="G205">
        <v>199625.00818634001</v>
      </c>
      <c r="H205">
        <v>1011342.62171936</v>
      </c>
      <c r="I205">
        <v>70824.161804199204</v>
      </c>
      <c r="J205">
        <v>2599.5314369201701</v>
      </c>
    </row>
    <row r="206" spans="1:10" x14ac:dyDescent="0.35">
      <c r="A206" t="s">
        <v>244</v>
      </c>
      <c r="B206" t="s">
        <v>135</v>
      </c>
      <c r="C206">
        <v>0</v>
      </c>
      <c r="D206">
        <v>0</v>
      </c>
      <c r="E206">
        <v>0</v>
      </c>
      <c r="F206">
        <v>0</v>
      </c>
      <c r="G206">
        <v>0</v>
      </c>
      <c r="H206">
        <v>0</v>
      </c>
      <c r="I206">
        <v>0</v>
      </c>
      <c r="J206">
        <v>0</v>
      </c>
    </row>
    <row r="207" spans="1:10" x14ac:dyDescent="0.35">
      <c r="A207" t="s">
        <v>244</v>
      </c>
      <c r="B207" t="s">
        <v>136</v>
      </c>
      <c r="C207">
        <v>0</v>
      </c>
      <c r="D207">
        <v>0</v>
      </c>
      <c r="E207">
        <v>1413.49241065979</v>
      </c>
      <c r="F207">
        <v>0</v>
      </c>
      <c r="G207">
        <v>0</v>
      </c>
      <c r="H207">
        <v>0</v>
      </c>
      <c r="I207">
        <v>942.02772331237804</v>
      </c>
      <c r="J207">
        <v>0</v>
      </c>
    </row>
    <row r="208" spans="1:10" x14ac:dyDescent="0.35">
      <c r="A208" t="s">
        <v>244</v>
      </c>
      <c r="B208" t="s">
        <v>137</v>
      </c>
      <c r="C208">
        <v>0</v>
      </c>
      <c r="D208">
        <v>0</v>
      </c>
      <c r="E208">
        <v>0</v>
      </c>
      <c r="F208">
        <v>0</v>
      </c>
      <c r="G208">
        <v>0</v>
      </c>
      <c r="H208">
        <v>0</v>
      </c>
      <c r="I208">
        <v>0</v>
      </c>
      <c r="J208">
        <v>0</v>
      </c>
    </row>
    <row r="209" spans="1:10" x14ac:dyDescent="0.35">
      <c r="A209" t="s">
        <v>244</v>
      </c>
      <c r="B209" t="s">
        <v>138</v>
      </c>
      <c r="C209">
        <v>0</v>
      </c>
      <c r="D209">
        <v>3716.0744018554701</v>
      </c>
      <c r="E209">
        <v>0</v>
      </c>
      <c r="F209">
        <v>0</v>
      </c>
      <c r="G209">
        <v>1636.552734375</v>
      </c>
      <c r="H209">
        <v>0</v>
      </c>
      <c r="I209">
        <v>58841.509094238303</v>
      </c>
      <c r="J209">
        <v>0</v>
      </c>
    </row>
    <row r="210" spans="1:10" x14ac:dyDescent="0.35">
      <c r="A210" t="s">
        <v>244</v>
      </c>
      <c r="B210" t="s">
        <v>139</v>
      </c>
      <c r="C210">
        <v>1201.6965789794899</v>
      </c>
      <c r="D210">
        <v>0</v>
      </c>
      <c r="E210">
        <v>1235.01296234131</v>
      </c>
      <c r="F210">
        <v>1183.1379699706999</v>
      </c>
      <c r="G210">
        <v>0</v>
      </c>
      <c r="H210">
        <v>0</v>
      </c>
      <c r="I210">
        <v>555.32075500488304</v>
      </c>
      <c r="J210">
        <v>0</v>
      </c>
    </row>
    <row r="211" spans="1:10" x14ac:dyDescent="0.35">
      <c r="A211" t="s">
        <v>244</v>
      </c>
      <c r="B211" t="s">
        <v>140</v>
      </c>
      <c r="C211">
        <v>0</v>
      </c>
      <c r="D211">
        <v>0</v>
      </c>
      <c r="E211">
        <v>0</v>
      </c>
      <c r="F211">
        <v>1059.61340332031</v>
      </c>
      <c r="G211">
        <v>12537.959655761701</v>
      </c>
      <c r="H211">
        <v>0</v>
      </c>
      <c r="I211">
        <v>187.56097412109401</v>
      </c>
      <c r="J211">
        <v>363.58630371093801</v>
      </c>
    </row>
    <row r="212" spans="1:10" x14ac:dyDescent="0.35">
      <c r="A212" t="s">
        <v>244</v>
      </c>
      <c r="B212" t="s">
        <v>141</v>
      </c>
      <c r="C212">
        <v>0</v>
      </c>
      <c r="D212">
        <v>4390.4302978515598</v>
      </c>
      <c r="E212">
        <v>0</v>
      </c>
      <c r="F212">
        <v>23046.589965820302</v>
      </c>
      <c r="G212">
        <v>152850.39404296901</v>
      </c>
      <c r="H212">
        <v>0</v>
      </c>
      <c r="I212">
        <v>6750.1953125</v>
      </c>
      <c r="J212">
        <v>2236.5802001953102</v>
      </c>
    </row>
    <row r="213" spans="1:10" x14ac:dyDescent="0.35">
      <c r="A213" t="s">
        <v>244</v>
      </c>
      <c r="B213" t="s">
        <v>142</v>
      </c>
      <c r="C213">
        <v>0</v>
      </c>
      <c r="D213">
        <v>0</v>
      </c>
      <c r="E213">
        <v>0</v>
      </c>
      <c r="F213">
        <v>0</v>
      </c>
      <c r="G213">
        <v>0</v>
      </c>
      <c r="H213">
        <v>0</v>
      </c>
      <c r="I213">
        <v>0</v>
      </c>
      <c r="J213">
        <v>0</v>
      </c>
    </row>
    <row r="214" spans="1:10" x14ac:dyDescent="0.35">
      <c r="A214" t="s">
        <v>244</v>
      </c>
      <c r="B214" t="s">
        <v>143</v>
      </c>
      <c r="C214">
        <v>0</v>
      </c>
      <c r="D214">
        <v>0</v>
      </c>
      <c r="E214">
        <v>0</v>
      </c>
      <c r="F214">
        <v>0</v>
      </c>
      <c r="G214">
        <v>0</v>
      </c>
      <c r="H214">
        <v>0</v>
      </c>
      <c r="I214">
        <v>0</v>
      </c>
      <c r="J214">
        <v>0</v>
      </c>
    </row>
    <row r="215" spans="1:10" x14ac:dyDescent="0.35">
      <c r="A215" t="s">
        <v>244</v>
      </c>
      <c r="B215" t="s">
        <v>144</v>
      </c>
      <c r="C215">
        <v>0</v>
      </c>
      <c r="D215">
        <v>0</v>
      </c>
      <c r="E215">
        <v>0</v>
      </c>
      <c r="F215">
        <v>0</v>
      </c>
      <c r="G215">
        <v>303.790771484375</v>
      </c>
      <c r="H215">
        <v>0</v>
      </c>
      <c r="I215">
        <v>9726.4821777343805</v>
      </c>
      <c r="J215">
        <v>0</v>
      </c>
    </row>
    <row r="216" spans="1:10" x14ac:dyDescent="0.35">
      <c r="A216" t="s">
        <v>244</v>
      </c>
      <c r="B216" t="s">
        <v>145</v>
      </c>
      <c r="C216">
        <v>20423.9079742432</v>
      </c>
      <c r="D216">
        <v>0</v>
      </c>
      <c r="E216">
        <v>332.38877868652298</v>
      </c>
      <c r="F216">
        <v>17110.891784668001</v>
      </c>
      <c r="G216">
        <v>0</v>
      </c>
      <c r="H216">
        <v>622.00500488281205</v>
      </c>
      <c r="I216">
        <v>10987.4345245361</v>
      </c>
      <c r="J216">
        <v>6248.1328735351599</v>
      </c>
    </row>
    <row r="217" spans="1:10" x14ac:dyDescent="0.35">
      <c r="A217" t="s">
        <v>244</v>
      </c>
      <c r="B217" t="s">
        <v>146</v>
      </c>
      <c r="C217">
        <v>0</v>
      </c>
      <c r="D217">
        <v>0</v>
      </c>
      <c r="E217">
        <v>168408.06645876501</v>
      </c>
      <c r="F217">
        <v>0</v>
      </c>
      <c r="G217">
        <v>0</v>
      </c>
      <c r="H217">
        <v>0</v>
      </c>
      <c r="I217">
        <v>46743.107316674497</v>
      </c>
      <c r="J217">
        <v>0</v>
      </c>
    </row>
    <row r="218" spans="1:10" x14ac:dyDescent="0.35">
      <c r="A218" t="s">
        <v>244</v>
      </c>
      <c r="B218" t="s">
        <v>147</v>
      </c>
      <c r="C218">
        <v>3713.5052871704102</v>
      </c>
      <c r="D218">
        <v>4899.0935363769504</v>
      </c>
      <c r="E218">
        <v>183.30644607543999</v>
      </c>
      <c r="F218">
        <v>10285.483839035</v>
      </c>
      <c r="G218">
        <v>0</v>
      </c>
      <c r="H218">
        <v>91.568672180175795</v>
      </c>
      <c r="I218">
        <v>15677.1098499298</v>
      </c>
      <c r="J218">
        <v>13155.6015472412</v>
      </c>
    </row>
    <row r="219" spans="1:10" x14ac:dyDescent="0.35">
      <c r="A219" t="s">
        <v>244</v>
      </c>
      <c r="B219" t="s">
        <v>148</v>
      </c>
      <c r="C219">
        <v>0</v>
      </c>
      <c r="D219">
        <v>0</v>
      </c>
      <c r="E219">
        <v>0</v>
      </c>
      <c r="F219">
        <v>0</v>
      </c>
      <c r="G219">
        <v>0</v>
      </c>
      <c r="H219">
        <v>0</v>
      </c>
      <c r="I219">
        <v>0</v>
      </c>
      <c r="J219">
        <v>0</v>
      </c>
    </row>
    <row r="220" spans="1:10" x14ac:dyDescent="0.35">
      <c r="A220" t="s">
        <v>244</v>
      </c>
      <c r="B220" t="s">
        <v>149</v>
      </c>
      <c r="C220">
        <v>0</v>
      </c>
      <c r="D220">
        <v>0</v>
      </c>
      <c r="E220">
        <v>0</v>
      </c>
      <c r="F220">
        <v>0</v>
      </c>
      <c r="G220">
        <v>0</v>
      </c>
      <c r="H220">
        <v>0</v>
      </c>
      <c r="I220">
        <v>0</v>
      </c>
      <c r="J220">
        <v>0</v>
      </c>
    </row>
    <row r="221" spans="1:10" x14ac:dyDescent="0.35">
      <c r="A221" t="s">
        <v>244</v>
      </c>
      <c r="B221" t="s">
        <v>150</v>
      </c>
      <c r="C221">
        <v>0</v>
      </c>
      <c r="D221">
        <v>0</v>
      </c>
      <c r="E221">
        <v>0</v>
      </c>
      <c r="F221">
        <v>0</v>
      </c>
      <c r="G221">
        <v>0</v>
      </c>
      <c r="H221">
        <v>0</v>
      </c>
      <c r="I221">
        <v>0</v>
      </c>
      <c r="J221">
        <v>0</v>
      </c>
    </row>
    <row r="222" spans="1:10" x14ac:dyDescent="0.35">
      <c r="A222" t="s">
        <v>244</v>
      </c>
      <c r="B222" t="s">
        <v>151</v>
      </c>
      <c r="C222">
        <v>0</v>
      </c>
      <c r="D222">
        <v>0</v>
      </c>
      <c r="E222">
        <v>0</v>
      </c>
      <c r="F222">
        <v>0</v>
      </c>
      <c r="G222">
        <v>0</v>
      </c>
      <c r="H222">
        <v>0</v>
      </c>
      <c r="I222">
        <v>0</v>
      </c>
      <c r="J222">
        <v>0</v>
      </c>
    </row>
    <row r="223" spans="1:10" x14ac:dyDescent="0.35">
      <c r="A223" t="s">
        <v>244</v>
      </c>
      <c r="B223" t="s">
        <v>152</v>
      </c>
      <c r="C223">
        <v>0</v>
      </c>
      <c r="D223">
        <v>0</v>
      </c>
      <c r="E223">
        <v>0</v>
      </c>
      <c r="F223">
        <v>0</v>
      </c>
      <c r="G223">
        <v>0</v>
      </c>
      <c r="H223">
        <v>0</v>
      </c>
      <c r="I223">
        <v>0</v>
      </c>
      <c r="J223">
        <v>0</v>
      </c>
    </row>
    <row r="224" spans="1:10" x14ac:dyDescent="0.35">
      <c r="A224" t="s">
        <v>244</v>
      </c>
      <c r="B224" t="s">
        <v>153</v>
      </c>
      <c r="C224">
        <v>0</v>
      </c>
      <c r="D224">
        <v>1249.66906738281</v>
      </c>
      <c r="E224">
        <v>49.951427459716797</v>
      </c>
      <c r="F224">
        <v>0</v>
      </c>
      <c r="G224">
        <v>23179.5398035049</v>
      </c>
      <c r="H224">
        <v>106.950611114502</v>
      </c>
      <c r="I224">
        <v>45828.2497644424</v>
      </c>
      <c r="J224">
        <v>142.08093261718801</v>
      </c>
    </row>
    <row r="225" spans="1:10" x14ac:dyDescent="0.35">
      <c r="A225" t="s">
        <v>244</v>
      </c>
      <c r="B225" t="s">
        <v>154</v>
      </c>
      <c r="C225">
        <v>34744.739924669302</v>
      </c>
      <c r="D225">
        <v>0</v>
      </c>
      <c r="E225">
        <v>20846.310073852499</v>
      </c>
      <c r="F225">
        <v>111521.137524009</v>
      </c>
      <c r="G225">
        <v>32865.888214111299</v>
      </c>
      <c r="H225">
        <v>20716.187004089399</v>
      </c>
      <c r="I225">
        <v>261483.623028517</v>
      </c>
      <c r="J225">
        <v>18355.407703638099</v>
      </c>
    </row>
    <row r="226" spans="1:10" x14ac:dyDescent="0.35">
      <c r="A226" t="s">
        <v>244</v>
      </c>
      <c r="B226" t="s">
        <v>155</v>
      </c>
      <c r="C226">
        <v>0</v>
      </c>
      <c r="D226">
        <v>0</v>
      </c>
      <c r="E226">
        <v>0</v>
      </c>
      <c r="F226">
        <v>0</v>
      </c>
      <c r="G226">
        <v>0</v>
      </c>
      <c r="H226">
        <v>0</v>
      </c>
      <c r="I226">
        <v>0</v>
      </c>
      <c r="J226">
        <v>0</v>
      </c>
    </row>
    <row r="227" spans="1:10" x14ac:dyDescent="0.35">
      <c r="A227" t="s">
        <v>244</v>
      </c>
      <c r="B227" t="s">
        <v>156</v>
      </c>
      <c r="C227">
        <v>582375.82781648601</v>
      </c>
      <c r="D227">
        <v>0</v>
      </c>
      <c r="E227">
        <v>2488.68970489502</v>
      </c>
      <c r="F227">
        <v>72991.659911632494</v>
      </c>
      <c r="G227">
        <v>0</v>
      </c>
      <c r="H227">
        <v>4002.0221252441402</v>
      </c>
      <c r="I227">
        <v>4873.5910272598303</v>
      </c>
      <c r="J227">
        <v>29612.2818183899</v>
      </c>
    </row>
    <row r="228" spans="1:10" x14ac:dyDescent="0.35">
      <c r="A228" t="s">
        <v>244</v>
      </c>
      <c r="B228" t="s">
        <v>157</v>
      </c>
      <c r="C228">
        <v>103030.41516447099</v>
      </c>
      <c r="D228">
        <v>0</v>
      </c>
      <c r="E228">
        <v>0</v>
      </c>
      <c r="F228">
        <v>41265.972679138198</v>
      </c>
      <c r="G228">
        <v>0</v>
      </c>
      <c r="H228">
        <v>0</v>
      </c>
      <c r="I228">
        <v>8.8612136840820295</v>
      </c>
      <c r="J228">
        <v>7759.3752059936496</v>
      </c>
    </row>
    <row r="229" spans="1:10" x14ac:dyDescent="0.35">
      <c r="A229" t="s">
        <v>244</v>
      </c>
      <c r="B229" t="s">
        <v>158</v>
      </c>
      <c r="C229">
        <v>0</v>
      </c>
      <c r="D229">
        <v>0</v>
      </c>
      <c r="E229">
        <v>20681.152129650101</v>
      </c>
      <c r="F229">
        <v>0</v>
      </c>
      <c r="G229">
        <v>0</v>
      </c>
      <c r="H229">
        <v>9.4419403076171893</v>
      </c>
      <c r="I229">
        <v>2335.6586833000201</v>
      </c>
      <c r="J229">
        <v>616.08991241455101</v>
      </c>
    </row>
    <row r="230" spans="1:10" x14ac:dyDescent="0.35">
      <c r="A230" t="s">
        <v>244</v>
      </c>
      <c r="B230" t="s">
        <v>159</v>
      </c>
      <c r="C230">
        <v>5763.1136817932102</v>
      </c>
      <c r="D230">
        <v>0</v>
      </c>
      <c r="E230">
        <v>0</v>
      </c>
      <c r="F230">
        <v>213.436599731445</v>
      </c>
      <c r="G230">
        <v>0</v>
      </c>
      <c r="H230">
        <v>0</v>
      </c>
      <c r="I230">
        <v>0</v>
      </c>
      <c r="J230">
        <v>1175.36450195312</v>
      </c>
    </row>
    <row r="231" spans="1:10" x14ac:dyDescent="0.35">
      <c r="A231" t="s">
        <v>244</v>
      </c>
      <c r="B231" t="s">
        <v>160</v>
      </c>
      <c r="C231">
        <v>1674.46765136719</v>
      </c>
      <c r="D231">
        <v>0</v>
      </c>
      <c r="E231">
        <v>634.40475463867199</v>
      </c>
      <c r="F231">
        <v>31098.093536377</v>
      </c>
      <c r="G231">
        <v>0</v>
      </c>
      <c r="H231">
        <v>0</v>
      </c>
      <c r="I231">
        <v>7991.74169921875</v>
      </c>
      <c r="J231">
        <v>29702.190780639601</v>
      </c>
    </row>
    <row r="232" spans="1:10" x14ac:dyDescent="0.35">
      <c r="A232" t="s">
        <v>244</v>
      </c>
      <c r="B232" t="s">
        <v>161</v>
      </c>
      <c r="C232">
        <v>0</v>
      </c>
      <c r="D232">
        <v>0</v>
      </c>
      <c r="E232">
        <v>0</v>
      </c>
      <c r="F232">
        <v>0</v>
      </c>
      <c r="G232">
        <v>0</v>
      </c>
      <c r="H232">
        <v>0</v>
      </c>
      <c r="I232">
        <v>0</v>
      </c>
      <c r="J232">
        <v>0</v>
      </c>
    </row>
    <row r="233" spans="1:10" x14ac:dyDescent="0.35">
      <c r="A233" t="s">
        <v>244</v>
      </c>
      <c r="B233" t="s">
        <v>162</v>
      </c>
      <c r="C233">
        <v>17976.087441921201</v>
      </c>
      <c r="D233">
        <v>0</v>
      </c>
      <c r="E233">
        <v>145.26016235351599</v>
      </c>
      <c r="F233">
        <v>2280.2915611267099</v>
      </c>
      <c r="G233">
        <v>0</v>
      </c>
      <c r="H233">
        <v>290.52032470703102</v>
      </c>
      <c r="I233">
        <v>26.3128051757812</v>
      </c>
      <c r="J233">
        <v>700.82678222656205</v>
      </c>
    </row>
    <row r="234" spans="1:10" x14ac:dyDescent="0.35">
      <c r="A234" t="s">
        <v>244</v>
      </c>
      <c r="B234" t="s">
        <v>163</v>
      </c>
      <c r="C234">
        <v>0</v>
      </c>
      <c r="D234">
        <v>0</v>
      </c>
      <c r="E234">
        <v>0</v>
      </c>
      <c r="F234">
        <v>0</v>
      </c>
      <c r="G234">
        <v>0</v>
      </c>
      <c r="H234">
        <v>9817.1927795410193</v>
      </c>
      <c r="I234">
        <v>38978.776878356897</v>
      </c>
      <c r="J234">
        <v>29149.6914215088</v>
      </c>
    </row>
    <row r="235" spans="1:10" x14ac:dyDescent="0.35">
      <c r="A235" t="s">
        <v>244</v>
      </c>
      <c r="B235" t="s">
        <v>164</v>
      </c>
      <c r="C235">
        <v>0</v>
      </c>
      <c r="D235">
        <v>0</v>
      </c>
      <c r="E235">
        <v>11395.570777893099</v>
      </c>
      <c r="F235">
        <v>0</v>
      </c>
      <c r="G235">
        <v>0</v>
      </c>
      <c r="H235">
        <v>0</v>
      </c>
      <c r="I235">
        <v>0</v>
      </c>
      <c r="J235">
        <v>0</v>
      </c>
    </row>
    <row r="236" spans="1:10" x14ac:dyDescent="0.35">
      <c r="A236" t="s">
        <v>244</v>
      </c>
      <c r="B236" t="s">
        <v>165</v>
      </c>
      <c r="C236">
        <v>250212.76412963899</v>
      </c>
      <c r="D236">
        <v>1300.0514526367199</v>
      </c>
      <c r="E236">
        <v>4204.046875</v>
      </c>
      <c r="F236">
        <v>81559.571121215806</v>
      </c>
      <c r="G236">
        <v>66199.863098144502</v>
      </c>
      <c r="H236">
        <v>115242.81350708001</v>
      </c>
      <c r="I236">
        <v>8836.4131317138708</v>
      </c>
      <c r="J236">
        <v>2850.7789001464798</v>
      </c>
    </row>
    <row r="237" spans="1:10" x14ac:dyDescent="0.35">
      <c r="A237" t="s">
        <v>244</v>
      </c>
      <c r="B237" t="s">
        <v>166</v>
      </c>
      <c r="C237">
        <v>25110.956020355199</v>
      </c>
      <c r="D237">
        <v>0</v>
      </c>
      <c r="E237">
        <v>162049.59423732801</v>
      </c>
      <c r="F237">
        <v>848.37158203125</v>
      </c>
      <c r="G237">
        <v>0</v>
      </c>
      <c r="H237">
        <v>13.080558776855501</v>
      </c>
      <c r="I237">
        <v>6949.2791275680102</v>
      </c>
      <c r="J237">
        <v>630.91728210449196</v>
      </c>
    </row>
    <row r="238" spans="1:10" x14ac:dyDescent="0.35">
      <c r="A238" t="s">
        <v>244</v>
      </c>
      <c r="B238" t="s">
        <v>167</v>
      </c>
      <c r="C238">
        <v>0</v>
      </c>
      <c r="D238">
        <v>2387.46313476562</v>
      </c>
      <c r="E238">
        <v>0</v>
      </c>
      <c r="F238">
        <v>0</v>
      </c>
      <c r="G238">
        <v>2026.0390625</v>
      </c>
      <c r="H238">
        <v>0</v>
      </c>
      <c r="I238">
        <v>180.71203613281199</v>
      </c>
      <c r="J238">
        <v>0</v>
      </c>
    </row>
    <row r="239" spans="1:10" x14ac:dyDescent="0.35">
      <c r="A239" t="s">
        <v>244</v>
      </c>
      <c r="B239" t="s">
        <v>168</v>
      </c>
      <c r="C239">
        <v>0</v>
      </c>
      <c r="D239">
        <v>0</v>
      </c>
      <c r="E239">
        <v>0</v>
      </c>
      <c r="F239">
        <v>0</v>
      </c>
      <c r="G239">
        <v>0</v>
      </c>
      <c r="H239">
        <v>1714.3082885742199</v>
      </c>
      <c r="I239">
        <v>25374.623168945302</v>
      </c>
      <c r="J239">
        <v>4254.96533203125</v>
      </c>
    </row>
    <row r="240" spans="1:10" x14ac:dyDescent="0.35">
      <c r="A240" t="s">
        <v>244</v>
      </c>
      <c r="B240" t="s">
        <v>169</v>
      </c>
      <c r="C240">
        <v>0</v>
      </c>
      <c r="D240">
        <v>4948.7271728515598</v>
      </c>
      <c r="E240">
        <v>0</v>
      </c>
      <c r="F240">
        <v>0</v>
      </c>
      <c r="G240">
        <v>568.850830078125</v>
      </c>
      <c r="H240">
        <v>0</v>
      </c>
      <c r="I240">
        <v>13722.7381591797</v>
      </c>
      <c r="J240">
        <v>0</v>
      </c>
    </row>
    <row r="241" spans="1:10" x14ac:dyDescent="0.35">
      <c r="A241" t="s">
        <v>244</v>
      </c>
      <c r="B241" t="s">
        <v>170</v>
      </c>
      <c r="C241">
        <v>485.93499755859398</v>
      </c>
      <c r="D241">
        <v>0</v>
      </c>
      <c r="E241">
        <v>0</v>
      </c>
      <c r="F241">
        <v>1457.8049926757801</v>
      </c>
      <c r="G241">
        <v>0</v>
      </c>
      <c r="H241">
        <v>971.86999511718795</v>
      </c>
      <c r="I241">
        <v>0</v>
      </c>
      <c r="J241">
        <v>485.93499755859398</v>
      </c>
    </row>
    <row r="242" spans="1:10" x14ac:dyDescent="0.35">
      <c r="A242" t="s">
        <v>244</v>
      </c>
      <c r="B242" t="s">
        <v>171</v>
      </c>
      <c r="C242">
        <v>0</v>
      </c>
      <c r="D242">
        <v>0</v>
      </c>
      <c r="E242">
        <v>0</v>
      </c>
      <c r="F242">
        <v>0</v>
      </c>
      <c r="G242">
        <v>80055.105461120605</v>
      </c>
      <c r="H242">
        <v>0</v>
      </c>
      <c r="I242">
        <v>25993.937171935999</v>
      </c>
      <c r="J242">
        <v>0</v>
      </c>
    </row>
    <row r="243" spans="1:10" x14ac:dyDescent="0.35">
      <c r="A243" t="s">
        <v>244</v>
      </c>
      <c r="B243" t="s">
        <v>172</v>
      </c>
      <c r="C243">
        <v>35329.697028398499</v>
      </c>
      <c r="D243">
        <v>0</v>
      </c>
      <c r="E243">
        <v>0</v>
      </c>
      <c r="F243">
        <v>1191.29550933838</v>
      </c>
      <c r="G243">
        <v>0</v>
      </c>
      <c r="H243">
        <v>0</v>
      </c>
      <c r="I243">
        <v>0</v>
      </c>
      <c r="J243">
        <v>1296.5922901630399</v>
      </c>
    </row>
    <row r="244" spans="1:10" x14ac:dyDescent="0.35">
      <c r="A244" t="s">
        <v>244</v>
      </c>
      <c r="B244" t="s">
        <v>173</v>
      </c>
      <c r="C244">
        <v>0</v>
      </c>
      <c r="D244">
        <v>0</v>
      </c>
      <c r="E244">
        <v>0</v>
      </c>
      <c r="F244">
        <v>0</v>
      </c>
      <c r="G244">
        <v>0</v>
      </c>
      <c r="H244">
        <v>0</v>
      </c>
      <c r="I244">
        <v>0</v>
      </c>
      <c r="J244">
        <v>0</v>
      </c>
    </row>
    <row r="245" spans="1:10" x14ac:dyDescent="0.35">
      <c r="A245" t="s">
        <v>244</v>
      </c>
      <c r="B245" t="s">
        <v>174</v>
      </c>
      <c r="C245">
        <v>0</v>
      </c>
      <c r="D245">
        <v>0</v>
      </c>
      <c r="E245">
        <v>278.21524047851602</v>
      </c>
      <c r="F245">
        <v>0</v>
      </c>
      <c r="G245">
        <v>0</v>
      </c>
      <c r="H245">
        <v>1928.8517456054699</v>
      </c>
      <c r="I245">
        <v>0</v>
      </c>
      <c r="J245">
        <v>87.675079345703097</v>
      </c>
    </row>
    <row r="246" spans="1:10" x14ac:dyDescent="0.35">
      <c r="A246" t="s">
        <v>244</v>
      </c>
      <c r="B246" t="s">
        <v>175</v>
      </c>
      <c r="C246">
        <v>0</v>
      </c>
      <c r="D246">
        <v>0</v>
      </c>
      <c r="E246">
        <v>0</v>
      </c>
      <c r="F246">
        <v>0</v>
      </c>
      <c r="G246">
        <v>0</v>
      </c>
      <c r="H246">
        <v>0</v>
      </c>
      <c r="I246">
        <v>0</v>
      </c>
      <c r="J246">
        <v>0</v>
      </c>
    </row>
    <row r="247" spans="1:10" x14ac:dyDescent="0.35">
      <c r="A247" t="s">
        <v>244</v>
      </c>
      <c r="B247" t="s">
        <v>176</v>
      </c>
      <c r="C247">
        <v>471856.209663391</v>
      </c>
      <c r="D247">
        <v>90168.761716842695</v>
      </c>
      <c r="E247">
        <v>6314.5073852539099</v>
      </c>
      <c r="F247">
        <v>165296.747360229</v>
      </c>
      <c r="G247">
        <v>90910.234252929702</v>
      </c>
      <c r="H247">
        <v>44340.389404296897</v>
      </c>
      <c r="I247">
        <v>108998.370073318</v>
      </c>
      <c r="J247">
        <v>2200.1962890625</v>
      </c>
    </row>
    <row r="248" spans="1:10" x14ac:dyDescent="0.35">
      <c r="A248" t="s">
        <v>244</v>
      </c>
      <c r="B248" t="s">
        <v>177</v>
      </c>
      <c r="C248">
        <v>598510.50767779397</v>
      </c>
      <c r="D248">
        <v>220.53309631347699</v>
      </c>
      <c r="E248">
        <v>42295.839550018303</v>
      </c>
      <c r="F248">
        <v>147543.591900826</v>
      </c>
      <c r="G248">
        <v>29488.738449096702</v>
      </c>
      <c r="H248">
        <v>70822.488731384306</v>
      </c>
      <c r="I248">
        <v>610453.24761915195</v>
      </c>
      <c r="J248">
        <v>125561.372841358</v>
      </c>
    </row>
    <row r="249" spans="1:10" x14ac:dyDescent="0.35">
      <c r="A249" t="s">
        <v>244</v>
      </c>
      <c r="B249" t="s">
        <v>178</v>
      </c>
      <c r="C249">
        <v>24528.351492166501</v>
      </c>
      <c r="D249">
        <v>0</v>
      </c>
      <c r="E249">
        <v>0</v>
      </c>
      <c r="F249">
        <v>65122.2855725884</v>
      </c>
      <c r="G249">
        <v>0</v>
      </c>
      <c r="H249">
        <v>0</v>
      </c>
      <c r="I249">
        <v>147.50878250598899</v>
      </c>
      <c r="J249">
        <v>7.0237869024276698</v>
      </c>
    </row>
    <row r="250" spans="1:10" x14ac:dyDescent="0.35">
      <c r="A250" t="s">
        <v>244</v>
      </c>
      <c r="B250" t="s">
        <v>179</v>
      </c>
      <c r="C250">
        <v>0</v>
      </c>
      <c r="D250">
        <v>6277.85302734375</v>
      </c>
      <c r="E250">
        <v>149.71179199218801</v>
      </c>
      <c r="F250">
        <v>2232.1043701171898</v>
      </c>
      <c r="G250">
        <v>26735.1164550781</v>
      </c>
      <c r="H250">
        <v>14569.860702514599</v>
      </c>
      <c r="I250">
        <v>80884.143463134795</v>
      </c>
      <c r="J250">
        <v>2794.5916748046898</v>
      </c>
    </row>
    <row r="251" spans="1:10" x14ac:dyDescent="0.35">
      <c r="A251" t="s">
        <v>244</v>
      </c>
      <c r="B251" t="s">
        <v>180</v>
      </c>
      <c r="C251">
        <v>0</v>
      </c>
      <c r="D251">
        <v>0</v>
      </c>
      <c r="E251">
        <v>253749.86282885101</v>
      </c>
      <c r="F251">
        <v>0</v>
      </c>
      <c r="G251">
        <v>0</v>
      </c>
      <c r="H251">
        <v>63175.098876476302</v>
      </c>
      <c r="I251">
        <v>8478.5518426895105</v>
      </c>
      <c r="J251">
        <v>531.140625</v>
      </c>
    </row>
    <row r="252" spans="1:10" x14ac:dyDescent="0.35">
      <c r="A252" t="s">
        <v>244</v>
      </c>
      <c r="B252" t="s">
        <v>181</v>
      </c>
      <c r="C252">
        <v>45917.702550888003</v>
      </c>
      <c r="D252">
        <v>0</v>
      </c>
      <c r="E252">
        <v>1770.767578125</v>
      </c>
      <c r="F252">
        <v>58527.273487091101</v>
      </c>
      <c r="G252">
        <v>0</v>
      </c>
      <c r="H252">
        <v>9097.6857452392596</v>
      </c>
      <c r="I252">
        <v>2340.6756191253698</v>
      </c>
      <c r="J252">
        <v>907.64792251586903</v>
      </c>
    </row>
    <row r="253" spans="1:10" x14ac:dyDescent="0.35">
      <c r="A253" t="s">
        <v>244</v>
      </c>
      <c r="B253" t="s">
        <v>17</v>
      </c>
      <c r="C253">
        <v>340186.53524780303</v>
      </c>
      <c r="D253">
        <v>59956.701034545898</v>
      </c>
      <c r="E253">
        <v>880.71505737304699</v>
      </c>
      <c r="F253">
        <v>84454.043273925796</v>
      </c>
      <c r="G253">
        <v>40454.968475341797</v>
      </c>
      <c r="H253">
        <v>329.46502685546898</v>
      </c>
      <c r="I253">
        <v>106184.500411987</v>
      </c>
      <c r="J253">
        <v>883.24114990234398</v>
      </c>
    </row>
    <row r="254" spans="1:10" x14ac:dyDescent="0.35">
      <c r="A254" t="s">
        <v>244</v>
      </c>
      <c r="B254" t="s">
        <v>182</v>
      </c>
      <c r="C254">
        <v>17302.8297541514</v>
      </c>
      <c r="D254">
        <v>0</v>
      </c>
      <c r="E254">
        <v>0</v>
      </c>
      <c r="F254">
        <v>1052.3356926962699</v>
      </c>
      <c r="G254">
        <v>0</v>
      </c>
      <c r="H254">
        <v>0</v>
      </c>
      <c r="I254">
        <v>0</v>
      </c>
      <c r="J254">
        <v>0</v>
      </c>
    </row>
    <row r="255" spans="1:10" x14ac:dyDescent="0.35">
      <c r="A255" t="s">
        <v>244</v>
      </c>
      <c r="B255" t="s">
        <v>18</v>
      </c>
      <c r="C255">
        <v>29552.864624023401</v>
      </c>
      <c r="D255">
        <v>16457.808715820302</v>
      </c>
      <c r="E255">
        <v>3818.4124145507799</v>
      </c>
      <c r="F255">
        <v>100202.16583252</v>
      </c>
      <c r="G255">
        <v>36493.361785888701</v>
      </c>
      <c r="H255">
        <v>4444.4978942871103</v>
      </c>
      <c r="I255">
        <v>25154.589447021499</v>
      </c>
      <c r="J255">
        <v>4763.4691162109402</v>
      </c>
    </row>
    <row r="256" spans="1:10" x14ac:dyDescent="0.35">
      <c r="A256" t="s">
        <v>244</v>
      </c>
      <c r="B256" t="s">
        <v>183</v>
      </c>
      <c r="C256">
        <v>0</v>
      </c>
      <c r="D256">
        <v>0</v>
      </c>
      <c r="E256">
        <v>0</v>
      </c>
      <c r="F256">
        <v>0</v>
      </c>
      <c r="G256">
        <v>1045.99377441406</v>
      </c>
      <c r="H256">
        <v>0</v>
      </c>
      <c r="I256">
        <v>1850.60437011719</v>
      </c>
      <c r="J256">
        <v>0</v>
      </c>
    </row>
    <row r="257" spans="1:10" x14ac:dyDescent="0.35">
      <c r="A257" t="s">
        <v>244</v>
      </c>
      <c r="B257" t="s">
        <v>184</v>
      </c>
      <c r="C257">
        <v>12772.4539737701</v>
      </c>
      <c r="D257">
        <v>0</v>
      </c>
      <c r="E257">
        <v>0</v>
      </c>
      <c r="F257">
        <v>0</v>
      </c>
      <c r="G257">
        <v>0</v>
      </c>
      <c r="H257">
        <v>0</v>
      </c>
      <c r="I257">
        <v>0</v>
      </c>
      <c r="J257">
        <v>35.669521331787102</v>
      </c>
    </row>
    <row r="258" spans="1:10" x14ac:dyDescent="0.35">
      <c r="A258" t="s">
        <v>244</v>
      </c>
      <c r="B258" t="s">
        <v>185</v>
      </c>
      <c r="C258">
        <v>22363.6156697273</v>
      </c>
      <c r="D258">
        <v>0</v>
      </c>
      <c r="E258">
        <v>0</v>
      </c>
      <c r="F258">
        <v>6118.6933972239503</v>
      </c>
      <c r="G258">
        <v>0</v>
      </c>
      <c r="H258">
        <v>0</v>
      </c>
      <c r="I258">
        <v>21.266885280609099</v>
      </c>
      <c r="J258">
        <v>25.156970858573899</v>
      </c>
    </row>
    <row r="259" spans="1:10" x14ac:dyDescent="0.35">
      <c r="A259" t="s">
        <v>244</v>
      </c>
      <c r="B259" t="s">
        <v>186</v>
      </c>
      <c r="C259">
        <v>4494.7476935386703</v>
      </c>
      <c r="D259">
        <v>1177.4241333007801</v>
      </c>
      <c r="E259">
        <v>0</v>
      </c>
      <c r="F259">
        <v>18332.335904836698</v>
      </c>
      <c r="G259">
        <v>127785.30651855499</v>
      </c>
      <c r="H259">
        <v>0</v>
      </c>
      <c r="I259">
        <v>43717.581757307104</v>
      </c>
      <c r="J259">
        <v>6729.6921997070303</v>
      </c>
    </row>
    <row r="260" spans="1:10" x14ac:dyDescent="0.35">
      <c r="A260" t="s">
        <v>244</v>
      </c>
      <c r="B260" t="s">
        <v>187</v>
      </c>
      <c r="C260">
        <v>0</v>
      </c>
      <c r="D260">
        <v>0</v>
      </c>
      <c r="E260">
        <v>0</v>
      </c>
      <c r="F260">
        <v>0</v>
      </c>
      <c r="G260">
        <v>0</v>
      </c>
      <c r="H260">
        <v>0</v>
      </c>
      <c r="I260">
        <v>0</v>
      </c>
      <c r="J260">
        <v>0</v>
      </c>
    </row>
    <row r="261" spans="1:10" x14ac:dyDescent="0.35">
      <c r="A261" t="s">
        <v>244</v>
      </c>
      <c r="B261" t="s">
        <v>188</v>
      </c>
      <c r="C261">
        <v>0</v>
      </c>
      <c r="D261">
        <v>0</v>
      </c>
      <c r="E261">
        <v>0</v>
      </c>
      <c r="F261">
        <v>0</v>
      </c>
      <c r="G261">
        <v>0</v>
      </c>
      <c r="H261">
        <v>0</v>
      </c>
      <c r="I261">
        <v>0</v>
      </c>
      <c r="J261">
        <v>0</v>
      </c>
    </row>
    <row r="262" spans="1:10" x14ac:dyDescent="0.35">
      <c r="A262" t="s">
        <v>244</v>
      </c>
      <c r="B262" t="s">
        <v>189</v>
      </c>
      <c r="C262">
        <v>0</v>
      </c>
      <c r="D262">
        <v>0</v>
      </c>
      <c r="E262">
        <v>90988.515201091795</v>
      </c>
      <c r="F262">
        <v>0</v>
      </c>
      <c r="G262">
        <v>0</v>
      </c>
      <c r="H262">
        <v>1365.06133127213</v>
      </c>
      <c r="I262">
        <v>28124.733853817001</v>
      </c>
      <c r="J262">
        <v>2589.0928645133999</v>
      </c>
    </row>
    <row r="263" spans="1:10" x14ac:dyDescent="0.35">
      <c r="A263" t="s">
        <v>244</v>
      </c>
      <c r="B263" t="s">
        <v>190</v>
      </c>
      <c r="C263">
        <v>19813.146791458101</v>
      </c>
      <c r="D263">
        <v>0</v>
      </c>
      <c r="E263">
        <v>1995.22887706757</v>
      </c>
      <c r="F263">
        <v>1676.97105407715</v>
      </c>
      <c r="G263">
        <v>3416.5531005859398</v>
      </c>
      <c r="H263">
        <v>4358.0723037719699</v>
      </c>
      <c r="I263">
        <v>45535.174606800101</v>
      </c>
      <c r="J263">
        <v>1043.0276489257801</v>
      </c>
    </row>
    <row r="264" spans="1:10" x14ac:dyDescent="0.35">
      <c r="A264" t="s">
        <v>244</v>
      </c>
      <c r="B264" t="s">
        <v>191</v>
      </c>
      <c r="C264">
        <v>37644.573986053503</v>
      </c>
      <c r="D264">
        <v>59630.259957313501</v>
      </c>
      <c r="E264">
        <v>130317.949842453</v>
      </c>
      <c r="F264">
        <v>12453.0227413177</v>
      </c>
      <c r="G264">
        <v>104651.29711437201</v>
      </c>
      <c r="H264">
        <v>2.2382583618164098</v>
      </c>
      <c r="I264">
        <v>130536.91783905</v>
      </c>
      <c r="J264">
        <v>4632.6563415527298</v>
      </c>
    </row>
    <row r="265" spans="1:10" x14ac:dyDescent="0.35">
      <c r="A265" t="s">
        <v>244</v>
      </c>
      <c r="B265" t="s">
        <v>192</v>
      </c>
      <c r="C265">
        <v>0</v>
      </c>
      <c r="D265">
        <v>0</v>
      </c>
      <c r="E265">
        <v>185689.917109489</v>
      </c>
      <c r="F265">
        <v>0</v>
      </c>
      <c r="G265">
        <v>0</v>
      </c>
      <c r="H265">
        <v>2783.7817125320498</v>
      </c>
      <c r="I265">
        <v>57140.018755912897</v>
      </c>
      <c r="J265">
        <v>5178.1857290267999</v>
      </c>
    </row>
    <row r="266" spans="1:10" x14ac:dyDescent="0.35">
      <c r="A266" t="s">
        <v>244</v>
      </c>
      <c r="B266" t="s">
        <v>193</v>
      </c>
      <c r="C266">
        <v>0</v>
      </c>
      <c r="D266">
        <v>0</v>
      </c>
      <c r="E266">
        <v>167.05682373046901</v>
      </c>
      <c r="F266">
        <v>880.98260498046898</v>
      </c>
      <c r="G266">
        <v>0</v>
      </c>
      <c r="H266">
        <v>934.00933837890602</v>
      </c>
      <c r="I266">
        <v>584.80694580078102</v>
      </c>
      <c r="J266">
        <v>364.50726318359398</v>
      </c>
    </row>
    <row r="267" spans="1:10" x14ac:dyDescent="0.35">
      <c r="A267" t="s">
        <v>244</v>
      </c>
      <c r="B267" t="s">
        <v>194</v>
      </c>
      <c r="C267">
        <v>7427.0105743408203</v>
      </c>
      <c r="D267">
        <v>0</v>
      </c>
      <c r="E267">
        <v>202.77475738525399</v>
      </c>
      <c r="F267">
        <v>20570.967678069999</v>
      </c>
      <c r="G267">
        <v>0</v>
      </c>
      <c r="H267">
        <v>183.13734436035199</v>
      </c>
      <c r="I267">
        <v>27358.3337135314</v>
      </c>
      <c r="J267">
        <v>26311.2030944824</v>
      </c>
    </row>
    <row r="268" spans="1:10" x14ac:dyDescent="0.35">
      <c r="A268" t="s">
        <v>244</v>
      </c>
      <c r="B268" t="s">
        <v>195</v>
      </c>
      <c r="C268">
        <v>37644.573986053503</v>
      </c>
      <c r="D268">
        <v>59630.259957313501</v>
      </c>
      <c r="E268">
        <v>130317.949842453</v>
      </c>
      <c r="F268">
        <v>12453.0227413177</v>
      </c>
      <c r="G268">
        <v>104651.29711437201</v>
      </c>
      <c r="H268">
        <v>2.2382583618164098</v>
      </c>
      <c r="I268">
        <v>130536.91783905</v>
      </c>
      <c r="J268">
        <v>4632.6563415527298</v>
      </c>
    </row>
    <row r="269" spans="1:10" x14ac:dyDescent="0.35">
      <c r="A269" t="s">
        <v>244</v>
      </c>
      <c r="B269" t="s">
        <v>196</v>
      </c>
      <c r="C269">
        <v>0</v>
      </c>
      <c r="D269">
        <v>0</v>
      </c>
      <c r="E269">
        <v>0</v>
      </c>
      <c r="F269">
        <v>0</v>
      </c>
      <c r="G269">
        <v>0</v>
      </c>
      <c r="H269">
        <v>0</v>
      </c>
      <c r="I269">
        <v>0</v>
      </c>
      <c r="J269">
        <v>0</v>
      </c>
    </row>
    <row r="270" spans="1:10" x14ac:dyDescent="0.35">
      <c r="A270" t="s">
        <v>244</v>
      </c>
      <c r="B270" t="s">
        <v>197</v>
      </c>
      <c r="C270">
        <v>195461.105378151</v>
      </c>
      <c r="D270">
        <v>0</v>
      </c>
      <c r="E270">
        <v>0</v>
      </c>
      <c r="F270">
        <v>41331.843813419298</v>
      </c>
      <c r="G270">
        <v>0</v>
      </c>
      <c r="H270">
        <v>0</v>
      </c>
      <c r="I270">
        <v>40167.516229152701</v>
      </c>
      <c r="J270">
        <v>4553.8559179306003</v>
      </c>
    </row>
    <row r="271" spans="1:10" x14ac:dyDescent="0.35">
      <c r="A271" t="s">
        <v>244</v>
      </c>
      <c r="B271" t="s">
        <v>198</v>
      </c>
      <c r="C271">
        <v>0</v>
      </c>
      <c r="D271">
        <v>0</v>
      </c>
      <c r="E271">
        <v>0</v>
      </c>
      <c r="F271">
        <v>0</v>
      </c>
      <c r="G271">
        <v>0</v>
      </c>
      <c r="H271">
        <v>0</v>
      </c>
      <c r="I271">
        <v>0</v>
      </c>
      <c r="J271">
        <v>0</v>
      </c>
    </row>
    <row r="272" spans="1:10" x14ac:dyDescent="0.35">
      <c r="A272" t="s">
        <v>244</v>
      </c>
      <c r="B272" t="s">
        <v>199</v>
      </c>
      <c r="C272">
        <v>129787.946310043</v>
      </c>
      <c r="D272">
        <v>821.79248046875</v>
      </c>
      <c r="E272">
        <v>200693.82454586</v>
      </c>
      <c r="F272">
        <v>20477.166893959002</v>
      </c>
      <c r="G272">
        <v>1500.12487792969</v>
      </c>
      <c r="H272">
        <v>147030.651442528</v>
      </c>
      <c r="I272">
        <v>139463.378644943</v>
      </c>
      <c r="J272">
        <v>11466.003810882599</v>
      </c>
    </row>
    <row r="273" spans="1:10" x14ac:dyDescent="0.35">
      <c r="A273" t="s">
        <v>244</v>
      </c>
      <c r="B273" t="s">
        <v>200</v>
      </c>
      <c r="C273">
        <v>0</v>
      </c>
      <c r="D273">
        <v>0</v>
      </c>
      <c r="E273">
        <v>0</v>
      </c>
      <c r="F273">
        <v>0</v>
      </c>
      <c r="G273">
        <v>42863.455932617202</v>
      </c>
      <c r="H273">
        <v>5030.6480712890598</v>
      </c>
      <c r="I273">
        <v>18087.606933593801</v>
      </c>
      <c r="J273">
        <v>1334.80908203125</v>
      </c>
    </row>
    <row r="274" spans="1:10" x14ac:dyDescent="0.35">
      <c r="A274" t="s">
        <v>244</v>
      </c>
      <c r="B274" t="s">
        <v>201</v>
      </c>
      <c r="C274">
        <v>0</v>
      </c>
      <c r="D274">
        <v>283.64501953125</v>
      </c>
      <c r="E274">
        <v>0</v>
      </c>
      <c r="F274">
        <v>0</v>
      </c>
      <c r="G274">
        <v>2909.6488094329802</v>
      </c>
      <c r="H274">
        <v>141.21797180175801</v>
      </c>
      <c r="I274">
        <v>61550.055885314898</v>
      </c>
      <c r="J274">
        <v>0</v>
      </c>
    </row>
    <row r="275" spans="1:10" x14ac:dyDescent="0.35">
      <c r="A275" t="s">
        <v>244</v>
      </c>
      <c r="B275" t="s">
        <v>202</v>
      </c>
      <c r="C275">
        <v>0</v>
      </c>
      <c r="D275">
        <v>0</v>
      </c>
      <c r="E275">
        <v>0</v>
      </c>
      <c r="F275">
        <v>0</v>
      </c>
      <c r="G275">
        <v>0</v>
      </c>
      <c r="H275">
        <v>0</v>
      </c>
      <c r="I275">
        <v>0</v>
      </c>
      <c r="J275">
        <v>0</v>
      </c>
    </row>
    <row r="276" spans="1:10" x14ac:dyDescent="0.35">
      <c r="A276" t="s">
        <v>244</v>
      </c>
      <c r="B276" t="s">
        <v>203</v>
      </c>
      <c r="C276">
        <v>0</v>
      </c>
      <c r="D276">
        <v>0</v>
      </c>
      <c r="E276">
        <v>0</v>
      </c>
      <c r="F276">
        <v>0</v>
      </c>
      <c r="G276">
        <v>0</v>
      </c>
      <c r="H276">
        <v>2146.0506591796898</v>
      </c>
      <c r="I276">
        <v>70875.217041015596</v>
      </c>
      <c r="J276">
        <v>216.958251953125</v>
      </c>
    </row>
    <row r="277" spans="1:10" x14ac:dyDescent="0.35">
      <c r="A277" t="s">
        <v>244</v>
      </c>
      <c r="B277" t="s">
        <v>204</v>
      </c>
      <c r="C277">
        <v>0</v>
      </c>
      <c r="D277">
        <v>0</v>
      </c>
      <c r="E277">
        <v>0</v>
      </c>
      <c r="F277">
        <v>0</v>
      </c>
      <c r="G277">
        <v>0</v>
      </c>
      <c r="H277">
        <v>0</v>
      </c>
      <c r="I277">
        <v>0</v>
      </c>
      <c r="J277">
        <v>0</v>
      </c>
    </row>
    <row r="278" spans="1:10" x14ac:dyDescent="0.35">
      <c r="A278" t="s">
        <v>244</v>
      </c>
      <c r="B278" t="s">
        <v>205</v>
      </c>
      <c r="C278">
        <v>1366.7034454345701</v>
      </c>
      <c r="D278">
        <v>2288.07495117188</v>
      </c>
      <c r="E278">
        <v>0</v>
      </c>
      <c r="F278">
        <v>1007.2897033691401</v>
      </c>
      <c r="G278">
        <v>35799.114952173099</v>
      </c>
      <c r="H278">
        <v>0</v>
      </c>
      <c r="I278">
        <v>51867.222324987903</v>
      </c>
      <c r="J278">
        <v>2356.31957039796</v>
      </c>
    </row>
    <row r="279" spans="1:10" x14ac:dyDescent="0.35">
      <c r="A279" t="s">
        <v>244</v>
      </c>
      <c r="B279" t="s">
        <v>206</v>
      </c>
      <c r="C279">
        <v>0</v>
      </c>
      <c r="D279">
        <v>0</v>
      </c>
      <c r="E279">
        <v>0</v>
      </c>
      <c r="F279">
        <v>105.251220703125</v>
      </c>
      <c r="G279">
        <v>0</v>
      </c>
      <c r="H279">
        <v>0</v>
      </c>
      <c r="I279">
        <v>0</v>
      </c>
      <c r="J279">
        <v>156.578536987305</v>
      </c>
    </row>
    <row r="280" spans="1:10" x14ac:dyDescent="0.35">
      <c r="A280" t="s">
        <v>244</v>
      </c>
      <c r="B280" t="s">
        <v>207</v>
      </c>
      <c r="C280">
        <v>162391.173543215</v>
      </c>
      <c r="D280">
        <v>0</v>
      </c>
      <c r="E280">
        <v>0</v>
      </c>
      <c r="F280">
        <v>164.80114746093801</v>
      </c>
      <c r="G280">
        <v>0</v>
      </c>
      <c r="H280">
        <v>0</v>
      </c>
      <c r="I280">
        <v>0</v>
      </c>
      <c r="J280">
        <v>8199.2929630279505</v>
      </c>
    </row>
    <row r="281" spans="1:10" x14ac:dyDescent="0.35">
      <c r="A281" t="s">
        <v>244</v>
      </c>
      <c r="B281" t="s">
        <v>208</v>
      </c>
      <c r="C281">
        <v>0</v>
      </c>
      <c r="D281">
        <v>0</v>
      </c>
      <c r="E281">
        <v>0</v>
      </c>
      <c r="F281">
        <v>0</v>
      </c>
      <c r="G281">
        <v>0</v>
      </c>
      <c r="H281">
        <v>6523.7361145019504</v>
      </c>
      <c r="I281">
        <v>860.657958984375</v>
      </c>
      <c r="J281">
        <v>344.26318359375</v>
      </c>
    </row>
    <row r="282" spans="1:10" x14ac:dyDescent="0.35">
      <c r="A282" t="s">
        <v>244</v>
      </c>
      <c r="B282" t="s">
        <v>209</v>
      </c>
      <c r="C282">
        <v>611.64738464355503</v>
      </c>
      <c r="D282">
        <v>0</v>
      </c>
      <c r="E282">
        <v>3697921.7739183502</v>
      </c>
      <c r="F282">
        <v>0</v>
      </c>
      <c r="G282">
        <v>0</v>
      </c>
      <c r="H282">
        <v>93585.864417076096</v>
      </c>
      <c r="I282">
        <v>676690.56198976899</v>
      </c>
      <c r="J282">
        <v>3453.8650836944598</v>
      </c>
    </row>
    <row r="283" spans="1:10" x14ac:dyDescent="0.35">
      <c r="A283" t="s">
        <v>244</v>
      </c>
      <c r="B283" t="s">
        <v>210</v>
      </c>
      <c r="C283">
        <v>0</v>
      </c>
      <c r="D283">
        <v>0</v>
      </c>
      <c r="E283">
        <v>0</v>
      </c>
      <c r="F283">
        <v>0</v>
      </c>
      <c r="G283">
        <v>20097.693359375</v>
      </c>
      <c r="H283">
        <v>4634.1676635742197</v>
      </c>
      <c r="I283">
        <v>941.98205566406205</v>
      </c>
      <c r="J283">
        <v>0</v>
      </c>
    </row>
    <row r="284" spans="1:10" x14ac:dyDescent="0.35">
      <c r="A284" t="s">
        <v>244</v>
      </c>
      <c r="B284" t="s">
        <v>211</v>
      </c>
      <c r="C284">
        <v>788135.33196163201</v>
      </c>
      <c r="D284">
        <v>0</v>
      </c>
      <c r="E284">
        <v>0</v>
      </c>
      <c r="F284">
        <v>0</v>
      </c>
      <c r="G284">
        <v>0</v>
      </c>
      <c r="H284">
        <v>0</v>
      </c>
      <c r="I284">
        <v>0</v>
      </c>
      <c r="J284">
        <v>12019.764796257001</v>
      </c>
    </row>
    <row r="285" spans="1:10" x14ac:dyDescent="0.35">
      <c r="A285" t="s">
        <v>244</v>
      </c>
      <c r="B285" t="s">
        <v>212</v>
      </c>
      <c r="C285">
        <v>261381.22817223499</v>
      </c>
      <c r="D285">
        <v>261934.15542602501</v>
      </c>
      <c r="E285">
        <v>0</v>
      </c>
      <c r="F285">
        <v>39889.7557103336</v>
      </c>
      <c r="G285">
        <v>49684.403991699197</v>
      </c>
      <c r="H285">
        <v>0</v>
      </c>
      <c r="I285">
        <v>31622.439834594701</v>
      </c>
      <c r="J285">
        <v>320.61762464046501</v>
      </c>
    </row>
    <row r="286" spans="1:10" x14ac:dyDescent="0.35">
      <c r="A286" t="s">
        <v>244</v>
      </c>
      <c r="B286" t="s">
        <v>213</v>
      </c>
      <c r="C286">
        <v>362.86026714742201</v>
      </c>
      <c r="D286">
        <v>0</v>
      </c>
      <c r="E286">
        <v>0</v>
      </c>
      <c r="F286">
        <v>789.09593825042202</v>
      </c>
      <c r="G286">
        <v>0</v>
      </c>
      <c r="H286">
        <v>0</v>
      </c>
      <c r="I286">
        <v>4.8832018673419997</v>
      </c>
      <c r="J286">
        <v>2.25418281555176</v>
      </c>
    </row>
    <row r="287" spans="1:10" x14ac:dyDescent="0.35">
      <c r="A287" t="s">
        <v>244</v>
      </c>
      <c r="B287" t="s">
        <v>214</v>
      </c>
      <c r="C287">
        <v>0</v>
      </c>
      <c r="D287">
        <v>0</v>
      </c>
      <c r="E287">
        <v>0</v>
      </c>
      <c r="F287">
        <v>0</v>
      </c>
      <c r="G287">
        <v>0</v>
      </c>
      <c r="H287">
        <v>0</v>
      </c>
      <c r="I287">
        <v>0</v>
      </c>
      <c r="J287">
        <v>0</v>
      </c>
    </row>
    <row r="288" spans="1:10" x14ac:dyDescent="0.35">
      <c r="A288" t="s">
        <v>244</v>
      </c>
      <c r="B288" t="s">
        <v>215</v>
      </c>
      <c r="C288">
        <v>0</v>
      </c>
      <c r="D288">
        <v>8107.0450439453098</v>
      </c>
      <c r="E288">
        <v>0</v>
      </c>
      <c r="F288">
        <v>0</v>
      </c>
      <c r="G288">
        <v>123338.275390625</v>
      </c>
      <c r="H288">
        <v>0</v>
      </c>
      <c r="I288">
        <v>3565.310546875</v>
      </c>
      <c r="J288">
        <v>395.737060546875</v>
      </c>
    </row>
    <row r="289" spans="1:10" x14ac:dyDescent="0.35">
      <c r="A289" t="s">
        <v>244</v>
      </c>
      <c r="B289" t="s">
        <v>216</v>
      </c>
      <c r="C289">
        <v>0</v>
      </c>
      <c r="D289">
        <v>0</v>
      </c>
      <c r="E289">
        <v>0</v>
      </c>
      <c r="F289">
        <v>0</v>
      </c>
      <c r="G289">
        <v>0</v>
      </c>
      <c r="H289">
        <v>0</v>
      </c>
      <c r="I289">
        <v>0</v>
      </c>
      <c r="J289">
        <v>0</v>
      </c>
    </row>
    <row r="290" spans="1:10" x14ac:dyDescent="0.35">
      <c r="A290" t="s">
        <v>244</v>
      </c>
      <c r="B290" t="s">
        <v>217</v>
      </c>
      <c r="C290">
        <v>97733.632478714004</v>
      </c>
      <c r="D290">
        <v>0</v>
      </c>
      <c r="E290">
        <v>1902.38361787796</v>
      </c>
      <c r="F290">
        <v>58476.498828887998</v>
      </c>
      <c r="G290">
        <v>0</v>
      </c>
      <c r="H290">
        <v>0</v>
      </c>
      <c r="I290">
        <v>1134.69297790527</v>
      </c>
      <c r="J290">
        <v>203.94093322753901</v>
      </c>
    </row>
    <row r="291" spans="1:10" x14ac:dyDescent="0.35">
      <c r="A291" t="s">
        <v>244</v>
      </c>
      <c r="B291" t="s">
        <v>218</v>
      </c>
      <c r="C291">
        <v>16193.790836334199</v>
      </c>
      <c r="D291">
        <v>0</v>
      </c>
      <c r="E291">
        <v>1487.8139038085901</v>
      </c>
      <c r="F291">
        <v>81511.7682762146</v>
      </c>
      <c r="G291">
        <v>0</v>
      </c>
      <c r="H291">
        <v>319.18170166015602</v>
      </c>
      <c r="I291">
        <v>67038.978725433306</v>
      </c>
      <c r="J291">
        <v>24918.604953765898</v>
      </c>
    </row>
    <row r="292" spans="1:10" x14ac:dyDescent="0.35">
      <c r="A292" t="s">
        <v>244</v>
      </c>
      <c r="B292" t="s">
        <v>219</v>
      </c>
      <c r="C292">
        <v>0</v>
      </c>
      <c r="D292">
        <v>0</v>
      </c>
      <c r="E292">
        <v>0</v>
      </c>
      <c r="F292">
        <v>0</v>
      </c>
      <c r="G292">
        <v>0</v>
      </c>
      <c r="H292">
        <v>0</v>
      </c>
      <c r="I292">
        <v>0</v>
      </c>
      <c r="J292">
        <v>0</v>
      </c>
    </row>
    <row r="293" spans="1:10" x14ac:dyDescent="0.35">
      <c r="A293" t="s">
        <v>244</v>
      </c>
      <c r="B293" t="s">
        <v>220</v>
      </c>
      <c r="C293">
        <v>0</v>
      </c>
      <c r="D293">
        <v>0</v>
      </c>
      <c r="E293">
        <v>0</v>
      </c>
      <c r="F293">
        <v>0</v>
      </c>
      <c r="G293">
        <v>0</v>
      </c>
      <c r="H293">
        <v>0</v>
      </c>
      <c r="I293">
        <v>0</v>
      </c>
      <c r="J293">
        <v>0</v>
      </c>
    </row>
    <row r="294" spans="1:10" x14ac:dyDescent="0.35">
      <c r="A294" t="s">
        <v>244</v>
      </c>
      <c r="B294" t="s">
        <v>221</v>
      </c>
      <c r="C294">
        <v>0</v>
      </c>
      <c r="D294">
        <v>0</v>
      </c>
      <c r="E294">
        <v>7499.5415034294101</v>
      </c>
      <c r="F294">
        <v>0</v>
      </c>
      <c r="G294">
        <v>0</v>
      </c>
      <c r="H294">
        <v>0</v>
      </c>
      <c r="I294">
        <v>4503.4141926765396</v>
      </c>
      <c r="J294">
        <v>0</v>
      </c>
    </row>
    <row r="295" spans="1:10" x14ac:dyDescent="0.35">
      <c r="A295" t="s">
        <v>244</v>
      </c>
      <c r="B295" t="s">
        <v>222</v>
      </c>
      <c r="C295">
        <v>0</v>
      </c>
      <c r="D295">
        <v>0</v>
      </c>
      <c r="E295">
        <v>0</v>
      </c>
      <c r="F295">
        <v>589.49533081054699</v>
      </c>
      <c r="G295">
        <v>45.345794677734403</v>
      </c>
      <c r="H295">
        <v>0</v>
      </c>
      <c r="I295">
        <v>754.90963745117199</v>
      </c>
      <c r="J295">
        <v>0</v>
      </c>
    </row>
    <row r="296" spans="1:10" x14ac:dyDescent="0.35">
      <c r="A296" t="s">
        <v>244</v>
      </c>
      <c r="B296" t="s">
        <v>223</v>
      </c>
      <c r="C296">
        <v>0</v>
      </c>
      <c r="D296">
        <v>0</v>
      </c>
      <c r="E296">
        <v>0</v>
      </c>
      <c r="F296">
        <v>0</v>
      </c>
      <c r="G296">
        <v>0</v>
      </c>
      <c r="H296">
        <v>0</v>
      </c>
      <c r="I296">
        <v>0</v>
      </c>
      <c r="J296">
        <v>0</v>
      </c>
    </row>
    <row r="297" spans="1:10" x14ac:dyDescent="0.35">
      <c r="A297" t="s">
        <v>244</v>
      </c>
      <c r="B297" t="s">
        <v>224</v>
      </c>
      <c r="C297">
        <v>54781.922730550199</v>
      </c>
      <c r="D297">
        <v>0</v>
      </c>
      <c r="E297">
        <v>0</v>
      </c>
      <c r="F297">
        <v>21774.192470788999</v>
      </c>
      <c r="G297">
        <v>0</v>
      </c>
      <c r="H297">
        <v>0</v>
      </c>
      <c r="I297">
        <v>397.32298326492298</v>
      </c>
      <c r="J297">
        <v>212.618408203125</v>
      </c>
    </row>
    <row r="298" spans="1:10" x14ac:dyDescent="0.35">
      <c r="A298" t="s">
        <v>244</v>
      </c>
      <c r="B298" t="s">
        <v>225</v>
      </c>
      <c r="C298">
        <v>0</v>
      </c>
      <c r="D298">
        <v>0</v>
      </c>
      <c r="E298">
        <v>0</v>
      </c>
      <c r="F298">
        <v>96.3284912109375</v>
      </c>
      <c r="G298">
        <v>0</v>
      </c>
      <c r="H298">
        <v>0</v>
      </c>
      <c r="I298">
        <v>0</v>
      </c>
      <c r="J298">
        <v>0</v>
      </c>
    </row>
    <row r="299" spans="1:10" x14ac:dyDescent="0.35">
      <c r="A299" t="s">
        <v>244</v>
      </c>
      <c r="B299" t="s">
        <v>226</v>
      </c>
      <c r="C299">
        <v>0</v>
      </c>
      <c r="D299">
        <v>0</v>
      </c>
      <c r="E299">
        <v>0</v>
      </c>
      <c r="F299">
        <v>0</v>
      </c>
      <c r="G299">
        <v>35145.992980957002</v>
      </c>
      <c r="H299">
        <v>0</v>
      </c>
      <c r="I299">
        <v>19206.146667480501</v>
      </c>
      <c r="J299">
        <v>1671.15307617188</v>
      </c>
    </row>
    <row r="300" spans="1:10" x14ac:dyDescent="0.35">
      <c r="A300" t="s">
        <v>244</v>
      </c>
      <c r="B300" t="s">
        <v>227</v>
      </c>
      <c r="C300">
        <v>120071.98971843701</v>
      </c>
      <c r="D300">
        <v>0</v>
      </c>
      <c r="E300">
        <v>7201.2189407348596</v>
      </c>
      <c r="F300">
        <v>24517.1960296631</v>
      </c>
      <c r="G300">
        <v>0</v>
      </c>
      <c r="H300">
        <v>5418.8175201415997</v>
      </c>
      <c r="I300">
        <v>24656.745265007001</v>
      </c>
      <c r="J300">
        <v>9379.6563644409198</v>
      </c>
    </row>
    <row r="301" spans="1:10" x14ac:dyDescent="0.35">
      <c r="A301" t="s">
        <v>244</v>
      </c>
      <c r="B301" t="s">
        <v>228</v>
      </c>
      <c r="C301">
        <v>40952.781709670999</v>
      </c>
      <c r="D301">
        <v>0</v>
      </c>
      <c r="E301">
        <v>189386.65417098999</v>
      </c>
      <c r="F301">
        <v>1474.5329971313499</v>
      </c>
      <c r="G301">
        <v>0</v>
      </c>
      <c r="H301">
        <v>0</v>
      </c>
      <c r="I301">
        <v>2853.70802688599</v>
      </c>
      <c r="J301">
        <v>1432.10558700562</v>
      </c>
    </row>
    <row r="302" spans="1:10" x14ac:dyDescent="0.35">
      <c r="A302" t="s">
        <v>244</v>
      </c>
      <c r="B302" t="s">
        <v>229</v>
      </c>
      <c r="C302">
        <v>0</v>
      </c>
      <c r="D302">
        <v>0</v>
      </c>
      <c r="E302">
        <v>0</v>
      </c>
      <c r="F302">
        <v>0</v>
      </c>
      <c r="G302">
        <v>0</v>
      </c>
      <c r="H302">
        <v>0</v>
      </c>
      <c r="I302">
        <v>0</v>
      </c>
      <c r="J302">
        <v>0</v>
      </c>
    </row>
    <row r="303" spans="1:10" x14ac:dyDescent="0.35">
      <c r="A303" t="s">
        <v>244</v>
      </c>
      <c r="B303" t="s">
        <v>230</v>
      </c>
      <c r="C303">
        <v>6655.7564296722403</v>
      </c>
      <c r="D303">
        <v>0</v>
      </c>
      <c r="E303">
        <v>0</v>
      </c>
      <c r="F303">
        <v>29855.8663864136</v>
      </c>
      <c r="G303">
        <v>0</v>
      </c>
      <c r="H303">
        <v>0</v>
      </c>
      <c r="I303">
        <v>362.68435668945301</v>
      </c>
      <c r="J303">
        <v>1515.76474761963</v>
      </c>
    </row>
    <row r="304" spans="1:10" x14ac:dyDescent="0.35">
      <c r="A304" t="s">
        <v>244</v>
      </c>
      <c r="B304" t="s">
        <v>231</v>
      </c>
      <c r="C304">
        <v>50571.930297851599</v>
      </c>
      <c r="D304">
        <v>0</v>
      </c>
      <c r="E304">
        <v>10351.0642547607</v>
      </c>
      <c r="F304">
        <v>170556.361885071</v>
      </c>
      <c r="G304">
        <v>0</v>
      </c>
      <c r="H304">
        <v>39140.332489013701</v>
      </c>
      <c r="I304">
        <v>19194.325958252</v>
      </c>
      <c r="J304">
        <v>13090.193023681601</v>
      </c>
    </row>
    <row r="305" spans="1:10" x14ac:dyDescent="0.35">
      <c r="A305" t="s">
        <v>244</v>
      </c>
      <c r="B305" t="s">
        <v>232</v>
      </c>
      <c r="C305">
        <v>151926.91015625</v>
      </c>
      <c r="D305">
        <v>64803.688171386697</v>
      </c>
      <c r="E305">
        <v>27776.880493164099</v>
      </c>
      <c r="F305">
        <v>227140.34403991699</v>
      </c>
      <c r="G305">
        <v>258820.44366455101</v>
      </c>
      <c r="H305">
        <v>78151.747039794893</v>
      </c>
      <c r="I305">
        <v>47669.180419921897</v>
      </c>
      <c r="J305">
        <v>1699.5619354247999</v>
      </c>
    </row>
    <row r="306" spans="1:10" x14ac:dyDescent="0.35">
      <c r="A306" t="s">
        <v>244</v>
      </c>
      <c r="B306" t="s">
        <v>233</v>
      </c>
      <c r="C306">
        <v>1045.4066467285199</v>
      </c>
      <c r="D306">
        <v>104024.668385176</v>
      </c>
      <c r="E306">
        <v>0</v>
      </c>
      <c r="F306">
        <v>1045.4066467285199</v>
      </c>
      <c r="G306">
        <v>316413.802361632</v>
      </c>
      <c r="H306">
        <v>17082.359558105501</v>
      </c>
      <c r="I306">
        <v>19538.176330566399</v>
      </c>
      <c r="J306">
        <v>0</v>
      </c>
    </row>
    <row r="307" spans="1:10" x14ac:dyDescent="0.35">
      <c r="A307" t="s">
        <v>244</v>
      </c>
      <c r="B307" t="s">
        <v>234</v>
      </c>
      <c r="C307">
        <v>0</v>
      </c>
      <c r="D307">
        <v>0</v>
      </c>
      <c r="E307">
        <v>0</v>
      </c>
      <c r="F307">
        <v>0</v>
      </c>
      <c r="G307">
        <v>0</v>
      </c>
      <c r="H307">
        <v>0</v>
      </c>
      <c r="I307">
        <v>0</v>
      </c>
      <c r="J307">
        <v>0</v>
      </c>
    </row>
    <row r="308" spans="1:10" x14ac:dyDescent="0.35">
      <c r="A308" t="s">
        <v>244</v>
      </c>
      <c r="B308" t="s">
        <v>235</v>
      </c>
      <c r="C308">
        <v>0</v>
      </c>
      <c r="D308">
        <v>0</v>
      </c>
      <c r="E308">
        <v>0</v>
      </c>
      <c r="F308">
        <v>0</v>
      </c>
      <c r="G308">
        <v>0</v>
      </c>
      <c r="H308">
        <v>5248.5840454101599</v>
      </c>
      <c r="I308">
        <v>3640.08471679688</v>
      </c>
      <c r="J308">
        <v>1090.8996276855501</v>
      </c>
    </row>
    <row r="309" spans="1:10" x14ac:dyDescent="0.35">
      <c r="A309" t="s">
        <v>244</v>
      </c>
      <c r="B309" t="s">
        <v>236</v>
      </c>
      <c r="C309">
        <v>0</v>
      </c>
      <c r="D309">
        <v>0</v>
      </c>
      <c r="E309">
        <v>0</v>
      </c>
      <c r="F309">
        <v>0</v>
      </c>
      <c r="G309">
        <v>0</v>
      </c>
      <c r="H309">
        <v>0</v>
      </c>
      <c r="I309">
        <v>0</v>
      </c>
      <c r="J309">
        <v>0</v>
      </c>
    </row>
    <row r="310" spans="1:10" x14ac:dyDescent="0.35">
      <c r="A310" t="s">
        <v>244</v>
      </c>
      <c r="B310" t="s">
        <v>237</v>
      </c>
      <c r="C310">
        <v>1212396.9484474701</v>
      </c>
      <c r="D310">
        <v>14501.9947834015</v>
      </c>
      <c r="E310">
        <v>1644588.7480432999</v>
      </c>
      <c r="F310">
        <v>1487.15321350098</v>
      </c>
      <c r="G310">
        <v>10245.206756591801</v>
      </c>
      <c r="H310">
        <v>3012.4084854125999</v>
      </c>
      <c r="I310">
        <v>1072383.7512097401</v>
      </c>
      <c r="J310">
        <v>174381.28704404799</v>
      </c>
    </row>
    <row r="311" spans="1:10" x14ac:dyDescent="0.35">
      <c r="A311" t="s">
        <v>244</v>
      </c>
      <c r="B311" t="s">
        <v>238</v>
      </c>
      <c r="C311">
        <v>56895.828708648703</v>
      </c>
      <c r="D311">
        <v>0</v>
      </c>
      <c r="E311">
        <v>161571.616029739</v>
      </c>
      <c r="F311">
        <v>8025.2207489013699</v>
      </c>
      <c r="G311">
        <v>0</v>
      </c>
      <c r="H311">
        <v>1698.6146774291999</v>
      </c>
      <c r="I311">
        <v>398.05905342102102</v>
      </c>
      <c r="J311">
        <v>9061.9108390808105</v>
      </c>
    </row>
    <row r="312" spans="1:10" x14ac:dyDescent="0.35">
      <c r="A312" t="s">
        <v>244</v>
      </c>
      <c r="B312" t="s">
        <v>239</v>
      </c>
      <c r="C312">
        <v>30195.033874511701</v>
      </c>
      <c r="D312">
        <v>442935.21203613299</v>
      </c>
      <c r="E312">
        <v>7952.7816162109402</v>
      </c>
      <c r="F312">
        <v>34414.6231079102</v>
      </c>
      <c r="G312">
        <v>74369.763366699204</v>
      </c>
      <c r="H312">
        <v>482.44396972656199</v>
      </c>
      <c r="I312">
        <v>83552.424682617202</v>
      </c>
      <c r="J312">
        <v>33528.898010253899</v>
      </c>
    </row>
    <row r="313" spans="1:10" x14ac:dyDescent="0.35">
      <c r="A313" t="s">
        <v>244</v>
      </c>
      <c r="B313" t="s">
        <v>240</v>
      </c>
      <c r="C313">
        <v>0</v>
      </c>
      <c r="D313">
        <v>25725.008180618301</v>
      </c>
      <c r="E313">
        <v>0</v>
      </c>
      <c r="F313">
        <v>0</v>
      </c>
      <c r="G313">
        <v>118635.620822906</v>
      </c>
      <c r="H313">
        <v>0</v>
      </c>
      <c r="I313">
        <v>120256.29268837</v>
      </c>
      <c r="J313">
        <v>107.046020507812</v>
      </c>
    </row>
    <row r="314" spans="1:10" x14ac:dyDescent="0.35">
      <c r="A314" t="s">
        <v>244</v>
      </c>
      <c r="B314" t="s">
        <v>241</v>
      </c>
      <c r="C314">
        <v>0</v>
      </c>
      <c r="D314">
        <v>0</v>
      </c>
      <c r="E314">
        <v>0</v>
      </c>
      <c r="F314">
        <v>0</v>
      </c>
      <c r="G314">
        <v>0</v>
      </c>
      <c r="H314">
        <v>0</v>
      </c>
      <c r="I314">
        <v>0</v>
      </c>
      <c r="J314">
        <v>0</v>
      </c>
    </row>
    <row r="315" spans="1:10" x14ac:dyDescent="0.35">
      <c r="A315" t="s">
        <v>244</v>
      </c>
      <c r="B315" t="s">
        <v>242</v>
      </c>
      <c r="C315">
        <v>150669.506328344</v>
      </c>
      <c r="D315">
        <v>0</v>
      </c>
      <c r="E315">
        <v>0</v>
      </c>
      <c r="F315">
        <v>2319.8697891235402</v>
      </c>
      <c r="G315">
        <v>0</v>
      </c>
      <c r="H315">
        <v>0</v>
      </c>
      <c r="I315">
        <v>0</v>
      </c>
      <c r="J315">
        <v>158.69835543632499</v>
      </c>
    </row>
    <row r="316" spans="1:10" x14ac:dyDescent="0.35">
      <c r="A316" t="s">
        <v>244</v>
      </c>
      <c r="B316" t="s">
        <v>19</v>
      </c>
      <c r="C316">
        <v>60078.044940948501</v>
      </c>
      <c r="D316">
        <v>1263.4126892089801</v>
      </c>
      <c r="E316">
        <v>29146.615356445302</v>
      </c>
      <c r="F316">
        <v>24802.847534179698</v>
      </c>
      <c r="G316">
        <v>2233.6424255371098</v>
      </c>
      <c r="H316">
        <v>5932.8171691894504</v>
      </c>
      <c r="I316">
        <v>14046.203399658199</v>
      </c>
      <c r="J316">
        <v>8912.6990814209003</v>
      </c>
    </row>
    <row r="317" spans="1:10" x14ac:dyDescent="0.35">
      <c r="A317" t="s">
        <v>244</v>
      </c>
      <c r="B317" t="s">
        <v>20</v>
      </c>
      <c r="C317">
        <v>357078.58465576201</v>
      </c>
      <c r="D317">
        <v>76024.236450195298</v>
      </c>
      <c r="E317">
        <v>29190.236633300799</v>
      </c>
      <c r="F317">
        <v>73081.483306884795</v>
      </c>
      <c r="G317">
        <v>7122.8440551757803</v>
      </c>
      <c r="H317">
        <v>0</v>
      </c>
      <c r="I317">
        <v>90336.319091796904</v>
      </c>
      <c r="J317">
        <v>4093.9742431640602</v>
      </c>
    </row>
    <row r="318" spans="1:10" x14ac:dyDescent="0.35">
      <c r="A318" t="s">
        <v>244</v>
      </c>
      <c r="B318" t="s">
        <v>243</v>
      </c>
      <c r="C318">
        <v>163450.64762115499</v>
      </c>
      <c r="D318">
        <v>0</v>
      </c>
      <c r="E318">
        <v>1171.6071166992199</v>
      </c>
      <c r="F318">
        <v>251988.25183868399</v>
      </c>
      <c r="G318">
        <v>694.14208984375</v>
      </c>
      <c r="H318">
        <v>21307.755340576201</v>
      </c>
      <c r="I318">
        <v>19230.518692016602</v>
      </c>
      <c r="J318">
        <v>9746.6881408691406</v>
      </c>
    </row>
    <row r="319" spans="1:10" x14ac:dyDescent="0.35">
      <c r="A319" t="s">
        <v>245</v>
      </c>
      <c r="B319" t="s">
        <v>90</v>
      </c>
      <c r="C319">
        <v>154567.78208112699</v>
      </c>
      <c r="D319">
        <v>0</v>
      </c>
      <c r="E319">
        <v>11067.267581939701</v>
      </c>
      <c r="F319">
        <v>55969.1671786308</v>
      </c>
      <c r="G319">
        <v>0</v>
      </c>
      <c r="H319">
        <v>5052.1844825744602</v>
      </c>
      <c r="I319">
        <v>27218.697723388701</v>
      </c>
      <c r="J319">
        <v>2195.1529388427698</v>
      </c>
    </row>
    <row r="320" spans="1:10" x14ac:dyDescent="0.35">
      <c r="A320" t="s">
        <v>245</v>
      </c>
      <c r="B320" t="s">
        <v>91</v>
      </c>
      <c r="C320">
        <v>112519.230567932</v>
      </c>
      <c r="D320">
        <v>445775.95660400402</v>
      </c>
      <c r="E320">
        <v>77031.519042968794</v>
      </c>
      <c r="F320">
        <v>8538.8793029785193</v>
      </c>
      <c r="G320">
        <v>18699.062927246101</v>
      </c>
      <c r="H320">
        <v>91109.618041992202</v>
      </c>
      <c r="I320">
        <v>289223.67816162098</v>
      </c>
      <c r="J320">
        <v>1214.05847167969</v>
      </c>
    </row>
    <row r="321" spans="1:10" x14ac:dyDescent="0.35">
      <c r="A321" t="s">
        <v>245</v>
      </c>
      <c r="B321" t="s">
        <v>92</v>
      </c>
      <c r="C321">
        <v>0</v>
      </c>
      <c r="D321">
        <v>0</v>
      </c>
      <c r="E321">
        <v>0</v>
      </c>
      <c r="F321">
        <v>11045.9872589111</v>
      </c>
      <c r="G321">
        <v>862.0224609375</v>
      </c>
      <c r="H321">
        <v>2057.8684387206999</v>
      </c>
      <c r="I321">
        <v>1716.70713806152</v>
      </c>
      <c r="J321">
        <v>669.86668395996105</v>
      </c>
    </row>
    <row r="322" spans="1:10" x14ac:dyDescent="0.35">
      <c r="A322" t="s">
        <v>245</v>
      </c>
      <c r="B322" t="s">
        <v>93</v>
      </c>
      <c r="C322">
        <v>1274157.6408399299</v>
      </c>
      <c r="D322">
        <v>50373.909791231199</v>
      </c>
      <c r="E322">
        <v>137100.285011292</v>
      </c>
      <c r="F322">
        <v>58633.437194824197</v>
      </c>
      <c r="G322">
        <v>61800.819581270203</v>
      </c>
      <c r="H322">
        <v>639.54577636718795</v>
      </c>
      <c r="I322">
        <v>418673.990040779</v>
      </c>
      <c r="J322">
        <v>36605.237206935897</v>
      </c>
    </row>
    <row r="323" spans="1:10" x14ac:dyDescent="0.35">
      <c r="A323" t="s">
        <v>245</v>
      </c>
      <c r="B323" t="s">
        <v>94</v>
      </c>
      <c r="C323">
        <v>0</v>
      </c>
      <c r="D323">
        <v>0</v>
      </c>
      <c r="E323">
        <v>0</v>
      </c>
      <c r="F323">
        <v>0</v>
      </c>
      <c r="G323">
        <v>0</v>
      </c>
      <c r="H323">
        <v>0</v>
      </c>
      <c r="I323">
        <v>0</v>
      </c>
      <c r="J323">
        <v>0</v>
      </c>
    </row>
    <row r="324" spans="1:10" x14ac:dyDescent="0.35">
      <c r="A324" t="s">
        <v>245</v>
      </c>
      <c r="B324" t="s">
        <v>95</v>
      </c>
      <c r="C324">
        <v>0</v>
      </c>
      <c r="D324">
        <v>0</v>
      </c>
      <c r="E324">
        <v>0</v>
      </c>
      <c r="F324">
        <v>0</v>
      </c>
      <c r="G324">
        <v>0</v>
      </c>
      <c r="H324">
        <v>0</v>
      </c>
      <c r="I324">
        <v>0</v>
      </c>
      <c r="J324">
        <v>0</v>
      </c>
    </row>
    <row r="325" spans="1:10" x14ac:dyDescent="0.35">
      <c r="A325" t="s">
        <v>245</v>
      </c>
      <c r="B325" t="s">
        <v>96</v>
      </c>
      <c r="C325">
        <v>0</v>
      </c>
      <c r="D325">
        <v>0</v>
      </c>
      <c r="E325">
        <v>0</v>
      </c>
      <c r="F325">
        <v>0</v>
      </c>
      <c r="G325">
        <v>0</v>
      </c>
      <c r="H325">
        <v>0</v>
      </c>
      <c r="I325">
        <v>0</v>
      </c>
      <c r="J325">
        <v>0</v>
      </c>
    </row>
    <row r="326" spans="1:10" x14ac:dyDescent="0.35">
      <c r="A326" t="s">
        <v>245</v>
      </c>
      <c r="B326" t="s">
        <v>97</v>
      </c>
      <c r="C326">
        <v>620.24221801757801</v>
      </c>
      <c r="D326">
        <v>0</v>
      </c>
      <c r="E326">
        <v>4810.0301971435501</v>
      </c>
      <c r="F326">
        <v>5581.9508972167996</v>
      </c>
      <c r="G326">
        <v>0</v>
      </c>
      <c r="H326">
        <v>1070.3464965820301</v>
      </c>
      <c r="I326">
        <v>0</v>
      </c>
      <c r="J326">
        <v>2163.1634674072302</v>
      </c>
    </row>
    <row r="327" spans="1:10" x14ac:dyDescent="0.35">
      <c r="A327" t="s">
        <v>245</v>
      </c>
      <c r="B327" t="s">
        <v>98</v>
      </c>
      <c r="C327">
        <v>0</v>
      </c>
      <c r="D327">
        <v>0</v>
      </c>
      <c r="E327">
        <v>0</v>
      </c>
      <c r="F327">
        <v>0</v>
      </c>
      <c r="G327">
        <v>3414.7593994140602</v>
      </c>
      <c r="H327">
        <v>16706.652526855501</v>
      </c>
      <c r="I327">
        <v>242.032958984375</v>
      </c>
      <c r="J327">
        <v>0</v>
      </c>
    </row>
    <row r="328" spans="1:10" x14ac:dyDescent="0.35">
      <c r="A328" t="s">
        <v>245</v>
      </c>
      <c r="B328" t="s">
        <v>99</v>
      </c>
      <c r="C328">
        <v>0</v>
      </c>
      <c r="D328">
        <v>377.19873046875</v>
      </c>
      <c r="E328">
        <v>0</v>
      </c>
      <c r="F328">
        <v>0</v>
      </c>
      <c r="G328">
        <v>3358.6651611328102</v>
      </c>
      <c r="H328">
        <v>0</v>
      </c>
      <c r="I328">
        <v>0</v>
      </c>
      <c r="J328">
        <v>94.2996826171875</v>
      </c>
    </row>
    <row r="329" spans="1:10" x14ac:dyDescent="0.35">
      <c r="A329" t="s">
        <v>245</v>
      </c>
      <c r="B329" t="s">
        <v>100</v>
      </c>
      <c r="C329">
        <v>710.71589154005096</v>
      </c>
      <c r="D329">
        <v>0</v>
      </c>
      <c r="E329">
        <v>0</v>
      </c>
      <c r="F329">
        <v>449.463531196117</v>
      </c>
      <c r="G329">
        <v>0</v>
      </c>
      <c r="H329">
        <v>0</v>
      </c>
      <c r="I329">
        <v>0</v>
      </c>
      <c r="J329">
        <v>1.5622080564498899</v>
      </c>
    </row>
    <row r="330" spans="1:10" x14ac:dyDescent="0.35">
      <c r="A330" t="s">
        <v>245</v>
      </c>
      <c r="B330" t="s">
        <v>101</v>
      </c>
      <c r="C330">
        <v>0</v>
      </c>
      <c r="D330">
        <v>0</v>
      </c>
      <c r="E330">
        <v>0</v>
      </c>
      <c r="F330">
        <v>0</v>
      </c>
      <c r="G330">
        <v>0</v>
      </c>
      <c r="H330">
        <v>0</v>
      </c>
      <c r="I330">
        <v>0</v>
      </c>
      <c r="J330">
        <v>0</v>
      </c>
    </row>
    <row r="331" spans="1:10" x14ac:dyDescent="0.35">
      <c r="A331" t="s">
        <v>245</v>
      </c>
      <c r="B331" t="s">
        <v>102</v>
      </c>
      <c r="C331">
        <v>370.98098754882801</v>
      </c>
      <c r="D331">
        <v>0</v>
      </c>
      <c r="E331">
        <v>0</v>
      </c>
      <c r="F331">
        <v>2572.1527557373001</v>
      </c>
      <c r="G331">
        <v>0</v>
      </c>
      <c r="H331">
        <v>370.98098754882801</v>
      </c>
      <c r="I331">
        <v>3973.5019073486301</v>
      </c>
      <c r="J331">
        <v>741.96197509765602</v>
      </c>
    </row>
    <row r="332" spans="1:10" x14ac:dyDescent="0.35">
      <c r="A332" t="s">
        <v>245</v>
      </c>
      <c r="B332" t="s">
        <v>103</v>
      </c>
      <c r="C332">
        <v>0</v>
      </c>
      <c r="D332">
        <v>0</v>
      </c>
      <c r="E332">
        <v>0</v>
      </c>
      <c r="F332">
        <v>0</v>
      </c>
      <c r="G332">
        <v>0</v>
      </c>
      <c r="H332">
        <v>0</v>
      </c>
      <c r="I332">
        <v>0</v>
      </c>
      <c r="J332">
        <v>0</v>
      </c>
    </row>
    <row r="333" spans="1:10" x14ac:dyDescent="0.35">
      <c r="A333" t="s">
        <v>245</v>
      </c>
      <c r="B333" t="s">
        <v>104</v>
      </c>
      <c r="C333">
        <v>0</v>
      </c>
      <c r="D333">
        <v>0</v>
      </c>
      <c r="E333">
        <v>0</v>
      </c>
      <c r="F333">
        <v>0</v>
      </c>
      <c r="G333">
        <v>0</v>
      </c>
      <c r="H333">
        <v>0</v>
      </c>
      <c r="I333">
        <v>0</v>
      </c>
      <c r="J333">
        <v>0</v>
      </c>
    </row>
    <row r="334" spans="1:10" x14ac:dyDescent="0.35">
      <c r="A334" t="s">
        <v>245</v>
      </c>
      <c r="B334" t="s">
        <v>105</v>
      </c>
      <c r="C334">
        <v>0</v>
      </c>
      <c r="D334">
        <v>0</v>
      </c>
      <c r="E334">
        <v>0</v>
      </c>
      <c r="F334">
        <v>0</v>
      </c>
      <c r="G334">
        <v>0</v>
      </c>
      <c r="H334">
        <v>0</v>
      </c>
      <c r="I334">
        <v>0</v>
      </c>
      <c r="J334">
        <v>0</v>
      </c>
    </row>
    <row r="335" spans="1:10" x14ac:dyDescent="0.35">
      <c r="A335" t="s">
        <v>245</v>
      </c>
      <c r="B335" t="s">
        <v>106</v>
      </c>
      <c r="C335">
        <v>0</v>
      </c>
      <c r="D335">
        <v>0</v>
      </c>
      <c r="E335">
        <v>0</v>
      </c>
      <c r="F335">
        <v>0</v>
      </c>
      <c r="G335">
        <v>0</v>
      </c>
      <c r="H335">
        <v>0</v>
      </c>
      <c r="I335">
        <v>0</v>
      </c>
      <c r="J335">
        <v>0</v>
      </c>
    </row>
    <row r="336" spans="1:10" x14ac:dyDescent="0.35">
      <c r="A336" t="s">
        <v>245</v>
      </c>
      <c r="B336" t="s">
        <v>107</v>
      </c>
      <c r="C336">
        <v>56957.494509696997</v>
      </c>
      <c r="D336">
        <v>99385.953369140596</v>
      </c>
      <c r="E336">
        <v>76710.831541061401</v>
      </c>
      <c r="F336">
        <v>2017.5574035644499</v>
      </c>
      <c r="G336">
        <v>18144.9694824219</v>
      </c>
      <c r="H336">
        <v>7892.0976028442401</v>
      </c>
      <c r="I336">
        <v>439127.05688476597</v>
      </c>
      <c r="J336">
        <v>3066.0282840728801</v>
      </c>
    </row>
    <row r="337" spans="1:10" x14ac:dyDescent="0.35">
      <c r="A337" t="s">
        <v>245</v>
      </c>
      <c r="B337" t="s">
        <v>108</v>
      </c>
      <c r="C337">
        <v>221812.82281327201</v>
      </c>
      <c r="D337">
        <v>1366282.4397110001</v>
      </c>
      <c r="E337">
        <v>27401.144424438498</v>
      </c>
      <c r="F337">
        <v>327685.08889353299</v>
      </c>
      <c r="G337">
        <v>3117518.7508152002</v>
      </c>
      <c r="H337">
        <v>67402.391357421904</v>
      </c>
      <c r="I337">
        <v>765396.61054420494</v>
      </c>
      <c r="J337">
        <v>116353.899368271</v>
      </c>
    </row>
    <row r="338" spans="1:10" x14ac:dyDescent="0.35">
      <c r="A338" t="s">
        <v>245</v>
      </c>
      <c r="B338" t="s">
        <v>109</v>
      </c>
      <c r="C338">
        <v>1900.91711425781</v>
      </c>
      <c r="D338">
        <v>0</v>
      </c>
      <c r="E338">
        <v>0</v>
      </c>
      <c r="F338">
        <v>0</v>
      </c>
      <c r="G338">
        <v>0</v>
      </c>
      <c r="H338">
        <v>0</v>
      </c>
      <c r="I338">
        <v>3051.6554565429701</v>
      </c>
      <c r="J338">
        <v>0</v>
      </c>
    </row>
    <row r="339" spans="1:10" x14ac:dyDescent="0.35">
      <c r="A339" t="s">
        <v>245</v>
      </c>
      <c r="B339" t="s">
        <v>110</v>
      </c>
      <c r="C339">
        <v>31255.923690795898</v>
      </c>
      <c r="D339">
        <v>0</v>
      </c>
      <c r="E339">
        <v>0</v>
      </c>
      <c r="F339">
        <v>1819.0150604247999</v>
      </c>
      <c r="G339">
        <v>0</v>
      </c>
      <c r="H339">
        <v>0</v>
      </c>
      <c r="I339">
        <v>852.76678466796898</v>
      </c>
      <c r="J339">
        <v>174.86122131347699</v>
      </c>
    </row>
    <row r="340" spans="1:10" x14ac:dyDescent="0.35">
      <c r="A340" t="s">
        <v>245</v>
      </c>
      <c r="B340" t="s">
        <v>111</v>
      </c>
      <c r="C340">
        <v>40349.7549438477</v>
      </c>
      <c r="D340">
        <v>343916.021850586</v>
      </c>
      <c r="E340">
        <v>0</v>
      </c>
      <c r="F340">
        <v>378.96743774414102</v>
      </c>
      <c r="G340">
        <v>2172.76586914062</v>
      </c>
      <c r="H340">
        <v>0</v>
      </c>
      <c r="I340">
        <v>13438.031890869101</v>
      </c>
      <c r="J340">
        <v>2977.3049926757799</v>
      </c>
    </row>
    <row r="341" spans="1:10" x14ac:dyDescent="0.35">
      <c r="A341" t="s">
        <v>245</v>
      </c>
      <c r="B341" t="s">
        <v>112</v>
      </c>
      <c r="C341">
        <v>405.3798828125</v>
      </c>
      <c r="D341">
        <v>0</v>
      </c>
      <c r="E341">
        <v>3162915.48237311</v>
      </c>
      <c r="F341">
        <v>0</v>
      </c>
      <c r="G341">
        <v>0</v>
      </c>
      <c r="H341">
        <v>925.44041442871105</v>
      </c>
      <c r="I341">
        <v>857331.61759774003</v>
      </c>
      <c r="J341">
        <v>1821.2477784156799</v>
      </c>
    </row>
    <row r="342" spans="1:10" x14ac:dyDescent="0.35">
      <c r="A342" t="s">
        <v>245</v>
      </c>
      <c r="B342" t="s">
        <v>113</v>
      </c>
      <c r="C342">
        <v>158115.08588778999</v>
      </c>
      <c r="D342">
        <v>22096.432952880899</v>
      </c>
      <c r="E342">
        <v>53389.6536979675</v>
      </c>
      <c r="F342">
        <v>16771.491744995099</v>
      </c>
      <c r="G342">
        <v>2029.91674804688</v>
      </c>
      <c r="H342">
        <v>4732.1669826507596</v>
      </c>
      <c r="I342">
        <v>45203.7441711426</v>
      </c>
      <c r="J342">
        <v>10651.1028575897</v>
      </c>
    </row>
    <row r="343" spans="1:10" x14ac:dyDescent="0.35">
      <c r="A343" t="s">
        <v>245</v>
      </c>
      <c r="B343" t="s">
        <v>114</v>
      </c>
      <c r="C343">
        <v>295587.05212675</v>
      </c>
      <c r="D343">
        <v>0</v>
      </c>
      <c r="E343">
        <v>862363.188672096</v>
      </c>
      <c r="F343">
        <v>39763.563646316499</v>
      </c>
      <c r="G343">
        <v>249280.122657776</v>
      </c>
      <c r="H343">
        <v>524265.33554077102</v>
      </c>
      <c r="I343">
        <v>923102.90436531603</v>
      </c>
      <c r="J343">
        <v>73011.187456130996</v>
      </c>
    </row>
    <row r="344" spans="1:10" x14ac:dyDescent="0.35">
      <c r="A344" t="s">
        <v>245</v>
      </c>
      <c r="B344" t="s">
        <v>115</v>
      </c>
      <c r="C344">
        <v>0</v>
      </c>
      <c r="D344">
        <v>0</v>
      </c>
      <c r="E344">
        <v>141.02862548828099</v>
      </c>
      <c r="F344">
        <v>0</v>
      </c>
      <c r="G344">
        <v>0</v>
      </c>
      <c r="H344">
        <v>0</v>
      </c>
      <c r="I344">
        <v>282.05725097656199</v>
      </c>
      <c r="J344">
        <v>0</v>
      </c>
    </row>
    <row r="345" spans="1:10" x14ac:dyDescent="0.35">
      <c r="A345" t="s">
        <v>245</v>
      </c>
      <c r="B345" t="s">
        <v>116</v>
      </c>
      <c r="C345">
        <v>0</v>
      </c>
      <c r="D345">
        <v>743.947265625</v>
      </c>
      <c r="E345">
        <v>0</v>
      </c>
      <c r="F345">
        <v>0</v>
      </c>
      <c r="G345">
        <v>157113.96533203099</v>
      </c>
      <c r="H345">
        <v>0</v>
      </c>
      <c r="I345">
        <v>16505.767578125</v>
      </c>
      <c r="J345">
        <v>0</v>
      </c>
    </row>
    <row r="346" spans="1:10" x14ac:dyDescent="0.35">
      <c r="A346" t="s">
        <v>245</v>
      </c>
      <c r="B346" t="s">
        <v>117</v>
      </c>
      <c r="C346">
        <v>0</v>
      </c>
      <c r="D346">
        <v>41665.899322509802</v>
      </c>
      <c r="E346">
        <v>0</v>
      </c>
      <c r="F346">
        <v>47.319091796875</v>
      </c>
      <c r="G346">
        <v>3818.2888488769499</v>
      </c>
      <c r="H346">
        <v>3537.5810546875</v>
      </c>
      <c r="I346">
        <v>139973.76062011701</v>
      </c>
      <c r="J346">
        <v>531.73388671875</v>
      </c>
    </row>
    <row r="347" spans="1:10" x14ac:dyDescent="0.35">
      <c r="A347" t="s">
        <v>245</v>
      </c>
      <c r="B347" t="s">
        <v>118</v>
      </c>
      <c r="C347">
        <v>9453.77734375</v>
      </c>
      <c r="D347">
        <v>970919.03954315197</v>
      </c>
      <c r="E347">
        <v>7397.0106811523401</v>
      </c>
      <c r="F347">
        <v>1199.7460327148401</v>
      </c>
      <c r="G347">
        <v>221881.19968032799</v>
      </c>
      <c r="H347">
        <v>39786.405395507798</v>
      </c>
      <c r="I347">
        <v>354017.71120071399</v>
      </c>
      <c r="J347">
        <v>12258.299194335899</v>
      </c>
    </row>
    <row r="348" spans="1:10" x14ac:dyDescent="0.35">
      <c r="A348" t="s">
        <v>245</v>
      </c>
      <c r="B348" t="s">
        <v>119</v>
      </c>
      <c r="C348">
        <v>0</v>
      </c>
      <c r="D348">
        <v>123097.104794264</v>
      </c>
      <c r="E348">
        <v>0</v>
      </c>
      <c r="F348">
        <v>0</v>
      </c>
      <c r="G348">
        <v>10787.682128906201</v>
      </c>
      <c r="H348">
        <v>0</v>
      </c>
      <c r="I348">
        <v>70613.794827938094</v>
      </c>
      <c r="J348">
        <v>2332.3016967773401</v>
      </c>
    </row>
    <row r="349" spans="1:10" x14ac:dyDescent="0.35">
      <c r="A349" t="s">
        <v>245</v>
      </c>
      <c r="B349" t="s">
        <v>120</v>
      </c>
      <c r="C349">
        <v>5591.5178833007803</v>
      </c>
      <c r="D349">
        <v>361588.73040771502</v>
      </c>
      <c r="E349">
        <v>28119.554992675799</v>
      </c>
      <c r="F349">
        <v>762.57861328125</v>
      </c>
      <c r="G349">
        <v>159464.944038391</v>
      </c>
      <c r="H349">
        <v>122314.41613769501</v>
      </c>
      <c r="I349">
        <v>181300.45589447001</v>
      </c>
      <c r="J349">
        <v>32554.972274780299</v>
      </c>
    </row>
    <row r="350" spans="1:10" x14ac:dyDescent="0.35">
      <c r="A350" t="s">
        <v>245</v>
      </c>
      <c r="B350" t="s">
        <v>121</v>
      </c>
      <c r="C350">
        <v>5060.7693634033203</v>
      </c>
      <c r="D350">
        <v>0</v>
      </c>
      <c r="E350">
        <v>205.92120361328199</v>
      </c>
      <c r="F350">
        <v>5810.9806823730396</v>
      </c>
      <c r="G350">
        <v>0</v>
      </c>
      <c r="H350">
        <v>362.99339294433599</v>
      </c>
      <c r="I350">
        <v>14533.057296752901</v>
      </c>
      <c r="J350">
        <v>3383.42530822754</v>
      </c>
    </row>
    <row r="351" spans="1:10" x14ac:dyDescent="0.35">
      <c r="A351" t="s">
        <v>245</v>
      </c>
      <c r="B351" t="s">
        <v>122</v>
      </c>
      <c r="C351">
        <v>0</v>
      </c>
      <c r="D351">
        <v>0</v>
      </c>
      <c r="E351">
        <v>0</v>
      </c>
      <c r="F351">
        <v>0</v>
      </c>
      <c r="G351">
        <v>0</v>
      </c>
      <c r="H351">
        <v>0</v>
      </c>
      <c r="I351">
        <v>0</v>
      </c>
      <c r="J351">
        <v>0</v>
      </c>
    </row>
    <row r="352" spans="1:10" x14ac:dyDescent="0.35">
      <c r="A352" t="s">
        <v>245</v>
      </c>
      <c r="B352" t="s">
        <v>123</v>
      </c>
      <c r="C352">
        <v>0</v>
      </c>
      <c r="D352">
        <v>0</v>
      </c>
      <c r="E352">
        <v>0</v>
      </c>
      <c r="F352">
        <v>0</v>
      </c>
      <c r="G352">
        <v>5876.736328125</v>
      </c>
      <c r="H352">
        <v>0</v>
      </c>
      <c r="I352">
        <v>1836.48010253906</v>
      </c>
      <c r="J352">
        <v>1101.88806152344</v>
      </c>
    </row>
    <row r="353" spans="1:10" x14ac:dyDescent="0.35">
      <c r="A353" t="s">
        <v>245</v>
      </c>
      <c r="B353" t="s">
        <v>124</v>
      </c>
      <c r="C353">
        <v>902.145263671875</v>
      </c>
      <c r="D353">
        <v>0</v>
      </c>
      <c r="E353">
        <v>0</v>
      </c>
      <c r="F353">
        <v>902.145263671875</v>
      </c>
      <c r="G353">
        <v>0</v>
      </c>
      <c r="H353">
        <v>0</v>
      </c>
      <c r="I353">
        <v>902.145263671875</v>
      </c>
      <c r="J353">
        <v>902.145263671875</v>
      </c>
    </row>
    <row r="354" spans="1:10" x14ac:dyDescent="0.35">
      <c r="A354" t="s">
        <v>245</v>
      </c>
      <c r="B354" t="s">
        <v>125</v>
      </c>
      <c r="C354">
        <v>0</v>
      </c>
      <c r="D354">
        <v>0</v>
      </c>
      <c r="E354">
        <v>0</v>
      </c>
      <c r="F354">
        <v>0</v>
      </c>
      <c r="G354">
        <v>0</v>
      </c>
      <c r="H354">
        <v>0</v>
      </c>
      <c r="I354">
        <v>0</v>
      </c>
      <c r="J354">
        <v>0</v>
      </c>
    </row>
    <row r="355" spans="1:10" x14ac:dyDescent="0.35">
      <c r="A355" t="s">
        <v>245</v>
      </c>
      <c r="B355" t="s">
        <v>126</v>
      </c>
      <c r="C355">
        <v>0</v>
      </c>
      <c r="D355">
        <v>0</v>
      </c>
      <c r="E355">
        <v>0</v>
      </c>
      <c r="F355">
        <v>0</v>
      </c>
      <c r="G355">
        <v>0</v>
      </c>
      <c r="H355">
        <v>368.60330200195301</v>
      </c>
      <c r="I355">
        <v>522.18801116943405</v>
      </c>
      <c r="J355">
        <v>215.018592834473</v>
      </c>
    </row>
    <row r="356" spans="1:10" x14ac:dyDescent="0.35">
      <c r="A356" t="s">
        <v>245</v>
      </c>
      <c r="B356" t="s">
        <v>127</v>
      </c>
      <c r="C356">
        <v>904.37275886535599</v>
      </c>
      <c r="D356">
        <v>0</v>
      </c>
      <c r="E356">
        <v>0</v>
      </c>
      <c r="F356">
        <v>0</v>
      </c>
      <c r="G356">
        <v>0</v>
      </c>
      <c r="H356">
        <v>0</v>
      </c>
      <c r="I356">
        <v>15.940757751464799</v>
      </c>
      <c r="J356">
        <v>0</v>
      </c>
    </row>
    <row r="357" spans="1:10" x14ac:dyDescent="0.35">
      <c r="A357" t="s">
        <v>245</v>
      </c>
      <c r="B357" t="s">
        <v>128</v>
      </c>
      <c r="C357">
        <v>0</v>
      </c>
      <c r="D357">
        <v>0</v>
      </c>
      <c r="E357">
        <v>0</v>
      </c>
      <c r="F357">
        <v>0</v>
      </c>
      <c r="G357">
        <v>0</v>
      </c>
      <c r="H357">
        <v>0</v>
      </c>
      <c r="I357">
        <v>0</v>
      </c>
      <c r="J357">
        <v>0</v>
      </c>
    </row>
    <row r="358" spans="1:10" x14ac:dyDescent="0.35">
      <c r="A358" t="s">
        <v>245</v>
      </c>
      <c r="B358" t="s">
        <v>129</v>
      </c>
      <c r="C358">
        <v>0</v>
      </c>
      <c r="D358">
        <v>0</v>
      </c>
      <c r="E358">
        <v>0</v>
      </c>
      <c r="F358">
        <v>0</v>
      </c>
      <c r="G358">
        <v>0</v>
      </c>
      <c r="H358">
        <v>0</v>
      </c>
      <c r="I358">
        <v>0</v>
      </c>
      <c r="J358">
        <v>0</v>
      </c>
    </row>
    <row r="359" spans="1:10" x14ac:dyDescent="0.35">
      <c r="A359" t="s">
        <v>245</v>
      </c>
      <c r="B359" t="s">
        <v>130</v>
      </c>
      <c r="C359">
        <v>140974.73170507001</v>
      </c>
      <c r="D359">
        <v>0</v>
      </c>
      <c r="E359">
        <v>0</v>
      </c>
      <c r="F359">
        <v>33424.186546325698</v>
      </c>
      <c r="G359">
        <v>0</v>
      </c>
      <c r="H359">
        <v>586.84336853027298</v>
      </c>
      <c r="I359">
        <v>1897.38195800781</v>
      </c>
      <c r="J359">
        <v>8212.9460320472699</v>
      </c>
    </row>
    <row r="360" spans="1:10" x14ac:dyDescent="0.35">
      <c r="A360" t="s">
        <v>245</v>
      </c>
      <c r="B360" t="s">
        <v>131</v>
      </c>
      <c r="C360">
        <v>6323.1310424804697</v>
      </c>
      <c r="D360">
        <v>3474.9678955078102</v>
      </c>
      <c r="E360">
        <v>10551.932006835899</v>
      </c>
      <c r="F360">
        <v>70085.550598144502</v>
      </c>
      <c r="G360">
        <v>98802.916687011704</v>
      </c>
      <c r="H360">
        <v>27678.653869628899</v>
      </c>
      <c r="I360">
        <v>68504.379577636704</v>
      </c>
      <c r="J360">
        <v>24608.915649414099</v>
      </c>
    </row>
    <row r="361" spans="1:10" x14ac:dyDescent="0.35">
      <c r="A361" t="s">
        <v>245</v>
      </c>
      <c r="B361" t="s">
        <v>132</v>
      </c>
      <c r="C361">
        <v>10407.950774192799</v>
      </c>
      <c r="D361">
        <v>0</v>
      </c>
      <c r="E361">
        <v>0</v>
      </c>
      <c r="F361">
        <v>76.014831542968807</v>
      </c>
      <c r="G361">
        <v>0</v>
      </c>
      <c r="H361">
        <v>0</v>
      </c>
      <c r="I361">
        <v>253.450920581818</v>
      </c>
      <c r="J361">
        <v>440.40760374069202</v>
      </c>
    </row>
    <row r="362" spans="1:10" x14ac:dyDescent="0.35">
      <c r="A362" t="s">
        <v>245</v>
      </c>
      <c r="B362" t="s">
        <v>133</v>
      </c>
      <c r="C362">
        <v>10949.4185658693</v>
      </c>
      <c r="D362">
        <v>0</v>
      </c>
      <c r="E362">
        <v>96.2940673828125</v>
      </c>
      <c r="F362">
        <v>15404.1187673807</v>
      </c>
      <c r="G362">
        <v>0</v>
      </c>
      <c r="H362">
        <v>6135.30079650879</v>
      </c>
      <c r="I362">
        <v>190.03549194335901</v>
      </c>
      <c r="J362">
        <v>482.74160766601602</v>
      </c>
    </row>
    <row r="363" spans="1:10" x14ac:dyDescent="0.35">
      <c r="A363" t="s">
        <v>245</v>
      </c>
      <c r="B363" t="s">
        <v>134</v>
      </c>
      <c r="C363">
        <v>61646.443506360098</v>
      </c>
      <c r="D363">
        <v>10876.062072753901</v>
      </c>
      <c r="E363">
        <v>15087.3962402344</v>
      </c>
      <c r="F363">
        <v>232344.64424037901</v>
      </c>
      <c r="G363">
        <v>65522.014064788797</v>
      </c>
      <c r="H363">
        <v>348475.64349365199</v>
      </c>
      <c r="I363">
        <v>20704.210815429698</v>
      </c>
      <c r="J363">
        <v>1641.2208862304699</v>
      </c>
    </row>
    <row r="364" spans="1:10" x14ac:dyDescent="0.35">
      <c r="A364" t="s">
        <v>245</v>
      </c>
      <c r="B364" t="s">
        <v>135</v>
      </c>
      <c r="C364">
        <v>0</v>
      </c>
      <c r="D364">
        <v>0</v>
      </c>
      <c r="E364">
        <v>0</v>
      </c>
      <c r="F364">
        <v>0</v>
      </c>
      <c r="G364">
        <v>0</v>
      </c>
      <c r="H364">
        <v>0</v>
      </c>
      <c r="I364">
        <v>0</v>
      </c>
      <c r="J364">
        <v>0</v>
      </c>
    </row>
    <row r="365" spans="1:10" x14ac:dyDescent="0.35">
      <c r="A365" t="s">
        <v>245</v>
      </c>
      <c r="B365" t="s">
        <v>136</v>
      </c>
      <c r="C365">
        <v>0</v>
      </c>
      <c r="D365">
        <v>0</v>
      </c>
      <c r="E365">
        <v>3558.6580104827899</v>
      </c>
      <c r="F365">
        <v>0</v>
      </c>
      <c r="G365">
        <v>0</v>
      </c>
      <c r="H365">
        <v>0</v>
      </c>
      <c r="I365">
        <v>0</v>
      </c>
      <c r="J365">
        <v>0</v>
      </c>
    </row>
    <row r="366" spans="1:10" x14ac:dyDescent="0.35">
      <c r="A366" t="s">
        <v>245</v>
      </c>
      <c r="B366" t="s">
        <v>137</v>
      </c>
      <c r="C366">
        <v>0</v>
      </c>
      <c r="D366">
        <v>0</v>
      </c>
      <c r="E366">
        <v>0</v>
      </c>
      <c r="F366">
        <v>0</v>
      </c>
      <c r="G366">
        <v>0</v>
      </c>
      <c r="H366">
        <v>0</v>
      </c>
      <c r="I366">
        <v>0</v>
      </c>
      <c r="J366">
        <v>0</v>
      </c>
    </row>
    <row r="367" spans="1:10" x14ac:dyDescent="0.35">
      <c r="A367" t="s">
        <v>245</v>
      </c>
      <c r="B367" t="s">
        <v>138</v>
      </c>
      <c r="C367">
        <v>0</v>
      </c>
      <c r="D367">
        <v>6551.6641540527298</v>
      </c>
      <c r="E367">
        <v>0</v>
      </c>
      <c r="F367">
        <v>0</v>
      </c>
      <c r="G367">
        <v>1267.26770019531</v>
      </c>
      <c r="H367">
        <v>0</v>
      </c>
      <c r="I367">
        <v>42475.411590576201</v>
      </c>
      <c r="J367">
        <v>0</v>
      </c>
    </row>
    <row r="368" spans="1:10" x14ac:dyDescent="0.35">
      <c r="A368" t="s">
        <v>245</v>
      </c>
      <c r="B368" t="s">
        <v>139</v>
      </c>
      <c r="C368">
        <v>1157.9446716308601</v>
      </c>
      <c r="D368">
        <v>0</v>
      </c>
      <c r="E368">
        <v>1819.2860889434801</v>
      </c>
      <c r="F368">
        <v>675.20599365234398</v>
      </c>
      <c r="G368">
        <v>0</v>
      </c>
      <c r="H368">
        <v>0</v>
      </c>
      <c r="I368">
        <v>469.89211654663097</v>
      </c>
      <c r="J368">
        <v>0</v>
      </c>
    </row>
    <row r="369" spans="1:10" x14ac:dyDescent="0.35">
      <c r="A369" t="s">
        <v>245</v>
      </c>
      <c r="B369" t="s">
        <v>140</v>
      </c>
      <c r="C369">
        <v>0</v>
      </c>
      <c r="D369">
        <v>8.43444871902466</v>
      </c>
      <c r="E369">
        <v>0</v>
      </c>
      <c r="F369">
        <v>0</v>
      </c>
      <c r="G369">
        <v>1843.3741297721899</v>
      </c>
      <c r="H369">
        <v>0</v>
      </c>
      <c r="I369">
        <v>2.8114829063415501</v>
      </c>
      <c r="J369">
        <v>58.772766590118401</v>
      </c>
    </row>
    <row r="370" spans="1:10" x14ac:dyDescent="0.35">
      <c r="A370" t="s">
        <v>245</v>
      </c>
      <c r="B370" t="s">
        <v>141</v>
      </c>
      <c r="C370">
        <v>0</v>
      </c>
      <c r="D370">
        <v>1445.93688964844</v>
      </c>
      <c r="E370">
        <v>0</v>
      </c>
      <c r="F370">
        <v>0</v>
      </c>
      <c r="G370">
        <v>75720.089111328096</v>
      </c>
      <c r="H370">
        <v>0</v>
      </c>
      <c r="I370">
        <v>7480.2763671875</v>
      </c>
      <c r="J370">
        <v>0</v>
      </c>
    </row>
    <row r="371" spans="1:10" x14ac:dyDescent="0.35">
      <c r="A371" t="s">
        <v>245</v>
      </c>
      <c r="B371" t="s">
        <v>142</v>
      </c>
      <c r="C371">
        <v>0</v>
      </c>
      <c r="D371">
        <v>0</v>
      </c>
      <c r="E371">
        <v>0</v>
      </c>
      <c r="F371">
        <v>0</v>
      </c>
      <c r="G371">
        <v>0</v>
      </c>
      <c r="H371">
        <v>0</v>
      </c>
      <c r="I371">
        <v>0</v>
      </c>
      <c r="J371">
        <v>0</v>
      </c>
    </row>
    <row r="372" spans="1:10" x14ac:dyDescent="0.35">
      <c r="A372" t="s">
        <v>245</v>
      </c>
      <c r="B372" t="s">
        <v>143</v>
      </c>
      <c r="C372">
        <v>0</v>
      </c>
      <c r="D372">
        <v>0</v>
      </c>
      <c r="E372">
        <v>0</v>
      </c>
      <c r="F372">
        <v>0</v>
      </c>
      <c r="G372">
        <v>0</v>
      </c>
      <c r="H372">
        <v>0</v>
      </c>
      <c r="I372">
        <v>0</v>
      </c>
      <c r="J372">
        <v>0</v>
      </c>
    </row>
    <row r="373" spans="1:10" x14ac:dyDescent="0.35">
      <c r="A373" t="s">
        <v>245</v>
      </c>
      <c r="B373" t="s">
        <v>144</v>
      </c>
      <c r="C373">
        <v>0</v>
      </c>
      <c r="D373">
        <v>0</v>
      </c>
      <c r="E373">
        <v>0</v>
      </c>
      <c r="F373">
        <v>0</v>
      </c>
      <c r="G373">
        <v>28.657958984375</v>
      </c>
      <c r="H373">
        <v>0</v>
      </c>
      <c r="I373">
        <v>315.237548828125</v>
      </c>
      <c r="J373">
        <v>0</v>
      </c>
    </row>
    <row r="374" spans="1:10" x14ac:dyDescent="0.35">
      <c r="A374" t="s">
        <v>245</v>
      </c>
      <c r="B374" t="s">
        <v>145</v>
      </c>
      <c r="C374">
        <v>9029.1068115234393</v>
      </c>
      <c r="D374">
        <v>0</v>
      </c>
      <c r="E374">
        <v>343.59642028808599</v>
      </c>
      <c r="F374">
        <v>8360.4322357177698</v>
      </c>
      <c r="G374">
        <v>0</v>
      </c>
      <c r="H374">
        <v>383.059814453125</v>
      </c>
      <c r="I374">
        <v>6153.3817291259802</v>
      </c>
      <c r="J374">
        <v>2298.9898223876999</v>
      </c>
    </row>
    <row r="375" spans="1:10" x14ac:dyDescent="0.35">
      <c r="A375" t="s">
        <v>245</v>
      </c>
      <c r="B375" t="s">
        <v>146</v>
      </c>
      <c r="C375">
        <v>0</v>
      </c>
      <c r="D375">
        <v>0</v>
      </c>
      <c r="E375">
        <v>68110.196668505698</v>
      </c>
      <c r="F375">
        <v>0</v>
      </c>
      <c r="G375">
        <v>0</v>
      </c>
      <c r="H375">
        <v>0</v>
      </c>
      <c r="I375">
        <v>15760.1209704876</v>
      </c>
      <c r="J375">
        <v>0</v>
      </c>
    </row>
    <row r="376" spans="1:10" x14ac:dyDescent="0.35">
      <c r="A376" t="s">
        <v>245</v>
      </c>
      <c r="B376" t="s">
        <v>147</v>
      </c>
      <c r="C376">
        <v>2530.3846817016602</v>
      </c>
      <c r="D376">
        <v>242.08950805664099</v>
      </c>
      <c r="E376">
        <v>102.96060180664099</v>
      </c>
      <c r="F376">
        <v>2905.4903411865198</v>
      </c>
      <c r="G376">
        <v>0</v>
      </c>
      <c r="H376">
        <v>181.496696472168</v>
      </c>
      <c r="I376">
        <v>7266.5286483764603</v>
      </c>
      <c r="J376">
        <v>1691.71265411377</v>
      </c>
    </row>
    <row r="377" spans="1:10" x14ac:dyDescent="0.35">
      <c r="A377" t="s">
        <v>245</v>
      </c>
      <c r="B377" t="s">
        <v>148</v>
      </c>
      <c r="C377">
        <v>0</v>
      </c>
      <c r="D377">
        <v>0</v>
      </c>
      <c r="E377">
        <v>0</v>
      </c>
      <c r="F377">
        <v>0</v>
      </c>
      <c r="G377">
        <v>0</v>
      </c>
      <c r="H377">
        <v>0</v>
      </c>
      <c r="I377">
        <v>0</v>
      </c>
      <c r="J377">
        <v>0</v>
      </c>
    </row>
    <row r="378" spans="1:10" x14ac:dyDescent="0.35">
      <c r="A378" t="s">
        <v>245</v>
      </c>
      <c r="B378" t="s">
        <v>149</v>
      </c>
      <c r="C378">
        <v>0</v>
      </c>
      <c r="D378">
        <v>0</v>
      </c>
      <c r="E378">
        <v>0</v>
      </c>
      <c r="F378">
        <v>0</v>
      </c>
      <c r="G378">
        <v>0</v>
      </c>
      <c r="H378">
        <v>0</v>
      </c>
      <c r="I378">
        <v>0</v>
      </c>
      <c r="J378">
        <v>0</v>
      </c>
    </row>
    <row r="379" spans="1:10" x14ac:dyDescent="0.35">
      <c r="A379" t="s">
        <v>245</v>
      </c>
      <c r="B379" t="s">
        <v>150</v>
      </c>
      <c r="C379">
        <v>0</v>
      </c>
      <c r="D379">
        <v>0</v>
      </c>
      <c r="E379">
        <v>0</v>
      </c>
      <c r="F379">
        <v>0</v>
      </c>
      <c r="G379">
        <v>88.117599487304702</v>
      </c>
      <c r="H379">
        <v>0</v>
      </c>
      <c r="I379">
        <v>0</v>
      </c>
      <c r="J379">
        <v>88.117599487304702</v>
      </c>
    </row>
    <row r="380" spans="1:10" x14ac:dyDescent="0.35">
      <c r="A380" t="s">
        <v>245</v>
      </c>
      <c r="B380" t="s">
        <v>151</v>
      </c>
      <c r="C380">
        <v>0</v>
      </c>
      <c r="D380">
        <v>0</v>
      </c>
      <c r="E380">
        <v>0</v>
      </c>
      <c r="F380">
        <v>0</v>
      </c>
      <c r="G380">
        <v>0</v>
      </c>
      <c r="H380">
        <v>0</v>
      </c>
      <c r="I380">
        <v>0</v>
      </c>
      <c r="J380">
        <v>0</v>
      </c>
    </row>
    <row r="381" spans="1:10" x14ac:dyDescent="0.35">
      <c r="A381" t="s">
        <v>245</v>
      </c>
      <c r="B381" t="s">
        <v>152</v>
      </c>
      <c r="C381">
        <v>0</v>
      </c>
      <c r="D381">
        <v>0</v>
      </c>
      <c r="E381">
        <v>0</v>
      </c>
      <c r="F381">
        <v>0</v>
      </c>
      <c r="G381">
        <v>0</v>
      </c>
      <c r="H381">
        <v>0</v>
      </c>
      <c r="I381">
        <v>0</v>
      </c>
      <c r="J381">
        <v>0</v>
      </c>
    </row>
    <row r="382" spans="1:10" x14ac:dyDescent="0.35">
      <c r="A382" t="s">
        <v>245</v>
      </c>
      <c r="B382" t="s">
        <v>153</v>
      </c>
      <c r="C382">
        <v>0</v>
      </c>
      <c r="D382">
        <v>1020.09545898438</v>
      </c>
      <c r="E382">
        <v>16.256759643554702</v>
      </c>
      <c r="F382">
        <v>0</v>
      </c>
      <c r="G382">
        <v>23858.724554061901</v>
      </c>
      <c r="H382">
        <v>60.440940856933601</v>
      </c>
      <c r="I382">
        <v>43601.873170852698</v>
      </c>
      <c r="J382">
        <v>0</v>
      </c>
    </row>
    <row r="383" spans="1:10" x14ac:dyDescent="0.35">
      <c r="A383" t="s">
        <v>245</v>
      </c>
      <c r="B383" t="s">
        <v>154</v>
      </c>
      <c r="C383">
        <v>20544.638646960299</v>
      </c>
      <c r="D383">
        <v>0</v>
      </c>
      <c r="E383">
        <v>3187.6409721374498</v>
      </c>
      <c r="F383">
        <v>96050.053762435899</v>
      </c>
      <c r="G383">
        <v>13177.4708251953</v>
      </c>
      <c r="H383">
        <v>10483.035614013699</v>
      </c>
      <c r="I383">
        <v>145350.56757043299</v>
      </c>
      <c r="J383">
        <v>10576.8241783381</v>
      </c>
    </row>
    <row r="384" spans="1:10" x14ac:dyDescent="0.35">
      <c r="A384" t="s">
        <v>245</v>
      </c>
      <c r="B384" t="s">
        <v>155</v>
      </c>
      <c r="C384">
        <v>0</v>
      </c>
      <c r="D384">
        <v>0</v>
      </c>
      <c r="E384">
        <v>0</v>
      </c>
      <c r="F384">
        <v>0</v>
      </c>
      <c r="G384">
        <v>0</v>
      </c>
      <c r="H384">
        <v>0</v>
      </c>
      <c r="I384">
        <v>0</v>
      </c>
      <c r="J384">
        <v>0</v>
      </c>
    </row>
    <row r="385" spans="1:10" x14ac:dyDescent="0.35">
      <c r="A385" t="s">
        <v>245</v>
      </c>
      <c r="B385" t="s">
        <v>156</v>
      </c>
      <c r="C385">
        <v>375141.99408292799</v>
      </c>
      <c r="D385">
        <v>0</v>
      </c>
      <c r="E385">
        <v>1265.34510040283</v>
      </c>
      <c r="F385">
        <v>33563.343598365798</v>
      </c>
      <c r="G385">
        <v>0</v>
      </c>
      <c r="H385">
        <v>1579.7996215820301</v>
      </c>
      <c r="I385">
        <v>1986.44641399384</v>
      </c>
      <c r="J385">
        <v>19699.699543476101</v>
      </c>
    </row>
    <row r="386" spans="1:10" x14ac:dyDescent="0.35">
      <c r="A386" t="s">
        <v>245</v>
      </c>
      <c r="B386" t="s">
        <v>157</v>
      </c>
      <c r="C386">
        <v>73436.192480564103</v>
      </c>
      <c r="D386">
        <v>0</v>
      </c>
      <c r="E386">
        <v>0</v>
      </c>
      <c r="F386">
        <v>27627.119527816802</v>
      </c>
      <c r="G386">
        <v>0</v>
      </c>
      <c r="H386">
        <v>150.87200927734401</v>
      </c>
      <c r="I386">
        <v>0</v>
      </c>
      <c r="J386">
        <v>4902.4803218841598</v>
      </c>
    </row>
    <row r="387" spans="1:10" x14ac:dyDescent="0.35">
      <c r="A387" t="s">
        <v>245</v>
      </c>
      <c r="B387" t="s">
        <v>158</v>
      </c>
      <c r="C387">
        <v>0</v>
      </c>
      <c r="D387">
        <v>0</v>
      </c>
      <c r="E387">
        <v>2932.3050327300998</v>
      </c>
      <c r="F387">
        <v>0</v>
      </c>
      <c r="G387">
        <v>0</v>
      </c>
      <c r="H387">
        <v>3.7242612838745099</v>
      </c>
      <c r="I387">
        <v>351.77791213989298</v>
      </c>
      <c r="J387">
        <v>39.369575500488303</v>
      </c>
    </row>
    <row r="388" spans="1:10" x14ac:dyDescent="0.35">
      <c r="A388" t="s">
        <v>245</v>
      </c>
      <c r="B388" t="s">
        <v>159</v>
      </c>
      <c r="C388">
        <v>7044.94629669189</v>
      </c>
      <c r="D388">
        <v>0</v>
      </c>
      <c r="E388">
        <v>0</v>
      </c>
      <c r="F388">
        <v>41.3683052062988</v>
      </c>
      <c r="G388">
        <v>0</v>
      </c>
      <c r="H388">
        <v>0</v>
      </c>
      <c r="I388">
        <v>0</v>
      </c>
      <c r="J388">
        <v>187.40905761718801</v>
      </c>
    </row>
    <row r="389" spans="1:10" x14ac:dyDescent="0.35">
      <c r="A389" t="s">
        <v>245</v>
      </c>
      <c r="B389" t="s">
        <v>160</v>
      </c>
      <c r="C389">
        <v>598.58676147460903</v>
      </c>
      <c r="D389">
        <v>0</v>
      </c>
      <c r="E389">
        <v>562.04351043701195</v>
      </c>
      <c r="F389">
        <v>6319.2289657592801</v>
      </c>
      <c r="G389">
        <v>419.87802124023398</v>
      </c>
      <c r="H389">
        <v>19.567100524902301</v>
      </c>
      <c r="I389">
        <v>9607.8745040893591</v>
      </c>
      <c r="J389">
        <v>9737.7361755371094</v>
      </c>
    </row>
    <row r="390" spans="1:10" x14ac:dyDescent="0.35">
      <c r="A390" t="s">
        <v>245</v>
      </c>
      <c r="B390" t="s">
        <v>161</v>
      </c>
      <c r="C390">
        <v>0</v>
      </c>
      <c r="D390">
        <v>0</v>
      </c>
      <c r="E390">
        <v>0</v>
      </c>
      <c r="F390">
        <v>0</v>
      </c>
      <c r="G390">
        <v>0</v>
      </c>
      <c r="H390">
        <v>0</v>
      </c>
      <c r="I390">
        <v>0</v>
      </c>
      <c r="J390">
        <v>0</v>
      </c>
    </row>
    <row r="391" spans="1:10" x14ac:dyDescent="0.35">
      <c r="A391" t="s">
        <v>245</v>
      </c>
      <c r="B391" t="s">
        <v>162</v>
      </c>
      <c r="C391">
        <v>12680.3280386925</v>
      </c>
      <c r="D391">
        <v>0</v>
      </c>
      <c r="E391">
        <v>97.996963500976605</v>
      </c>
      <c r="F391">
        <v>1800.05177688599</v>
      </c>
      <c r="G391">
        <v>0</v>
      </c>
      <c r="H391">
        <v>245.48832702636699</v>
      </c>
      <c r="I391">
        <v>23.922897338867202</v>
      </c>
      <c r="J391">
        <v>406.56982803344698</v>
      </c>
    </row>
    <row r="392" spans="1:10" x14ac:dyDescent="0.35">
      <c r="A392" t="s">
        <v>245</v>
      </c>
      <c r="B392" t="s">
        <v>163</v>
      </c>
      <c r="C392">
        <v>0</v>
      </c>
      <c r="D392">
        <v>0</v>
      </c>
      <c r="E392">
        <v>0</v>
      </c>
      <c r="F392">
        <v>0</v>
      </c>
      <c r="G392">
        <v>0</v>
      </c>
      <c r="H392">
        <v>8897.7549591064508</v>
      </c>
      <c r="I392">
        <v>31663.310264587399</v>
      </c>
      <c r="J392">
        <v>19109.2421722412</v>
      </c>
    </row>
    <row r="393" spans="1:10" x14ac:dyDescent="0.35">
      <c r="A393" t="s">
        <v>245</v>
      </c>
      <c r="B393" t="s">
        <v>164</v>
      </c>
      <c r="C393">
        <v>0</v>
      </c>
      <c r="D393">
        <v>0</v>
      </c>
      <c r="E393">
        <v>9752.4624443054199</v>
      </c>
      <c r="F393">
        <v>0</v>
      </c>
      <c r="G393">
        <v>0</v>
      </c>
      <c r="H393">
        <v>0</v>
      </c>
      <c r="I393">
        <v>0</v>
      </c>
      <c r="J393">
        <v>0</v>
      </c>
    </row>
    <row r="394" spans="1:10" x14ac:dyDescent="0.35">
      <c r="A394" t="s">
        <v>245</v>
      </c>
      <c r="B394" t="s">
        <v>165</v>
      </c>
      <c r="C394">
        <v>103630.618116379</v>
      </c>
      <c r="D394">
        <v>296.45040893554699</v>
      </c>
      <c r="E394">
        <v>12322.4431152344</v>
      </c>
      <c r="F394">
        <v>77769.165451049805</v>
      </c>
      <c r="G394">
        <v>18148.389544487</v>
      </c>
      <c r="H394">
        <v>44888.531858921102</v>
      </c>
      <c r="I394">
        <v>12379.099413394901</v>
      </c>
      <c r="J394">
        <v>2225.0307431220999</v>
      </c>
    </row>
    <row r="395" spans="1:10" x14ac:dyDescent="0.35">
      <c r="A395" t="s">
        <v>245</v>
      </c>
      <c r="B395" t="s">
        <v>166</v>
      </c>
      <c r="C395">
        <v>11923.0311813354</v>
      </c>
      <c r="D395">
        <v>0</v>
      </c>
      <c r="E395">
        <v>68077.325598269701</v>
      </c>
      <c r="F395">
        <v>110.028728485107</v>
      </c>
      <c r="G395">
        <v>0</v>
      </c>
      <c r="H395">
        <v>0</v>
      </c>
      <c r="I395">
        <v>2235.4214541763099</v>
      </c>
      <c r="J395">
        <v>241.960243225098</v>
      </c>
    </row>
    <row r="396" spans="1:10" x14ac:dyDescent="0.35">
      <c r="A396" t="s">
        <v>245</v>
      </c>
      <c r="B396" t="s">
        <v>167</v>
      </c>
      <c r="C396">
        <v>0</v>
      </c>
      <c r="D396">
        <v>2205.2098388671898</v>
      </c>
      <c r="E396">
        <v>0</v>
      </c>
      <c r="F396">
        <v>0</v>
      </c>
      <c r="G396">
        <v>2712.62622070312</v>
      </c>
      <c r="H396">
        <v>0</v>
      </c>
      <c r="I396">
        <v>393.201416015625</v>
      </c>
      <c r="J396">
        <v>0</v>
      </c>
    </row>
    <row r="397" spans="1:10" x14ac:dyDescent="0.35">
      <c r="A397" t="s">
        <v>245</v>
      </c>
      <c r="B397" t="s">
        <v>168</v>
      </c>
      <c r="C397">
        <v>0</v>
      </c>
      <c r="D397">
        <v>0</v>
      </c>
      <c r="E397">
        <v>0</v>
      </c>
      <c r="F397">
        <v>0</v>
      </c>
      <c r="G397">
        <v>0</v>
      </c>
      <c r="H397">
        <v>765.58721923828102</v>
      </c>
      <c r="I397">
        <v>6425.6066894531205</v>
      </c>
      <c r="J397">
        <v>2267.67700195312</v>
      </c>
    </row>
    <row r="398" spans="1:10" x14ac:dyDescent="0.35">
      <c r="A398" t="s">
        <v>245</v>
      </c>
      <c r="B398" t="s">
        <v>169</v>
      </c>
      <c r="C398">
        <v>0</v>
      </c>
      <c r="D398">
        <v>2213.8543701171898</v>
      </c>
      <c r="E398">
        <v>0</v>
      </c>
      <c r="F398">
        <v>0</v>
      </c>
      <c r="G398">
        <v>147.23095703125</v>
      </c>
      <c r="H398">
        <v>0</v>
      </c>
      <c r="I398">
        <v>6279.1151123046902</v>
      </c>
      <c r="J398">
        <v>0</v>
      </c>
    </row>
    <row r="399" spans="1:10" x14ac:dyDescent="0.35">
      <c r="A399" t="s">
        <v>245</v>
      </c>
      <c r="B399" t="s">
        <v>170</v>
      </c>
      <c r="C399">
        <v>212.3681640625</v>
      </c>
      <c r="D399">
        <v>0</v>
      </c>
      <c r="E399">
        <v>0</v>
      </c>
      <c r="F399">
        <v>637.1044921875</v>
      </c>
      <c r="G399">
        <v>0</v>
      </c>
      <c r="H399">
        <v>424.736328125</v>
      </c>
      <c r="I399">
        <v>0</v>
      </c>
      <c r="J399">
        <v>212.3681640625</v>
      </c>
    </row>
    <row r="400" spans="1:10" x14ac:dyDescent="0.35">
      <c r="A400" t="s">
        <v>245</v>
      </c>
      <c r="B400" t="s">
        <v>171</v>
      </c>
      <c r="C400">
        <v>0</v>
      </c>
      <c r="D400">
        <v>0</v>
      </c>
      <c r="E400">
        <v>0</v>
      </c>
      <c r="F400">
        <v>0</v>
      </c>
      <c r="G400">
        <v>184954.137710571</v>
      </c>
      <c r="H400">
        <v>0</v>
      </c>
      <c r="I400">
        <v>23711.547409057599</v>
      </c>
      <c r="J400">
        <v>0</v>
      </c>
    </row>
    <row r="401" spans="1:10" x14ac:dyDescent="0.35">
      <c r="A401" t="s">
        <v>245</v>
      </c>
      <c r="B401" t="s">
        <v>172</v>
      </c>
      <c r="C401">
        <v>26557.1972362995</v>
      </c>
      <c r="D401">
        <v>0</v>
      </c>
      <c r="E401">
        <v>0</v>
      </c>
      <c r="F401">
        <v>1061.65379333496</v>
      </c>
      <c r="G401">
        <v>0</v>
      </c>
      <c r="H401">
        <v>0</v>
      </c>
      <c r="I401">
        <v>3.4460144042968799</v>
      </c>
      <c r="J401">
        <v>1507.0541536808</v>
      </c>
    </row>
    <row r="402" spans="1:10" x14ac:dyDescent="0.35">
      <c r="A402" t="s">
        <v>245</v>
      </c>
      <c r="B402" t="s">
        <v>173</v>
      </c>
      <c r="C402">
        <v>0</v>
      </c>
      <c r="D402">
        <v>0</v>
      </c>
      <c r="E402">
        <v>0</v>
      </c>
      <c r="F402">
        <v>0</v>
      </c>
      <c r="G402">
        <v>0</v>
      </c>
      <c r="H402">
        <v>0</v>
      </c>
      <c r="I402">
        <v>0</v>
      </c>
      <c r="J402">
        <v>0</v>
      </c>
    </row>
    <row r="403" spans="1:10" x14ac:dyDescent="0.35">
      <c r="A403" t="s">
        <v>245</v>
      </c>
      <c r="B403" t="s">
        <v>174</v>
      </c>
      <c r="C403">
        <v>0</v>
      </c>
      <c r="D403">
        <v>0</v>
      </c>
      <c r="E403">
        <v>1097.8718872070301</v>
      </c>
      <c r="F403">
        <v>0</v>
      </c>
      <c r="G403">
        <v>0</v>
      </c>
      <c r="H403">
        <v>1888.8434448242199</v>
      </c>
      <c r="I403">
        <v>0</v>
      </c>
      <c r="J403">
        <v>15.7640991210938</v>
      </c>
    </row>
    <row r="404" spans="1:10" x14ac:dyDescent="0.35">
      <c r="A404" t="s">
        <v>245</v>
      </c>
      <c r="B404" t="s">
        <v>175</v>
      </c>
      <c r="C404">
        <v>0</v>
      </c>
      <c r="D404">
        <v>0</v>
      </c>
      <c r="E404">
        <v>0</v>
      </c>
      <c r="F404">
        <v>0</v>
      </c>
      <c r="G404">
        <v>0</v>
      </c>
      <c r="H404">
        <v>0</v>
      </c>
      <c r="I404">
        <v>0</v>
      </c>
      <c r="J404">
        <v>0</v>
      </c>
    </row>
    <row r="405" spans="1:10" x14ac:dyDescent="0.35">
      <c r="A405" t="s">
        <v>245</v>
      </c>
      <c r="B405" t="s">
        <v>176</v>
      </c>
      <c r="C405">
        <v>278353.56803894002</v>
      </c>
      <c r="D405">
        <v>45220.804462432898</v>
      </c>
      <c r="E405">
        <v>1568.17834472656</v>
      </c>
      <c r="F405">
        <v>97647.823608398394</v>
      </c>
      <c r="G405">
        <v>53817.307861328103</v>
      </c>
      <c r="H405">
        <v>28193.913696289099</v>
      </c>
      <c r="I405">
        <v>45814.969982147202</v>
      </c>
      <c r="J405">
        <v>1213.5121459960901</v>
      </c>
    </row>
    <row r="406" spans="1:10" x14ac:dyDescent="0.35">
      <c r="A406" t="s">
        <v>245</v>
      </c>
      <c r="B406" t="s">
        <v>177</v>
      </c>
      <c r="C406">
        <v>714421.61966562294</v>
      </c>
      <c r="D406">
        <v>204.282791137695</v>
      </c>
      <c r="E406">
        <v>50091.7884254456</v>
      </c>
      <c r="F406">
        <v>116855.75585925599</v>
      </c>
      <c r="G406">
        <v>13261.343040466299</v>
      </c>
      <c r="H406">
        <v>55668.119255065903</v>
      </c>
      <c r="I406">
        <v>605151.875255108</v>
      </c>
      <c r="J406">
        <v>97088.987569928198</v>
      </c>
    </row>
    <row r="407" spans="1:10" x14ac:dyDescent="0.35">
      <c r="A407" t="s">
        <v>245</v>
      </c>
      <c r="B407" t="s">
        <v>178</v>
      </c>
      <c r="C407">
        <v>10828.6738910452</v>
      </c>
      <c r="D407">
        <v>0</v>
      </c>
      <c r="E407">
        <v>0</v>
      </c>
      <c r="F407">
        <v>1603.6422563344199</v>
      </c>
      <c r="G407">
        <v>0</v>
      </c>
      <c r="H407">
        <v>0</v>
      </c>
      <c r="I407">
        <v>47.045660138130202</v>
      </c>
      <c r="J407">
        <v>0.58418601751327504</v>
      </c>
    </row>
    <row r="408" spans="1:10" x14ac:dyDescent="0.35">
      <c r="A408" t="s">
        <v>245</v>
      </c>
      <c r="B408" t="s">
        <v>179</v>
      </c>
      <c r="C408">
        <v>0</v>
      </c>
      <c r="D408">
        <v>8161.2406616210901</v>
      </c>
      <c r="E408">
        <v>92.848205566406193</v>
      </c>
      <c r="F408">
        <v>1139.78234863281</v>
      </c>
      <c r="G408">
        <v>24271.673828125</v>
      </c>
      <c r="H408">
        <v>11042.9377441406</v>
      </c>
      <c r="I408">
        <v>62500.006469726599</v>
      </c>
      <c r="J408">
        <v>1639.23571777344</v>
      </c>
    </row>
    <row r="409" spans="1:10" x14ac:dyDescent="0.35">
      <c r="A409" t="s">
        <v>245</v>
      </c>
      <c r="B409" t="s">
        <v>180</v>
      </c>
      <c r="C409">
        <v>0</v>
      </c>
      <c r="D409">
        <v>0</v>
      </c>
      <c r="E409">
        <v>239673.12903332699</v>
      </c>
      <c r="F409">
        <v>0</v>
      </c>
      <c r="G409">
        <v>0</v>
      </c>
      <c r="H409">
        <v>91666.038948059097</v>
      </c>
      <c r="I409">
        <v>8735.4449834823608</v>
      </c>
      <c r="J409">
        <v>397.29646301269503</v>
      </c>
    </row>
    <row r="410" spans="1:10" x14ac:dyDescent="0.35">
      <c r="A410" t="s">
        <v>245</v>
      </c>
      <c r="B410" t="s">
        <v>181</v>
      </c>
      <c r="C410">
        <v>36113.909710407301</v>
      </c>
      <c r="D410">
        <v>0</v>
      </c>
      <c r="E410">
        <v>1795.70104980469</v>
      </c>
      <c r="F410">
        <v>64445.493934631297</v>
      </c>
      <c r="G410">
        <v>0</v>
      </c>
      <c r="H410">
        <v>6719.4491500854501</v>
      </c>
      <c r="I410">
        <v>1994.9621896743799</v>
      </c>
      <c r="J410">
        <v>1107.88425445557</v>
      </c>
    </row>
    <row r="411" spans="1:10" x14ac:dyDescent="0.35">
      <c r="A411" t="s">
        <v>245</v>
      </c>
      <c r="B411" t="s">
        <v>17</v>
      </c>
      <c r="C411">
        <v>145938.82005310099</v>
      </c>
      <c r="D411">
        <v>38040.8750610352</v>
      </c>
      <c r="E411">
        <v>303.74063110351602</v>
      </c>
      <c r="F411">
        <v>52022.491851806597</v>
      </c>
      <c r="G411">
        <v>35064.508544921897</v>
      </c>
      <c r="H411">
        <v>240.83221435546901</v>
      </c>
      <c r="I411">
        <v>126687.021179199</v>
      </c>
      <c r="J411">
        <v>1923.4975891113299</v>
      </c>
    </row>
    <row r="412" spans="1:10" x14ac:dyDescent="0.35">
      <c r="A412" t="s">
        <v>245</v>
      </c>
      <c r="B412" t="s">
        <v>182</v>
      </c>
      <c r="C412">
        <v>11885.5657890439</v>
      </c>
      <c r="D412">
        <v>0</v>
      </c>
      <c r="E412">
        <v>0</v>
      </c>
      <c r="F412">
        <v>333.68154689669598</v>
      </c>
      <c r="G412">
        <v>0</v>
      </c>
      <c r="H412">
        <v>0</v>
      </c>
      <c r="I412">
        <v>0</v>
      </c>
      <c r="J412">
        <v>0</v>
      </c>
    </row>
    <row r="413" spans="1:10" x14ac:dyDescent="0.35">
      <c r="A413" t="s">
        <v>245</v>
      </c>
      <c r="B413" t="s">
        <v>18</v>
      </c>
      <c r="C413">
        <v>14297.8876037598</v>
      </c>
      <c r="D413">
        <v>5187.8765258789099</v>
      </c>
      <c r="E413">
        <v>419.25537109375</v>
      </c>
      <c r="F413">
        <v>40703.236846923799</v>
      </c>
      <c r="G413">
        <v>6995.5790710449201</v>
      </c>
      <c r="H413">
        <v>1389.5354919433601</v>
      </c>
      <c r="I413">
        <v>6876.8835449218795</v>
      </c>
      <c r="J413">
        <v>2025.1986694335901</v>
      </c>
    </row>
    <row r="414" spans="1:10" x14ac:dyDescent="0.35">
      <c r="A414" t="s">
        <v>245</v>
      </c>
      <c r="B414" t="s">
        <v>183</v>
      </c>
      <c r="C414">
        <v>0</v>
      </c>
      <c r="D414">
        <v>0</v>
      </c>
      <c r="E414">
        <v>0</v>
      </c>
      <c r="F414">
        <v>0</v>
      </c>
      <c r="G414">
        <v>3087.9300537109398</v>
      </c>
      <c r="H414">
        <v>0</v>
      </c>
      <c r="I414">
        <v>5463.2608642578098</v>
      </c>
      <c r="J414">
        <v>0</v>
      </c>
    </row>
    <row r="415" spans="1:10" x14ac:dyDescent="0.35">
      <c r="A415" t="s">
        <v>245</v>
      </c>
      <c r="B415" t="s">
        <v>184</v>
      </c>
      <c r="C415">
        <v>16596.3652462959</v>
      </c>
      <c r="D415">
        <v>0</v>
      </c>
      <c r="E415">
        <v>0</v>
      </c>
      <c r="F415">
        <v>0</v>
      </c>
      <c r="G415">
        <v>0</v>
      </c>
      <c r="H415">
        <v>0</v>
      </c>
      <c r="I415">
        <v>0</v>
      </c>
      <c r="J415">
        <v>72.027448654174805</v>
      </c>
    </row>
    <row r="416" spans="1:10" x14ac:dyDescent="0.35">
      <c r="A416" t="s">
        <v>245</v>
      </c>
      <c r="B416" t="s">
        <v>185</v>
      </c>
      <c r="C416">
        <v>9273.4629142880403</v>
      </c>
      <c r="D416">
        <v>0</v>
      </c>
      <c r="E416">
        <v>0</v>
      </c>
      <c r="F416">
        <v>1892.5949613452001</v>
      </c>
      <c r="G416">
        <v>0</v>
      </c>
      <c r="H416">
        <v>0</v>
      </c>
      <c r="I416">
        <v>21.678653299808499</v>
      </c>
      <c r="J416">
        <v>12.304742693901099</v>
      </c>
    </row>
    <row r="417" spans="1:10" x14ac:dyDescent="0.35">
      <c r="A417" t="s">
        <v>245</v>
      </c>
      <c r="B417" t="s">
        <v>186</v>
      </c>
      <c r="C417">
        <v>42.285668849945097</v>
      </c>
      <c r="D417">
        <v>1106.81042480469</v>
      </c>
      <c r="E417">
        <v>0</v>
      </c>
      <c r="F417">
        <v>735.57651984691597</v>
      </c>
      <c r="G417">
        <v>25197.667816162098</v>
      </c>
      <c r="H417">
        <v>0</v>
      </c>
      <c r="I417">
        <v>10981.2256505489</v>
      </c>
      <c r="J417">
        <v>825.98031616210903</v>
      </c>
    </row>
    <row r="418" spans="1:10" x14ac:dyDescent="0.35">
      <c r="A418" t="s">
        <v>245</v>
      </c>
      <c r="B418" t="s">
        <v>187</v>
      </c>
      <c r="C418">
        <v>0</v>
      </c>
      <c r="D418">
        <v>0</v>
      </c>
      <c r="E418">
        <v>0</v>
      </c>
      <c r="F418">
        <v>0</v>
      </c>
      <c r="G418">
        <v>0</v>
      </c>
      <c r="H418">
        <v>0</v>
      </c>
      <c r="I418">
        <v>0</v>
      </c>
      <c r="J418">
        <v>0</v>
      </c>
    </row>
    <row r="419" spans="1:10" x14ac:dyDescent="0.35">
      <c r="A419" t="s">
        <v>245</v>
      </c>
      <c r="B419" t="s">
        <v>188</v>
      </c>
      <c r="C419">
        <v>0</v>
      </c>
      <c r="D419">
        <v>0</v>
      </c>
      <c r="E419">
        <v>0</v>
      </c>
      <c r="F419">
        <v>0</v>
      </c>
      <c r="G419">
        <v>0</v>
      </c>
      <c r="H419">
        <v>0</v>
      </c>
      <c r="I419">
        <v>0</v>
      </c>
      <c r="J419">
        <v>0</v>
      </c>
    </row>
    <row r="420" spans="1:10" x14ac:dyDescent="0.35">
      <c r="A420" t="s">
        <v>245</v>
      </c>
      <c r="B420" t="s">
        <v>189</v>
      </c>
      <c r="C420">
        <v>0</v>
      </c>
      <c r="D420">
        <v>0</v>
      </c>
      <c r="E420">
        <v>16959.833581924398</v>
      </c>
      <c r="F420">
        <v>0</v>
      </c>
      <c r="G420">
        <v>0</v>
      </c>
      <c r="H420">
        <v>123.245252132416</v>
      </c>
      <c r="I420">
        <v>3810.7466592788701</v>
      </c>
      <c r="J420">
        <v>1016.90204286575</v>
      </c>
    </row>
    <row r="421" spans="1:10" x14ac:dyDescent="0.35">
      <c r="A421" t="s">
        <v>245</v>
      </c>
      <c r="B421" t="s">
        <v>190</v>
      </c>
      <c r="C421">
        <v>9581.2122700214404</v>
      </c>
      <c r="D421">
        <v>0</v>
      </c>
      <c r="E421">
        <v>1033.79932689667</v>
      </c>
      <c r="F421">
        <v>204.44273376464801</v>
      </c>
      <c r="G421">
        <v>384.67559814453102</v>
      </c>
      <c r="H421">
        <v>2207.1869583129901</v>
      </c>
      <c r="I421">
        <v>28997.510693788499</v>
      </c>
      <c r="J421">
        <v>62.02490234375</v>
      </c>
    </row>
    <row r="422" spans="1:10" x14ac:dyDescent="0.35">
      <c r="A422" t="s">
        <v>245</v>
      </c>
      <c r="B422" t="s">
        <v>191</v>
      </c>
      <c r="C422">
        <v>32839.353015899702</v>
      </c>
      <c r="D422">
        <v>33601.2242555618</v>
      </c>
      <c r="E422">
        <v>132667.998826981</v>
      </c>
      <c r="F422">
        <v>17132.867727279699</v>
      </c>
      <c r="G422">
        <v>37806.463549614004</v>
      </c>
      <c r="H422">
        <v>10.567440032959</v>
      </c>
      <c r="I422">
        <v>103484.728721619</v>
      </c>
      <c r="J422">
        <v>2125.46168136597</v>
      </c>
    </row>
    <row r="423" spans="1:10" x14ac:dyDescent="0.35">
      <c r="A423" t="s">
        <v>245</v>
      </c>
      <c r="B423" t="s">
        <v>192</v>
      </c>
      <c r="C423">
        <v>0</v>
      </c>
      <c r="D423">
        <v>0</v>
      </c>
      <c r="E423">
        <v>35522.921843051903</v>
      </c>
      <c r="F423">
        <v>0</v>
      </c>
      <c r="G423">
        <v>0</v>
      </c>
      <c r="H423">
        <v>268.292340278626</v>
      </c>
      <c r="I423">
        <v>8001.9202251434399</v>
      </c>
      <c r="J423">
        <v>2033.8040857315</v>
      </c>
    </row>
    <row r="424" spans="1:10" x14ac:dyDescent="0.35">
      <c r="A424" t="s">
        <v>245</v>
      </c>
      <c r="B424" t="s">
        <v>193</v>
      </c>
      <c r="C424">
        <v>0</v>
      </c>
      <c r="D424">
        <v>0</v>
      </c>
      <c r="E424">
        <v>124.46820068359401</v>
      </c>
      <c r="F424">
        <v>2172.10719299316</v>
      </c>
      <c r="G424">
        <v>264.35279846191401</v>
      </c>
      <c r="H424">
        <v>1037.0455017089801</v>
      </c>
      <c r="I424">
        <v>818.83694458007699</v>
      </c>
      <c r="J424">
        <v>535.648681640625</v>
      </c>
    </row>
    <row r="425" spans="1:10" x14ac:dyDescent="0.35">
      <c r="A425" t="s">
        <v>245</v>
      </c>
      <c r="B425" t="s">
        <v>194</v>
      </c>
      <c r="C425">
        <v>5060.7693634033203</v>
      </c>
      <c r="D425">
        <v>0</v>
      </c>
      <c r="E425">
        <v>205.92120361328199</v>
      </c>
      <c r="F425">
        <v>5810.9806823730396</v>
      </c>
      <c r="G425">
        <v>0</v>
      </c>
      <c r="H425">
        <v>362.99339294433599</v>
      </c>
      <c r="I425">
        <v>14533.057296752901</v>
      </c>
      <c r="J425">
        <v>3383.42530822754</v>
      </c>
    </row>
    <row r="426" spans="1:10" x14ac:dyDescent="0.35">
      <c r="A426" t="s">
        <v>245</v>
      </c>
      <c r="B426" t="s">
        <v>195</v>
      </c>
      <c r="C426">
        <v>32839.353015899702</v>
      </c>
      <c r="D426">
        <v>33601.2242555618</v>
      </c>
      <c r="E426">
        <v>132667.998826981</v>
      </c>
      <c r="F426">
        <v>17132.867727279699</v>
      </c>
      <c r="G426">
        <v>37806.463549614004</v>
      </c>
      <c r="H426">
        <v>10.567440032959</v>
      </c>
      <c r="I426">
        <v>103484.728721619</v>
      </c>
      <c r="J426">
        <v>2125.46168136597</v>
      </c>
    </row>
    <row r="427" spans="1:10" x14ac:dyDescent="0.35">
      <c r="A427" t="s">
        <v>245</v>
      </c>
      <c r="B427" t="s">
        <v>196</v>
      </c>
      <c r="C427">
        <v>0</v>
      </c>
      <c r="D427">
        <v>0</v>
      </c>
      <c r="E427">
        <v>0</v>
      </c>
      <c r="F427">
        <v>0</v>
      </c>
      <c r="G427">
        <v>0</v>
      </c>
      <c r="H427">
        <v>0</v>
      </c>
      <c r="I427">
        <v>0</v>
      </c>
      <c r="J427">
        <v>0</v>
      </c>
    </row>
    <row r="428" spans="1:10" x14ac:dyDescent="0.35">
      <c r="A428" t="s">
        <v>245</v>
      </c>
      <c r="B428" t="s">
        <v>197</v>
      </c>
      <c r="C428">
        <v>94508.994709253297</v>
      </c>
      <c r="D428">
        <v>0</v>
      </c>
      <c r="E428">
        <v>0</v>
      </c>
      <c r="F428">
        <v>14392.855013132101</v>
      </c>
      <c r="G428">
        <v>0</v>
      </c>
      <c r="H428">
        <v>52.765411376953097</v>
      </c>
      <c r="I428">
        <v>31734.622989893</v>
      </c>
      <c r="J428">
        <v>2576.2090158462502</v>
      </c>
    </row>
    <row r="429" spans="1:10" x14ac:dyDescent="0.35">
      <c r="A429" t="s">
        <v>245</v>
      </c>
      <c r="B429" t="s">
        <v>198</v>
      </c>
      <c r="C429">
        <v>0</v>
      </c>
      <c r="D429">
        <v>0</v>
      </c>
      <c r="E429">
        <v>0</v>
      </c>
      <c r="F429">
        <v>0</v>
      </c>
      <c r="G429">
        <v>0</v>
      </c>
      <c r="H429">
        <v>0</v>
      </c>
      <c r="I429">
        <v>0</v>
      </c>
      <c r="J429">
        <v>0</v>
      </c>
    </row>
    <row r="430" spans="1:10" x14ac:dyDescent="0.35">
      <c r="A430" t="s">
        <v>245</v>
      </c>
      <c r="B430" t="s">
        <v>199</v>
      </c>
      <c r="C430">
        <v>216941.55942845301</v>
      </c>
      <c r="D430">
        <v>3170.0463256835901</v>
      </c>
      <c r="E430">
        <v>425878.61736488302</v>
      </c>
      <c r="F430">
        <v>34832.8351211548</v>
      </c>
      <c r="G430">
        <v>12259.6755371094</v>
      </c>
      <c r="H430">
        <v>316453.06360053999</v>
      </c>
      <c r="I430">
        <v>295099.08018183702</v>
      </c>
      <c r="J430">
        <v>31288.1156673431</v>
      </c>
    </row>
    <row r="431" spans="1:10" x14ac:dyDescent="0.35">
      <c r="A431" t="s">
        <v>245</v>
      </c>
      <c r="B431" t="s">
        <v>200</v>
      </c>
      <c r="C431">
        <v>0</v>
      </c>
      <c r="D431">
        <v>0</v>
      </c>
      <c r="E431">
        <v>0</v>
      </c>
      <c r="F431">
        <v>0</v>
      </c>
      <c r="G431">
        <v>12557.262329101601</v>
      </c>
      <c r="H431">
        <v>2696.1434326171898</v>
      </c>
      <c r="I431">
        <v>9976.2663574218805</v>
      </c>
      <c r="J431">
        <v>686.613037109375</v>
      </c>
    </row>
    <row r="432" spans="1:10" x14ac:dyDescent="0.35">
      <c r="A432" t="s">
        <v>245</v>
      </c>
      <c r="B432" t="s">
        <v>201</v>
      </c>
      <c r="C432">
        <v>0</v>
      </c>
      <c r="D432">
        <v>23.410888671875</v>
      </c>
      <c r="E432">
        <v>0</v>
      </c>
      <c r="F432">
        <v>0</v>
      </c>
      <c r="G432">
        <v>1794.98265647888</v>
      </c>
      <c r="H432">
        <v>139.975059509277</v>
      </c>
      <c r="I432">
        <v>40367.6565895081</v>
      </c>
      <c r="J432">
        <v>0</v>
      </c>
    </row>
    <row r="433" spans="1:10" x14ac:dyDescent="0.35">
      <c r="A433" t="s">
        <v>245</v>
      </c>
      <c r="B433" t="s">
        <v>202</v>
      </c>
      <c r="C433">
        <v>0</v>
      </c>
      <c r="D433">
        <v>0</v>
      </c>
      <c r="E433">
        <v>0</v>
      </c>
      <c r="F433">
        <v>0</v>
      </c>
      <c r="G433">
        <v>0</v>
      </c>
      <c r="H433">
        <v>0</v>
      </c>
      <c r="I433">
        <v>0</v>
      </c>
      <c r="J433">
        <v>0</v>
      </c>
    </row>
    <row r="434" spans="1:10" x14ac:dyDescent="0.35">
      <c r="A434" t="s">
        <v>245</v>
      </c>
      <c r="B434" t="s">
        <v>203</v>
      </c>
      <c r="C434">
        <v>0</v>
      </c>
      <c r="D434">
        <v>0</v>
      </c>
      <c r="E434">
        <v>0</v>
      </c>
      <c r="F434">
        <v>0</v>
      </c>
      <c r="G434">
        <v>0</v>
      </c>
      <c r="H434">
        <v>316.01037597656199</v>
      </c>
      <c r="I434">
        <v>35419.8690795898</v>
      </c>
      <c r="J434">
        <v>0</v>
      </c>
    </row>
    <row r="435" spans="1:10" x14ac:dyDescent="0.35">
      <c r="A435" t="s">
        <v>245</v>
      </c>
      <c r="B435" t="s">
        <v>204</v>
      </c>
      <c r="C435">
        <v>0</v>
      </c>
      <c r="D435">
        <v>0</v>
      </c>
      <c r="E435">
        <v>0</v>
      </c>
      <c r="F435">
        <v>0</v>
      </c>
      <c r="G435">
        <v>0</v>
      </c>
      <c r="H435">
        <v>0</v>
      </c>
      <c r="I435">
        <v>0</v>
      </c>
      <c r="J435">
        <v>0</v>
      </c>
    </row>
    <row r="436" spans="1:10" x14ac:dyDescent="0.35">
      <c r="A436" t="s">
        <v>245</v>
      </c>
      <c r="B436" t="s">
        <v>205</v>
      </c>
      <c r="C436">
        <v>291.10079956054699</v>
      </c>
      <c r="D436">
        <v>2306.3143920898401</v>
      </c>
      <c r="E436">
        <v>0</v>
      </c>
      <c r="F436">
        <v>76.413787841796903</v>
      </c>
      <c r="G436">
        <v>32598.785064697298</v>
      </c>
      <c r="H436">
        <v>0</v>
      </c>
      <c r="I436">
        <v>50844.053405761697</v>
      </c>
      <c r="J436">
        <v>882.61383056640602</v>
      </c>
    </row>
    <row r="437" spans="1:10" x14ac:dyDescent="0.35">
      <c r="A437" t="s">
        <v>245</v>
      </c>
      <c r="B437" t="s">
        <v>206</v>
      </c>
      <c r="C437">
        <v>0</v>
      </c>
      <c r="D437">
        <v>0</v>
      </c>
      <c r="E437">
        <v>0</v>
      </c>
      <c r="F437">
        <v>95.691589355468807</v>
      </c>
      <c r="G437">
        <v>0</v>
      </c>
      <c r="H437">
        <v>0</v>
      </c>
      <c r="I437">
        <v>0</v>
      </c>
      <c r="J437">
        <v>100.182018280029</v>
      </c>
    </row>
    <row r="438" spans="1:10" x14ac:dyDescent="0.35">
      <c r="A438" t="s">
        <v>245</v>
      </c>
      <c r="B438" t="s">
        <v>207</v>
      </c>
      <c r="C438">
        <v>105105.883912802</v>
      </c>
      <c r="D438">
        <v>0</v>
      </c>
      <c r="E438">
        <v>0</v>
      </c>
      <c r="F438">
        <v>233.492546081543</v>
      </c>
      <c r="G438">
        <v>0</v>
      </c>
      <c r="H438">
        <v>0</v>
      </c>
      <c r="I438">
        <v>0</v>
      </c>
      <c r="J438">
        <v>6492.3682899475198</v>
      </c>
    </row>
    <row r="439" spans="1:10" x14ac:dyDescent="0.35">
      <c r="A439" t="s">
        <v>245</v>
      </c>
      <c r="B439" t="s">
        <v>208</v>
      </c>
      <c r="C439">
        <v>0</v>
      </c>
      <c r="D439">
        <v>0</v>
      </c>
      <c r="E439">
        <v>0</v>
      </c>
      <c r="F439">
        <v>0</v>
      </c>
      <c r="G439">
        <v>0</v>
      </c>
      <c r="H439">
        <v>965.50469970703102</v>
      </c>
      <c r="I439">
        <v>0</v>
      </c>
      <c r="J439">
        <v>0</v>
      </c>
    </row>
    <row r="440" spans="1:10" x14ac:dyDescent="0.35">
      <c r="A440" t="s">
        <v>245</v>
      </c>
      <c r="B440" t="s">
        <v>209</v>
      </c>
      <c r="C440">
        <v>340.98095703125</v>
      </c>
      <c r="D440">
        <v>0</v>
      </c>
      <c r="E440">
        <v>3878662.59665978</v>
      </c>
      <c r="F440">
        <v>0</v>
      </c>
      <c r="G440">
        <v>0</v>
      </c>
      <c r="H440">
        <v>64093.398839473703</v>
      </c>
      <c r="I440">
        <v>976271.16761420702</v>
      </c>
      <c r="J440">
        <v>3638.3530836105301</v>
      </c>
    </row>
    <row r="441" spans="1:10" x14ac:dyDescent="0.35">
      <c r="A441" t="s">
        <v>245</v>
      </c>
      <c r="B441" t="s">
        <v>210</v>
      </c>
      <c r="C441">
        <v>0</v>
      </c>
      <c r="D441">
        <v>0</v>
      </c>
      <c r="E441">
        <v>0</v>
      </c>
      <c r="F441">
        <v>0</v>
      </c>
      <c r="G441">
        <v>6098.9486083984402</v>
      </c>
      <c r="H441">
        <v>2855.0551147460901</v>
      </c>
      <c r="I441">
        <v>367.46008300781199</v>
      </c>
      <c r="J441">
        <v>0</v>
      </c>
    </row>
    <row r="442" spans="1:10" x14ac:dyDescent="0.35">
      <c r="A442" t="s">
        <v>245</v>
      </c>
      <c r="B442" t="s">
        <v>211</v>
      </c>
      <c r="C442">
        <v>586572.03962016106</v>
      </c>
      <c r="D442">
        <v>0</v>
      </c>
      <c r="E442">
        <v>0</v>
      </c>
      <c r="F442">
        <v>0</v>
      </c>
      <c r="G442">
        <v>0</v>
      </c>
      <c r="H442">
        <v>0</v>
      </c>
      <c r="I442">
        <v>0</v>
      </c>
      <c r="J442">
        <v>9246.0022845268195</v>
      </c>
    </row>
    <row r="443" spans="1:10" x14ac:dyDescent="0.35">
      <c r="A443" t="s">
        <v>245</v>
      </c>
      <c r="B443" t="s">
        <v>212</v>
      </c>
      <c r="C443">
        <v>80055.347837090507</v>
      </c>
      <c r="D443">
        <v>79518.465789794893</v>
      </c>
      <c r="E443">
        <v>0</v>
      </c>
      <c r="F443">
        <v>32639.325927496</v>
      </c>
      <c r="G443">
        <v>3619.1209106445299</v>
      </c>
      <c r="H443">
        <v>65.747131347656193</v>
      </c>
      <c r="I443">
        <v>7927.4369354248001</v>
      </c>
      <c r="J443">
        <v>132.57623553275999</v>
      </c>
    </row>
    <row r="444" spans="1:10" x14ac:dyDescent="0.35">
      <c r="A444" t="s">
        <v>245</v>
      </c>
      <c r="B444" t="s">
        <v>213</v>
      </c>
      <c r="C444">
        <v>165.62216484546701</v>
      </c>
      <c r="D444">
        <v>0</v>
      </c>
      <c r="E444">
        <v>0</v>
      </c>
      <c r="F444">
        <v>559.50328111648605</v>
      </c>
      <c r="G444">
        <v>0</v>
      </c>
      <c r="H444">
        <v>0</v>
      </c>
      <c r="I444">
        <v>6.2234919071197501</v>
      </c>
      <c r="J444">
        <v>1.5872119665145901</v>
      </c>
    </row>
    <row r="445" spans="1:10" x14ac:dyDescent="0.35">
      <c r="A445" t="s">
        <v>245</v>
      </c>
      <c r="B445" t="s">
        <v>214</v>
      </c>
      <c r="C445">
        <v>0</v>
      </c>
      <c r="D445">
        <v>0</v>
      </c>
      <c r="E445">
        <v>0</v>
      </c>
      <c r="F445">
        <v>0</v>
      </c>
      <c r="G445">
        <v>0</v>
      </c>
      <c r="H445">
        <v>0</v>
      </c>
      <c r="I445">
        <v>0</v>
      </c>
      <c r="J445">
        <v>0</v>
      </c>
    </row>
    <row r="446" spans="1:10" x14ac:dyDescent="0.35">
      <c r="A446" t="s">
        <v>245</v>
      </c>
      <c r="B446" t="s">
        <v>215</v>
      </c>
      <c r="C446">
        <v>0</v>
      </c>
      <c r="D446">
        <v>1930.87719726562</v>
      </c>
      <c r="E446">
        <v>0</v>
      </c>
      <c r="F446">
        <v>0</v>
      </c>
      <c r="G446">
        <v>22618.497436523401</v>
      </c>
      <c r="H446">
        <v>0</v>
      </c>
      <c r="I446">
        <v>0</v>
      </c>
      <c r="J446">
        <v>86.7449951171875</v>
      </c>
    </row>
    <row r="447" spans="1:10" x14ac:dyDescent="0.35">
      <c r="A447" t="s">
        <v>245</v>
      </c>
      <c r="B447" t="s">
        <v>216</v>
      </c>
      <c r="C447">
        <v>0</v>
      </c>
      <c r="D447">
        <v>0</v>
      </c>
      <c r="E447">
        <v>0</v>
      </c>
      <c r="F447">
        <v>0</v>
      </c>
      <c r="G447">
        <v>0</v>
      </c>
      <c r="H447">
        <v>0</v>
      </c>
      <c r="I447">
        <v>0</v>
      </c>
      <c r="J447">
        <v>0</v>
      </c>
    </row>
    <row r="448" spans="1:10" x14ac:dyDescent="0.35">
      <c r="A448" t="s">
        <v>245</v>
      </c>
      <c r="B448" t="s">
        <v>217</v>
      </c>
      <c r="C448">
        <v>14514.758236587</v>
      </c>
      <c r="D448">
        <v>0</v>
      </c>
      <c r="E448">
        <v>461.22599983215298</v>
      </c>
      <c r="F448">
        <v>13840.7775859833</v>
      </c>
      <c r="G448">
        <v>0</v>
      </c>
      <c r="H448">
        <v>0</v>
      </c>
      <c r="I448">
        <v>3.9393043518066402</v>
      </c>
      <c r="J448">
        <v>0</v>
      </c>
    </row>
    <row r="449" spans="1:10" x14ac:dyDescent="0.35">
      <c r="A449" t="s">
        <v>245</v>
      </c>
      <c r="B449" t="s">
        <v>218</v>
      </c>
      <c r="C449">
        <v>8214.9422607421893</v>
      </c>
      <c r="D449">
        <v>0</v>
      </c>
      <c r="E449">
        <v>974.07833862304699</v>
      </c>
      <c r="F449">
        <v>64584.407012939497</v>
      </c>
      <c r="G449">
        <v>0</v>
      </c>
      <c r="H449">
        <v>238.04638671875</v>
      </c>
      <c r="I449">
        <v>27673.687049865701</v>
      </c>
      <c r="J449">
        <v>24955.948898315401</v>
      </c>
    </row>
    <row r="450" spans="1:10" x14ac:dyDescent="0.35">
      <c r="A450" t="s">
        <v>245</v>
      </c>
      <c r="B450" t="s">
        <v>219</v>
      </c>
      <c r="C450">
        <v>0</v>
      </c>
      <c r="D450">
        <v>0</v>
      </c>
      <c r="E450">
        <v>0</v>
      </c>
      <c r="F450">
        <v>0</v>
      </c>
      <c r="G450">
        <v>0</v>
      </c>
      <c r="H450">
        <v>0</v>
      </c>
      <c r="I450">
        <v>0</v>
      </c>
      <c r="J450">
        <v>0</v>
      </c>
    </row>
    <row r="451" spans="1:10" x14ac:dyDescent="0.35">
      <c r="A451" t="s">
        <v>245</v>
      </c>
      <c r="B451" t="s">
        <v>220</v>
      </c>
      <c r="C451">
        <v>0</v>
      </c>
      <c r="D451">
        <v>0</v>
      </c>
      <c r="E451">
        <v>0</v>
      </c>
      <c r="F451">
        <v>0</v>
      </c>
      <c r="G451">
        <v>0</v>
      </c>
      <c r="H451">
        <v>0</v>
      </c>
      <c r="I451">
        <v>0</v>
      </c>
      <c r="J451">
        <v>0</v>
      </c>
    </row>
    <row r="452" spans="1:10" x14ac:dyDescent="0.35">
      <c r="A452" t="s">
        <v>245</v>
      </c>
      <c r="B452" t="s">
        <v>221</v>
      </c>
      <c r="C452">
        <v>0</v>
      </c>
      <c r="D452">
        <v>0</v>
      </c>
      <c r="E452">
        <v>3595.1848206520099</v>
      </c>
      <c r="F452">
        <v>0</v>
      </c>
      <c r="G452">
        <v>0</v>
      </c>
      <c r="H452">
        <v>0</v>
      </c>
      <c r="I452">
        <v>2131.67728948593</v>
      </c>
      <c r="J452">
        <v>0</v>
      </c>
    </row>
    <row r="453" spans="1:10" x14ac:dyDescent="0.35">
      <c r="A453" t="s">
        <v>245</v>
      </c>
      <c r="B453" t="s">
        <v>222</v>
      </c>
      <c r="C453">
        <v>0</v>
      </c>
      <c r="D453">
        <v>0</v>
      </c>
      <c r="E453">
        <v>0</v>
      </c>
      <c r="F453">
        <v>0</v>
      </c>
      <c r="G453">
        <v>0</v>
      </c>
      <c r="H453">
        <v>0</v>
      </c>
      <c r="I453">
        <v>110.53791809082</v>
      </c>
      <c r="J453">
        <v>0</v>
      </c>
    </row>
    <row r="454" spans="1:10" x14ac:dyDescent="0.35">
      <c r="A454" t="s">
        <v>245</v>
      </c>
      <c r="B454" t="s">
        <v>223</v>
      </c>
      <c r="C454">
        <v>0</v>
      </c>
      <c r="D454">
        <v>0</v>
      </c>
      <c r="E454">
        <v>0</v>
      </c>
      <c r="F454">
        <v>0</v>
      </c>
      <c r="G454">
        <v>0</v>
      </c>
      <c r="H454">
        <v>0</v>
      </c>
      <c r="I454">
        <v>0</v>
      </c>
      <c r="J454">
        <v>0</v>
      </c>
    </row>
    <row r="455" spans="1:10" x14ac:dyDescent="0.35">
      <c r="A455" t="s">
        <v>245</v>
      </c>
      <c r="B455" t="s">
        <v>224</v>
      </c>
      <c r="C455">
        <v>25480.530865997102</v>
      </c>
      <c r="D455">
        <v>0</v>
      </c>
      <c r="E455">
        <v>0</v>
      </c>
      <c r="F455">
        <v>8188.5518108010301</v>
      </c>
      <c r="G455">
        <v>0</v>
      </c>
      <c r="H455">
        <v>0</v>
      </c>
      <c r="I455">
        <v>30.004150390625</v>
      </c>
      <c r="J455">
        <v>0</v>
      </c>
    </row>
    <row r="456" spans="1:10" x14ac:dyDescent="0.35">
      <c r="A456" t="s">
        <v>245</v>
      </c>
      <c r="B456" t="s">
        <v>225</v>
      </c>
      <c r="C456">
        <v>0</v>
      </c>
      <c r="D456">
        <v>0</v>
      </c>
      <c r="E456">
        <v>0</v>
      </c>
      <c r="F456">
        <v>0</v>
      </c>
      <c r="G456">
        <v>0</v>
      </c>
      <c r="H456">
        <v>0</v>
      </c>
      <c r="I456">
        <v>0</v>
      </c>
      <c r="J456">
        <v>0</v>
      </c>
    </row>
    <row r="457" spans="1:10" x14ac:dyDescent="0.35">
      <c r="A457" t="s">
        <v>245</v>
      </c>
      <c r="B457" t="s">
        <v>226</v>
      </c>
      <c r="C457">
        <v>0</v>
      </c>
      <c r="D457">
        <v>0</v>
      </c>
      <c r="E457">
        <v>0</v>
      </c>
      <c r="F457">
        <v>0</v>
      </c>
      <c r="G457">
        <v>12900.265930175799</v>
      </c>
      <c r="H457">
        <v>0</v>
      </c>
      <c r="I457">
        <v>17090.458679199201</v>
      </c>
      <c r="J457">
        <v>330.45715332031199</v>
      </c>
    </row>
    <row r="458" spans="1:10" x14ac:dyDescent="0.35">
      <c r="A458" t="s">
        <v>245</v>
      </c>
      <c r="B458" t="s">
        <v>227</v>
      </c>
      <c r="C458">
        <v>88272.0747590065</v>
      </c>
      <c r="D458">
        <v>0</v>
      </c>
      <c r="E458">
        <v>3584.2205681800801</v>
      </c>
      <c r="F458">
        <v>13433.033843994101</v>
      </c>
      <c r="G458">
        <v>0</v>
      </c>
      <c r="H458">
        <v>1991.26136779785</v>
      </c>
      <c r="I458">
        <v>13187.0190796852</v>
      </c>
      <c r="J458">
        <v>4931.0980262756302</v>
      </c>
    </row>
    <row r="459" spans="1:10" x14ac:dyDescent="0.35">
      <c r="A459" t="s">
        <v>245</v>
      </c>
      <c r="B459" t="s">
        <v>228</v>
      </c>
      <c r="C459">
        <v>24195.2227916718</v>
      </c>
      <c r="D459">
        <v>0</v>
      </c>
      <c r="E459">
        <v>160057.79145908399</v>
      </c>
      <c r="F459">
        <v>452.29968261718801</v>
      </c>
      <c r="G459">
        <v>0</v>
      </c>
      <c r="H459">
        <v>0</v>
      </c>
      <c r="I459">
        <v>1562.4341230392499</v>
      </c>
      <c r="J459">
        <v>1817.30749893188</v>
      </c>
    </row>
    <row r="460" spans="1:10" x14ac:dyDescent="0.35">
      <c r="A460" t="s">
        <v>245</v>
      </c>
      <c r="B460" t="s">
        <v>229</v>
      </c>
      <c r="C460">
        <v>0</v>
      </c>
      <c r="D460">
        <v>0</v>
      </c>
      <c r="E460">
        <v>0</v>
      </c>
      <c r="F460">
        <v>0</v>
      </c>
      <c r="G460">
        <v>0</v>
      </c>
      <c r="H460">
        <v>0</v>
      </c>
      <c r="I460">
        <v>0</v>
      </c>
      <c r="J460">
        <v>0</v>
      </c>
    </row>
    <row r="461" spans="1:10" x14ac:dyDescent="0.35">
      <c r="A461" t="s">
        <v>245</v>
      </c>
      <c r="B461" t="s">
        <v>230</v>
      </c>
      <c r="C461">
        <v>8489.2623224258405</v>
      </c>
      <c r="D461">
        <v>0</v>
      </c>
      <c r="E461">
        <v>0</v>
      </c>
      <c r="F461">
        <v>18829.108917236299</v>
      </c>
      <c r="G461">
        <v>0</v>
      </c>
      <c r="H461">
        <v>0</v>
      </c>
      <c r="I461">
        <v>686.88131713867199</v>
      </c>
      <c r="J461">
        <v>4140.30373382568</v>
      </c>
    </row>
    <row r="462" spans="1:10" x14ac:dyDescent="0.35">
      <c r="A462" t="s">
        <v>245</v>
      </c>
      <c r="B462" t="s">
        <v>231</v>
      </c>
      <c r="C462">
        <v>14946.1847839355</v>
      </c>
      <c r="D462">
        <v>0</v>
      </c>
      <c r="E462">
        <v>1123.6661682128899</v>
      </c>
      <c r="F462">
        <v>65745.525665283203</v>
      </c>
      <c r="G462">
        <v>0</v>
      </c>
      <c r="H462">
        <v>8991.8545989990198</v>
      </c>
      <c r="I462">
        <v>3638.8531951904301</v>
      </c>
      <c r="J462">
        <v>3187.6343154907199</v>
      </c>
    </row>
    <row r="463" spans="1:10" x14ac:dyDescent="0.35">
      <c r="A463" t="s">
        <v>245</v>
      </c>
      <c r="B463" t="s">
        <v>232</v>
      </c>
      <c r="C463">
        <v>73404.332183837905</v>
      </c>
      <c r="D463">
        <v>15231.396850585899</v>
      </c>
      <c r="E463">
        <v>11581.6659851074</v>
      </c>
      <c r="F463">
        <v>89364.871215820298</v>
      </c>
      <c r="G463">
        <v>105417.200531006</v>
      </c>
      <c r="H463">
        <v>38291.787780761697</v>
      </c>
      <c r="I463">
        <v>14634.4070129395</v>
      </c>
      <c r="J463">
        <v>952.333251953125</v>
      </c>
    </row>
    <row r="464" spans="1:10" x14ac:dyDescent="0.35">
      <c r="A464" t="s">
        <v>245</v>
      </c>
      <c r="B464" t="s">
        <v>233</v>
      </c>
      <c r="C464">
        <v>5545.5026855468795</v>
      </c>
      <c r="D464">
        <v>14716.493172979899</v>
      </c>
      <c r="E464">
        <v>1184.2925415039099</v>
      </c>
      <c r="F464">
        <v>2176.9638977050799</v>
      </c>
      <c r="G464">
        <v>78531.456527133501</v>
      </c>
      <c r="H464">
        <v>17040.075714111299</v>
      </c>
      <c r="I464">
        <v>8245.4440917968805</v>
      </c>
      <c r="J464">
        <v>0</v>
      </c>
    </row>
    <row r="465" spans="1:10" x14ac:dyDescent="0.35">
      <c r="A465" t="s">
        <v>245</v>
      </c>
      <c r="B465" t="s">
        <v>234</v>
      </c>
      <c r="C465">
        <v>0</v>
      </c>
      <c r="D465">
        <v>0</v>
      </c>
      <c r="E465">
        <v>0</v>
      </c>
      <c r="F465">
        <v>0</v>
      </c>
      <c r="G465">
        <v>0</v>
      </c>
      <c r="H465">
        <v>0</v>
      </c>
      <c r="I465">
        <v>0</v>
      </c>
      <c r="J465">
        <v>0</v>
      </c>
    </row>
    <row r="466" spans="1:10" x14ac:dyDescent="0.35">
      <c r="A466" t="s">
        <v>245</v>
      </c>
      <c r="B466" t="s">
        <v>235</v>
      </c>
      <c r="C466">
        <v>0</v>
      </c>
      <c r="D466">
        <v>0</v>
      </c>
      <c r="E466">
        <v>0</v>
      </c>
      <c r="F466">
        <v>0</v>
      </c>
      <c r="G466">
        <v>0</v>
      </c>
      <c r="H466">
        <v>0</v>
      </c>
      <c r="I466">
        <v>0</v>
      </c>
      <c r="J466">
        <v>0</v>
      </c>
    </row>
    <row r="467" spans="1:10" x14ac:dyDescent="0.35">
      <c r="A467" t="s">
        <v>245</v>
      </c>
      <c r="B467" t="s">
        <v>236</v>
      </c>
      <c r="C467">
        <v>0</v>
      </c>
      <c r="D467">
        <v>13201.3493652344</v>
      </c>
      <c r="E467">
        <v>0</v>
      </c>
      <c r="F467">
        <v>0</v>
      </c>
      <c r="G467">
        <v>7759.1922607421902</v>
      </c>
      <c r="H467">
        <v>0</v>
      </c>
      <c r="I467">
        <v>187.696044921875</v>
      </c>
      <c r="J467">
        <v>262.11511230468801</v>
      </c>
    </row>
    <row r="468" spans="1:10" x14ac:dyDescent="0.35">
      <c r="A468" t="s">
        <v>245</v>
      </c>
      <c r="B468" t="s">
        <v>237</v>
      </c>
      <c r="C468">
        <v>1243315.65718889</v>
      </c>
      <c r="D468">
        <v>5481.0495147705096</v>
      </c>
      <c r="E468">
        <v>1250733.44961834</v>
      </c>
      <c r="F468">
        <v>292.33630371093801</v>
      </c>
      <c r="G468">
        <v>6291.3100051879901</v>
      </c>
      <c r="H468">
        <v>2777.2322754859902</v>
      </c>
      <c r="I468">
        <v>1012030.16097641</v>
      </c>
      <c r="J468">
        <v>190542.97584343</v>
      </c>
    </row>
    <row r="469" spans="1:10" x14ac:dyDescent="0.35">
      <c r="A469" t="s">
        <v>245</v>
      </c>
      <c r="B469" t="s">
        <v>238</v>
      </c>
      <c r="C469">
        <v>34020.497684478803</v>
      </c>
      <c r="D469">
        <v>0</v>
      </c>
      <c r="E469">
        <v>151883.22314834601</v>
      </c>
      <c r="F469">
        <v>21084.585315704298</v>
      </c>
      <c r="G469">
        <v>0</v>
      </c>
      <c r="H469">
        <v>1316.95923805237</v>
      </c>
      <c r="I469">
        <v>204.057048797607</v>
      </c>
      <c r="J469">
        <v>6230.3621788024902</v>
      </c>
    </row>
    <row r="470" spans="1:10" x14ac:dyDescent="0.35">
      <c r="A470" t="s">
        <v>245</v>
      </c>
      <c r="B470" t="s">
        <v>239</v>
      </c>
      <c r="C470">
        <v>7364.7356147766104</v>
      </c>
      <c r="D470">
        <v>250261.788930893</v>
      </c>
      <c r="E470">
        <v>9611.2108154296893</v>
      </c>
      <c r="F470">
        <v>16211.773321151701</v>
      </c>
      <c r="G470">
        <v>35631.171016693101</v>
      </c>
      <c r="H470">
        <v>1576.8447265625</v>
      </c>
      <c r="I470">
        <v>53112.495491027803</v>
      </c>
      <c r="J470">
        <v>7682.5686836242703</v>
      </c>
    </row>
    <row r="471" spans="1:10" x14ac:dyDescent="0.35">
      <c r="A471" t="s">
        <v>245</v>
      </c>
      <c r="B471" t="s">
        <v>240</v>
      </c>
      <c r="C471">
        <v>0</v>
      </c>
      <c r="D471">
        <v>18425.151329040498</v>
      </c>
      <c r="E471">
        <v>0</v>
      </c>
      <c r="F471">
        <v>0</v>
      </c>
      <c r="G471">
        <v>81446.803146362305</v>
      </c>
      <c r="H471">
        <v>0</v>
      </c>
      <c r="I471">
        <v>66801.547966003403</v>
      </c>
      <c r="J471">
        <v>0</v>
      </c>
    </row>
    <row r="472" spans="1:10" x14ac:dyDescent="0.35">
      <c r="A472" t="s">
        <v>245</v>
      </c>
      <c r="B472" t="s">
        <v>241</v>
      </c>
      <c r="C472">
        <v>0</v>
      </c>
      <c r="D472">
        <v>0</v>
      </c>
      <c r="E472">
        <v>0</v>
      </c>
      <c r="F472">
        <v>0</v>
      </c>
      <c r="G472">
        <v>0</v>
      </c>
      <c r="H472">
        <v>0</v>
      </c>
      <c r="I472">
        <v>0</v>
      </c>
      <c r="J472">
        <v>0</v>
      </c>
    </row>
    <row r="473" spans="1:10" x14ac:dyDescent="0.35">
      <c r="A473" t="s">
        <v>245</v>
      </c>
      <c r="B473" t="s">
        <v>242</v>
      </c>
      <c r="C473">
        <v>65269.896314621001</v>
      </c>
      <c r="D473">
        <v>0</v>
      </c>
      <c r="E473">
        <v>0</v>
      </c>
      <c r="F473">
        <v>10.2078399658203</v>
      </c>
      <c r="G473">
        <v>0</v>
      </c>
      <c r="H473">
        <v>0</v>
      </c>
      <c r="I473">
        <v>0</v>
      </c>
      <c r="J473">
        <v>20.264503479003899</v>
      </c>
    </row>
    <row r="474" spans="1:10" x14ac:dyDescent="0.35">
      <c r="A474" t="s">
        <v>245</v>
      </c>
      <c r="B474" t="s">
        <v>19</v>
      </c>
      <c r="C474">
        <v>77438.458061218305</v>
      </c>
      <c r="D474">
        <v>1250.4926452636701</v>
      </c>
      <c r="E474">
        <v>41228.0868835449</v>
      </c>
      <c r="F474">
        <v>17471.800579071001</v>
      </c>
      <c r="G474">
        <v>2980.6204223632799</v>
      </c>
      <c r="H474">
        <v>13620.208412170399</v>
      </c>
      <c r="I474">
        <v>16527.1459159851</v>
      </c>
      <c r="J474">
        <v>10816.891029357899</v>
      </c>
    </row>
    <row r="475" spans="1:10" x14ac:dyDescent="0.35">
      <c r="A475" t="s">
        <v>245</v>
      </c>
      <c r="B475" t="s">
        <v>20</v>
      </c>
      <c r="C475">
        <v>123320.995239258</v>
      </c>
      <c r="D475">
        <v>37826.9384155273</v>
      </c>
      <c r="E475">
        <v>9626.6232299804706</v>
      </c>
      <c r="F475">
        <v>27286.8059082031</v>
      </c>
      <c r="G475">
        <v>3012.6859741210901</v>
      </c>
      <c r="H475">
        <v>0</v>
      </c>
      <c r="I475">
        <v>59454.75</v>
      </c>
      <c r="J475">
        <v>3191.8070373535202</v>
      </c>
    </row>
    <row r="476" spans="1:10" x14ac:dyDescent="0.35">
      <c r="A476" t="s">
        <v>245</v>
      </c>
      <c r="B476" t="s">
        <v>243</v>
      </c>
      <c r="C476">
        <v>54172.606307983398</v>
      </c>
      <c r="D476">
        <v>0</v>
      </c>
      <c r="E476">
        <v>0</v>
      </c>
      <c r="F476">
        <v>94812.432525634795</v>
      </c>
      <c r="G476">
        <v>0</v>
      </c>
      <c r="H476">
        <v>146.81726074218801</v>
      </c>
      <c r="I476">
        <v>2262.9768524169899</v>
      </c>
      <c r="J476">
        <v>956.71746826171898</v>
      </c>
    </row>
    <row r="477" spans="1:10" x14ac:dyDescent="0.35">
      <c r="A477" t="s">
        <v>246</v>
      </c>
      <c r="B477" t="s">
        <v>90</v>
      </c>
      <c r="C477">
        <v>193512.47024583799</v>
      </c>
      <c r="D477">
        <v>0</v>
      </c>
      <c r="E477">
        <v>6443.7154655456497</v>
      </c>
      <c r="F477">
        <v>75032.278816699996</v>
      </c>
      <c r="G477">
        <v>0</v>
      </c>
      <c r="H477">
        <v>12368.7244262695</v>
      </c>
      <c r="I477">
        <v>78651.3504986763</v>
      </c>
      <c r="J477">
        <v>3679.9222526550302</v>
      </c>
    </row>
    <row r="478" spans="1:10" x14ac:dyDescent="0.35">
      <c r="A478" t="s">
        <v>246</v>
      </c>
      <c r="B478" t="s">
        <v>91</v>
      </c>
      <c r="C478">
        <v>409992.59204101597</v>
      </c>
      <c r="D478">
        <v>1049191.3220520001</v>
      </c>
      <c r="E478">
        <v>153776.83041381801</v>
      </c>
      <c r="F478">
        <v>88233.284729003906</v>
      </c>
      <c r="G478">
        <v>20355.863952636701</v>
      </c>
      <c r="H478">
        <v>126713.483612061</v>
      </c>
      <c r="I478">
        <v>747368.45191955601</v>
      </c>
      <c r="J478">
        <v>1480.26647949219</v>
      </c>
    </row>
    <row r="479" spans="1:10" x14ac:dyDescent="0.35">
      <c r="A479" t="s">
        <v>246</v>
      </c>
      <c r="B479" t="s">
        <v>92</v>
      </c>
      <c r="C479">
        <v>492.89611816406199</v>
      </c>
      <c r="D479">
        <v>0</v>
      </c>
      <c r="E479">
        <v>0</v>
      </c>
      <c r="F479">
        <v>8598.80759429932</v>
      </c>
      <c r="G479">
        <v>286.569580078125</v>
      </c>
      <c r="H479">
        <v>2811.3361511230501</v>
      </c>
      <c r="I479">
        <v>2373.9865188598601</v>
      </c>
      <c r="J479">
        <v>940.63434600830101</v>
      </c>
    </row>
    <row r="480" spans="1:10" x14ac:dyDescent="0.35">
      <c r="A480" t="s">
        <v>246</v>
      </c>
      <c r="B480" t="s">
        <v>93</v>
      </c>
      <c r="C480">
        <v>1215179.84426361</v>
      </c>
      <c r="D480">
        <v>24096.220456719398</v>
      </c>
      <c r="E480">
        <v>214078.08848571801</v>
      </c>
      <c r="F480">
        <v>33559.522445678696</v>
      </c>
      <c r="G480">
        <v>36529.181165695198</v>
      </c>
      <c r="H480">
        <v>701.96490478515602</v>
      </c>
      <c r="I480">
        <v>132816.46603083599</v>
      </c>
      <c r="J480">
        <v>17277.0211658478</v>
      </c>
    </row>
    <row r="481" spans="1:10" x14ac:dyDescent="0.35">
      <c r="A481" t="s">
        <v>246</v>
      </c>
      <c r="B481" t="s">
        <v>94</v>
      </c>
      <c r="C481">
        <v>251.38470458984401</v>
      </c>
      <c r="D481">
        <v>0</v>
      </c>
      <c r="E481">
        <v>237.69825744628901</v>
      </c>
      <c r="F481">
        <v>159.64924621582</v>
      </c>
      <c r="G481">
        <v>0</v>
      </c>
      <c r="H481">
        <v>0</v>
      </c>
      <c r="I481">
        <v>0</v>
      </c>
      <c r="J481">
        <v>0</v>
      </c>
    </row>
    <row r="482" spans="1:10" x14ac:dyDescent="0.35">
      <c r="A482" t="s">
        <v>246</v>
      </c>
      <c r="B482" t="s">
        <v>95</v>
      </c>
      <c r="C482">
        <v>0</v>
      </c>
      <c r="D482">
        <v>0</v>
      </c>
      <c r="E482">
        <v>0</v>
      </c>
      <c r="F482">
        <v>0</v>
      </c>
      <c r="G482">
        <v>0</v>
      </c>
      <c r="H482">
        <v>0</v>
      </c>
      <c r="I482">
        <v>0</v>
      </c>
      <c r="J482">
        <v>0</v>
      </c>
    </row>
    <row r="483" spans="1:10" x14ac:dyDescent="0.35">
      <c r="A483" t="s">
        <v>246</v>
      </c>
      <c r="B483" t="s">
        <v>96</v>
      </c>
      <c r="C483">
        <v>0</v>
      </c>
      <c r="D483">
        <v>0</v>
      </c>
      <c r="E483">
        <v>0</v>
      </c>
      <c r="F483">
        <v>0</v>
      </c>
      <c r="G483">
        <v>0</v>
      </c>
      <c r="H483">
        <v>0</v>
      </c>
      <c r="I483">
        <v>25.4372253417969</v>
      </c>
      <c r="J483">
        <v>0</v>
      </c>
    </row>
    <row r="484" spans="1:10" x14ac:dyDescent="0.35">
      <c r="A484" t="s">
        <v>246</v>
      </c>
      <c r="B484" t="s">
        <v>97</v>
      </c>
      <c r="C484">
        <v>699.28395080566395</v>
      </c>
      <c r="D484">
        <v>0</v>
      </c>
      <c r="E484">
        <v>4827.9378967285202</v>
      </c>
      <c r="F484">
        <v>7986.7015533447302</v>
      </c>
      <c r="G484">
        <v>0</v>
      </c>
      <c r="H484">
        <v>2674.98364257812</v>
      </c>
      <c r="I484">
        <v>0</v>
      </c>
      <c r="J484">
        <v>1909.3243560791</v>
      </c>
    </row>
    <row r="485" spans="1:10" x14ac:dyDescent="0.35">
      <c r="A485" t="s">
        <v>246</v>
      </c>
      <c r="B485" t="s">
        <v>98</v>
      </c>
      <c r="C485">
        <v>0</v>
      </c>
      <c r="D485">
        <v>0</v>
      </c>
      <c r="E485">
        <v>0</v>
      </c>
      <c r="F485">
        <v>0</v>
      </c>
      <c r="G485">
        <v>28878.556945800799</v>
      </c>
      <c r="H485">
        <v>94333.3330078125</v>
      </c>
      <c r="I485">
        <v>568.971923828125</v>
      </c>
      <c r="J485">
        <v>0</v>
      </c>
    </row>
    <row r="486" spans="1:10" x14ac:dyDescent="0.35">
      <c r="A486" t="s">
        <v>246</v>
      </c>
      <c r="B486" t="s">
        <v>99</v>
      </c>
      <c r="C486">
        <v>0</v>
      </c>
      <c r="D486">
        <v>669.28076171875</v>
      </c>
      <c r="E486">
        <v>0</v>
      </c>
      <c r="F486">
        <v>0</v>
      </c>
      <c r="G486">
        <v>5186.9259033203098</v>
      </c>
      <c r="H486">
        <v>0</v>
      </c>
      <c r="I486">
        <v>0</v>
      </c>
      <c r="J486">
        <v>167.32019042968801</v>
      </c>
    </row>
    <row r="487" spans="1:10" x14ac:dyDescent="0.35">
      <c r="A487" t="s">
        <v>246</v>
      </c>
      <c r="B487" t="s">
        <v>100</v>
      </c>
      <c r="C487">
        <v>712.85100883245502</v>
      </c>
      <c r="D487">
        <v>0</v>
      </c>
      <c r="E487">
        <v>0</v>
      </c>
      <c r="F487">
        <v>404.4816147089</v>
      </c>
      <c r="G487">
        <v>0</v>
      </c>
      <c r="H487">
        <v>0</v>
      </c>
      <c r="I487">
        <v>0</v>
      </c>
      <c r="J487">
        <v>1.54126596450806</v>
      </c>
    </row>
    <row r="488" spans="1:10" x14ac:dyDescent="0.35">
      <c r="A488" t="s">
        <v>246</v>
      </c>
      <c r="B488" t="s">
        <v>101</v>
      </c>
      <c r="C488">
        <v>0</v>
      </c>
      <c r="D488">
        <v>0</v>
      </c>
      <c r="E488">
        <v>0</v>
      </c>
      <c r="F488">
        <v>0</v>
      </c>
      <c r="G488">
        <v>0</v>
      </c>
      <c r="H488">
        <v>0</v>
      </c>
      <c r="I488">
        <v>0</v>
      </c>
      <c r="J488">
        <v>0</v>
      </c>
    </row>
    <row r="489" spans="1:10" x14ac:dyDescent="0.35">
      <c r="A489" t="s">
        <v>246</v>
      </c>
      <c r="B489" t="s">
        <v>102</v>
      </c>
      <c r="C489">
        <v>247.95120239257801</v>
      </c>
      <c r="D489">
        <v>0</v>
      </c>
      <c r="E489">
        <v>0</v>
      </c>
      <c r="F489">
        <v>4559.6165008544904</v>
      </c>
      <c r="G489">
        <v>0</v>
      </c>
      <c r="H489">
        <v>247.95120239257801</v>
      </c>
      <c r="I489">
        <v>4872.20603942871</v>
      </c>
      <c r="J489">
        <v>650.10841369628895</v>
      </c>
    </row>
    <row r="490" spans="1:10" x14ac:dyDescent="0.35">
      <c r="A490" t="s">
        <v>246</v>
      </c>
      <c r="B490" t="s">
        <v>103</v>
      </c>
      <c r="C490">
        <v>0</v>
      </c>
      <c r="D490">
        <v>0</v>
      </c>
      <c r="E490">
        <v>0</v>
      </c>
      <c r="F490">
        <v>0</v>
      </c>
      <c r="G490">
        <v>0</v>
      </c>
      <c r="H490">
        <v>0</v>
      </c>
      <c r="I490">
        <v>0</v>
      </c>
      <c r="J490">
        <v>0</v>
      </c>
    </row>
    <row r="491" spans="1:10" x14ac:dyDescent="0.35">
      <c r="A491" t="s">
        <v>246</v>
      </c>
      <c r="B491" t="s">
        <v>104</v>
      </c>
      <c r="C491">
        <v>0</v>
      </c>
      <c r="D491">
        <v>0</v>
      </c>
      <c r="E491">
        <v>0</v>
      </c>
      <c r="F491">
        <v>0</v>
      </c>
      <c r="G491">
        <v>0</v>
      </c>
      <c r="H491">
        <v>0</v>
      </c>
      <c r="I491">
        <v>0</v>
      </c>
      <c r="J491">
        <v>0</v>
      </c>
    </row>
    <row r="492" spans="1:10" x14ac:dyDescent="0.35">
      <c r="A492" t="s">
        <v>246</v>
      </c>
      <c r="B492" t="s">
        <v>105</v>
      </c>
      <c r="C492">
        <v>0</v>
      </c>
      <c r="D492">
        <v>0</v>
      </c>
      <c r="E492">
        <v>0</v>
      </c>
      <c r="F492">
        <v>0</v>
      </c>
      <c r="G492">
        <v>0</v>
      </c>
      <c r="H492">
        <v>0</v>
      </c>
      <c r="I492">
        <v>0</v>
      </c>
      <c r="J492">
        <v>0</v>
      </c>
    </row>
    <row r="493" spans="1:10" x14ac:dyDescent="0.35">
      <c r="A493" t="s">
        <v>246</v>
      </c>
      <c r="B493" t="s">
        <v>106</v>
      </c>
      <c r="C493">
        <v>0</v>
      </c>
      <c r="D493">
        <v>0</v>
      </c>
      <c r="E493">
        <v>0</v>
      </c>
      <c r="F493">
        <v>0</v>
      </c>
      <c r="G493">
        <v>0</v>
      </c>
      <c r="H493">
        <v>0</v>
      </c>
      <c r="I493">
        <v>0</v>
      </c>
      <c r="J493">
        <v>0</v>
      </c>
    </row>
    <row r="494" spans="1:10" x14ac:dyDescent="0.35">
      <c r="A494" t="s">
        <v>246</v>
      </c>
      <c r="B494" t="s">
        <v>107</v>
      </c>
      <c r="C494">
        <v>54022.121202468901</v>
      </c>
      <c r="D494">
        <v>61013.624141693101</v>
      </c>
      <c r="E494">
        <v>70879.544088602095</v>
      </c>
      <c r="F494">
        <v>602.53228378295898</v>
      </c>
      <c r="G494">
        <v>25720.123535156199</v>
      </c>
      <c r="H494">
        <v>16128.7243652344</v>
      </c>
      <c r="I494">
        <v>491706.96831130999</v>
      </c>
      <c r="J494">
        <v>6246.7718696594202</v>
      </c>
    </row>
    <row r="495" spans="1:10" x14ac:dyDescent="0.35">
      <c r="A495" t="s">
        <v>246</v>
      </c>
      <c r="B495" t="s">
        <v>108</v>
      </c>
      <c r="C495">
        <v>335227.81924962997</v>
      </c>
      <c r="D495">
        <v>2287921.0075004902</v>
      </c>
      <c r="E495">
        <v>13564.6395492554</v>
      </c>
      <c r="F495">
        <v>452082.035405159</v>
      </c>
      <c r="G495">
        <v>4648864.48015978</v>
      </c>
      <c r="H495">
        <v>44898.5438156128</v>
      </c>
      <c r="I495">
        <v>1219801.57550955</v>
      </c>
      <c r="J495">
        <v>179183.11835492999</v>
      </c>
    </row>
    <row r="496" spans="1:10" x14ac:dyDescent="0.35">
      <c r="A496" t="s">
        <v>246</v>
      </c>
      <c r="B496" t="s">
        <v>109</v>
      </c>
      <c r="C496">
        <v>2977.33959960938</v>
      </c>
      <c r="D496">
        <v>0</v>
      </c>
      <c r="E496">
        <v>0</v>
      </c>
      <c r="F496">
        <v>0</v>
      </c>
      <c r="G496">
        <v>0</v>
      </c>
      <c r="H496">
        <v>0</v>
      </c>
      <c r="I496">
        <v>4935.6878662109402</v>
      </c>
      <c r="J496">
        <v>0</v>
      </c>
    </row>
    <row r="497" spans="1:10" x14ac:dyDescent="0.35">
      <c r="A497" t="s">
        <v>246</v>
      </c>
      <c r="B497" t="s">
        <v>110</v>
      </c>
      <c r="C497">
        <v>61409.421443939202</v>
      </c>
      <c r="D497">
        <v>0</v>
      </c>
      <c r="E497">
        <v>0</v>
      </c>
      <c r="F497">
        <v>7809.5650787353497</v>
      </c>
      <c r="G497">
        <v>0</v>
      </c>
      <c r="H497">
        <v>0</v>
      </c>
      <c r="I497">
        <v>9.29278564453125</v>
      </c>
      <c r="J497">
        <v>316.75257873535202</v>
      </c>
    </row>
    <row r="498" spans="1:10" x14ac:dyDescent="0.35">
      <c r="A498" t="s">
        <v>246</v>
      </c>
      <c r="B498" t="s">
        <v>111</v>
      </c>
      <c r="C498">
        <v>96927.145111083999</v>
      </c>
      <c r="D498">
        <v>805805.52569580101</v>
      </c>
      <c r="E498">
        <v>0</v>
      </c>
      <c r="F498">
        <v>0</v>
      </c>
      <c r="G498">
        <v>14451.208374023399</v>
      </c>
      <c r="H498">
        <v>0</v>
      </c>
      <c r="I498">
        <v>50801.023284912102</v>
      </c>
      <c r="J498">
        <v>5181.4625244140598</v>
      </c>
    </row>
    <row r="499" spans="1:10" x14ac:dyDescent="0.35">
      <c r="A499" t="s">
        <v>246</v>
      </c>
      <c r="B499" t="s">
        <v>112</v>
      </c>
      <c r="C499">
        <v>156.75044250488301</v>
      </c>
      <c r="D499">
        <v>0</v>
      </c>
      <c r="E499">
        <v>3352760.0317644398</v>
      </c>
      <c r="F499">
        <v>0</v>
      </c>
      <c r="G499">
        <v>0</v>
      </c>
      <c r="H499">
        <v>537.84332656860397</v>
      </c>
      <c r="I499">
        <v>1352343.3198377499</v>
      </c>
      <c r="J499">
        <v>195.711007595062</v>
      </c>
    </row>
    <row r="500" spans="1:10" x14ac:dyDescent="0.35">
      <c r="A500" t="s">
        <v>246</v>
      </c>
      <c r="B500" t="s">
        <v>113</v>
      </c>
      <c r="C500">
        <v>134620.37278234999</v>
      </c>
      <c r="D500">
        <v>24029.175476074201</v>
      </c>
      <c r="E500">
        <v>75323.260890960693</v>
      </c>
      <c r="F500">
        <v>15571.081497192399</v>
      </c>
      <c r="G500">
        <v>2452.7915649414099</v>
      </c>
      <c r="H500">
        <v>3978.4072666168199</v>
      </c>
      <c r="I500">
        <v>51726.220399856596</v>
      </c>
      <c r="J500">
        <v>7838.2566967010498</v>
      </c>
    </row>
    <row r="501" spans="1:10" x14ac:dyDescent="0.35">
      <c r="A501" t="s">
        <v>246</v>
      </c>
      <c r="B501" t="s">
        <v>114</v>
      </c>
      <c r="C501">
        <v>513231.39879012102</v>
      </c>
      <c r="D501">
        <v>0</v>
      </c>
      <c r="E501">
        <v>785911.86309859203</v>
      </c>
      <c r="F501">
        <v>7227.5564422607404</v>
      </c>
      <c r="G501">
        <v>225823.27887344401</v>
      </c>
      <c r="H501">
        <v>415364.19920968998</v>
      </c>
      <c r="I501">
        <v>921686.12568250299</v>
      </c>
      <c r="J501">
        <v>49123.842002391801</v>
      </c>
    </row>
    <row r="502" spans="1:10" x14ac:dyDescent="0.35">
      <c r="A502" t="s">
        <v>246</v>
      </c>
      <c r="B502" t="s">
        <v>115</v>
      </c>
      <c r="C502">
        <v>59.852386474609403</v>
      </c>
      <c r="D502">
        <v>0</v>
      </c>
      <c r="E502">
        <v>239.40954589843801</v>
      </c>
      <c r="F502">
        <v>0</v>
      </c>
      <c r="G502">
        <v>0</v>
      </c>
      <c r="H502">
        <v>0</v>
      </c>
      <c r="I502">
        <v>478.819091796875</v>
      </c>
      <c r="J502">
        <v>119.70477294921901</v>
      </c>
    </row>
    <row r="503" spans="1:10" x14ac:dyDescent="0.35">
      <c r="A503" t="s">
        <v>246</v>
      </c>
      <c r="B503" t="s">
        <v>116</v>
      </c>
      <c r="C503">
        <v>0</v>
      </c>
      <c r="D503">
        <v>2892.6248779296898</v>
      </c>
      <c r="E503">
        <v>0</v>
      </c>
      <c r="F503">
        <v>0</v>
      </c>
      <c r="G503">
        <v>227771.261474609</v>
      </c>
      <c r="H503">
        <v>0</v>
      </c>
      <c r="I503">
        <v>27346.770385742198</v>
      </c>
      <c r="J503">
        <v>0</v>
      </c>
    </row>
    <row r="504" spans="1:10" x14ac:dyDescent="0.35">
      <c r="A504" t="s">
        <v>246</v>
      </c>
      <c r="B504" t="s">
        <v>117</v>
      </c>
      <c r="C504">
        <v>0</v>
      </c>
      <c r="D504">
        <v>119004.744827271</v>
      </c>
      <c r="E504">
        <v>0</v>
      </c>
      <c r="F504">
        <v>0</v>
      </c>
      <c r="G504">
        <v>18239.849197387699</v>
      </c>
      <c r="H504">
        <v>12605.170410156201</v>
      </c>
      <c r="I504">
        <v>267713.26556396502</v>
      </c>
      <c r="J504">
        <v>2308.505859375</v>
      </c>
    </row>
    <row r="505" spans="1:10" x14ac:dyDescent="0.35">
      <c r="A505" t="s">
        <v>246</v>
      </c>
      <c r="B505" t="s">
        <v>118</v>
      </c>
      <c r="C505">
        <v>73004.4492797852</v>
      </c>
      <c r="D505">
        <v>1497026.3433075</v>
      </c>
      <c r="E505">
        <v>34009.825683593801</v>
      </c>
      <c r="F505">
        <v>10696.254211425799</v>
      </c>
      <c r="G505">
        <v>733312.50405782496</v>
      </c>
      <c r="H505">
        <v>168304.693359375</v>
      </c>
      <c r="I505">
        <v>697616.08030778205</v>
      </c>
      <c r="J505">
        <v>21418.908874511701</v>
      </c>
    </row>
    <row r="506" spans="1:10" x14ac:dyDescent="0.35">
      <c r="A506" t="s">
        <v>246</v>
      </c>
      <c r="B506" t="s">
        <v>119</v>
      </c>
      <c r="C506">
        <v>0</v>
      </c>
      <c r="D506">
        <v>134397.71297836301</v>
      </c>
      <c r="E506">
        <v>0</v>
      </c>
      <c r="F506">
        <v>0</v>
      </c>
      <c r="G506">
        <v>10193.806152343799</v>
      </c>
      <c r="H506">
        <v>0</v>
      </c>
      <c r="I506">
        <v>168430.34703826901</v>
      </c>
      <c r="J506">
        <v>486.75891113281199</v>
      </c>
    </row>
    <row r="507" spans="1:10" x14ac:dyDescent="0.35">
      <c r="A507" t="s">
        <v>246</v>
      </c>
      <c r="B507" t="s">
        <v>120</v>
      </c>
      <c r="C507">
        <v>3766.6927490234398</v>
      </c>
      <c r="D507">
        <v>450043.69055175799</v>
      </c>
      <c r="E507">
        <v>27719.605377197298</v>
      </c>
      <c r="F507">
        <v>1735.16271972656</v>
      </c>
      <c r="G507">
        <v>252253.67826461801</v>
      </c>
      <c r="H507">
        <v>181943.98635864299</v>
      </c>
      <c r="I507">
        <v>319399.47540664702</v>
      </c>
      <c r="J507">
        <v>36459.371109008804</v>
      </c>
    </row>
    <row r="508" spans="1:10" x14ac:dyDescent="0.35">
      <c r="A508" t="s">
        <v>246</v>
      </c>
      <c r="B508" t="s">
        <v>121</v>
      </c>
      <c r="C508">
        <v>6025.4885940551803</v>
      </c>
      <c r="D508">
        <v>0</v>
      </c>
      <c r="E508">
        <v>1792.2041778564501</v>
      </c>
      <c r="F508">
        <v>12941.0001144409</v>
      </c>
      <c r="G508">
        <v>0</v>
      </c>
      <c r="H508">
        <v>602.44445037841797</v>
      </c>
      <c r="I508">
        <v>27727.870948791598</v>
      </c>
      <c r="J508">
        <v>38451.612510681203</v>
      </c>
    </row>
    <row r="509" spans="1:10" x14ac:dyDescent="0.35">
      <c r="A509" t="s">
        <v>246</v>
      </c>
      <c r="B509" t="s">
        <v>122</v>
      </c>
      <c r="C509">
        <v>0</v>
      </c>
      <c r="D509">
        <v>0</v>
      </c>
      <c r="E509">
        <v>0</v>
      </c>
      <c r="F509">
        <v>0</v>
      </c>
      <c r="G509">
        <v>0</v>
      </c>
      <c r="H509">
        <v>0</v>
      </c>
      <c r="I509">
        <v>0</v>
      </c>
      <c r="J509">
        <v>0</v>
      </c>
    </row>
    <row r="510" spans="1:10" x14ac:dyDescent="0.35">
      <c r="A510" t="s">
        <v>246</v>
      </c>
      <c r="B510" t="s">
        <v>123</v>
      </c>
      <c r="C510">
        <v>0</v>
      </c>
      <c r="D510">
        <v>0</v>
      </c>
      <c r="E510">
        <v>0</v>
      </c>
      <c r="F510">
        <v>0</v>
      </c>
      <c r="G510">
        <v>17809.294921875</v>
      </c>
      <c r="H510">
        <v>0</v>
      </c>
      <c r="I510">
        <v>5565.4046630859402</v>
      </c>
      <c r="J510">
        <v>3339.2427978515602</v>
      </c>
    </row>
    <row r="511" spans="1:10" x14ac:dyDescent="0.35">
      <c r="A511" t="s">
        <v>246</v>
      </c>
      <c r="B511" t="s">
        <v>124</v>
      </c>
      <c r="C511">
        <v>0</v>
      </c>
      <c r="D511">
        <v>0</v>
      </c>
      <c r="E511">
        <v>0</v>
      </c>
      <c r="F511">
        <v>0</v>
      </c>
      <c r="G511">
        <v>0</v>
      </c>
      <c r="H511">
        <v>0</v>
      </c>
      <c r="I511">
        <v>0</v>
      </c>
      <c r="J511">
        <v>0</v>
      </c>
    </row>
    <row r="512" spans="1:10" x14ac:dyDescent="0.35">
      <c r="A512" t="s">
        <v>246</v>
      </c>
      <c r="B512" t="s">
        <v>125</v>
      </c>
      <c r="C512">
        <v>0</v>
      </c>
      <c r="D512">
        <v>0</v>
      </c>
      <c r="E512">
        <v>0</v>
      </c>
      <c r="F512">
        <v>0</v>
      </c>
      <c r="G512">
        <v>0</v>
      </c>
      <c r="H512">
        <v>0</v>
      </c>
      <c r="I512">
        <v>0</v>
      </c>
      <c r="J512">
        <v>0</v>
      </c>
    </row>
    <row r="513" spans="1:10" x14ac:dyDescent="0.35">
      <c r="A513" t="s">
        <v>246</v>
      </c>
      <c r="B513" t="s">
        <v>126</v>
      </c>
      <c r="C513">
        <v>0</v>
      </c>
      <c r="D513">
        <v>0</v>
      </c>
      <c r="E513">
        <v>0</v>
      </c>
      <c r="F513">
        <v>0</v>
      </c>
      <c r="G513">
        <v>0</v>
      </c>
      <c r="H513">
        <v>1226.1112365722699</v>
      </c>
      <c r="I513">
        <v>1465.66051483154</v>
      </c>
      <c r="J513">
        <v>655.87802886962902</v>
      </c>
    </row>
    <row r="514" spans="1:10" x14ac:dyDescent="0.35">
      <c r="A514" t="s">
        <v>246</v>
      </c>
      <c r="B514" t="s">
        <v>127</v>
      </c>
      <c r="C514">
        <v>4629.8260135650598</v>
      </c>
      <c r="D514">
        <v>0</v>
      </c>
      <c r="E514">
        <v>0</v>
      </c>
      <c r="F514">
        <v>0</v>
      </c>
      <c r="G514">
        <v>0</v>
      </c>
      <c r="H514">
        <v>0</v>
      </c>
      <c r="I514">
        <v>173.99076461792001</v>
      </c>
      <c r="J514">
        <v>0</v>
      </c>
    </row>
    <row r="515" spans="1:10" x14ac:dyDescent="0.35">
      <c r="A515" t="s">
        <v>246</v>
      </c>
      <c r="B515" t="s">
        <v>128</v>
      </c>
      <c r="C515">
        <v>0</v>
      </c>
      <c r="D515">
        <v>0</v>
      </c>
      <c r="E515">
        <v>0</v>
      </c>
      <c r="F515">
        <v>0</v>
      </c>
      <c r="G515">
        <v>0</v>
      </c>
      <c r="H515">
        <v>0</v>
      </c>
      <c r="I515">
        <v>0</v>
      </c>
      <c r="J515">
        <v>0</v>
      </c>
    </row>
    <row r="516" spans="1:10" x14ac:dyDescent="0.35">
      <c r="A516" t="s">
        <v>246</v>
      </c>
      <c r="B516" t="s">
        <v>129</v>
      </c>
      <c r="C516">
        <v>0</v>
      </c>
      <c r="D516">
        <v>0</v>
      </c>
      <c r="E516">
        <v>0</v>
      </c>
      <c r="F516">
        <v>0</v>
      </c>
      <c r="G516">
        <v>0</v>
      </c>
      <c r="H516">
        <v>0</v>
      </c>
      <c r="I516">
        <v>0</v>
      </c>
      <c r="J516">
        <v>0</v>
      </c>
    </row>
    <row r="517" spans="1:10" x14ac:dyDescent="0.35">
      <c r="A517" t="s">
        <v>246</v>
      </c>
      <c r="B517" t="s">
        <v>130</v>
      </c>
      <c r="C517">
        <v>192684.897804081</v>
      </c>
      <c r="D517">
        <v>0</v>
      </c>
      <c r="E517">
        <v>0</v>
      </c>
      <c r="F517">
        <v>44115.808227539099</v>
      </c>
      <c r="G517">
        <v>0</v>
      </c>
      <c r="H517">
        <v>568.76135253906205</v>
      </c>
      <c r="I517">
        <v>1663.82861328125</v>
      </c>
      <c r="J517">
        <v>11910.8881471157</v>
      </c>
    </row>
    <row r="518" spans="1:10" x14ac:dyDescent="0.35">
      <c r="A518" t="s">
        <v>246</v>
      </c>
      <c r="B518" t="s">
        <v>131</v>
      </c>
      <c r="C518">
        <v>9077.6690673828107</v>
      </c>
      <c r="D518">
        <v>4043.1529541015602</v>
      </c>
      <c r="E518">
        <v>11064.854675293</v>
      </c>
      <c r="F518">
        <v>71077.8251342773</v>
      </c>
      <c r="G518">
        <v>138239.56982421901</v>
      </c>
      <c r="H518">
        <v>33724.542480468801</v>
      </c>
      <c r="I518">
        <v>130073.934875488</v>
      </c>
      <c r="J518">
        <v>24958.555541992198</v>
      </c>
    </row>
    <row r="519" spans="1:10" x14ac:dyDescent="0.35">
      <c r="A519" t="s">
        <v>246</v>
      </c>
      <c r="B519" t="s">
        <v>132</v>
      </c>
      <c r="C519">
        <v>11736.1409543753</v>
      </c>
      <c r="D519">
        <v>0</v>
      </c>
      <c r="E519">
        <v>0</v>
      </c>
      <c r="F519">
        <v>58.057575225830099</v>
      </c>
      <c r="G519">
        <v>0</v>
      </c>
      <c r="H519">
        <v>0</v>
      </c>
      <c r="I519">
        <v>245.81834626197801</v>
      </c>
      <c r="J519">
        <v>488.12646389007602</v>
      </c>
    </row>
    <row r="520" spans="1:10" x14ac:dyDescent="0.35">
      <c r="A520" t="s">
        <v>246</v>
      </c>
      <c r="B520" t="s">
        <v>133</v>
      </c>
      <c r="C520">
        <v>12873.575002253099</v>
      </c>
      <c r="D520">
        <v>0</v>
      </c>
      <c r="E520">
        <v>0</v>
      </c>
      <c r="F520">
        <v>25265.351609408899</v>
      </c>
      <c r="G520">
        <v>0</v>
      </c>
      <c r="H520">
        <v>8336.8167877197302</v>
      </c>
      <c r="I520">
        <v>460.06912231445301</v>
      </c>
      <c r="J520">
        <v>710.21862792968795</v>
      </c>
    </row>
    <row r="521" spans="1:10" x14ac:dyDescent="0.35">
      <c r="A521" t="s">
        <v>246</v>
      </c>
      <c r="B521" t="s">
        <v>134</v>
      </c>
      <c r="C521">
        <v>132102.725970745</v>
      </c>
      <c r="D521">
        <v>66301.226684570298</v>
      </c>
      <c r="E521">
        <v>25544.659103393598</v>
      </c>
      <c r="F521">
        <v>295374.57567310298</v>
      </c>
      <c r="G521">
        <v>175666.98895263701</v>
      </c>
      <c r="H521">
        <v>1006186.25366211</v>
      </c>
      <c r="I521">
        <v>57890.7442016602</v>
      </c>
      <c r="J521">
        <v>2698.31028747559</v>
      </c>
    </row>
    <row r="522" spans="1:10" x14ac:dyDescent="0.35">
      <c r="A522" t="s">
        <v>246</v>
      </c>
      <c r="B522" t="s">
        <v>135</v>
      </c>
      <c r="C522">
        <v>0</v>
      </c>
      <c r="D522">
        <v>0</v>
      </c>
      <c r="E522">
        <v>0</v>
      </c>
      <c r="F522">
        <v>0</v>
      </c>
      <c r="G522">
        <v>0</v>
      </c>
      <c r="H522">
        <v>0</v>
      </c>
      <c r="I522">
        <v>0</v>
      </c>
      <c r="J522">
        <v>0</v>
      </c>
    </row>
    <row r="523" spans="1:10" x14ac:dyDescent="0.35">
      <c r="A523" t="s">
        <v>246</v>
      </c>
      <c r="B523" t="s">
        <v>136</v>
      </c>
      <c r="C523">
        <v>0</v>
      </c>
      <c r="D523">
        <v>0</v>
      </c>
      <c r="E523">
        <v>5495.9656887054398</v>
      </c>
      <c r="F523">
        <v>0</v>
      </c>
      <c r="G523">
        <v>0</v>
      </c>
      <c r="H523">
        <v>0</v>
      </c>
      <c r="I523">
        <v>1239.0804939269999</v>
      </c>
      <c r="J523">
        <v>0</v>
      </c>
    </row>
    <row r="524" spans="1:10" x14ac:dyDescent="0.35">
      <c r="A524" t="s">
        <v>246</v>
      </c>
      <c r="B524" t="s">
        <v>137</v>
      </c>
      <c r="C524">
        <v>0</v>
      </c>
      <c r="D524">
        <v>0</v>
      </c>
      <c r="E524">
        <v>0</v>
      </c>
      <c r="F524">
        <v>0</v>
      </c>
      <c r="G524">
        <v>0</v>
      </c>
      <c r="H524">
        <v>0</v>
      </c>
      <c r="I524">
        <v>0</v>
      </c>
      <c r="J524">
        <v>0</v>
      </c>
    </row>
    <row r="525" spans="1:10" x14ac:dyDescent="0.35">
      <c r="A525" t="s">
        <v>246</v>
      </c>
      <c r="B525" t="s">
        <v>138</v>
      </c>
      <c r="C525">
        <v>0</v>
      </c>
      <c r="D525">
        <v>5849.2872161865198</v>
      </c>
      <c r="E525">
        <v>0</v>
      </c>
      <c r="F525">
        <v>0</v>
      </c>
      <c r="G525">
        <v>6832.8638916015598</v>
      </c>
      <c r="H525">
        <v>0</v>
      </c>
      <c r="I525">
        <v>90718.494766235395</v>
      </c>
      <c r="J525">
        <v>304.4599609375</v>
      </c>
    </row>
    <row r="526" spans="1:10" x14ac:dyDescent="0.35">
      <c r="A526" t="s">
        <v>246</v>
      </c>
      <c r="B526" t="s">
        <v>139</v>
      </c>
      <c r="C526">
        <v>1040.51892089844</v>
      </c>
      <c r="D526">
        <v>0</v>
      </c>
      <c r="E526">
        <v>871.25530004501297</v>
      </c>
      <c r="F526">
        <v>1007.43103027344</v>
      </c>
      <c r="G526">
        <v>0</v>
      </c>
      <c r="H526">
        <v>0</v>
      </c>
      <c r="I526">
        <v>207.21336078643799</v>
      </c>
      <c r="J526">
        <v>0</v>
      </c>
    </row>
    <row r="527" spans="1:10" x14ac:dyDescent="0.35">
      <c r="A527" t="s">
        <v>246</v>
      </c>
      <c r="B527" t="s">
        <v>140</v>
      </c>
      <c r="C527">
        <v>0</v>
      </c>
      <c r="D527">
        <v>456.6396484375</v>
      </c>
      <c r="E527">
        <v>0</v>
      </c>
      <c r="F527">
        <v>0</v>
      </c>
      <c r="G527">
        <v>12171.336364746099</v>
      </c>
      <c r="H527">
        <v>0</v>
      </c>
      <c r="I527">
        <v>19.4130249023438</v>
      </c>
      <c r="J527">
        <v>211.932373046875</v>
      </c>
    </row>
    <row r="528" spans="1:10" x14ac:dyDescent="0.35">
      <c r="A528" t="s">
        <v>246</v>
      </c>
      <c r="B528" t="s">
        <v>141</v>
      </c>
      <c r="C528">
        <v>0</v>
      </c>
      <c r="D528">
        <v>1984.64208984375</v>
      </c>
      <c r="E528">
        <v>0</v>
      </c>
      <c r="F528">
        <v>0</v>
      </c>
      <c r="G528">
        <v>114797.697265625</v>
      </c>
      <c r="H528">
        <v>0</v>
      </c>
      <c r="I528">
        <v>4812.6960449218795</v>
      </c>
      <c r="J528">
        <v>0</v>
      </c>
    </row>
    <row r="529" spans="1:10" x14ac:dyDescent="0.35">
      <c r="A529" t="s">
        <v>246</v>
      </c>
      <c r="B529" t="s">
        <v>142</v>
      </c>
      <c r="C529">
        <v>0</v>
      </c>
      <c r="D529">
        <v>0</v>
      </c>
      <c r="E529">
        <v>0</v>
      </c>
      <c r="F529">
        <v>0</v>
      </c>
      <c r="G529">
        <v>0</v>
      </c>
      <c r="H529">
        <v>0</v>
      </c>
      <c r="I529">
        <v>0</v>
      </c>
      <c r="J529">
        <v>0</v>
      </c>
    </row>
    <row r="530" spans="1:10" x14ac:dyDescent="0.35">
      <c r="A530" t="s">
        <v>246</v>
      </c>
      <c r="B530" t="s">
        <v>143</v>
      </c>
      <c r="C530">
        <v>0</v>
      </c>
      <c r="D530">
        <v>0</v>
      </c>
      <c r="E530">
        <v>0</v>
      </c>
      <c r="F530">
        <v>0</v>
      </c>
      <c r="G530">
        <v>0</v>
      </c>
      <c r="H530">
        <v>0</v>
      </c>
      <c r="I530">
        <v>0</v>
      </c>
      <c r="J530">
        <v>0</v>
      </c>
    </row>
    <row r="531" spans="1:10" x14ac:dyDescent="0.35">
      <c r="A531" t="s">
        <v>246</v>
      </c>
      <c r="B531" t="s">
        <v>144</v>
      </c>
      <c r="C531">
        <v>0</v>
      </c>
      <c r="D531">
        <v>0</v>
      </c>
      <c r="E531">
        <v>0</v>
      </c>
      <c r="F531">
        <v>0</v>
      </c>
      <c r="G531">
        <v>37.989990234375</v>
      </c>
      <c r="H531">
        <v>0</v>
      </c>
      <c r="I531">
        <v>13245.0827636719</v>
      </c>
      <c r="J531">
        <v>0</v>
      </c>
    </row>
    <row r="532" spans="1:10" x14ac:dyDescent="0.35">
      <c r="A532" t="s">
        <v>246</v>
      </c>
      <c r="B532" t="s">
        <v>145</v>
      </c>
      <c r="C532">
        <v>14685.517898559599</v>
      </c>
      <c r="D532">
        <v>0</v>
      </c>
      <c r="E532">
        <v>362.16378784179699</v>
      </c>
      <c r="F532">
        <v>16810.029022216801</v>
      </c>
      <c r="G532">
        <v>0</v>
      </c>
      <c r="H532">
        <v>555.95599365234398</v>
      </c>
      <c r="I532">
        <v>10129.5010375977</v>
      </c>
      <c r="J532">
        <v>5757.6402893066397</v>
      </c>
    </row>
    <row r="533" spans="1:10" x14ac:dyDescent="0.35">
      <c r="A533" t="s">
        <v>246</v>
      </c>
      <c r="B533" t="s">
        <v>146</v>
      </c>
      <c r="C533">
        <v>0</v>
      </c>
      <c r="D533">
        <v>0</v>
      </c>
      <c r="E533">
        <v>107364.75979924201</v>
      </c>
      <c r="F533">
        <v>0</v>
      </c>
      <c r="G533">
        <v>0</v>
      </c>
      <c r="H533">
        <v>0</v>
      </c>
      <c r="I533">
        <v>23987.8790972233</v>
      </c>
      <c r="J533">
        <v>0</v>
      </c>
    </row>
    <row r="534" spans="1:10" x14ac:dyDescent="0.35">
      <c r="A534" t="s">
        <v>246</v>
      </c>
      <c r="B534" t="s">
        <v>147</v>
      </c>
      <c r="C534">
        <v>3012.7442970275902</v>
      </c>
      <c r="D534">
        <v>14453.441986084001</v>
      </c>
      <c r="E534">
        <v>999.43521881103504</v>
      </c>
      <c r="F534">
        <v>6470.5000572204599</v>
      </c>
      <c r="G534">
        <v>0</v>
      </c>
      <c r="H534">
        <v>301.22222518920898</v>
      </c>
      <c r="I534">
        <v>16756.362110138001</v>
      </c>
      <c r="J534">
        <v>19225.806255340602</v>
      </c>
    </row>
    <row r="535" spans="1:10" x14ac:dyDescent="0.35">
      <c r="A535" t="s">
        <v>246</v>
      </c>
      <c r="B535" t="s">
        <v>148</v>
      </c>
      <c r="C535">
        <v>0</v>
      </c>
      <c r="D535">
        <v>0</v>
      </c>
      <c r="E535">
        <v>0</v>
      </c>
      <c r="F535">
        <v>0</v>
      </c>
      <c r="G535">
        <v>0</v>
      </c>
      <c r="H535">
        <v>0</v>
      </c>
      <c r="I535">
        <v>0</v>
      </c>
      <c r="J535">
        <v>0</v>
      </c>
    </row>
    <row r="536" spans="1:10" x14ac:dyDescent="0.35">
      <c r="A536" t="s">
        <v>246</v>
      </c>
      <c r="B536" t="s">
        <v>149</v>
      </c>
      <c r="C536">
        <v>0</v>
      </c>
      <c r="D536">
        <v>0</v>
      </c>
      <c r="E536">
        <v>0</v>
      </c>
      <c r="F536">
        <v>0</v>
      </c>
      <c r="G536">
        <v>0</v>
      </c>
      <c r="H536">
        <v>0</v>
      </c>
      <c r="I536">
        <v>0</v>
      </c>
      <c r="J536">
        <v>0</v>
      </c>
    </row>
    <row r="537" spans="1:10" x14ac:dyDescent="0.35">
      <c r="A537" t="s">
        <v>246</v>
      </c>
      <c r="B537" t="s">
        <v>150</v>
      </c>
      <c r="C537">
        <v>0</v>
      </c>
      <c r="D537">
        <v>0</v>
      </c>
      <c r="E537">
        <v>0</v>
      </c>
      <c r="F537">
        <v>0</v>
      </c>
      <c r="G537">
        <v>0</v>
      </c>
      <c r="H537">
        <v>0</v>
      </c>
      <c r="I537">
        <v>0</v>
      </c>
      <c r="J537">
        <v>0</v>
      </c>
    </row>
    <row r="538" spans="1:10" x14ac:dyDescent="0.35">
      <c r="A538" t="s">
        <v>246</v>
      </c>
      <c r="B538" t="s">
        <v>151</v>
      </c>
      <c r="C538">
        <v>0</v>
      </c>
      <c r="D538">
        <v>0</v>
      </c>
      <c r="E538">
        <v>0</v>
      </c>
      <c r="F538">
        <v>0</v>
      </c>
      <c r="G538">
        <v>0</v>
      </c>
      <c r="H538">
        <v>0</v>
      </c>
      <c r="I538">
        <v>0</v>
      </c>
      <c r="J538">
        <v>0</v>
      </c>
    </row>
    <row r="539" spans="1:10" x14ac:dyDescent="0.35">
      <c r="A539" t="s">
        <v>246</v>
      </c>
      <c r="B539" t="s">
        <v>152</v>
      </c>
      <c r="C539">
        <v>0</v>
      </c>
      <c r="D539">
        <v>0</v>
      </c>
      <c r="E539">
        <v>0</v>
      </c>
      <c r="F539">
        <v>0</v>
      </c>
      <c r="G539">
        <v>0</v>
      </c>
      <c r="H539">
        <v>0</v>
      </c>
      <c r="I539">
        <v>0</v>
      </c>
      <c r="J539">
        <v>0</v>
      </c>
    </row>
    <row r="540" spans="1:10" x14ac:dyDescent="0.35">
      <c r="A540" t="s">
        <v>246</v>
      </c>
      <c r="B540" t="s">
        <v>153</v>
      </c>
      <c r="C540">
        <v>0</v>
      </c>
      <c r="D540">
        <v>2896.02685546875</v>
      </c>
      <c r="E540">
        <v>18.557163238525401</v>
      </c>
      <c r="F540">
        <v>0</v>
      </c>
      <c r="G540">
        <v>45821.375402450598</v>
      </c>
      <c r="H540">
        <v>52.3691596984863</v>
      </c>
      <c r="I540">
        <v>38009.539335250898</v>
      </c>
      <c r="J540">
        <v>746.03723144531205</v>
      </c>
    </row>
    <row r="541" spans="1:10" x14ac:dyDescent="0.35">
      <c r="A541" t="s">
        <v>246</v>
      </c>
      <c r="B541" t="s">
        <v>154</v>
      </c>
      <c r="C541">
        <v>35866.729136943803</v>
      </c>
      <c r="D541">
        <v>0</v>
      </c>
      <c r="E541">
        <v>6169.4359207153302</v>
      </c>
      <c r="F541">
        <v>107529.309969664</v>
      </c>
      <c r="G541">
        <v>25513.7333679199</v>
      </c>
      <c r="H541">
        <v>22752.868774414099</v>
      </c>
      <c r="I541">
        <v>228141.81005668599</v>
      </c>
      <c r="J541">
        <v>15074.259301185601</v>
      </c>
    </row>
    <row r="542" spans="1:10" x14ac:dyDescent="0.35">
      <c r="A542" t="s">
        <v>246</v>
      </c>
      <c r="B542" t="s">
        <v>155</v>
      </c>
      <c r="C542">
        <v>0</v>
      </c>
      <c r="D542">
        <v>0</v>
      </c>
      <c r="E542">
        <v>0</v>
      </c>
      <c r="F542">
        <v>0</v>
      </c>
      <c r="G542">
        <v>0</v>
      </c>
      <c r="H542">
        <v>0</v>
      </c>
      <c r="I542">
        <v>0</v>
      </c>
      <c r="J542">
        <v>0</v>
      </c>
    </row>
    <row r="543" spans="1:10" x14ac:dyDescent="0.35">
      <c r="A543" t="s">
        <v>246</v>
      </c>
      <c r="B543" t="s">
        <v>156</v>
      </c>
      <c r="C543">
        <v>437138.81992006302</v>
      </c>
      <c r="D543">
        <v>0</v>
      </c>
      <c r="E543">
        <v>765.48857879638695</v>
      </c>
      <c r="F543">
        <v>56565.781252861001</v>
      </c>
      <c r="G543">
        <v>47.3826293945312</v>
      </c>
      <c r="H543">
        <v>3873.56494140625</v>
      </c>
      <c r="I543">
        <v>4040.1649723053001</v>
      </c>
      <c r="J543">
        <v>24407.749537944801</v>
      </c>
    </row>
    <row r="544" spans="1:10" x14ac:dyDescent="0.35">
      <c r="A544" t="s">
        <v>246</v>
      </c>
      <c r="B544" t="s">
        <v>157</v>
      </c>
      <c r="C544">
        <v>96462.0535507202</v>
      </c>
      <c r="D544">
        <v>0</v>
      </c>
      <c r="E544">
        <v>0</v>
      </c>
      <c r="F544">
        <v>61056.9689102173</v>
      </c>
      <c r="G544">
        <v>0</v>
      </c>
      <c r="H544">
        <v>2.5093994140625</v>
      </c>
      <c r="I544">
        <v>43.32373046875</v>
      </c>
      <c r="J544">
        <v>7401.0881938934299</v>
      </c>
    </row>
    <row r="545" spans="1:10" x14ac:dyDescent="0.35">
      <c r="A545" t="s">
        <v>246</v>
      </c>
      <c r="B545" t="s">
        <v>158</v>
      </c>
      <c r="C545">
        <v>0</v>
      </c>
      <c r="D545">
        <v>0</v>
      </c>
      <c r="E545">
        <v>26154.7960443497</v>
      </c>
      <c r="F545">
        <v>0</v>
      </c>
      <c r="G545">
        <v>0</v>
      </c>
      <c r="H545">
        <v>17.043769836425799</v>
      </c>
      <c r="I545">
        <v>2129.6205291748001</v>
      </c>
      <c r="J545">
        <v>139.442436218262</v>
      </c>
    </row>
    <row r="546" spans="1:10" x14ac:dyDescent="0.35">
      <c r="A546" t="s">
        <v>246</v>
      </c>
      <c r="B546" t="s">
        <v>159</v>
      </c>
      <c r="C546">
        <v>3473.1249084472702</v>
      </c>
      <c r="D546">
        <v>0</v>
      </c>
      <c r="E546">
        <v>0</v>
      </c>
      <c r="F546">
        <v>7.6879310607910201</v>
      </c>
      <c r="G546">
        <v>0</v>
      </c>
      <c r="H546">
        <v>0</v>
      </c>
      <c r="I546">
        <v>0</v>
      </c>
      <c r="J546">
        <v>61.503448486328097</v>
      </c>
    </row>
    <row r="547" spans="1:10" x14ac:dyDescent="0.35">
      <c r="A547" t="s">
        <v>246</v>
      </c>
      <c r="B547" t="s">
        <v>160</v>
      </c>
      <c r="C547">
        <v>1614.5484924316399</v>
      </c>
      <c r="D547">
        <v>0</v>
      </c>
      <c r="E547">
        <v>356.68957519531199</v>
      </c>
      <c r="F547">
        <v>14180.2140350342</v>
      </c>
      <c r="G547">
        <v>0</v>
      </c>
      <c r="H547">
        <v>88.566207885742202</v>
      </c>
      <c r="I547">
        <v>3607.8039245605501</v>
      </c>
      <c r="J547">
        <v>17618.796966552702</v>
      </c>
    </row>
    <row r="548" spans="1:10" x14ac:dyDescent="0.35">
      <c r="A548" t="s">
        <v>246</v>
      </c>
      <c r="B548" t="s">
        <v>161</v>
      </c>
      <c r="C548">
        <v>0</v>
      </c>
      <c r="D548">
        <v>0</v>
      </c>
      <c r="E548">
        <v>0</v>
      </c>
      <c r="F548">
        <v>0</v>
      </c>
      <c r="G548">
        <v>0</v>
      </c>
      <c r="H548">
        <v>0</v>
      </c>
      <c r="I548">
        <v>0</v>
      </c>
      <c r="J548">
        <v>0</v>
      </c>
    </row>
    <row r="549" spans="1:10" x14ac:dyDescent="0.35">
      <c r="A549" t="s">
        <v>246</v>
      </c>
      <c r="B549" t="s">
        <v>162</v>
      </c>
      <c r="C549">
        <v>14654.7903642654</v>
      </c>
      <c r="D549">
        <v>0</v>
      </c>
      <c r="E549">
        <v>157.39225769043</v>
      </c>
      <c r="F549">
        <v>2158.3116569519002</v>
      </c>
      <c r="G549">
        <v>0</v>
      </c>
      <c r="H549">
        <v>342.30711364746099</v>
      </c>
      <c r="I549">
        <v>0</v>
      </c>
      <c r="J549">
        <v>257.60405158996599</v>
      </c>
    </row>
    <row r="550" spans="1:10" x14ac:dyDescent="0.35">
      <c r="A550" t="s">
        <v>246</v>
      </c>
      <c r="B550" t="s">
        <v>163</v>
      </c>
      <c r="C550">
        <v>0</v>
      </c>
      <c r="D550">
        <v>0</v>
      </c>
      <c r="E550">
        <v>0</v>
      </c>
      <c r="F550">
        <v>0</v>
      </c>
      <c r="G550">
        <v>0</v>
      </c>
      <c r="H550">
        <v>7859.2367324829102</v>
      </c>
      <c r="I550">
        <v>35469.580574035601</v>
      </c>
      <c r="J550">
        <v>23333.964065551801</v>
      </c>
    </row>
    <row r="551" spans="1:10" x14ac:dyDescent="0.35">
      <c r="A551" t="s">
        <v>246</v>
      </c>
      <c r="B551" t="s">
        <v>164</v>
      </c>
      <c r="C551">
        <v>0</v>
      </c>
      <c r="D551">
        <v>0</v>
      </c>
      <c r="E551">
        <v>8970.6126480102503</v>
      </c>
      <c r="F551">
        <v>0</v>
      </c>
      <c r="G551">
        <v>0</v>
      </c>
      <c r="H551">
        <v>0</v>
      </c>
      <c r="I551">
        <v>0</v>
      </c>
      <c r="J551">
        <v>0</v>
      </c>
    </row>
    <row r="552" spans="1:10" x14ac:dyDescent="0.35">
      <c r="A552" t="s">
        <v>246</v>
      </c>
      <c r="B552" t="s">
        <v>165</v>
      </c>
      <c r="C552">
        <v>210995.02763366699</v>
      </c>
      <c r="D552">
        <v>4053.8084487914998</v>
      </c>
      <c r="E552">
        <v>34011.475158691399</v>
      </c>
      <c r="F552">
        <v>104557.396888733</v>
      </c>
      <c r="G552">
        <v>113376.419616699</v>
      </c>
      <c r="H552">
        <v>60401.5293579102</v>
      </c>
      <c r="I552">
        <v>5452.4239044189499</v>
      </c>
      <c r="J552">
        <v>3450.5476989746098</v>
      </c>
    </row>
    <row r="553" spans="1:10" x14ac:dyDescent="0.35">
      <c r="A553" t="s">
        <v>246</v>
      </c>
      <c r="B553" t="s">
        <v>166</v>
      </c>
      <c r="C553">
        <v>13767.7059555054</v>
      </c>
      <c r="D553">
        <v>0</v>
      </c>
      <c r="E553">
        <v>132624.17084789299</v>
      </c>
      <c r="F553">
        <v>211.03413391113301</v>
      </c>
      <c r="G553">
        <v>0</v>
      </c>
      <c r="H553">
        <v>0</v>
      </c>
      <c r="I553">
        <v>4670.5958453416797</v>
      </c>
      <c r="J553">
        <v>553.93762016296398</v>
      </c>
    </row>
    <row r="554" spans="1:10" x14ac:dyDescent="0.35">
      <c r="A554" t="s">
        <v>246</v>
      </c>
      <c r="B554" t="s">
        <v>167</v>
      </c>
      <c r="C554">
        <v>0</v>
      </c>
      <c r="D554">
        <v>2470.93676757812</v>
      </c>
      <c r="E554">
        <v>0</v>
      </c>
      <c r="F554">
        <v>0</v>
      </c>
      <c r="G554">
        <v>2170.47485351562</v>
      </c>
      <c r="H554">
        <v>0</v>
      </c>
      <c r="I554">
        <v>150.23095703125</v>
      </c>
      <c r="J554">
        <v>0</v>
      </c>
    </row>
    <row r="555" spans="1:10" x14ac:dyDescent="0.35">
      <c r="A555" t="s">
        <v>246</v>
      </c>
      <c r="B555" t="s">
        <v>168</v>
      </c>
      <c r="C555">
        <v>0</v>
      </c>
      <c r="D555">
        <v>0</v>
      </c>
      <c r="E555">
        <v>0</v>
      </c>
      <c r="F555">
        <v>0</v>
      </c>
      <c r="G555">
        <v>0</v>
      </c>
      <c r="H555">
        <v>1386.4795532226599</v>
      </c>
      <c r="I555">
        <v>26691.626098632802</v>
      </c>
      <c r="J555">
        <v>5538.4118041992197</v>
      </c>
    </row>
    <row r="556" spans="1:10" x14ac:dyDescent="0.35">
      <c r="A556" t="s">
        <v>246</v>
      </c>
      <c r="B556" t="s">
        <v>169</v>
      </c>
      <c r="C556">
        <v>0</v>
      </c>
      <c r="D556">
        <v>5496.4324951171902</v>
      </c>
      <c r="E556">
        <v>0</v>
      </c>
      <c r="F556">
        <v>0</v>
      </c>
      <c r="G556">
        <v>320.910888671875</v>
      </c>
      <c r="H556">
        <v>0</v>
      </c>
      <c r="I556">
        <v>14122.2762451172</v>
      </c>
      <c r="J556">
        <v>0</v>
      </c>
    </row>
    <row r="557" spans="1:10" x14ac:dyDescent="0.35">
      <c r="A557" t="s">
        <v>246</v>
      </c>
      <c r="B557" t="s">
        <v>170</v>
      </c>
      <c r="C557">
        <v>232.74761962890599</v>
      </c>
      <c r="D557">
        <v>0</v>
      </c>
      <c r="E557">
        <v>0</v>
      </c>
      <c r="F557">
        <v>698.24285888671898</v>
      </c>
      <c r="G557">
        <v>0</v>
      </c>
      <c r="H557">
        <v>465.49523925781199</v>
      </c>
      <c r="I557">
        <v>0</v>
      </c>
      <c r="J557">
        <v>232.74761962890599</v>
      </c>
    </row>
    <row r="558" spans="1:10" x14ac:dyDescent="0.35">
      <c r="A558" t="s">
        <v>246</v>
      </c>
      <c r="B558" t="s">
        <v>171</v>
      </c>
      <c r="C558">
        <v>0</v>
      </c>
      <c r="D558">
        <v>0</v>
      </c>
      <c r="E558">
        <v>0</v>
      </c>
      <c r="F558">
        <v>0</v>
      </c>
      <c r="G558">
        <v>172126.89881610899</v>
      </c>
      <c r="H558">
        <v>0</v>
      </c>
      <c r="I558">
        <v>27894.7063894272</v>
      </c>
      <c r="J558">
        <v>0</v>
      </c>
    </row>
    <row r="559" spans="1:10" x14ac:dyDescent="0.35">
      <c r="A559" t="s">
        <v>246</v>
      </c>
      <c r="B559" t="s">
        <v>172</v>
      </c>
      <c r="C559">
        <v>29558.723916768999</v>
      </c>
      <c r="D559">
        <v>0</v>
      </c>
      <c r="E559">
        <v>0</v>
      </c>
      <c r="F559">
        <v>1184.78916931152</v>
      </c>
      <c r="G559">
        <v>0</v>
      </c>
      <c r="H559">
        <v>0</v>
      </c>
      <c r="I559">
        <v>113.366821289062</v>
      </c>
      <c r="J559">
        <v>2188.1573936939199</v>
      </c>
    </row>
    <row r="560" spans="1:10" x14ac:dyDescent="0.35">
      <c r="A560" t="s">
        <v>246</v>
      </c>
      <c r="B560" t="s">
        <v>173</v>
      </c>
      <c r="C560">
        <v>0</v>
      </c>
      <c r="D560">
        <v>0</v>
      </c>
      <c r="E560">
        <v>0</v>
      </c>
      <c r="F560">
        <v>0</v>
      </c>
      <c r="G560">
        <v>0</v>
      </c>
      <c r="H560">
        <v>0</v>
      </c>
      <c r="I560">
        <v>0</v>
      </c>
      <c r="J560">
        <v>0</v>
      </c>
    </row>
    <row r="561" spans="1:10" x14ac:dyDescent="0.35">
      <c r="A561" t="s">
        <v>246</v>
      </c>
      <c r="B561" t="s">
        <v>174</v>
      </c>
      <c r="C561">
        <v>0</v>
      </c>
      <c r="D561">
        <v>0</v>
      </c>
      <c r="E561">
        <v>1273.2228698730501</v>
      </c>
      <c r="F561">
        <v>0</v>
      </c>
      <c r="G561">
        <v>0</v>
      </c>
      <c r="H561">
        <v>12482.4197692871</v>
      </c>
      <c r="I561">
        <v>0</v>
      </c>
      <c r="J561">
        <v>475.81558227539102</v>
      </c>
    </row>
    <row r="562" spans="1:10" x14ac:dyDescent="0.35">
      <c r="A562" t="s">
        <v>246</v>
      </c>
      <c r="B562" t="s">
        <v>175</v>
      </c>
      <c r="C562">
        <v>0</v>
      </c>
      <c r="D562">
        <v>0</v>
      </c>
      <c r="E562">
        <v>0</v>
      </c>
      <c r="F562">
        <v>0</v>
      </c>
      <c r="G562">
        <v>0</v>
      </c>
      <c r="H562">
        <v>0</v>
      </c>
      <c r="I562">
        <v>0</v>
      </c>
      <c r="J562">
        <v>0</v>
      </c>
    </row>
    <row r="563" spans="1:10" x14ac:dyDescent="0.35">
      <c r="A563" t="s">
        <v>246</v>
      </c>
      <c r="B563" t="s">
        <v>176</v>
      </c>
      <c r="C563">
        <v>624584.62231445301</v>
      </c>
      <c r="D563">
        <v>91007.723754882798</v>
      </c>
      <c r="E563">
        <v>11771.621459960899</v>
      </c>
      <c r="F563">
        <v>156119.14041137701</v>
      </c>
      <c r="G563">
        <v>105182.99621582001</v>
      </c>
      <c r="H563">
        <v>83784.817871093794</v>
      </c>
      <c r="I563">
        <v>133520.92990112299</v>
      </c>
      <c r="J563">
        <v>2065.2265930175799</v>
      </c>
    </row>
    <row r="564" spans="1:10" x14ac:dyDescent="0.35">
      <c r="A564" t="s">
        <v>246</v>
      </c>
      <c r="B564" t="s">
        <v>177</v>
      </c>
      <c r="C564">
        <v>347880.60178136802</v>
      </c>
      <c r="D564">
        <v>182.71299743652301</v>
      </c>
      <c r="E564">
        <v>17559.371612548799</v>
      </c>
      <c r="F564">
        <v>41989.289749026299</v>
      </c>
      <c r="G564">
        <v>27395.466012954701</v>
      </c>
      <c r="H564">
        <v>13224.4491271973</v>
      </c>
      <c r="I564">
        <v>240234.594104171</v>
      </c>
      <c r="J564">
        <v>38405.875733137102</v>
      </c>
    </row>
    <row r="565" spans="1:10" x14ac:dyDescent="0.35">
      <c r="A565" t="s">
        <v>246</v>
      </c>
      <c r="B565" t="s">
        <v>178</v>
      </c>
      <c r="C565">
        <v>16256.8995395899</v>
      </c>
      <c r="D565">
        <v>0</v>
      </c>
      <c r="E565">
        <v>0</v>
      </c>
      <c r="F565">
        <v>11744.8737556338</v>
      </c>
      <c r="G565">
        <v>0</v>
      </c>
      <c r="H565">
        <v>0</v>
      </c>
      <c r="I565">
        <v>53.020490720868096</v>
      </c>
      <c r="J565">
        <v>0</v>
      </c>
    </row>
    <row r="566" spans="1:10" x14ac:dyDescent="0.35">
      <c r="A566" t="s">
        <v>246</v>
      </c>
      <c r="B566" t="s">
        <v>179</v>
      </c>
      <c r="C566">
        <v>0</v>
      </c>
      <c r="D566">
        <v>3113.5115966796898</v>
      </c>
      <c r="E566">
        <v>420.42340087890602</v>
      </c>
      <c r="F566">
        <v>0</v>
      </c>
      <c r="G566">
        <v>17110.529296875</v>
      </c>
      <c r="H566">
        <v>11915.1268005371</v>
      </c>
      <c r="I566">
        <v>57375.083374023401</v>
      </c>
      <c r="J566">
        <v>2792.10400390625</v>
      </c>
    </row>
    <row r="567" spans="1:10" x14ac:dyDescent="0.35">
      <c r="A567" t="s">
        <v>246</v>
      </c>
      <c r="B567" t="s">
        <v>180</v>
      </c>
      <c r="C567">
        <v>0</v>
      </c>
      <c r="D567">
        <v>0</v>
      </c>
      <c r="E567">
        <v>266784.179241776</v>
      </c>
      <c r="F567">
        <v>0</v>
      </c>
      <c r="G567">
        <v>0</v>
      </c>
      <c r="H567">
        <v>90803.077021121993</v>
      </c>
      <c r="I567">
        <v>13985.460422992701</v>
      </c>
      <c r="J567">
        <v>199.50312805175801</v>
      </c>
    </row>
    <row r="568" spans="1:10" x14ac:dyDescent="0.35">
      <c r="A568" t="s">
        <v>246</v>
      </c>
      <c r="B568" t="s">
        <v>181</v>
      </c>
      <c r="C568">
        <v>49870.937357425697</v>
      </c>
      <c r="D568">
        <v>0</v>
      </c>
      <c r="E568">
        <v>1220.4000549316399</v>
      </c>
      <c r="F568">
        <v>97444.824539184599</v>
      </c>
      <c r="G568">
        <v>0</v>
      </c>
      <c r="H568">
        <v>13551.9140167236</v>
      </c>
      <c r="I568">
        <v>4232.6602373123196</v>
      </c>
      <c r="J568">
        <v>2382.7940826416002</v>
      </c>
    </row>
    <row r="569" spans="1:10" x14ac:dyDescent="0.35">
      <c r="A569" t="s">
        <v>246</v>
      </c>
      <c r="B569" t="s">
        <v>17</v>
      </c>
      <c r="C569">
        <v>581351.45471191395</v>
      </c>
      <c r="D569">
        <v>81853.877853393598</v>
      </c>
      <c r="E569">
        <v>1144.0785827636701</v>
      </c>
      <c r="F569">
        <v>216629.653137207</v>
      </c>
      <c r="G569">
        <v>58934.420257568403</v>
      </c>
      <c r="H569">
        <v>651.03656005859398</v>
      </c>
      <c r="I569">
        <v>169560.81956481899</v>
      </c>
      <c r="J569">
        <v>2695.0287475585901</v>
      </c>
    </row>
    <row r="570" spans="1:10" x14ac:dyDescent="0.35">
      <c r="A570" t="s">
        <v>246</v>
      </c>
      <c r="B570" t="s">
        <v>182</v>
      </c>
      <c r="C570">
        <v>16692.406438022899</v>
      </c>
      <c r="D570">
        <v>0</v>
      </c>
      <c r="E570">
        <v>0</v>
      </c>
      <c r="F570">
        <v>330.70093026757201</v>
      </c>
      <c r="G570">
        <v>0</v>
      </c>
      <c r="H570">
        <v>0</v>
      </c>
      <c r="I570">
        <v>0</v>
      </c>
      <c r="J570">
        <v>0</v>
      </c>
    </row>
    <row r="571" spans="1:10" x14ac:dyDescent="0.35">
      <c r="A571" t="s">
        <v>246</v>
      </c>
      <c r="B571" t="s">
        <v>18</v>
      </c>
      <c r="C571">
        <v>41451.188934326201</v>
      </c>
      <c r="D571">
        <v>10677.0524902344</v>
      </c>
      <c r="E571">
        <v>3710.0780639648401</v>
      </c>
      <c r="F571">
        <v>170192.61282348601</v>
      </c>
      <c r="G571">
        <v>34594.387542724602</v>
      </c>
      <c r="H571">
        <v>3802.5777587890602</v>
      </c>
      <c r="I571">
        <v>22143.129455566399</v>
      </c>
      <c r="J571">
        <v>4849.5681152343795</v>
      </c>
    </row>
    <row r="572" spans="1:10" x14ac:dyDescent="0.35">
      <c r="A572" t="s">
        <v>246</v>
      </c>
      <c r="B572" t="s">
        <v>183</v>
      </c>
      <c r="C572">
        <v>0</v>
      </c>
      <c r="D572">
        <v>0</v>
      </c>
      <c r="E572">
        <v>0</v>
      </c>
      <c r="F572">
        <v>0</v>
      </c>
      <c r="G572">
        <v>2862.2359619140602</v>
      </c>
      <c r="H572">
        <v>0</v>
      </c>
      <c r="I572">
        <v>5063.9559326171902</v>
      </c>
      <c r="J572">
        <v>0</v>
      </c>
    </row>
    <row r="573" spans="1:10" x14ac:dyDescent="0.35">
      <c r="A573" t="s">
        <v>246</v>
      </c>
      <c r="B573" t="s">
        <v>184</v>
      </c>
      <c r="C573">
        <v>31755.125120163</v>
      </c>
      <c r="D573">
        <v>0</v>
      </c>
      <c r="E573">
        <v>0</v>
      </c>
      <c r="F573">
        <v>0</v>
      </c>
      <c r="G573">
        <v>0</v>
      </c>
      <c r="H573">
        <v>0</v>
      </c>
      <c r="I573">
        <v>0</v>
      </c>
      <c r="J573">
        <v>13.497331619262701</v>
      </c>
    </row>
    <row r="574" spans="1:10" x14ac:dyDescent="0.35">
      <c r="A574" t="s">
        <v>246</v>
      </c>
      <c r="B574" t="s">
        <v>185</v>
      </c>
      <c r="C574">
        <v>10605.7884680033</v>
      </c>
      <c r="D574">
        <v>0</v>
      </c>
      <c r="E574">
        <v>0</v>
      </c>
      <c r="F574">
        <v>1655.8140872716899</v>
      </c>
      <c r="G574">
        <v>0</v>
      </c>
      <c r="H574">
        <v>0</v>
      </c>
      <c r="I574">
        <v>48.770333290100098</v>
      </c>
      <c r="J574">
        <v>9.1511092782020604</v>
      </c>
    </row>
    <row r="575" spans="1:10" x14ac:dyDescent="0.35">
      <c r="A575" t="s">
        <v>246</v>
      </c>
      <c r="B575" t="s">
        <v>186</v>
      </c>
      <c r="C575">
        <v>283.16904306411698</v>
      </c>
      <c r="D575">
        <v>808.08966064453102</v>
      </c>
      <c r="E575">
        <v>0</v>
      </c>
      <c r="F575">
        <v>10480.0301832557</v>
      </c>
      <c r="G575">
        <v>29169.056823730501</v>
      </c>
      <c r="H575">
        <v>0</v>
      </c>
      <c r="I575">
        <v>18330.188541352702</v>
      </c>
      <c r="J575">
        <v>1438.47509765625</v>
      </c>
    </row>
    <row r="576" spans="1:10" x14ac:dyDescent="0.35">
      <c r="A576" t="s">
        <v>246</v>
      </c>
      <c r="B576" t="s">
        <v>187</v>
      </c>
      <c r="C576">
        <v>0</v>
      </c>
      <c r="D576">
        <v>0</v>
      </c>
      <c r="E576">
        <v>0</v>
      </c>
      <c r="F576">
        <v>0</v>
      </c>
      <c r="G576">
        <v>0</v>
      </c>
      <c r="H576">
        <v>0</v>
      </c>
      <c r="I576">
        <v>0</v>
      </c>
      <c r="J576">
        <v>0</v>
      </c>
    </row>
    <row r="577" spans="1:10" x14ac:dyDescent="0.35">
      <c r="A577" t="s">
        <v>246</v>
      </c>
      <c r="B577" t="s">
        <v>188</v>
      </c>
      <c r="C577">
        <v>0</v>
      </c>
      <c r="D577">
        <v>0</v>
      </c>
      <c r="E577">
        <v>0</v>
      </c>
      <c r="F577">
        <v>0</v>
      </c>
      <c r="G577">
        <v>0</v>
      </c>
      <c r="H577">
        <v>0</v>
      </c>
      <c r="I577">
        <v>0</v>
      </c>
      <c r="J577">
        <v>0</v>
      </c>
    </row>
    <row r="578" spans="1:10" x14ac:dyDescent="0.35">
      <c r="A578" t="s">
        <v>246</v>
      </c>
      <c r="B578" t="s">
        <v>189</v>
      </c>
      <c r="C578">
        <v>0</v>
      </c>
      <c r="D578">
        <v>0</v>
      </c>
      <c r="E578">
        <v>137353.284394741</v>
      </c>
      <c r="F578">
        <v>0</v>
      </c>
      <c r="G578">
        <v>0</v>
      </c>
      <c r="H578">
        <v>1163.6543135643001</v>
      </c>
      <c r="I578">
        <v>33179.554419040702</v>
      </c>
      <c r="J578">
        <v>1640.34075498581</v>
      </c>
    </row>
    <row r="579" spans="1:10" x14ac:dyDescent="0.35">
      <c r="A579" t="s">
        <v>246</v>
      </c>
      <c r="B579" t="s">
        <v>190</v>
      </c>
      <c r="C579">
        <v>28085.524420738198</v>
      </c>
      <c r="D579">
        <v>0</v>
      </c>
      <c r="E579">
        <v>2448.4947757720902</v>
      </c>
      <c r="F579">
        <v>851.26692199706997</v>
      </c>
      <c r="G579">
        <v>1907.34533691406</v>
      </c>
      <c r="H579">
        <v>7038.0696029663104</v>
      </c>
      <c r="I579">
        <v>71200.645855903596</v>
      </c>
      <c r="J579">
        <v>0</v>
      </c>
    </row>
    <row r="580" spans="1:10" x14ac:dyDescent="0.35">
      <c r="A580" t="s">
        <v>246</v>
      </c>
      <c r="B580" t="s">
        <v>191</v>
      </c>
      <c r="C580">
        <v>57810.478847503698</v>
      </c>
      <c r="D580">
        <v>74613.415396690398</v>
      </c>
      <c r="E580">
        <v>190506.074062347</v>
      </c>
      <c r="F580">
        <v>30585.7081222534</v>
      </c>
      <c r="G580">
        <v>89716.934563636794</v>
      </c>
      <c r="H580">
        <v>28.9964084625244</v>
      </c>
      <c r="I580">
        <v>170648.95120620701</v>
      </c>
      <c r="J580">
        <v>4563.7326545715296</v>
      </c>
    </row>
    <row r="581" spans="1:10" x14ac:dyDescent="0.35">
      <c r="A581" t="s">
        <v>246</v>
      </c>
      <c r="B581" t="s">
        <v>192</v>
      </c>
      <c r="C581">
        <v>0</v>
      </c>
      <c r="D581">
        <v>0</v>
      </c>
      <c r="E581">
        <v>277102.30946326198</v>
      </c>
      <c r="F581">
        <v>0</v>
      </c>
      <c r="G581">
        <v>0</v>
      </c>
      <c r="H581">
        <v>2356.11220264435</v>
      </c>
      <c r="I581">
        <v>66964.581491947203</v>
      </c>
      <c r="J581">
        <v>3280.68150997162</v>
      </c>
    </row>
    <row r="582" spans="1:10" x14ac:dyDescent="0.35">
      <c r="A582" t="s">
        <v>246</v>
      </c>
      <c r="B582" t="s">
        <v>193</v>
      </c>
      <c r="C582">
        <v>67.8427734375</v>
      </c>
      <c r="D582">
        <v>0</v>
      </c>
      <c r="E582">
        <v>234.41009521484401</v>
      </c>
      <c r="F582">
        <v>4387.1146240234402</v>
      </c>
      <c r="G582">
        <v>806.11755371093795</v>
      </c>
      <c r="H582">
        <v>1340.6401062011701</v>
      </c>
      <c r="I582">
        <v>3240.4979476928802</v>
      </c>
      <c r="J582">
        <v>1426.6909561157199</v>
      </c>
    </row>
    <row r="583" spans="1:10" x14ac:dyDescent="0.35">
      <c r="A583" t="s">
        <v>246</v>
      </c>
      <c r="B583" t="s">
        <v>194</v>
      </c>
      <c r="C583">
        <v>6025.4885940551803</v>
      </c>
      <c r="D583">
        <v>0</v>
      </c>
      <c r="E583">
        <v>1792.2041778564501</v>
      </c>
      <c r="F583">
        <v>12941.0001144409</v>
      </c>
      <c r="G583">
        <v>0</v>
      </c>
      <c r="H583">
        <v>602.44445037841797</v>
      </c>
      <c r="I583">
        <v>27727.870948791598</v>
      </c>
      <c r="J583">
        <v>38451.612510681203</v>
      </c>
    </row>
    <row r="584" spans="1:10" x14ac:dyDescent="0.35">
      <c r="A584" t="s">
        <v>246</v>
      </c>
      <c r="B584" t="s">
        <v>195</v>
      </c>
      <c r="C584">
        <v>57810.478847503698</v>
      </c>
      <c r="D584">
        <v>74613.415396690398</v>
      </c>
      <c r="E584">
        <v>190506.074062347</v>
      </c>
      <c r="F584">
        <v>30585.7081222534</v>
      </c>
      <c r="G584">
        <v>89716.934563636794</v>
      </c>
      <c r="H584">
        <v>28.9964084625244</v>
      </c>
      <c r="I584">
        <v>170648.95120620701</v>
      </c>
      <c r="J584">
        <v>4563.7326545715296</v>
      </c>
    </row>
    <row r="585" spans="1:10" x14ac:dyDescent="0.35">
      <c r="A585" t="s">
        <v>246</v>
      </c>
      <c r="B585" t="s">
        <v>196</v>
      </c>
      <c r="C585">
        <v>0</v>
      </c>
      <c r="D585">
        <v>0</v>
      </c>
      <c r="E585">
        <v>0</v>
      </c>
      <c r="F585">
        <v>0</v>
      </c>
      <c r="G585">
        <v>0</v>
      </c>
      <c r="H585">
        <v>0</v>
      </c>
      <c r="I585">
        <v>0</v>
      </c>
      <c r="J585">
        <v>0</v>
      </c>
    </row>
    <row r="586" spans="1:10" x14ac:dyDescent="0.35">
      <c r="A586" t="s">
        <v>246</v>
      </c>
      <c r="B586" t="s">
        <v>197</v>
      </c>
      <c r="C586">
        <v>145475.09410977401</v>
      </c>
      <c r="D586">
        <v>0</v>
      </c>
      <c r="E586">
        <v>0</v>
      </c>
      <c r="F586">
        <v>27985.664546787699</v>
      </c>
      <c r="G586">
        <v>104.517700195312</v>
      </c>
      <c r="H586">
        <v>591.87220764160202</v>
      </c>
      <c r="I586">
        <v>19210.079199790998</v>
      </c>
      <c r="J586">
        <v>3968.9083652496302</v>
      </c>
    </row>
    <row r="587" spans="1:10" x14ac:dyDescent="0.35">
      <c r="A587" t="s">
        <v>246</v>
      </c>
      <c r="B587" t="s">
        <v>198</v>
      </c>
      <c r="C587">
        <v>0</v>
      </c>
      <c r="D587">
        <v>0</v>
      </c>
      <c r="E587">
        <v>0</v>
      </c>
      <c r="F587">
        <v>0</v>
      </c>
      <c r="G587">
        <v>0</v>
      </c>
      <c r="H587">
        <v>0</v>
      </c>
      <c r="I587">
        <v>0</v>
      </c>
      <c r="J587">
        <v>0</v>
      </c>
    </row>
    <row r="588" spans="1:10" x14ac:dyDescent="0.35">
      <c r="A588" t="s">
        <v>246</v>
      </c>
      <c r="B588" t="s">
        <v>199</v>
      </c>
      <c r="C588">
        <v>240143.360362298</v>
      </c>
      <c r="D588">
        <v>5726.6127319335901</v>
      </c>
      <c r="E588">
        <v>471971.02498275001</v>
      </c>
      <c r="F588">
        <v>39123.733097076401</v>
      </c>
      <c r="G588">
        <v>19349.3449401855</v>
      </c>
      <c r="H588">
        <v>336718.89907836902</v>
      </c>
      <c r="I588">
        <v>382591.62423706101</v>
      </c>
      <c r="J588">
        <v>26426.3219766617</v>
      </c>
    </row>
    <row r="589" spans="1:10" x14ac:dyDescent="0.35">
      <c r="A589" t="s">
        <v>246</v>
      </c>
      <c r="B589" t="s">
        <v>200</v>
      </c>
      <c r="C589">
        <v>0</v>
      </c>
      <c r="D589">
        <v>0</v>
      </c>
      <c r="E589">
        <v>0</v>
      </c>
      <c r="F589">
        <v>0</v>
      </c>
      <c r="G589">
        <v>48803.405883789099</v>
      </c>
      <c r="H589">
        <v>5529.0091552734402</v>
      </c>
      <c r="I589">
        <v>22038.397949218801</v>
      </c>
      <c r="J589">
        <v>2075.1767578125</v>
      </c>
    </row>
    <row r="590" spans="1:10" x14ac:dyDescent="0.35">
      <c r="A590" t="s">
        <v>246</v>
      </c>
      <c r="B590" t="s">
        <v>201</v>
      </c>
      <c r="C590">
        <v>0</v>
      </c>
      <c r="D590">
        <v>244.15087890625</v>
      </c>
      <c r="E590">
        <v>0</v>
      </c>
      <c r="F590">
        <v>0</v>
      </c>
      <c r="G590">
        <v>2257.3212070465102</v>
      </c>
      <c r="H590">
        <v>316.341386795044</v>
      </c>
      <c r="I590">
        <v>63879.972158432</v>
      </c>
      <c r="J590">
        <v>0</v>
      </c>
    </row>
    <row r="591" spans="1:10" x14ac:dyDescent="0.35">
      <c r="A591" t="s">
        <v>246</v>
      </c>
      <c r="B591" t="s">
        <v>202</v>
      </c>
      <c r="C591">
        <v>0</v>
      </c>
      <c r="D591">
        <v>0</v>
      </c>
      <c r="E591">
        <v>0</v>
      </c>
      <c r="F591">
        <v>0</v>
      </c>
      <c r="G591">
        <v>0</v>
      </c>
      <c r="H591">
        <v>0</v>
      </c>
      <c r="I591">
        <v>0</v>
      </c>
      <c r="J591">
        <v>0</v>
      </c>
    </row>
    <row r="592" spans="1:10" x14ac:dyDescent="0.35">
      <c r="A592" t="s">
        <v>246</v>
      </c>
      <c r="B592" t="s">
        <v>203</v>
      </c>
      <c r="C592">
        <v>0</v>
      </c>
      <c r="D592">
        <v>0</v>
      </c>
      <c r="E592">
        <v>0</v>
      </c>
      <c r="F592">
        <v>0</v>
      </c>
      <c r="G592">
        <v>0</v>
      </c>
      <c r="H592">
        <v>507.377197265625</v>
      </c>
      <c r="I592">
        <v>55677.137145996101</v>
      </c>
      <c r="J592">
        <v>0</v>
      </c>
    </row>
    <row r="593" spans="1:10" x14ac:dyDescent="0.35">
      <c r="A593" t="s">
        <v>246</v>
      </c>
      <c r="B593" t="s">
        <v>204</v>
      </c>
      <c r="C593">
        <v>879.80291748046898</v>
      </c>
      <c r="D593">
        <v>0</v>
      </c>
      <c r="E593">
        <v>0</v>
      </c>
      <c r="F593">
        <v>593.52691650390602</v>
      </c>
      <c r="G593">
        <v>0</v>
      </c>
      <c r="H593">
        <v>0</v>
      </c>
      <c r="I593">
        <v>8462.8117065429706</v>
      </c>
      <c r="J593">
        <v>300.25927734375</v>
      </c>
    </row>
    <row r="594" spans="1:10" x14ac:dyDescent="0.35">
      <c r="A594" t="s">
        <v>246</v>
      </c>
      <c r="B594" t="s">
        <v>205</v>
      </c>
      <c r="C594">
        <v>1645.8347625732399</v>
      </c>
      <c r="D594">
        <v>2272.9788208007799</v>
      </c>
      <c r="E594">
        <v>0</v>
      </c>
      <c r="F594">
        <v>1798.9425811767601</v>
      </c>
      <c r="G594">
        <v>49792.814819335901</v>
      </c>
      <c r="H594">
        <v>0</v>
      </c>
      <c r="I594">
        <v>65484.698287963904</v>
      </c>
      <c r="J594">
        <v>4086.29223632812</v>
      </c>
    </row>
    <row r="595" spans="1:10" x14ac:dyDescent="0.35">
      <c r="A595" t="s">
        <v>246</v>
      </c>
      <c r="B595" t="s">
        <v>206</v>
      </c>
      <c r="C595">
        <v>0</v>
      </c>
      <c r="D595">
        <v>0</v>
      </c>
      <c r="E595">
        <v>0</v>
      </c>
      <c r="F595">
        <v>0</v>
      </c>
      <c r="G595">
        <v>0</v>
      </c>
      <c r="H595">
        <v>0</v>
      </c>
      <c r="I595">
        <v>0</v>
      </c>
      <c r="J595">
        <v>23.063793182373001</v>
      </c>
    </row>
    <row r="596" spans="1:10" x14ac:dyDescent="0.35">
      <c r="A596" t="s">
        <v>246</v>
      </c>
      <c r="B596" t="s">
        <v>207</v>
      </c>
      <c r="C596">
        <v>110508.013126612</v>
      </c>
      <c r="D596">
        <v>0</v>
      </c>
      <c r="E596">
        <v>0</v>
      </c>
      <c r="F596">
        <v>183.038520812988</v>
      </c>
      <c r="G596">
        <v>0</v>
      </c>
      <c r="H596">
        <v>0</v>
      </c>
      <c r="I596">
        <v>0</v>
      </c>
      <c r="J596">
        <v>6649.7883377075204</v>
      </c>
    </row>
    <row r="597" spans="1:10" x14ac:dyDescent="0.35">
      <c r="A597" t="s">
        <v>246</v>
      </c>
      <c r="B597" t="s">
        <v>208</v>
      </c>
      <c r="C597">
        <v>0</v>
      </c>
      <c r="D597">
        <v>0</v>
      </c>
      <c r="E597">
        <v>0</v>
      </c>
      <c r="F597">
        <v>0</v>
      </c>
      <c r="G597">
        <v>0</v>
      </c>
      <c r="H597">
        <v>3566.9553833007799</v>
      </c>
      <c r="I597">
        <v>1097.49694824219</v>
      </c>
      <c r="J597">
        <v>438.998779296875</v>
      </c>
    </row>
    <row r="598" spans="1:10" x14ac:dyDescent="0.35">
      <c r="A598" t="s">
        <v>246</v>
      </c>
      <c r="B598" t="s">
        <v>209</v>
      </c>
      <c r="C598">
        <v>136.56898117065401</v>
      </c>
      <c r="D598">
        <v>0</v>
      </c>
      <c r="E598">
        <v>4065420.5936508598</v>
      </c>
      <c r="F598">
        <v>0</v>
      </c>
      <c r="G598">
        <v>0</v>
      </c>
      <c r="H598">
        <v>98959.096482753797</v>
      </c>
      <c r="I598">
        <v>1322214.95623244</v>
      </c>
      <c r="J598">
        <v>5642.3629970550501</v>
      </c>
    </row>
    <row r="599" spans="1:10" x14ac:dyDescent="0.35">
      <c r="A599" t="s">
        <v>246</v>
      </c>
      <c r="B599" t="s">
        <v>210</v>
      </c>
      <c r="C599">
        <v>0</v>
      </c>
      <c r="D599">
        <v>0</v>
      </c>
      <c r="E599">
        <v>0</v>
      </c>
      <c r="F599">
        <v>0</v>
      </c>
      <c r="G599">
        <v>60228.066040039099</v>
      </c>
      <c r="H599">
        <v>18070.4787597656</v>
      </c>
      <c r="I599">
        <v>784.82214355468795</v>
      </c>
      <c r="J599">
        <v>0</v>
      </c>
    </row>
    <row r="600" spans="1:10" x14ac:dyDescent="0.35">
      <c r="A600" t="s">
        <v>246</v>
      </c>
      <c r="B600" t="s">
        <v>211</v>
      </c>
      <c r="C600">
        <v>723721.60775279999</v>
      </c>
      <c r="D600">
        <v>0</v>
      </c>
      <c r="E600">
        <v>0</v>
      </c>
      <c r="F600">
        <v>0</v>
      </c>
      <c r="G600">
        <v>0</v>
      </c>
      <c r="H600">
        <v>0</v>
      </c>
      <c r="I600">
        <v>0</v>
      </c>
      <c r="J600">
        <v>12468.2871639729</v>
      </c>
    </row>
    <row r="601" spans="1:10" x14ac:dyDescent="0.35">
      <c r="A601" t="s">
        <v>246</v>
      </c>
      <c r="B601" t="s">
        <v>212</v>
      </c>
      <c r="C601">
        <v>326904.61651802098</v>
      </c>
      <c r="D601">
        <v>309385.019348145</v>
      </c>
      <c r="E601">
        <v>1774.8125</v>
      </c>
      <c r="F601">
        <v>63130.947229385398</v>
      </c>
      <c r="G601">
        <v>67222.816040039106</v>
      </c>
      <c r="H601">
        <v>0</v>
      </c>
      <c r="I601">
        <v>45416.607284545898</v>
      </c>
      <c r="J601">
        <v>318.31100225448699</v>
      </c>
    </row>
    <row r="602" spans="1:10" x14ac:dyDescent="0.35">
      <c r="A602" t="s">
        <v>246</v>
      </c>
      <c r="B602" t="s">
        <v>213</v>
      </c>
      <c r="C602">
        <v>263.721882522106</v>
      </c>
      <c r="D602">
        <v>0</v>
      </c>
      <c r="E602">
        <v>0</v>
      </c>
      <c r="F602">
        <v>560.716487705708</v>
      </c>
      <c r="G602">
        <v>0</v>
      </c>
      <c r="H602">
        <v>0</v>
      </c>
      <c r="I602">
        <v>5.56759417057037</v>
      </c>
      <c r="J602">
        <v>0.95329296588897705</v>
      </c>
    </row>
    <row r="603" spans="1:10" x14ac:dyDescent="0.35">
      <c r="A603" t="s">
        <v>246</v>
      </c>
      <c r="B603" t="s">
        <v>214</v>
      </c>
      <c r="C603">
        <v>0</v>
      </c>
      <c r="D603">
        <v>0</v>
      </c>
      <c r="E603">
        <v>0</v>
      </c>
      <c r="F603">
        <v>0</v>
      </c>
      <c r="G603">
        <v>0</v>
      </c>
      <c r="H603">
        <v>0</v>
      </c>
      <c r="I603">
        <v>0</v>
      </c>
      <c r="J603">
        <v>0</v>
      </c>
    </row>
    <row r="604" spans="1:10" x14ac:dyDescent="0.35">
      <c r="A604" t="s">
        <v>246</v>
      </c>
      <c r="B604" t="s">
        <v>215</v>
      </c>
      <c r="C604">
        <v>0</v>
      </c>
      <c r="D604">
        <v>7392.8804931640598</v>
      </c>
      <c r="E604">
        <v>0</v>
      </c>
      <c r="F604">
        <v>0</v>
      </c>
      <c r="G604">
        <v>125953.458618164</v>
      </c>
      <c r="H604">
        <v>0</v>
      </c>
      <c r="I604">
        <v>4546.03955078125</v>
      </c>
      <c r="J604">
        <v>317.94287109375</v>
      </c>
    </row>
    <row r="605" spans="1:10" x14ac:dyDescent="0.35">
      <c r="A605" t="s">
        <v>246</v>
      </c>
      <c r="B605" t="s">
        <v>216</v>
      </c>
      <c r="C605">
        <v>0</v>
      </c>
      <c r="D605">
        <v>0</v>
      </c>
      <c r="E605">
        <v>0</v>
      </c>
      <c r="F605">
        <v>0</v>
      </c>
      <c r="G605">
        <v>0</v>
      </c>
      <c r="H605">
        <v>0</v>
      </c>
      <c r="I605">
        <v>0</v>
      </c>
      <c r="J605">
        <v>0</v>
      </c>
    </row>
    <row r="606" spans="1:10" x14ac:dyDescent="0.35">
      <c r="A606" t="s">
        <v>246</v>
      </c>
      <c r="B606" t="s">
        <v>217</v>
      </c>
      <c r="C606">
        <v>28721.188178420001</v>
      </c>
      <c r="D606">
        <v>0</v>
      </c>
      <c r="E606">
        <v>356.88357353210398</v>
      </c>
      <c r="F606">
        <v>48292.725959777803</v>
      </c>
      <c r="G606">
        <v>0</v>
      </c>
      <c r="H606">
        <v>0</v>
      </c>
      <c r="I606">
        <v>112.227764129639</v>
      </c>
      <c r="J606">
        <v>0</v>
      </c>
    </row>
    <row r="607" spans="1:10" x14ac:dyDescent="0.35">
      <c r="A607" t="s">
        <v>246</v>
      </c>
      <c r="B607" t="s">
        <v>218</v>
      </c>
      <c r="C607">
        <v>7672.07716369629</v>
      </c>
      <c r="D607">
        <v>0</v>
      </c>
      <c r="E607">
        <v>1349.72424316406</v>
      </c>
      <c r="F607">
        <v>53807.725269317598</v>
      </c>
      <c r="G607">
        <v>0</v>
      </c>
      <c r="H607">
        <v>318.38629150390602</v>
      </c>
      <c r="I607">
        <v>27777.4182929993</v>
      </c>
      <c r="J607">
        <v>23674.967895507802</v>
      </c>
    </row>
    <row r="608" spans="1:10" x14ac:dyDescent="0.35">
      <c r="A608" t="s">
        <v>246</v>
      </c>
      <c r="B608" t="s">
        <v>219</v>
      </c>
      <c r="C608">
        <v>0</v>
      </c>
      <c r="D608">
        <v>0</v>
      </c>
      <c r="E608">
        <v>0</v>
      </c>
      <c r="F608">
        <v>0</v>
      </c>
      <c r="G608">
        <v>0</v>
      </c>
      <c r="H608">
        <v>0</v>
      </c>
      <c r="I608">
        <v>0</v>
      </c>
      <c r="J608">
        <v>0</v>
      </c>
    </row>
    <row r="609" spans="1:10" x14ac:dyDescent="0.35">
      <c r="A609" t="s">
        <v>246</v>
      </c>
      <c r="B609" t="s">
        <v>220</v>
      </c>
      <c r="C609">
        <v>0</v>
      </c>
      <c r="D609">
        <v>0</v>
      </c>
      <c r="E609">
        <v>0</v>
      </c>
      <c r="F609">
        <v>0</v>
      </c>
      <c r="G609">
        <v>0</v>
      </c>
      <c r="H609">
        <v>0</v>
      </c>
      <c r="I609">
        <v>0</v>
      </c>
      <c r="J609">
        <v>0</v>
      </c>
    </row>
    <row r="610" spans="1:10" x14ac:dyDescent="0.35">
      <c r="A610" t="s">
        <v>246</v>
      </c>
      <c r="B610" t="s">
        <v>221</v>
      </c>
      <c r="C610">
        <v>0</v>
      </c>
      <c r="D610">
        <v>0</v>
      </c>
      <c r="E610">
        <v>12709.693616390199</v>
      </c>
      <c r="F610">
        <v>0</v>
      </c>
      <c r="G610">
        <v>0</v>
      </c>
      <c r="H610">
        <v>0</v>
      </c>
      <c r="I610">
        <v>6297.4454426765396</v>
      </c>
      <c r="J610">
        <v>0</v>
      </c>
    </row>
    <row r="611" spans="1:10" x14ac:dyDescent="0.35">
      <c r="A611" t="s">
        <v>246</v>
      </c>
      <c r="B611" t="s">
        <v>222</v>
      </c>
      <c r="C611">
        <v>0</v>
      </c>
      <c r="D611">
        <v>0</v>
      </c>
      <c r="E611">
        <v>0</v>
      </c>
      <c r="F611">
        <v>155.933837890625</v>
      </c>
      <c r="G611">
        <v>0</v>
      </c>
      <c r="H611">
        <v>0</v>
      </c>
      <c r="I611">
        <v>2983.0313110351599</v>
      </c>
      <c r="J611">
        <v>0</v>
      </c>
    </row>
    <row r="612" spans="1:10" x14ac:dyDescent="0.35">
      <c r="A612" t="s">
        <v>246</v>
      </c>
      <c r="B612" t="s">
        <v>223</v>
      </c>
      <c r="C612">
        <v>0</v>
      </c>
      <c r="D612">
        <v>0</v>
      </c>
      <c r="E612">
        <v>0</v>
      </c>
      <c r="F612">
        <v>0</v>
      </c>
      <c r="G612">
        <v>0</v>
      </c>
      <c r="H612">
        <v>0</v>
      </c>
      <c r="I612">
        <v>0</v>
      </c>
      <c r="J612">
        <v>0</v>
      </c>
    </row>
    <row r="613" spans="1:10" x14ac:dyDescent="0.35">
      <c r="A613" t="s">
        <v>246</v>
      </c>
      <c r="B613" t="s">
        <v>224</v>
      </c>
      <c r="C613">
        <v>20248.091861389599</v>
      </c>
      <c r="D613">
        <v>0</v>
      </c>
      <c r="E613">
        <v>0</v>
      </c>
      <c r="F613">
        <v>5586.7947378158597</v>
      </c>
      <c r="G613">
        <v>0</v>
      </c>
      <c r="H613">
        <v>0</v>
      </c>
      <c r="I613">
        <v>162.015595555305</v>
      </c>
      <c r="J613">
        <v>0</v>
      </c>
    </row>
    <row r="614" spans="1:10" x14ac:dyDescent="0.35">
      <c r="A614" t="s">
        <v>246</v>
      </c>
      <c r="B614" t="s">
        <v>225</v>
      </c>
      <c r="C614">
        <v>0</v>
      </c>
      <c r="D614">
        <v>0</v>
      </c>
      <c r="E614">
        <v>0</v>
      </c>
      <c r="F614">
        <v>0</v>
      </c>
      <c r="G614">
        <v>0</v>
      </c>
      <c r="H614">
        <v>0</v>
      </c>
      <c r="I614">
        <v>0</v>
      </c>
      <c r="J614">
        <v>0</v>
      </c>
    </row>
    <row r="615" spans="1:10" x14ac:dyDescent="0.35">
      <c r="A615" t="s">
        <v>246</v>
      </c>
      <c r="B615" t="s">
        <v>226</v>
      </c>
      <c r="C615">
        <v>0</v>
      </c>
      <c r="D615">
        <v>0</v>
      </c>
      <c r="E615">
        <v>0</v>
      </c>
      <c r="F615">
        <v>0</v>
      </c>
      <c r="G615">
        <v>22777.282653808601</v>
      </c>
      <c r="H615">
        <v>0</v>
      </c>
      <c r="I615">
        <v>9118.6027221679706</v>
      </c>
      <c r="J615">
        <v>1877.75817871094</v>
      </c>
    </row>
    <row r="616" spans="1:10" x14ac:dyDescent="0.35">
      <c r="A616" t="s">
        <v>246</v>
      </c>
      <c r="B616" t="s">
        <v>227</v>
      </c>
      <c r="C616">
        <v>94621.811187267303</v>
      </c>
      <c r="D616">
        <v>0</v>
      </c>
      <c r="E616">
        <v>20798.904659748099</v>
      </c>
      <c r="F616">
        <v>19043.242111206098</v>
      </c>
      <c r="G616">
        <v>0</v>
      </c>
      <c r="H616">
        <v>4962.4642639160202</v>
      </c>
      <c r="I616">
        <v>19963.285468578299</v>
      </c>
      <c r="J616">
        <v>4816.3707046508798</v>
      </c>
    </row>
    <row r="617" spans="1:10" x14ac:dyDescent="0.35">
      <c r="A617" t="s">
        <v>246</v>
      </c>
      <c r="B617" t="s">
        <v>228</v>
      </c>
      <c r="C617">
        <v>43200.310073852503</v>
      </c>
      <c r="D617">
        <v>0</v>
      </c>
      <c r="E617">
        <v>167073.68894624701</v>
      </c>
      <c r="F617">
        <v>2072.6849899292001</v>
      </c>
      <c r="G617">
        <v>0</v>
      </c>
      <c r="H617">
        <v>0</v>
      </c>
      <c r="I617">
        <v>2164.0919733047499</v>
      </c>
      <c r="J617">
        <v>1957.28367996216</v>
      </c>
    </row>
    <row r="618" spans="1:10" x14ac:dyDescent="0.35">
      <c r="A618" t="s">
        <v>246</v>
      </c>
      <c r="B618" t="s">
        <v>229</v>
      </c>
      <c r="C618">
        <v>0</v>
      </c>
      <c r="D618">
        <v>0</v>
      </c>
      <c r="E618">
        <v>0</v>
      </c>
      <c r="F618">
        <v>0</v>
      </c>
      <c r="G618">
        <v>99.68994140625</v>
      </c>
      <c r="H618">
        <v>0</v>
      </c>
      <c r="I618">
        <v>0</v>
      </c>
      <c r="J618">
        <v>0</v>
      </c>
    </row>
    <row r="619" spans="1:10" x14ac:dyDescent="0.35">
      <c r="A619" t="s">
        <v>246</v>
      </c>
      <c r="B619" t="s">
        <v>230</v>
      </c>
      <c r="C619">
        <v>5640.4066963195801</v>
      </c>
      <c r="D619">
        <v>0</v>
      </c>
      <c r="E619">
        <v>0</v>
      </c>
      <c r="F619">
        <v>36211.311241149902</v>
      </c>
      <c r="G619">
        <v>0</v>
      </c>
      <c r="H619">
        <v>0</v>
      </c>
      <c r="I619">
        <v>1305.28796386719</v>
      </c>
      <c r="J619">
        <v>2260.9000816345201</v>
      </c>
    </row>
    <row r="620" spans="1:10" x14ac:dyDescent="0.35">
      <c r="A620" t="s">
        <v>246</v>
      </c>
      <c r="B620" t="s">
        <v>231</v>
      </c>
      <c r="C620">
        <v>56954.016189575203</v>
      </c>
      <c r="D620">
        <v>0</v>
      </c>
      <c r="E620">
        <v>1874.6379089355501</v>
      </c>
      <c r="F620">
        <v>143820.72817993199</v>
      </c>
      <c r="G620">
        <v>0</v>
      </c>
      <c r="H620">
        <v>24611.582321166999</v>
      </c>
      <c r="I620">
        <v>24696.309051513701</v>
      </c>
      <c r="J620">
        <v>10504.718421936001</v>
      </c>
    </row>
    <row r="621" spans="1:10" x14ac:dyDescent="0.35">
      <c r="A621" t="s">
        <v>246</v>
      </c>
      <c r="B621" t="s">
        <v>232</v>
      </c>
      <c r="C621">
        <v>326005.96313476597</v>
      </c>
      <c r="D621">
        <v>110240.63522338901</v>
      </c>
      <c r="E621">
        <v>63396.748779296897</v>
      </c>
      <c r="F621">
        <v>472608.54769897502</v>
      </c>
      <c r="G621">
        <v>587501.35922241199</v>
      </c>
      <c r="H621">
        <v>146868.75570678699</v>
      </c>
      <c r="I621">
        <v>82419.521606445298</v>
      </c>
      <c r="J621">
        <v>5049.0106811523401</v>
      </c>
    </row>
    <row r="622" spans="1:10" x14ac:dyDescent="0.35">
      <c r="A622" t="s">
        <v>246</v>
      </c>
      <c r="B622" t="s">
        <v>233</v>
      </c>
      <c r="C622">
        <v>10002.986328125</v>
      </c>
      <c r="D622">
        <v>226290.014182582</v>
      </c>
      <c r="E622">
        <v>1739.05395507812</v>
      </c>
      <c r="F622">
        <v>4911.0047607421902</v>
      </c>
      <c r="G622">
        <v>600185.23780231201</v>
      </c>
      <c r="H622">
        <v>31525.361633300799</v>
      </c>
      <c r="I622">
        <v>31670.285766601599</v>
      </c>
      <c r="J622">
        <v>0</v>
      </c>
    </row>
    <row r="623" spans="1:10" x14ac:dyDescent="0.35">
      <c r="A623" t="s">
        <v>246</v>
      </c>
      <c r="B623" t="s">
        <v>234</v>
      </c>
      <c r="C623">
        <v>0</v>
      </c>
      <c r="D623">
        <v>0</v>
      </c>
      <c r="E623">
        <v>0</v>
      </c>
      <c r="F623">
        <v>0</v>
      </c>
      <c r="G623">
        <v>0</v>
      </c>
      <c r="H623">
        <v>0</v>
      </c>
      <c r="I623">
        <v>0</v>
      </c>
      <c r="J623">
        <v>0</v>
      </c>
    </row>
    <row r="624" spans="1:10" x14ac:dyDescent="0.35">
      <c r="A624" t="s">
        <v>246</v>
      </c>
      <c r="B624" t="s">
        <v>235</v>
      </c>
      <c r="C624">
        <v>0</v>
      </c>
      <c r="D624">
        <v>0</v>
      </c>
      <c r="E624">
        <v>0</v>
      </c>
      <c r="F624">
        <v>0</v>
      </c>
      <c r="G624">
        <v>0</v>
      </c>
      <c r="H624">
        <v>4251.4684448242197</v>
      </c>
      <c r="I624">
        <v>0</v>
      </c>
      <c r="J624">
        <v>1352.7399597168001</v>
      </c>
    </row>
    <row r="625" spans="1:10" x14ac:dyDescent="0.35">
      <c r="A625" t="s">
        <v>246</v>
      </c>
      <c r="B625" t="s">
        <v>236</v>
      </c>
      <c r="C625">
        <v>0</v>
      </c>
      <c r="D625">
        <v>1936.29638671875</v>
      </c>
      <c r="E625">
        <v>0</v>
      </c>
      <c r="F625">
        <v>0</v>
      </c>
      <c r="G625">
        <v>322.716064453125</v>
      </c>
      <c r="H625">
        <v>0</v>
      </c>
      <c r="I625">
        <v>0</v>
      </c>
      <c r="J625">
        <v>0</v>
      </c>
    </row>
    <row r="626" spans="1:10" x14ac:dyDescent="0.35">
      <c r="A626" t="s">
        <v>246</v>
      </c>
      <c r="B626" t="s">
        <v>237</v>
      </c>
      <c r="C626">
        <v>1418445.5214428899</v>
      </c>
      <c r="D626">
        <v>17991.0351257324</v>
      </c>
      <c r="E626">
        <v>1972681.1562371301</v>
      </c>
      <c r="F626">
        <v>260.61343383789102</v>
      </c>
      <c r="G626">
        <v>11860.0253295898</v>
      </c>
      <c r="H626">
        <v>5203.1211395263699</v>
      </c>
      <c r="I626">
        <v>1277326.14053297</v>
      </c>
      <c r="J626">
        <v>194098.43077897999</v>
      </c>
    </row>
    <row r="627" spans="1:10" x14ac:dyDescent="0.35">
      <c r="A627" t="s">
        <v>246</v>
      </c>
      <c r="B627" t="s">
        <v>238</v>
      </c>
      <c r="C627">
        <v>43791.043512344397</v>
      </c>
      <c r="D627">
        <v>0</v>
      </c>
      <c r="E627">
        <v>130759.88671970399</v>
      </c>
      <c r="F627">
        <v>15145.7767219543</v>
      </c>
      <c r="G627">
        <v>0</v>
      </c>
      <c r="H627">
        <v>1885.9287109375</v>
      </c>
      <c r="I627">
        <v>534.50742626190197</v>
      </c>
      <c r="J627">
        <v>9309.9681625366193</v>
      </c>
    </row>
    <row r="628" spans="1:10" x14ac:dyDescent="0.35">
      <c r="A628" t="s">
        <v>246</v>
      </c>
      <c r="B628" t="s">
        <v>239</v>
      </c>
      <c r="C628">
        <v>12033.678850173999</v>
      </c>
      <c r="D628">
        <v>350603.62132930802</v>
      </c>
      <c r="E628">
        <v>9674.9808959960901</v>
      </c>
      <c r="F628">
        <v>11171.156844139099</v>
      </c>
      <c r="G628">
        <v>38415.216421127298</v>
      </c>
      <c r="H628">
        <v>3031.6053466796898</v>
      </c>
      <c r="I628">
        <v>88843.511325836196</v>
      </c>
      <c r="J628">
        <v>10567.242326736499</v>
      </c>
    </row>
    <row r="629" spans="1:10" x14ac:dyDescent="0.35">
      <c r="A629" t="s">
        <v>246</v>
      </c>
      <c r="B629" t="s">
        <v>240</v>
      </c>
      <c r="C629">
        <v>0</v>
      </c>
      <c r="D629">
        <v>24512.3682842255</v>
      </c>
      <c r="E629">
        <v>0</v>
      </c>
      <c r="F629">
        <v>0</v>
      </c>
      <c r="G629">
        <v>113537.39406967199</v>
      </c>
      <c r="H629">
        <v>0</v>
      </c>
      <c r="I629">
        <v>99324.537023544297</v>
      </c>
      <c r="J629">
        <v>42.510986328125</v>
      </c>
    </row>
    <row r="630" spans="1:10" x14ac:dyDescent="0.35">
      <c r="A630" t="s">
        <v>246</v>
      </c>
      <c r="B630" t="s">
        <v>241</v>
      </c>
      <c r="C630">
        <v>0</v>
      </c>
      <c r="D630">
        <v>0</v>
      </c>
      <c r="E630">
        <v>0</v>
      </c>
      <c r="F630">
        <v>0</v>
      </c>
      <c r="G630">
        <v>0</v>
      </c>
      <c r="H630">
        <v>0</v>
      </c>
      <c r="I630">
        <v>0</v>
      </c>
      <c r="J630">
        <v>0</v>
      </c>
    </row>
    <row r="631" spans="1:10" x14ac:dyDescent="0.35">
      <c r="A631" t="s">
        <v>246</v>
      </c>
      <c r="B631" t="s">
        <v>242</v>
      </c>
      <c r="C631">
        <v>103974.53171157801</v>
      </c>
      <c r="D631">
        <v>0</v>
      </c>
      <c r="E631">
        <v>0</v>
      </c>
      <c r="F631">
        <v>1638.31845855713</v>
      </c>
      <c r="G631">
        <v>0</v>
      </c>
      <c r="H631">
        <v>0</v>
      </c>
      <c r="I631">
        <v>0</v>
      </c>
      <c r="J631">
        <v>120.117880344391</v>
      </c>
    </row>
    <row r="632" spans="1:10" x14ac:dyDescent="0.35">
      <c r="A632" t="s">
        <v>246</v>
      </c>
      <c r="B632" t="s">
        <v>19</v>
      </c>
      <c r="C632">
        <v>122549.172428131</v>
      </c>
      <c r="D632">
        <v>1249.9869995117199</v>
      </c>
      <c r="E632">
        <v>87131.511154174805</v>
      </c>
      <c r="F632">
        <v>42306.565765380903</v>
      </c>
      <c r="G632">
        <v>5242.5352478027298</v>
      </c>
      <c r="H632">
        <v>54057.519927978501</v>
      </c>
      <c r="I632">
        <v>31633.361434936502</v>
      </c>
      <c r="J632">
        <v>15225.2374267578</v>
      </c>
    </row>
    <row r="633" spans="1:10" x14ac:dyDescent="0.35">
      <c r="A633" t="s">
        <v>246</v>
      </c>
      <c r="B633" t="s">
        <v>20</v>
      </c>
      <c r="C633">
        <v>920654.68609619106</v>
      </c>
      <c r="D633">
        <v>122674.37213134801</v>
      </c>
      <c r="E633">
        <v>35253.4951782227</v>
      </c>
      <c r="F633">
        <v>196156.36102294899</v>
      </c>
      <c r="G633">
        <v>8588.4172363281195</v>
      </c>
      <c r="H633">
        <v>0</v>
      </c>
      <c r="I633">
        <v>304531.88760376</v>
      </c>
      <c r="J633">
        <v>21397.442535400402</v>
      </c>
    </row>
    <row r="634" spans="1:10" x14ac:dyDescent="0.35">
      <c r="A634" t="s">
        <v>246</v>
      </c>
      <c r="B634" t="s">
        <v>243</v>
      </c>
      <c r="C634">
        <v>313230.35864257801</v>
      </c>
      <c r="D634">
        <v>0</v>
      </c>
      <c r="E634">
        <v>3674.39208984375</v>
      </c>
      <c r="F634">
        <v>465207.541015625</v>
      </c>
      <c r="G634">
        <v>650.92395019531205</v>
      </c>
      <c r="H634">
        <v>46774.871368408203</v>
      </c>
      <c r="I634">
        <v>32839.748504638701</v>
      </c>
      <c r="J634">
        <v>19545.073410034202</v>
      </c>
    </row>
    <row r="635" spans="1:10" x14ac:dyDescent="0.35">
      <c r="A635" t="s">
        <v>247</v>
      </c>
      <c r="B635" t="s">
        <v>90</v>
      </c>
      <c r="C635">
        <v>225964.576149464</v>
      </c>
      <c r="D635">
        <v>0</v>
      </c>
      <c r="E635">
        <v>14712.8143386841</v>
      </c>
      <c r="F635">
        <v>76889.310062885299</v>
      </c>
      <c r="G635">
        <v>0</v>
      </c>
      <c r="H635">
        <v>22134.610687255899</v>
      </c>
      <c r="I635">
        <v>60277.165205955498</v>
      </c>
      <c r="J635">
        <v>3835.1030006408701</v>
      </c>
    </row>
    <row r="636" spans="1:10" x14ac:dyDescent="0.35">
      <c r="A636" t="s">
        <v>247</v>
      </c>
      <c r="B636" t="s">
        <v>91</v>
      </c>
      <c r="C636">
        <v>482472.70033264201</v>
      </c>
      <c r="D636">
        <v>1206251.6073455799</v>
      </c>
      <c r="E636">
        <v>124950.745697021</v>
      </c>
      <c r="F636">
        <v>55318.8897094727</v>
      </c>
      <c r="G636">
        <v>29185.915435791001</v>
      </c>
      <c r="H636">
        <v>125806.50402832001</v>
      </c>
      <c r="I636">
        <v>1114659.7080612199</v>
      </c>
      <c r="J636">
        <v>1457.09252929688</v>
      </c>
    </row>
    <row r="637" spans="1:10" x14ac:dyDescent="0.35">
      <c r="A637" t="s">
        <v>247</v>
      </c>
      <c r="B637" t="s">
        <v>92</v>
      </c>
      <c r="C637">
        <v>0</v>
      </c>
      <c r="D637">
        <v>0</v>
      </c>
      <c r="E637">
        <v>0</v>
      </c>
      <c r="F637">
        <v>13606.581344604499</v>
      </c>
      <c r="G637">
        <v>1222.00024414062</v>
      </c>
      <c r="H637">
        <v>1896.2998504638699</v>
      </c>
      <c r="I637">
        <v>177.23855590820301</v>
      </c>
      <c r="J637">
        <v>636.31991577148403</v>
      </c>
    </row>
    <row r="638" spans="1:10" x14ac:dyDescent="0.35">
      <c r="A638" t="s">
        <v>247</v>
      </c>
      <c r="B638" t="s">
        <v>93</v>
      </c>
      <c r="C638">
        <v>2227289.74394324</v>
      </c>
      <c r="D638">
        <v>69039.036968663306</v>
      </c>
      <c r="E638">
        <v>142031.986980438</v>
      </c>
      <c r="F638">
        <v>99375.911972045898</v>
      </c>
      <c r="G638">
        <v>89272.348331451401</v>
      </c>
      <c r="H638">
        <v>492.96122741699202</v>
      </c>
      <c r="I638">
        <v>752929.47601643205</v>
      </c>
      <c r="J638">
        <v>51042.714111760302</v>
      </c>
    </row>
    <row r="639" spans="1:10" x14ac:dyDescent="0.35">
      <c r="A639" t="s">
        <v>247</v>
      </c>
      <c r="B639" t="s">
        <v>94</v>
      </c>
      <c r="C639">
        <v>369.1103515625</v>
      </c>
      <c r="D639">
        <v>0</v>
      </c>
      <c r="E639">
        <v>25.8180541992188</v>
      </c>
      <c r="F639">
        <v>188.24346923828099</v>
      </c>
      <c r="G639">
        <v>0</v>
      </c>
      <c r="H639">
        <v>0</v>
      </c>
      <c r="I639">
        <v>0</v>
      </c>
      <c r="J639">
        <v>0</v>
      </c>
    </row>
    <row r="640" spans="1:10" x14ac:dyDescent="0.35">
      <c r="A640" t="s">
        <v>247</v>
      </c>
      <c r="B640" t="s">
        <v>95</v>
      </c>
      <c r="C640">
        <v>0</v>
      </c>
      <c r="D640">
        <v>0</v>
      </c>
      <c r="E640">
        <v>0</v>
      </c>
      <c r="F640">
        <v>0</v>
      </c>
      <c r="G640">
        <v>0</v>
      </c>
      <c r="H640">
        <v>0</v>
      </c>
      <c r="I640">
        <v>0</v>
      </c>
      <c r="J640">
        <v>0</v>
      </c>
    </row>
    <row r="641" spans="1:10" x14ac:dyDescent="0.35">
      <c r="A641" t="s">
        <v>247</v>
      </c>
      <c r="B641" t="s">
        <v>96</v>
      </c>
      <c r="C641">
        <v>0</v>
      </c>
      <c r="D641">
        <v>0</v>
      </c>
      <c r="E641">
        <v>0</v>
      </c>
      <c r="F641">
        <v>0</v>
      </c>
      <c r="G641">
        <v>0</v>
      </c>
      <c r="H641">
        <v>0</v>
      </c>
      <c r="I641">
        <v>6.3777389526367196</v>
      </c>
      <c r="J641">
        <v>0</v>
      </c>
    </row>
    <row r="642" spans="1:10" x14ac:dyDescent="0.35">
      <c r="A642" t="s">
        <v>247</v>
      </c>
      <c r="B642" t="s">
        <v>97</v>
      </c>
      <c r="C642">
        <v>673.29106140136696</v>
      </c>
      <c r="D642">
        <v>0</v>
      </c>
      <c r="E642">
        <v>5819.8314971923801</v>
      </c>
      <c r="F642">
        <v>7391.0038070678702</v>
      </c>
      <c r="G642">
        <v>0</v>
      </c>
      <c r="H642">
        <v>1113.7428283691399</v>
      </c>
      <c r="I642">
        <v>0</v>
      </c>
      <c r="J642">
        <v>2561.7416610717801</v>
      </c>
    </row>
    <row r="643" spans="1:10" x14ac:dyDescent="0.35">
      <c r="A643" t="s">
        <v>247</v>
      </c>
      <c r="B643" t="s">
        <v>98</v>
      </c>
      <c r="C643">
        <v>0</v>
      </c>
      <c r="D643">
        <v>0</v>
      </c>
      <c r="E643">
        <v>0</v>
      </c>
      <c r="F643">
        <v>0</v>
      </c>
      <c r="G643">
        <v>9204.6729125976599</v>
      </c>
      <c r="H643">
        <v>63184.830871582002</v>
      </c>
      <c r="I643">
        <v>371.794921875</v>
      </c>
      <c r="J643">
        <v>0</v>
      </c>
    </row>
    <row r="644" spans="1:10" x14ac:dyDescent="0.35">
      <c r="A644" t="s">
        <v>247</v>
      </c>
      <c r="B644" t="s">
        <v>99</v>
      </c>
      <c r="C644">
        <v>654.82936096191395</v>
      </c>
      <c r="D644">
        <v>3307.3519897460901</v>
      </c>
      <c r="E644">
        <v>0</v>
      </c>
      <c r="F644">
        <v>3755.3443908691402</v>
      </c>
      <c r="G644">
        <v>9997.2840270996094</v>
      </c>
      <c r="H644">
        <v>0</v>
      </c>
      <c r="I644">
        <v>0</v>
      </c>
      <c r="J644">
        <v>194.16410827636699</v>
      </c>
    </row>
    <row r="645" spans="1:10" x14ac:dyDescent="0.35">
      <c r="A645" t="s">
        <v>247</v>
      </c>
      <c r="B645" t="s">
        <v>100</v>
      </c>
      <c r="C645">
        <v>2378.26982748508</v>
      </c>
      <c r="D645">
        <v>0</v>
      </c>
      <c r="E645">
        <v>0</v>
      </c>
      <c r="F645">
        <v>19017.8403328657</v>
      </c>
      <c r="G645">
        <v>0</v>
      </c>
      <c r="H645">
        <v>0</v>
      </c>
      <c r="I645">
        <v>0</v>
      </c>
      <c r="J645">
        <v>0</v>
      </c>
    </row>
    <row r="646" spans="1:10" x14ac:dyDescent="0.35">
      <c r="A646" t="s">
        <v>247</v>
      </c>
      <c r="B646" t="s">
        <v>101</v>
      </c>
      <c r="C646">
        <v>0</v>
      </c>
      <c r="D646">
        <v>0</v>
      </c>
      <c r="E646">
        <v>0</v>
      </c>
      <c r="F646">
        <v>0</v>
      </c>
      <c r="G646">
        <v>0</v>
      </c>
      <c r="H646">
        <v>0</v>
      </c>
      <c r="I646">
        <v>0</v>
      </c>
      <c r="J646">
        <v>0</v>
      </c>
    </row>
    <row r="647" spans="1:10" x14ac:dyDescent="0.35">
      <c r="A647" t="s">
        <v>247</v>
      </c>
      <c r="B647" t="s">
        <v>102</v>
      </c>
      <c r="C647">
        <v>227.84420776367199</v>
      </c>
      <c r="D647">
        <v>0</v>
      </c>
      <c r="E647">
        <v>0</v>
      </c>
      <c r="F647">
        <v>3658.2191314697302</v>
      </c>
      <c r="G647">
        <v>0</v>
      </c>
      <c r="H647">
        <v>281.52226257324202</v>
      </c>
      <c r="I647">
        <v>4625.8685913085901</v>
      </c>
      <c r="J647">
        <v>455.68841552734398</v>
      </c>
    </row>
    <row r="648" spans="1:10" x14ac:dyDescent="0.35">
      <c r="A648" t="s">
        <v>247</v>
      </c>
      <c r="B648" t="s">
        <v>103</v>
      </c>
      <c r="C648">
        <v>0</v>
      </c>
      <c r="D648">
        <v>0</v>
      </c>
      <c r="E648">
        <v>0</v>
      </c>
      <c r="F648">
        <v>0</v>
      </c>
      <c r="G648">
        <v>0</v>
      </c>
      <c r="H648">
        <v>0</v>
      </c>
      <c r="I648">
        <v>0</v>
      </c>
      <c r="J648">
        <v>0</v>
      </c>
    </row>
    <row r="649" spans="1:10" x14ac:dyDescent="0.35">
      <c r="A649" t="s">
        <v>247</v>
      </c>
      <c r="B649" t="s">
        <v>104</v>
      </c>
      <c r="C649">
        <v>0</v>
      </c>
      <c r="D649">
        <v>0</v>
      </c>
      <c r="E649">
        <v>0</v>
      </c>
      <c r="F649">
        <v>0</v>
      </c>
      <c r="G649">
        <v>0</v>
      </c>
      <c r="H649">
        <v>0</v>
      </c>
      <c r="I649">
        <v>0</v>
      </c>
      <c r="J649">
        <v>0</v>
      </c>
    </row>
    <row r="650" spans="1:10" x14ac:dyDescent="0.35">
      <c r="A650" t="s">
        <v>247</v>
      </c>
      <c r="B650" t="s">
        <v>105</v>
      </c>
      <c r="C650">
        <v>0</v>
      </c>
      <c r="D650">
        <v>0</v>
      </c>
      <c r="E650">
        <v>0</v>
      </c>
      <c r="F650">
        <v>0</v>
      </c>
      <c r="G650">
        <v>0</v>
      </c>
      <c r="H650">
        <v>0</v>
      </c>
      <c r="I650">
        <v>0</v>
      </c>
      <c r="J650">
        <v>0</v>
      </c>
    </row>
    <row r="651" spans="1:10" x14ac:dyDescent="0.35">
      <c r="A651" t="s">
        <v>247</v>
      </c>
      <c r="B651" t="s">
        <v>106</v>
      </c>
      <c r="C651">
        <v>0</v>
      </c>
      <c r="D651">
        <v>0</v>
      </c>
      <c r="E651">
        <v>0</v>
      </c>
      <c r="F651">
        <v>0</v>
      </c>
      <c r="G651">
        <v>0</v>
      </c>
      <c r="H651">
        <v>0</v>
      </c>
      <c r="I651">
        <v>0</v>
      </c>
      <c r="J651">
        <v>0</v>
      </c>
    </row>
    <row r="652" spans="1:10" x14ac:dyDescent="0.35">
      <c r="A652" t="s">
        <v>247</v>
      </c>
      <c r="B652" t="s">
        <v>107</v>
      </c>
      <c r="C652">
        <v>71423.486578166499</v>
      </c>
      <c r="D652">
        <v>107205.45868682901</v>
      </c>
      <c r="E652">
        <v>121062.39012146</v>
      </c>
      <c r="F652">
        <v>10449.1305427551</v>
      </c>
      <c r="G652">
        <v>18950.140258789099</v>
      </c>
      <c r="H652">
        <v>9377.6612930297906</v>
      </c>
      <c r="I652">
        <v>750737.54471349705</v>
      </c>
      <c r="J652">
        <v>4295.76170349121</v>
      </c>
    </row>
    <row r="653" spans="1:10" x14ac:dyDescent="0.35">
      <c r="A653" t="s">
        <v>247</v>
      </c>
      <c r="B653" t="s">
        <v>108</v>
      </c>
      <c r="C653">
        <v>203181.30918204799</v>
      </c>
      <c r="D653">
        <v>1834774.1471056901</v>
      </c>
      <c r="E653">
        <v>22876.455169677702</v>
      </c>
      <c r="F653">
        <v>195646.640670419</v>
      </c>
      <c r="G653">
        <v>4087275.1862478298</v>
      </c>
      <c r="H653">
        <v>65413.228973388701</v>
      </c>
      <c r="I653">
        <v>1155368.8852298299</v>
      </c>
      <c r="J653">
        <v>181880.52118682899</v>
      </c>
    </row>
    <row r="654" spans="1:10" x14ac:dyDescent="0.35">
      <c r="A654" t="s">
        <v>247</v>
      </c>
      <c r="B654" t="s">
        <v>109</v>
      </c>
      <c r="C654">
        <v>915.26633453369095</v>
      </c>
      <c r="D654">
        <v>0</v>
      </c>
      <c r="E654">
        <v>0</v>
      </c>
      <c r="F654">
        <v>0</v>
      </c>
      <c r="G654">
        <v>0</v>
      </c>
      <c r="H654">
        <v>0</v>
      </c>
      <c r="I654">
        <v>1514.69618988037</v>
      </c>
      <c r="J654">
        <v>0</v>
      </c>
    </row>
    <row r="655" spans="1:10" x14ac:dyDescent="0.35">
      <c r="A655" t="s">
        <v>247</v>
      </c>
      <c r="B655" t="s">
        <v>110</v>
      </c>
      <c r="C655">
        <v>149908.26109314</v>
      </c>
      <c r="D655">
        <v>0</v>
      </c>
      <c r="E655">
        <v>0</v>
      </c>
      <c r="F655">
        <v>14733.440795898399</v>
      </c>
      <c r="G655">
        <v>0</v>
      </c>
      <c r="H655">
        <v>0</v>
      </c>
      <c r="I655">
        <v>4663.6709594726599</v>
      </c>
      <c r="J655">
        <v>472.33196258544899</v>
      </c>
    </row>
    <row r="656" spans="1:10" x14ac:dyDescent="0.35">
      <c r="A656" t="s">
        <v>247</v>
      </c>
      <c r="B656" t="s">
        <v>111</v>
      </c>
      <c r="C656">
        <v>39957.004791259802</v>
      </c>
      <c r="D656">
        <v>633551.50677490199</v>
      </c>
      <c r="E656">
        <v>0</v>
      </c>
      <c r="F656">
        <v>0</v>
      </c>
      <c r="G656">
        <v>11895.2038574219</v>
      </c>
      <c r="H656">
        <v>0</v>
      </c>
      <c r="I656">
        <v>40081.7352905273</v>
      </c>
      <c r="J656">
        <v>3480.41235351562</v>
      </c>
    </row>
    <row r="657" spans="1:10" x14ac:dyDescent="0.35">
      <c r="A657" t="s">
        <v>247</v>
      </c>
      <c r="B657" t="s">
        <v>112</v>
      </c>
      <c r="C657">
        <v>13.953498840331999</v>
      </c>
      <c r="D657">
        <v>0</v>
      </c>
      <c r="E657">
        <v>2450440.53687737</v>
      </c>
      <c r="F657">
        <v>0</v>
      </c>
      <c r="G657">
        <v>0</v>
      </c>
      <c r="H657">
        <v>39.194862365722699</v>
      </c>
      <c r="I657">
        <v>767756.13649786403</v>
      </c>
      <c r="J657">
        <v>1949.37012004852</v>
      </c>
    </row>
    <row r="658" spans="1:10" x14ac:dyDescent="0.35">
      <c r="A658" t="s">
        <v>247</v>
      </c>
      <c r="B658" t="s">
        <v>113</v>
      </c>
      <c r="C658">
        <v>225536.938218772</v>
      </c>
      <c r="D658">
        <v>24272.7128295898</v>
      </c>
      <c r="E658">
        <v>55302.693266868599</v>
      </c>
      <c r="F658">
        <v>8320.8973541259802</v>
      </c>
      <c r="G658">
        <v>979.97119140625</v>
      </c>
      <c r="H658">
        <v>1242.44748306274</v>
      </c>
      <c r="I658">
        <v>44038.455200195298</v>
      </c>
      <c r="J658">
        <v>7479.6434898376501</v>
      </c>
    </row>
    <row r="659" spans="1:10" x14ac:dyDescent="0.35">
      <c r="A659" t="s">
        <v>247</v>
      </c>
      <c r="B659" t="s">
        <v>114</v>
      </c>
      <c r="C659">
        <v>224289.697931081</v>
      </c>
      <c r="D659">
        <v>0</v>
      </c>
      <c r="E659">
        <v>814332.20100471401</v>
      </c>
      <c r="F659">
        <v>31511.105401992801</v>
      </c>
      <c r="G659">
        <v>205128.10276317599</v>
      </c>
      <c r="H659">
        <v>500225.63941335701</v>
      </c>
      <c r="I659">
        <v>845438.489973068</v>
      </c>
      <c r="J659">
        <v>63378.400148868597</v>
      </c>
    </row>
    <row r="660" spans="1:10" x14ac:dyDescent="0.35">
      <c r="A660" t="s">
        <v>247</v>
      </c>
      <c r="B660" t="s">
        <v>115</v>
      </c>
      <c r="C660">
        <v>0</v>
      </c>
      <c r="D660">
        <v>0</v>
      </c>
      <c r="E660">
        <v>0</v>
      </c>
      <c r="F660">
        <v>0</v>
      </c>
      <c r="G660">
        <v>0</v>
      </c>
      <c r="H660">
        <v>83.731071472167997</v>
      </c>
      <c r="I660">
        <v>44.068984985351598</v>
      </c>
      <c r="J660">
        <v>30.848289489746101</v>
      </c>
    </row>
    <row r="661" spans="1:10" x14ac:dyDescent="0.35">
      <c r="A661" t="s">
        <v>247</v>
      </c>
      <c r="B661" t="s">
        <v>116</v>
      </c>
      <c r="C661">
        <v>0</v>
      </c>
      <c r="D661">
        <v>11336.404602050799</v>
      </c>
      <c r="E661">
        <v>0</v>
      </c>
      <c r="F661">
        <v>0</v>
      </c>
      <c r="G661">
        <v>156179.79202270499</v>
      </c>
      <c r="H661">
        <v>0</v>
      </c>
      <c r="I661">
        <v>16517.639831543001</v>
      </c>
      <c r="J661">
        <v>0</v>
      </c>
    </row>
    <row r="662" spans="1:10" x14ac:dyDescent="0.35">
      <c r="A662" t="s">
        <v>247</v>
      </c>
      <c r="B662" t="s">
        <v>117</v>
      </c>
      <c r="C662">
        <v>0</v>
      </c>
      <c r="D662">
        <v>90976.187936067596</v>
      </c>
      <c r="E662">
        <v>0</v>
      </c>
      <c r="F662">
        <v>1912.7387008666999</v>
      </c>
      <c r="G662">
        <v>24083.7250750065</v>
      </c>
      <c r="H662">
        <v>10057.5871582031</v>
      </c>
      <c r="I662">
        <v>253648.84250164</v>
      </c>
      <c r="J662">
        <v>3864.3193969726599</v>
      </c>
    </row>
    <row r="663" spans="1:10" x14ac:dyDescent="0.35">
      <c r="A663" t="s">
        <v>247</v>
      </c>
      <c r="B663" t="s">
        <v>118</v>
      </c>
      <c r="C663">
        <v>107229.804016113</v>
      </c>
      <c r="D663">
        <v>1559967.56969595</v>
      </c>
      <c r="E663">
        <v>32007.621765136701</v>
      </c>
      <c r="F663">
        <v>12724.277038574201</v>
      </c>
      <c r="G663">
        <v>563088.84383019805</v>
      </c>
      <c r="H663">
        <v>68750.321044921904</v>
      </c>
      <c r="I663">
        <v>442806.62647035701</v>
      </c>
      <c r="J663">
        <v>16887.529144287098</v>
      </c>
    </row>
    <row r="664" spans="1:10" x14ac:dyDescent="0.35">
      <c r="A664" t="s">
        <v>247</v>
      </c>
      <c r="B664" t="s">
        <v>119</v>
      </c>
      <c r="C664">
        <v>0</v>
      </c>
      <c r="D664">
        <v>85539.499984552196</v>
      </c>
      <c r="E664">
        <v>0</v>
      </c>
      <c r="F664">
        <v>0</v>
      </c>
      <c r="G664">
        <v>5802.8983154296902</v>
      </c>
      <c r="H664">
        <v>0</v>
      </c>
      <c r="I664">
        <v>129248.659427508</v>
      </c>
      <c r="J664">
        <v>2143.8446655273401</v>
      </c>
    </row>
    <row r="665" spans="1:10" x14ac:dyDescent="0.35">
      <c r="A665" t="s">
        <v>247</v>
      </c>
      <c r="B665" t="s">
        <v>120</v>
      </c>
      <c r="C665">
        <v>3921.8025512695299</v>
      </c>
      <c r="D665">
        <v>783289.26635742199</v>
      </c>
      <c r="E665">
        <v>36271.966064453103</v>
      </c>
      <c r="F665">
        <v>1428.88256835938</v>
      </c>
      <c r="G665">
        <v>200050.01309204099</v>
      </c>
      <c r="H665">
        <v>152335.99012756301</v>
      </c>
      <c r="I665">
        <v>307211.94592285203</v>
      </c>
      <c r="J665">
        <v>30880.295196533199</v>
      </c>
    </row>
    <row r="666" spans="1:10" x14ac:dyDescent="0.35">
      <c r="A666" t="s">
        <v>247</v>
      </c>
      <c r="B666" t="s">
        <v>121</v>
      </c>
      <c r="C666">
        <v>2567.3853683471598</v>
      </c>
      <c r="D666">
        <v>0</v>
      </c>
      <c r="E666">
        <v>0</v>
      </c>
      <c r="F666">
        <v>1601.0680618286101</v>
      </c>
      <c r="G666">
        <v>0</v>
      </c>
      <c r="H666">
        <v>78.792465209960994</v>
      </c>
      <c r="I666">
        <v>4773.3624801635797</v>
      </c>
      <c r="J666">
        <v>564.70133972168003</v>
      </c>
    </row>
    <row r="667" spans="1:10" x14ac:dyDescent="0.35">
      <c r="A667" t="s">
        <v>247</v>
      </c>
      <c r="B667" t="s">
        <v>122</v>
      </c>
      <c r="C667">
        <v>0</v>
      </c>
      <c r="D667">
        <v>0</v>
      </c>
      <c r="E667">
        <v>0</v>
      </c>
      <c r="F667">
        <v>0</v>
      </c>
      <c r="G667">
        <v>0</v>
      </c>
      <c r="H667">
        <v>0</v>
      </c>
      <c r="I667">
        <v>0</v>
      </c>
      <c r="J667">
        <v>0</v>
      </c>
    </row>
    <row r="668" spans="1:10" x14ac:dyDescent="0.35">
      <c r="A668" t="s">
        <v>247</v>
      </c>
      <c r="B668" t="s">
        <v>123</v>
      </c>
      <c r="C668">
        <v>0</v>
      </c>
      <c r="D668">
        <v>0</v>
      </c>
      <c r="E668">
        <v>0</v>
      </c>
      <c r="F668">
        <v>0</v>
      </c>
      <c r="G668">
        <v>11245.232421875</v>
      </c>
      <c r="H668">
        <v>0</v>
      </c>
      <c r="I668">
        <v>3514.1351318359398</v>
      </c>
      <c r="J668">
        <v>2108.4810791015602</v>
      </c>
    </row>
    <row r="669" spans="1:10" x14ac:dyDescent="0.35">
      <c r="A669" t="s">
        <v>247</v>
      </c>
      <c r="B669" t="s">
        <v>124</v>
      </c>
      <c r="C669">
        <v>0</v>
      </c>
      <c r="D669">
        <v>0</v>
      </c>
      <c r="E669">
        <v>0</v>
      </c>
      <c r="F669">
        <v>0</v>
      </c>
      <c r="G669">
        <v>0</v>
      </c>
      <c r="H669">
        <v>0</v>
      </c>
      <c r="I669">
        <v>0</v>
      </c>
      <c r="J669">
        <v>0</v>
      </c>
    </row>
    <row r="670" spans="1:10" x14ac:dyDescent="0.35">
      <c r="A670" t="s">
        <v>247</v>
      </c>
      <c r="B670" t="s">
        <v>125</v>
      </c>
      <c r="C670">
        <v>0</v>
      </c>
      <c r="D670">
        <v>0</v>
      </c>
      <c r="E670">
        <v>0</v>
      </c>
      <c r="F670">
        <v>0</v>
      </c>
      <c r="G670">
        <v>0</v>
      </c>
      <c r="H670">
        <v>0</v>
      </c>
      <c r="I670">
        <v>0</v>
      </c>
      <c r="J670">
        <v>0</v>
      </c>
    </row>
    <row r="671" spans="1:10" x14ac:dyDescent="0.35">
      <c r="A671" t="s">
        <v>247</v>
      </c>
      <c r="B671" t="s">
        <v>126</v>
      </c>
      <c r="C671">
        <v>0</v>
      </c>
      <c r="D671">
        <v>0</v>
      </c>
      <c r="E671">
        <v>0</v>
      </c>
      <c r="F671">
        <v>0</v>
      </c>
      <c r="G671">
        <v>0</v>
      </c>
      <c r="H671">
        <v>102.043823242188</v>
      </c>
      <c r="I671">
        <v>76.532867431640597</v>
      </c>
      <c r="J671">
        <v>44.644172668457003</v>
      </c>
    </row>
    <row r="672" spans="1:10" x14ac:dyDescent="0.35">
      <c r="A672" t="s">
        <v>247</v>
      </c>
      <c r="B672" t="s">
        <v>127</v>
      </c>
      <c r="C672">
        <v>8512.5981903076208</v>
      </c>
      <c r="D672">
        <v>0</v>
      </c>
      <c r="E672">
        <v>0</v>
      </c>
      <c r="F672">
        <v>0</v>
      </c>
      <c r="G672">
        <v>0</v>
      </c>
      <c r="H672">
        <v>0</v>
      </c>
      <c r="I672">
        <v>370.78138732910202</v>
      </c>
      <c r="J672">
        <v>0</v>
      </c>
    </row>
    <row r="673" spans="1:10" x14ac:dyDescent="0.35">
      <c r="A673" t="s">
        <v>247</v>
      </c>
      <c r="B673" t="s">
        <v>128</v>
      </c>
      <c r="C673">
        <v>0</v>
      </c>
      <c r="D673">
        <v>0</v>
      </c>
      <c r="E673">
        <v>0</v>
      </c>
      <c r="F673">
        <v>0</v>
      </c>
      <c r="G673">
        <v>0</v>
      </c>
      <c r="H673">
        <v>0</v>
      </c>
      <c r="I673">
        <v>0</v>
      </c>
      <c r="J673">
        <v>0</v>
      </c>
    </row>
    <row r="674" spans="1:10" x14ac:dyDescent="0.35">
      <c r="A674" t="s">
        <v>247</v>
      </c>
      <c r="B674" t="s">
        <v>129</v>
      </c>
      <c r="C674">
        <v>0</v>
      </c>
      <c r="D674">
        <v>0</v>
      </c>
      <c r="E674">
        <v>0</v>
      </c>
      <c r="F674">
        <v>0</v>
      </c>
      <c r="G674">
        <v>0</v>
      </c>
      <c r="H674">
        <v>0</v>
      </c>
      <c r="I674">
        <v>0</v>
      </c>
      <c r="J674">
        <v>0</v>
      </c>
    </row>
    <row r="675" spans="1:10" x14ac:dyDescent="0.35">
      <c r="A675" t="s">
        <v>247</v>
      </c>
      <c r="B675" t="s">
        <v>130</v>
      </c>
      <c r="C675">
        <v>205591.38911604899</v>
      </c>
      <c r="D675">
        <v>0</v>
      </c>
      <c r="E675">
        <v>0</v>
      </c>
      <c r="F675">
        <v>39474.550636291497</v>
      </c>
      <c r="G675">
        <v>0</v>
      </c>
      <c r="H675">
        <v>242.94006347656199</v>
      </c>
      <c r="I675">
        <v>4776.9597778320303</v>
      </c>
      <c r="J675">
        <v>10212.070332527201</v>
      </c>
    </row>
    <row r="676" spans="1:10" x14ac:dyDescent="0.35">
      <c r="A676" t="s">
        <v>247</v>
      </c>
      <c r="B676" t="s">
        <v>131</v>
      </c>
      <c r="C676">
        <v>10149.203765869101</v>
      </c>
      <c r="D676">
        <v>4033.22607421875</v>
      </c>
      <c r="E676">
        <v>23014.037414550799</v>
      </c>
      <c r="F676">
        <v>152232.06793212899</v>
      </c>
      <c r="G676">
        <v>196982.679443359</v>
      </c>
      <c r="H676">
        <v>49512.195861816399</v>
      </c>
      <c r="I676">
        <v>105588.453491211</v>
      </c>
      <c r="J676">
        <v>37439.300048828103</v>
      </c>
    </row>
    <row r="677" spans="1:10" x14ac:dyDescent="0.35">
      <c r="A677" t="s">
        <v>247</v>
      </c>
      <c r="B677" t="s">
        <v>132</v>
      </c>
      <c r="C677">
        <v>16788.170731067701</v>
      </c>
      <c r="D677">
        <v>0</v>
      </c>
      <c r="E677">
        <v>0</v>
      </c>
      <c r="F677">
        <v>266.251064300537</v>
      </c>
      <c r="G677">
        <v>0</v>
      </c>
      <c r="H677">
        <v>0</v>
      </c>
      <c r="I677">
        <v>557.111916542053</v>
      </c>
      <c r="J677">
        <v>1050.72892808914</v>
      </c>
    </row>
    <row r="678" spans="1:10" x14ac:dyDescent="0.35">
      <c r="A678" t="s">
        <v>247</v>
      </c>
      <c r="B678" t="s">
        <v>133</v>
      </c>
      <c r="C678">
        <v>10665.0566625297</v>
      </c>
      <c r="D678">
        <v>0</v>
      </c>
      <c r="E678">
        <v>188.467041015625</v>
      </c>
      <c r="F678">
        <v>40710.697641283303</v>
      </c>
      <c r="G678">
        <v>0</v>
      </c>
      <c r="H678">
        <v>7278.7829589843795</v>
      </c>
      <c r="I678">
        <v>719.07531738281205</v>
      </c>
      <c r="J678">
        <v>527.80358886718795</v>
      </c>
    </row>
    <row r="679" spans="1:10" x14ac:dyDescent="0.35">
      <c r="A679" t="s">
        <v>247</v>
      </c>
      <c r="B679" t="s">
        <v>134</v>
      </c>
      <c r="C679">
        <v>132135.29719519601</v>
      </c>
      <c r="D679">
        <v>27280.147338867198</v>
      </c>
      <c r="E679">
        <v>51735.829153537801</v>
      </c>
      <c r="F679">
        <v>287652.861963987</v>
      </c>
      <c r="G679">
        <v>137932.68156051601</v>
      </c>
      <c r="H679">
        <v>530439.66619873</v>
      </c>
      <c r="I679">
        <v>45746.9160766602</v>
      </c>
      <c r="J679">
        <v>2851.8011474609398</v>
      </c>
    </row>
    <row r="680" spans="1:10" x14ac:dyDescent="0.35">
      <c r="A680" t="s">
        <v>247</v>
      </c>
      <c r="B680" t="s">
        <v>135</v>
      </c>
      <c r="C680">
        <v>0</v>
      </c>
      <c r="D680">
        <v>0</v>
      </c>
      <c r="E680">
        <v>0</v>
      </c>
      <c r="F680">
        <v>0</v>
      </c>
      <c r="G680">
        <v>0</v>
      </c>
      <c r="H680">
        <v>0</v>
      </c>
      <c r="I680">
        <v>0</v>
      </c>
      <c r="J680">
        <v>0</v>
      </c>
    </row>
    <row r="681" spans="1:10" x14ac:dyDescent="0.35">
      <c r="A681" t="s">
        <v>247</v>
      </c>
      <c r="B681" t="s">
        <v>136</v>
      </c>
      <c r="C681">
        <v>0</v>
      </c>
      <c r="D681">
        <v>0</v>
      </c>
      <c r="E681">
        <v>6490.7165527343795</v>
      </c>
      <c r="F681">
        <v>0</v>
      </c>
      <c r="G681">
        <v>0</v>
      </c>
      <c r="H681">
        <v>0</v>
      </c>
      <c r="I681">
        <v>0</v>
      </c>
      <c r="J681">
        <v>0</v>
      </c>
    </row>
    <row r="682" spans="1:10" x14ac:dyDescent="0.35">
      <c r="A682" t="s">
        <v>247</v>
      </c>
      <c r="B682" t="s">
        <v>137</v>
      </c>
      <c r="C682">
        <v>0</v>
      </c>
      <c r="D682">
        <v>0</v>
      </c>
      <c r="E682">
        <v>0</v>
      </c>
      <c r="F682">
        <v>0</v>
      </c>
      <c r="G682">
        <v>0</v>
      </c>
      <c r="H682">
        <v>0</v>
      </c>
      <c r="I682">
        <v>0</v>
      </c>
      <c r="J682">
        <v>0</v>
      </c>
    </row>
    <row r="683" spans="1:10" x14ac:dyDescent="0.35">
      <c r="A683" t="s">
        <v>247</v>
      </c>
      <c r="B683" t="s">
        <v>138</v>
      </c>
      <c r="C683">
        <v>0</v>
      </c>
      <c r="D683">
        <v>5967.0413970947302</v>
      </c>
      <c r="E683">
        <v>0</v>
      </c>
      <c r="F683">
        <v>0</v>
      </c>
      <c r="G683">
        <v>3158.9307861328102</v>
      </c>
      <c r="H683">
        <v>0</v>
      </c>
      <c r="I683">
        <v>78137.833969116196</v>
      </c>
      <c r="J683">
        <v>0</v>
      </c>
    </row>
    <row r="684" spans="1:10" x14ac:dyDescent="0.35">
      <c r="A684" t="s">
        <v>247</v>
      </c>
      <c r="B684" t="s">
        <v>139</v>
      </c>
      <c r="C684">
        <v>793.92742919921898</v>
      </c>
      <c r="D684">
        <v>0</v>
      </c>
      <c r="E684">
        <v>737.66152381896995</v>
      </c>
      <c r="F684">
        <v>788.93005371093795</v>
      </c>
      <c r="G684">
        <v>0</v>
      </c>
      <c r="H684">
        <v>0</v>
      </c>
      <c r="I684">
        <v>281.00284957885702</v>
      </c>
      <c r="J684">
        <v>0</v>
      </c>
    </row>
    <row r="685" spans="1:10" x14ac:dyDescent="0.35">
      <c r="A685" t="s">
        <v>247</v>
      </c>
      <c r="B685" t="s">
        <v>140</v>
      </c>
      <c r="C685">
        <v>0</v>
      </c>
      <c r="D685">
        <v>2246.08399200439</v>
      </c>
      <c r="E685">
        <v>0</v>
      </c>
      <c r="F685">
        <v>0</v>
      </c>
      <c r="G685">
        <v>18239.921409606901</v>
      </c>
      <c r="H685">
        <v>0</v>
      </c>
      <c r="I685">
        <v>817.38896942138695</v>
      </c>
      <c r="J685">
        <v>479.18619537353499</v>
      </c>
    </row>
    <row r="686" spans="1:10" x14ac:dyDescent="0.35">
      <c r="A686" t="s">
        <v>247</v>
      </c>
      <c r="B686" t="s">
        <v>141</v>
      </c>
      <c r="C686">
        <v>20.2460632324219</v>
      </c>
      <c r="D686">
        <v>3149.6516418456999</v>
      </c>
      <c r="E686">
        <v>0</v>
      </c>
      <c r="F686">
        <v>13920.8984985352</v>
      </c>
      <c r="G686">
        <v>105987.305358887</v>
      </c>
      <c r="H686">
        <v>0</v>
      </c>
      <c r="I686">
        <v>7642.5841064453098</v>
      </c>
      <c r="J686">
        <v>2204.99169921875</v>
      </c>
    </row>
    <row r="687" spans="1:10" x14ac:dyDescent="0.35">
      <c r="A687" t="s">
        <v>247</v>
      </c>
      <c r="B687" t="s">
        <v>142</v>
      </c>
      <c r="C687">
        <v>0</v>
      </c>
      <c r="D687">
        <v>0</v>
      </c>
      <c r="E687">
        <v>0</v>
      </c>
      <c r="F687">
        <v>0</v>
      </c>
      <c r="G687">
        <v>0</v>
      </c>
      <c r="H687">
        <v>0</v>
      </c>
      <c r="I687">
        <v>0</v>
      </c>
      <c r="J687">
        <v>0</v>
      </c>
    </row>
    <row r="688" spans="1:10" x14ac:dyDescent="0.35">
      <c r="A688" t="s">
        <v>247</v>
      </c>
      <c r="B688" t="s">
        <v>143</v>
      </c>
      <c r="C688">
        <v>0</v>
      </c>
      <c r="D688">
        <v>0</v>
      </c>
      <c r="E688">
        <v>0</v>
      </c>
      <c r="F688">
        <v>0</v>
      </c>
      <c r="G688">
        <v>0</v>
      </c>
      <c r="H688">
        <v>0</v>
      </c>
      <c r="I688">
        <v>0</v>
      </c>
      <c r="J688">
        <v>0</v>
      </c>
    </row>
    <row r="689" spans="1:10" x14ac:dyDescent="0.35">
      <c r="A689" t="s">
        <v>247</v>
      </c>
      <c r="B689" t="s">
        <v>144</v>
      </c>
      <c r="C689">
        <v>0</v>
      </c>
      <c r="D689">
        <v>0</v>
      </c>
      <c r="E689">
        <v>0</v>
      </c>
      <c r="F689">
        <v>0</v>
      </c>
      <c r="G689">
        <v>412.0927734375</v>
      </c>
      <c r="H689">
        <v>0</v>
      </c>
      <c r="I689">
        <v>11873.351074218799</v>
      </c>
      <c r="J689">
        <v>0</v>
      </c>
    </row>
    <row r="690" spans="1:10" x14ac:dyDescent="0.35">
      <c r="A690" t="s">
        <v>247</v>
      </c>
      <c r="B690" t="s">
        <v>145</v>
      </c>
      <c r="C690">
        <v>5393.4869995117197</v>
      </c>
      <c r="D690">
        <v>0</v>
      </c>
      <c r="E690">
        <v>37.917510986328097</v>
      </c>
      <c r="F690">
        <v>7426.3255310058603</v>
      </c>
      <c r="G690">
        <v>0</v>
      </c>
      <c r="H690">
        <v>43.6652221679688</v>
      </c>
      <c r="I690">
        <v>4567.9709777832004</v>
      </c>
      <c r="J690">
        <v>2533.3613586425799</v>
      </c>
    </row>
    <row r="691" spans="1:10" x14ac:dyDescent="0.35">
      <c r="A691" t="s">
        <v>247</v>
      </c>
      <c r="B691" t="s">
        <v>146</v>
      </c>
      <c r="C691">
        <v>0</v>
      </c>
      <c r="D691">
        <v>0</v>
      </c>
      <c r="E691">
        <v>85308.858963489503</v>
      </c>
      <c r="F691">
        <v>0</v>
      </c>
      <c r="G691">
        <v>0</v>
      </c>
      <c r="H691">
        <v>0</v>
      </c>
      <c r="I691">
        <v>14385.2497425079</v>
      </c>
      <c r="J691">
        <v>0</v>
      </c>
    </row>
    <row r="692" spans="1:10" x14ac:dyDescent="0.35">
      <c r="A692" t="s">
        <v>247</v>
      </c>
      <c r="B692" t="s">
        <v>147</v>
      </c>
      <c r="C692">
        <v>1283.6926841735799</v>
      </c>
      <c r="D692">
        <v>17890.259490966801</v>
      </c>
      <c r="E692">
        <v>116.687133789062</v>
      </c>
      <c r="F692">
        <v>800.53403091430698</v>
      </c>
      <c r="G692">
        <v>0</v>
      </c>
      <c r="H692">
        <v>39.396232604980497</v>
      </c>
      <c r="I692">
        <v>6038.1457176208496</v>
      </c>
      <c r="J692">
        <v>282.35066986084001</v>
      </c>
    </row>
    <row r="693" spans="1:10" x14ac:dyDescent="0.35">
      <c r="A693" t="s">
        <v>247</v>
      </c>
      <c r="B693" t="s">
        <v>148</v>
      </c>
      <c r="C693">
        <v>0</v>
      </c>
      <c r="D693">
        <v>0</v>
      </c>
      <c r="E693">
        <v>0</v>
      </c>
      <c r="F693">
        <v>0</v>
      </c>
      <c r="G693">
        <v>0</v>
      </c>
      <c r="H693">
        <v>0</v>
      </c>
      <c r="I693">
        <v>0</v>
      </c>
      <c r="J693">
        <v>0</v>
      </c>
    </row>
    <row r="694" spans="1:10" x14ac:dyDescent="0.35">
      <c r="A694" t="s">
        <v>247</v>
      </c>
      <c r="B694" t="s">
        <v>149</v>
      </c>
      <c r="C694">
        <v>0</v>
      </c>
      <c r="D694">
        <v>0</v>
      </c>
      <c r="E694">
        <v>0</v>
      </c>
      <c r="F694">
        <v>0</v>
      </c>
      <c r="G694">
        <v>0</v>
      </c>
      <c r="H694">
        <v>0</v>
      </c>
      <c r="I694">
        <v>0</v>
      </c>
      <c r="J694">
        <v>0</v>
      </c>
    </row>
    <row r="695" spans="1:10" x14ac:dyDescent="0.35">
      <c r="A695" t="s">
        <v>247</v>
      </c>
      <c r="B695" t="s">
        <v>150</v>
      </c>
      <c r="C695">
        <v>0</v>
      </c>
      <c r="D695">
        <v>0</v>
      </c>
      <c r="E695">
        <v>0</v>
      </c>
      <c r="F695">
        <v>0</v>
      </c>
      <c r="G695">
        <v>0</v>
      </c>
      <c r="H695">
        <v>0</v>
      </c>
      <c r="I695">
        <v>0</v>
      </c>
      <c r="J695">
        <v>0</v>
      </c>
    </row>
    <row r="696" spans="1:10" x14ac:dyDescent="0.35">
      <c r="A696" t="s">
        <v>247</v>
      </c>
      <c r="B696" t="s">
        <v>151</v>
      </c>
      <c r="C696">
        <v>0</v>
      </c>
      <c r="D696">
        <v>0</v>
      </c>
      <c r="E696">
        <v>0</v>
      </c>
      <c r="F696">
        <v>0</v>
      </c>
      <c r="G696">
        <v>0</v>
      </c>
      <c r="H696">
        <v>0</v>
      </c>
      <c r="I696">
        <v>0</v>
      </c>
      <c r="J696">
        <v>0</v>
      </c>
    </row>
    <row r="697" spans="1:10" x14ac:dyDescent="0.35">
      <c r="A697" t="s">
        <v>247</v>
      </c>
      <c r="B697" t="s">
        <v>152</v>
      </c>
      <c r="C697">
        <v>0</v>
      </c>
      <c r="D697">
        <v>0</v>
      </c>
      <c r="E697">
        <v>0</v>
      </c>
      <c r="F697">
        <v>0</v>
      </c>
      <c r="G697">
        <v>0</v>
      </c>
      <c r="H697">
        <v>0</v>
      </c>
      <c r="I697">
        <v>0</v>
      </c>
      <c r="J697">
        <v>0</v>
      </c>
    </row>
    <row r="698" spans="1:10" x14ac:dyDescent="0.35">
      <c r="A698" t="s">
        <v>247</v>
      </c>
      <c r="B698" t="s">
        <v>153</v>
      </c>
      <c r="C698">
        <v>0</v>
      </c>
      <c r="D698">
        <v>2186.4065551757799</v>
      </c>
      <c r="E698">
        <v>21.200981140136701</v>
      </c>
      <c r="F698">
        <v>0</v>
      </c>
      <c r="G698">
        <v>39067.964314460798</v>
      </c>
      <c r="H698">
        <v>21.200981140136701</v>
      </c>
      <c r="I698">
        <v>45317.628699302702</v>
      </c>
      <c r="J698">
        <v>1396.70251464844</v>
      </c>
    </row>
    <row r="699" spans="1:10" x14ac:dyDescent="0.35">
      <c r="A699" t="s">
        <v>247</v>
      </c>
      <c r="B699" t="s">
        <v>154</v>
      </c>
      <c r="C699">
        <v>21974.502269387202</v>
      </c>
      <c r="D699">
        <v>0</v>
      </c>
      <c r="E699">
        <v>10098.5516729355</v>
      </c>
      <c r="F699">
        <v>163785.13922262201</v>
      </c>
      <c r="G699">
        <v>38560.299468994097</v>
      </c>
      <c r="H699">
        <v>10924.8822689056</v>
      </c>
      <c r="I699">
        <v>468977.94080615003</v>
      </c>
      <c r="J699">
        <v>29256.359480977098</v>
      </c>
    </row>
    <row r="700" spans="1:10" x14ac:dyDescent="0.35">
      <c r="A700" t="s">
        <v>247</v>
      </c>
      <c r="B700" t="s">
        <v>155</v>
      </c>
      <c r="C700">
        <v>0</v>
      </c>
      <c r="D700">
        <v>0</v>
      </c>
      <c r="E700">
        <v>0</v>
      </c>
      <c r="F700">
        <v>0</v>
      </c>
      <c r="G700">
        <v>0</v>
      </c>
      <c r="H700">
        <v>0</v>
      </c>
      <c r="I700">
        <v>0</v>
      </c>
      <c r="J700">
        <v>0</v>
      </c>
    </row>
    <row r="701" spans="1:10" x14ac:dyDescent="0.35">
      <c r="A701" t="s">
        <v>247</v>
      </c>
      <c r="B701" t="s">
        <v>156</v>
      </c>
      <c r="C701">
        <v>580387.93848085403</v>
      </c>
      <c r="D701">
        <v>0</v>
      </c>
      <c r="E701">
        <v>3374.5554885864299</v>
      </c>
      <c r="F701">
        <v>50084.958325385996</v>
      </c>
      <c r="G701">
        <v>0</v>
      </c>
      <c r="H701">
        <v>4984.0631408691397</v>
      </c>
      <c r="I701">
        <v>5830.7429523467999</v>
      </c>
      <c r="J701">
        <v>30968.193648815199</v>
      </c>
    </row>
    <row r="702" spans="1:10" x14ac:dyDescent="0.35">
      <c r="A702" t="s">
        <v>247</v>
      </c>
      <c r="B702" t="s">
        <v>157</v>
      </c>
      <c r="C702">
        <v>114531.87234687799</v>
      </c>
      <c r="D702">
        <v>0</v>
      </c>
      <c r="E702">
        <v>0</v>
      </c>
      <c r="F702">
        <v>61224.222152709903</v>
      </c>
      <c r="G702">
        <v>0</v>
      </c>
      <c r="H702">
        <v>0</v>
      </c>
      <c r="I702">
        <v>8.7000808715820295</v>
      </c>
      <c r="J702">
        <v>8325.9263706207294</v>
      </c>
    </row>
    <row r="703" spans="1:10" x14ac:dyDescent="0.35">
      <c r="A703" t="s">
        <v>247</v>
      </c>
      <c r="B703" t="s">
        <v>158</v>
      </c>
      <c r="C703">
        <v>0</v>
      </c>
      <c r="D703">
        <v>0</v>
      </c>
      <c r="E703">
        <v>4707.89162445068</v>
      </c>
      <c r="F703">
        <v>0</v>
      </c>
      <c r="G703">
        <v>0</v>
      </c>
      <c r="H703">
        <v>7.9683408737182599</v>
      </c>
      <c r="I703">
        <v>272.33693456649797</v>
      </c>
      <c r="J703">
        <v>88.118891716003404</v>
      </c>
    </row>
    <row r="704" spans="1:10" x14ac:dyDescent="0.35">
      <c r="A704" t="s">
        <v>247</v>
      </c>
      <c r="B704" t="s">
        <v>159</v>
      </c>
      <c r="C704">
        <v>6209.9716558456403</v>
      </c>
      <c r="D704">
        <v>0</v>
      </c>
      <c r="E704">
        <v>0</v>
      </c>
      <c r="F704">
        <v>944.00131225585903</v>
      </c>
      <c r="G704">
        <v>0</v>
      </c>
      <c r="H704">
        <v>0</v>
      </c>
      <c r="I704">
        <v>0</v>
      </c>
      <c r="J704">
        <v>5357.9479370117197</v>
      </c>
    </row>
    <row r="705" spans="1:10" x14ac:dyDescent="0.35">
      <c r="A705" t="s">
        <v>247</v>
      </c>
      <c r="B705" t="s">
        <v>160</v>
      </c>
      <c r="C705">
        <v>1248.89099121094</v>
      </c>
      <c r="D705">
        <v>0</v>
      </c>
      <c r="E705">
        <v>2.40325927734375E-3</v>
      </c>
      <c r="F705">
        <v>14141.8116760254</v>
      </c>
      <c r="G705">
        <v>0</v>
      </c>
      <c r="H705">
        <v>2.40325927734375E-3</v>
      </c>
      <c r="I705">
        <v>3762.5057525634802</v>
      </c>
      <c r="J705">
        <v>21970.021003723101</v>
      </c>
    </row>
    <row r="706" spans="1:10" x14ac:dyDescent="0.35">
      <c r="A706" t="s">
        <v>247</v>
      </c>
      <c r="B706" t="s">
        <v>161</v>
      </c>
      <c r="C706">
        <v>0</v>
      </c>
      <c r="D706">
        <v>0</v>
      </c>
      <c r="E706">
        <v>0</v>
      </c>
      <c r="F706">
        <v>0</v>
      </c>
      <c r="G706">
        <v>0</v>
      </c>
      <c r="H706">
        <v>0</v>
      </c>
      <c r="I706">
        <v>0</v>
      </c>
      <c r="J706">
        <v>0</v>
      </c>
    </row>
    <row r="707" spans="1:10" x14ac:dyDescent="0.35">
      <c r="A707" t="s">
        <v>247</v>
      </c>
      <c r="B707" t="s">
        <v>162</v>
      </c>
      <c r="C707">
        <v>25882.129189968098</v>
      </c>
      <c r="D707">
        <v>0</v>
      </c>
      <c r="E707">
        <v>56.165859222412102</v>
      </c>
      <c r="F707">
        <v>1982.1652488708501</v>
      </c>
      <c r="G707">
        <v>0</v>
      </c>
      <c r="H707">
        <v>195.82950592041001</v>
      </c>
      <c r="I707">
        <v>55.4447021484375</v>
      </c>
      <c r="J707">
        <v>800.02899837493896</v>
      </c>
    </row>
    <row r="708" spans="1:10" x14ac:dyDescent="0.35">
      <c r="A708" t="s">
        <v>247</v>
      </c>
      <c r="B708" t="s">
        <v>163</v>
      </c>
      <c r="C708">
        <v>0</v>
      </c>
      <c r="D708">
        <v>0</v>
      </c>
      <c r="E708">
        <v>0</v>
      </c>
      <c r="F708">
        <v>0</v>
      </c>
      <c r="G708">
        <v>0</v>
      </c>
      <c r="H708">
        <v>7226.14845275879</v>
      </c>
      <c r="I708">
        <v>21608.635131835901</v>
      </c>
      <c r="J708">
        <v>9003.6643676757794</v>
      </c>
    </row>
    <row r="709" spans="1:10" x14ac:dyDescent="0.35">
      <c r="A709" t="s">
        <v>247</v>
      </c>
      <c r="B709" t="s">
        <v>164</v>
      </c>
      <c r="C709">
        <v>0</v>
      </c>
      <c r="D709">
        <v>0</v>
      </c>
      <c r="E709">
        <v>9116.9120254516602</v>
      </c>
      <c r="F709">
        <v>0</v>
      </c>
      <c r="G709">
        <v>0</v>
      </c>
      <c r="H709">
        <v>0</v>
      </c>
      <c r="I709">
        <v>0</v>
      </c>
      <c r="J709">
        <v>0</v>
      </c>
    </row>
    <row r="710" spans="1:10" x14ac:dyDescent="0.35">
      <c r="A710" t="s">
        <v>247</v>
      </c>
      <c r="B710" t="s">
        <v>165</v>
      </c>
      <c r="C710">
        <v>248013.268699646</v>
      </c>
      <c r="D710">
        <v>2145.2862854003902</v>
      </c>
      <c r="E710">
        <v>6454.9562988281205</v>
      </c>
      <c r="F710">
        <v>98755.860260009795</v>
      </c>
      <c r="G710">
        <v>44941.213684082002</v>
      </c>
      <c r="H710">
        <v>53743.911655426004</v>
      </c>
      <c r="I710">
        <v>8122.1603012084997</v>
      </c>
      <c r="J710">
        <v>2762.2717895507799</v>
      </c>
    </row>
    <row r="711" spans="1:10" x14ac:dyDescent="0.35">
      <c r="A711" t="s">
        <v>247</v>
      </c>
      <c r="B711" t="s">
        <v>166</v>
      </c>
      <c r="C711">
        <v>20902.464641571001</v>
      </c>
      <c r="D711">
        <v>0</v>
      </c>
      <c r="E711">
        <v>104884.12238949499</v>
      </c>
      <c r="F711">
        <v>436.21952819824202</v>
      </c>
      <c r="G711">
        <v>0</v>
      </c>
      <c r="H711">
        <v>0</v>
      </c>
      <c r="I711">
        <v>6201.2020591199398</v>
      </c>
      <c r="J711">
        <v>487.45924377441401</v>
      </c>
    </row>
    <row r="712" spans="1:10" x14ac:dyDescent="0.35">
      <c r="A712" t="s">
        <v>247</v>
      </c>
      <c r="B712" t="s">
        <v>167</v>
      </c>
      <c r="C712">
        <v>0</v>
      </c>
      <c r="D712">
        <v>2522.1689453125</v>
      </c>
      <c r="E712">
        <v>0</v>
      </c>
      <c r="F712">
        <v>0</v>
      </c>
      <c r="G712">
        <v>2343.72705078125</v>
      </c>
      <c r="H712">
        <v>0</v>
      </c>
      <c r="I712">
        <v>89.220947265625</v>
      </c>
      <c r="J712">
        <v>0</v>
      </c>
    </row>
    <row r="713" spans="1:10" x14ac:dyDescent="0.35">
      <c r="A713" t="s">
        <v>247</v>
      </c>
      <c r="B713" t="s">
        <v>168</v>
      </c>
      <c r="C713">
        <v>0</v>
      </c>
      <c r="D713">
        <v>0</v>
      </c>
      <c r="E713">
        <v>0</v>
      </c>
      <c r="F713">
        <v>0</v>
      </c>
      <c r="G713">
        <v>0</v>
      </c>
      <c r="H713">
        <v>2497.1697998046898</v>
      </c>
      <c r="I713">
        <v>30705.5116577148</v>
      </c>
      <c r="J713">
        <v>6158.5659790039099</v>
      </c>
    </row>
    <row r="714" spans="1:10" x14ac:dyDescent="0.35">
      <c r="A714" t="s">
        <v>247</v>
      </c>
      <c r="B714" t="s">
        <v>169</v>
      </c>
      <c r="C714">
        <v>0</v>
      </c>
      <c r="D714">
        <v>4423.0716552734402</v>
      </c>
      <c r="E714">
        <v>0</v>
      </c>
      <c r="F714">
        <v>0</v>
      </c>
      <c r="G714">
        <v>1629.83911132812</v>
      </c>
      <c r="H714">
        <v>0</v>
      </c>
      <c r="I714">
        <v>10996.973999023399</v>
      </c>
      <c r="J714">
        <v>0</v>
      </c>
    </row>
    <row r="715" spans="1:10" x14ac:dyDescent="0.35">
      <c r="A715" t="s">
        <v>247</v>
      </c>
      <c r="B715" t="s">
        <v>170</v>
      </c>
      <c r="C715">
        <v>453.22320556640602</v>
      </c>
      <c r="D715">
        <v>0</v>
      </c>
      <c r="E715">
        <v>0</v>
      </c>
      <c r="F715">
        <v>1359.6696166992199</v>
      </c>
      <c r="G715">
        <v>0</v>
      </c>
      <c r="H715">
        <v>906.44641113281205</v>
      </c>
      <c r="I715">
        <v>0</v>
      </c>
      <c r="J715">
        <v>453.22320556640602</v>
      </c>
    </row>
    <row r="716" spans="1:10" x14ac:dyDescent="0.35">
      <c r="A716" t="s">
        <v>247</v>
      </c>
      <c r="B716" t="s">
        <v>171</v>
      </c>
      <c r="C716">
        <v>0</v>
      </c>
      <c r="D716">
        <v>0</v>
      </c>
      <c r="E716">
        <v>0</v>
      </c>
      <c r="F716">
        <v>0</v>
      </c>
      <c r="G716">
        <v>159980.05200195301</v>
      </c>
      <c r="H716">
        <v>0</v>
      </c>
      <c r="I716">
        <v>30161.881469726599</v>
      </c>
      <c r="J716">
        <v>0</v>
      </c>
    </row>
    <row r="717" spans="1:10" x14ac:dyDescent="0.35">
      <c r="A717" t="s">
        <v>247</v>
      </c>
      <c r="B717" t="s">
        <v>172</v>
      </c>
      <c r="C717">
        <v>48545.256932735399</v>
      </c>
      <c r="D717">
        <v>0</v>
      </c>
      <c r="E717">
        <v>0</v>
      </c>
      <c r="F717">
        <v>1282.1952247619599</v>
      </c>
      <c r="G717">
        <v>0</v>
      </c>
      <c r="H717">
        <v>0</v>
      </c>
      <c r="I717">
        <v>1578.4676208496101</v>
      </c>
      <c r="J717">
        <v>2425.1994954347601</v>
      </c>
    </row>
    <row r="718" spans="1:10" x14ac:dyDescent="0.35">
      <c r="A718" t="s">
        <v>247</v>
      </c>
      <c r="B718" t="s">
        <v>173</v>
      </c>
      <c r="C718">
        <v>0</v>
      </c>
      <c r="D718">
        <v>0</v>
      </c>
      <c r="E718">
        <v>0</v>
      </c>
      <c r="F718">
        <v>0</v>
      </c>
      <c r="G718">
        <v>0</v>
      </c>
      <c r="H718">
        <v>0</v>
      </c>
      <c r="I718">
        <v>0</v>
      </c>
      <c r="J718">
        <v>0</v>
      </c>
    </row>
    <row r="719" spans="1:10" x14ac:dyDescent="0.35">
      <c r="A719" t="s">
        <v>247</v>
      </c>
      <c r="B719" t="s">
        <v>174</v>
      </c>
      <c r="C719">
        <v>0</v>
      </c>
      <c r="D719">
        <v>0</v>
      </c>
      <c r="E719">
        <v>643.45941162109398</v>
      </c>
      <c r="F719">
        <v>0</v>
      </c>
      <c r="G719">
        <v>0</v>
      </c>
      <c r="H719">
        <v>2799.8353271484398</v>
      </c>
      <c r="I719">
        <v>0</v>
      </c>
      <c r="J719">
        <v>59.712799072265597</v>
      </c>
    </row>
    <row r="720" spans="1:10" x14ac:dyDescent="0.35">
      <c r="A720" t="s">
        <v>247</v>
      </c>
      <c r="B720" t="s">
        <v>175</v>
      </c>
      <c r="C720">
        <v>0</v>
      </c>
      <c r="D720">
        <v>0</v>
      </c>
      <c r="E720">
        <v>0</v>
      </c>
      <c r="F720">
        <v>0</v>
      </c>
      <c r="G720">
        <v>0</v>
      </c>
      <c r="H720">
        <v>0</v>
      </c>
      <c r="I720">
        <v>0</v>
      </c>
      <c r="J720">
        <v>0</v>
      </c>
    </row>
    <row r="721" spans="1:10" x14ac:dyDescent="0.35">
      <c r="A721" t="s">
        <v>247</v>
      </c>
      <c r="B721" t="s">
        <v>176</v>
      </c>
      <c r="C721">
        <v>577744.59823608398</v>
      </c>
      <c r="D721">
        <v>109480.363510132</v>
      </c>
      <c r="E721">
        <v>7997.9353027343795</v>
      </c>
      <c r="F721">
        <v>173032.32543945301</v>
      </c>
      <c r="G721">
        <v>104434.846496582</v>
      </c>
      <c r="H721">
        <v>29791.198852539099</v>
      </c>
      <c r="I721">
        <v>115611.90965271</v>
      </c>
      <c r="J721">
        <v>1314.6273803710901</v>
      </c>
    </row>
    <row r="722" spans="1:10" x14ac:dyDescent="0.35">
      <c r="A722" t="s">
        <v>247</v>
      </c>
      <c r="B722" t="s">
        <v>177</v>
      </c>
      <c r="C722">
        <v>532750.25144767796</v>
      </c>
      <c r="D722">
        <v>251.00520324707</v>
      </c>
      <c r="E722">
        <v>34939.935867309599</v>
      </c>
      <c r="F722">
        <v>49425.316888809197</v>
      </c>
      <c r="G722">
        <v>18121.646965026899</v>
      </c>
      <c r="H722">
        <v>30415.955871581999</v>
      </c>
      <c r="I722">
        <v>438381.24992322898</v>
      </c>
      <c r="J722">
        <v>66124.411010742202</v>
      </c>
    </row>
    <row r="723" spans="1:10" x14ac:dyDescent="0.35">
      <c r="A723" t="s">
        <v>247</v>
      </c>
      <c r="B723" t="s">
        <v>178</v>
      </c>
      <c r="C723">
        <v>20557.240927815401</v>
      </c>
      <c r="D723">
        <v>0</v>
      </c>
      <c r="E723">
        <v>0</v>
      </c>
      <c r="F723">
        <v>42151.0892659128</v>
      </c>
      <c r="G723">
        <v>0</v>
      </c>
      <c r="H723">
        <v>0</v>
      </c>
      <c r="I723">
        <v>150.444884955883</v>
      </c>
      <c r="J723">
        <v>1.1694200038909901</v>
      </c>
    </row>
    <row r="724" spans="1:10" x14ac:dyDescent="0.35">
      <c r="A724" t="s">
        <v>247</v>
      </c>
      <c r="B724" t="s">
        <v>179</v>
      </c>
      <c r="C724">
        <v>0</v>
      </c>
      <c r="D724">
        <v>10774.3612670898</v>
      </c>
      <c r="E724">
        <v>253.17517089843801</v>
      </c>
      <c r="F724">
        <v>0</v>
      </c>
      <c r="G724">
        <v>15144.2442626953</v>
      </c>
      <c r="H724">
        <v>8382.7249145507794</v>
      </c>
      <c r="I724">
        <v>53499.479187011697</v>
      </c>
      <c r="J724">
        <v>1770.34204101562</v>
      </c>
    </row>
    <row r="725" spans="1:10" x14ac:dyDescent="0.35">
      <c r="A725" t="s">
        <v>247</v>
      </c>
      <c r="B725" t="s">
        <v>180</v>
      </c>
      <c r="C725">
        <v>0</v>
      </c>
      <c r="D725">
        <v>0</v>
      </c>
      <c r="E725">
        <v>273478.18598711502</v>
      </c>
      <c r="F725">
        <v>0</v>
      </c>
      <c r="G725">
        <v>0</v>
      </c>
      <c r="H725">
        <v>84654.531426429705</v>
      </c>
      <c r="I725">
        <v>11906.9271874428</v>
      </c>
      <c r="J725">
        <v>661.13078308105503</v>
      </c>
    </row>
    <row r="726" spans="1:10" x14ac:dyDescent="0.35">
      <c r="A726" t="s">
        <v>247</v>
      </c>
      <c r="B726" t="s">
        <v>181</v>
      </c>
      <c r="C726">
        <v>55764.331781864203</v>
      </c>
      <c r="D726">
        <v>0</v>
      </c>
      <c r="E726">
        <v>1740.68957519531</v>
      </c>
      <c r="F726">
        <v>82283.252983093305</v>
      </c>
      <c r="G726">
        <v>0</v>
      </c>
      <c r="H726">
        <v>13730.2077789307</v>
      </c>
      <c r="I726">
        <v>3695.5769615173299</v>
      </c>
      <c r="J726">
        <v>4347.4801635742197</v>
      </c>
    </row>
    <row r="727" spans="1:10" x14ac:dyDescent="0.35">
      <c r="A727" t="s">
        <v>247</v>
      </c>
      <c r="B727" t="s">
        <v>17</v>
      </c>
      <c r="C727">
        <v>371037.50509643601</v>
      </c>
      <c r="D727">
        <v>74228.589370727495</v>
      </c>
      <c r="E727">
        <v>1064.1530456543001</v>
      </c>
      <c r="F727">
        <v>217983.24324035601</v>
      </c>
      <c r="G727">
        <v>62448.2050170898</v>
      </c>
      <c r="H727">
        <v>457.01263427734398</v>
      </c>
      <c r="I727">
        <v>174993.484283447</v>
      </c>
      <c r="J727">
        <v>3939.0125732421898</v>
      </c>
    </row>
    <row r="728" spans="1:10" x14ac:dyDescent="0.35">
      <c r="A728" t="s">
        <v>247</v>
      </c>
      <c r="B728" t="s">
        <v>182</v>
      </c>
      <c r="C728">
        <v>35101.576850563302</v>
      </c>
      <c r="D728">
        <v>0</v>
      </c>
      <c r="E728">
        <v>0</v>
      </c>
      <c r="F728">
        <v>458.836340755224</v>
      </c>
      <c r="G728">
        <v>0</v>
      </c>
      <c r="H728">
        <v>0</v>
      </c>
      <c r="I728">
        <v>0</v>
      </c>
      <c r="J728">
        <v>0</v>
      </c>
    </row>
    <row r="729" spans="1:10" x14ac:dyDescent="0.35">
      <c r="A729" t="s">
        <v>247</v>
      </c>
      <c r="B729" t="s">
        <v>18</v>
      </c>
      <c r="C729">
        <v>32387.553344726599</v>
      </c>
      <c r="D729">
        <v>12107.9138183594</v>
      </c>
      <c r="E729">
        <v>3243.5302124023401</v>
      </c>
      <c r="F729">
        <v>84892.018188476606</v>
      </c>
      <c r="G729">
        <v>42836.575317382798</v>
      </c>
      <c r="H729">
        <v>1981.67712402344</v>
      </c>
      <c r="I729">
        <v>15474.914764404301</v>
      </c>
      <c r="J729">
        <v>2840.5142211914099</v>
      </c>
    </row>
    <row r="730" spans="1:10" x14ac:dyDescent="0.35">
      <c r="A730" t="s">
        <v>247</v>
      </c>
      <c r="B730" t="s">
        <v>183</v>
      </c>
      <c r="C730">
        <v>0</v>
      </c>
      <c r="D730">
        <v>0</v>
      </c>
      <c r="E730">
        <v>0</v>
      </c>
      <c r="F730">
        <v>0</v>
      </c>
      <c r="G730">
        <v>5262.7259521484402</v>
      </c>
      <c r="H730">
        <v>0</v>
      </c>
      <c r="I730">
        <v>9310.9766845703107</v>
      </c>
      <c r="J730">
        <v>0</v>
      </c>
    </row>
    <row r="731" spans="1:10" x14ac:dyDescent="0.35">
      <c r="A731" t="s">
        <v>247</v>
      </c>
      <c r="B731" t="s">
        <v>184</v>
      </c>
      <c r="C731">
        <v>68084.392574310303</v>
      </c>
      <c r="D731">
        <v>0</v>
      </c>
      <c r="E731">
        <v>0</v>
      </c>
      <c r="F731">
        <v>0</v>
      </c>
      <c r="G731">
        <v>0</v>
      </c>
      <c r="H731">
        <v>0</v>
      </c>
      <c r="I731">
        <v>0</v>
      </c>
      <c r="J731">
        <v>51.728832244872997</v>
      </c>
    </row>
    <row r="732" spans="1:10" x14ac:dyDescent="0.35">
      <c r="A732" t="s">
        <v>247</v>
      </c>
      <c r="B732" t="s">
        <v>185</v>
      </c>
      <c r="C732">
        <v>13001.286675989601</v>
      </c>
      <c r="D732">
        <v>0</v>
      </c>
      <c r="E732">
        <v>0</v>
      </c>
      <c r="F732">
        <v>3421.1911934316199</v>
      </c>
      <c r="G732">
        <v>0</v>
      </c>
      <c r="H732">
        <v>0</v>
      </c>
      <c r="I732">
        <v>12.485714673996</v>
      </c>
      <c r="J732">
        <v>11.2674450874329</v>
      </c>
    </row>
    <row r="733" spans="1:10" x14ac:dyDescent="0.35">
      <c r="A733" t="s">
        <v>247</v>
      </c>
      <c r="B733" t="s">
        <v>186</v>
      </c>
      <c r="C733">
        <v>1511.43247032166</v>
      </c>
      <c r="D733">
        <v>3678.5206451416002</v>
      </c>
      <c r="E733">
        <v>0</v>
      </c>
      <c r="F733">
        <v>15790.686570584799</v>
      </c>
      <c r="G733">
        <v>108240.568267822</v>
      </c>
      <c r="H733">
        <v>0</v>
      </c>
      <c r="I733">
        <v>28434.687144517899</v>
      </c>
      <c r="J733">
        <v>7492.8656005859402</v>
      </c>
    </row>
    <row r="734" spans="1:10" x14ac:dyDescent="0.35">
      <c r="A734" t="s">
        <v>247</v>
      </c>
      <c r="B734" t="s">
        <v>187</v>
      </c>
      <c r="C734">
        <v>0</v>
      </c>
      <c r="D734">
        <v>0</v>
      </c>
      <c r="E734">
        <v>0</v>
      </c>
      <c r="F734">
        <v>0</v>
      </c>
      <c r="G734">
        <v>0</v>
      </c>
      <c r="H734">
        <v>0</v>
      </c>
      <c r="I734">
        <v>0</v>
      </c>
      <c r="J734">
        <v>0</v>
      </c>
    </row>
    <row r="735" spans="1:10" x14ac:dyDescent="0.35">
      <c r="A735" t="s">
        <v>247</v>
      </c>
      <c r="B735" t="s">
        <v>188</v>
      </c>
      <c r="C735">
        <v>0</v>
      </c>
      <c r="D735">
        <v>0</v>
      </c>
      <c r="E735">
        <v>0</v>
      </c>
      <c r="F735">
        <v>0</v>
      </c>
      <c r="G735">
        <v>0</v>
      </c>
      <c r="H735">
        <v>0</v>
      </c>
      <c r="I735">
        <v>0</v>
      </c>
      <c r="J735">
        <v>0</v>
      </c>
    </row>
    <row r="736" spans="1:10" x14ac:dyDescent="0.35">
      <c r="A736" t="s">
        <v>247</v>
      </c>
      <c r="B736" t="s">
        <v>189</v>
      </c>
      <c r="C736">
        <v>0</v>
      </c>
      <c r="D736">
        <v>0</v>
      </c>
      <c r="E736">
        <v>65659.151337385207</v>
      </c>
      <c r="F736">
        <v>0</v>
      </c>
      <c r="G736">
        <v>0</v>
      </c>
      <c r="H736">
        <v>230.89875292778001</v>
      </c>
      <c r="I736">
        <v>18502.943475246499</v>
      </c>
      <c r="J736">
        <v>2639.8558716774</v>
      </c>
    </row>
    <row r="737" spans="1:10" x14ac:dyDescent="0.35">
      <c r="A737" t="s">
        <v>247</v>
      </c>
      <c r="B737" t="s">
        <v>190</v>
      </c>
      <c r="C737">
        <v>7374.7164266109503</v>
      </c>
      <c r="D737">
        <v>0</v>
      </c>
      <c r="E737">
        <v>621.00371587276504</v>
      </c>
      <c r="F737">
        <v>3072.4783706664998</v>
      </c>
      <c r="G737">
        <v>1471.4329528808601</v>
      </c>
      <c r="H737">
        <v>2006.1648864746101</v>
      </c>
      <c r="I737">
        <v>35158.8638147116</v>
      </c>
      <c r="J737">
        <v>3056.0523986816402</v>
      </c>
    </row>
    <row r="738" spans="1:10" x14ac:dyDescent="0.35">
      <c r="A738" t="s">
        <v>247</v>
      </c>
      <c r="B738" t="s">
        <v>191</v>
      </c>
      <c r="C738">
        <v>39193.485939025901</v>
      </c>
      <c r="D738">
        <v>44016.208397865303</v>
      </c>
      <c r="E738">
        <v>142928.01574516299</v>
      </c>
      <c r="F738">
        <v>20952.2720966339</v>
      </c>
      <c r="G738">
        <v>53338.656401634202</v>
      </c>
      <c r="H738">
        <v>39.266105651855497</v>
      </c>
      <c r="I738">
        <v>112881.361564636</v>
      </c>
      <c r="J738">
        <v>3519.4631729125999</v>
      </c>
    </row>
    <row r="739" spans="1:10" x14ac:dyDescent="0.35">
      <c r="A739" t="s">
        <v>247</v>
      </c>
      <c r="B739" t="s">
        <v>192</v>
      </c>
      <c r="C739">
        <v>0</v>
      </c>
      <c r="D739">
        <v>0</v>
      </c>
      <c r="E739">
        <v>133583.86228227601</v>
      </c>
      <c r="F739">
        <v>0</v>
      </c>
      <c r="G739">
        <v>0</v>
      </c>
      <c r="H739">
        <v>515.10567998886097</v>
      </c>
      <c r="I739">
        <v>37857.2711534501</v>
      </c>
      <c r="J739">
        <v>5279.7117433548001</v>
      </c>
    </row>
    <row r="740" spans="1:10" x14ac:dyDescent="0.35">
      <c r="A740" t="s">
        <v>247</v>
      </c>
      <c r="B740" t="s">
        <v>193</v>
      </c>
      <c r="C740">
        <v>0</v>
      </c>
      <c r="D740">
        <v>0</v>
      </c>
      <c r="E740">
        <v>45.015380859375</v>
      </c>
      <c r="F740">
        <v>535.40423583984398</v>
      </c>
      <c r="G740">
        <v>0</v>
      </c>
      <c r="H740">
        <v>272.96621704101602</v>
      </c>
      <c r="I740">
        <v>391.73629760742199</v>
      </c>
      <c r="J740">
        <v>140.79400634765599</v>
      </c>
    </row>
    <row r="741" spans="1:10" x14ac:dyDescent="0.35">
      <c r="A741" t="s">
        <v>247</v>
      </c>
      <c r="B741" t="s">
        <v>194</v>
      </c>
      <c r="C741">
        <v>2567.3853683471598</v>
      </c>
      <c r="D741">
        <v>0</v>
      </c>
      <c r="E741">
        <v>0</v>
      </c>
      <c r="F741">
        <v>1601.0680618286101</v>
      </c>
      <c r="G741">
        <v>0</v>
      </c>
      <c r="H741">
        <v>78.792465209960994</v>
      </c>
      <c r="I741">
        <v>4773.3624801635797</v>
      </c>
      <c r="J741">
        <v>564.70133972168003</v>
      </c>
    </row>
    <row r="742" spans="1:10" x14ac:dyDescent="0.35">
      <c r="A742" t="s">
        <v>247</v>
      </c>
      <c r="B742" t="s">
        <v>195</v>
      </c>
      <c r="C742">
        <v>39193.485939025901</v>
      </c>
      <c r="D742">
        <v>44016.208397865303</v>
      </c>
      <c r="E742">
        <v>142928.01574516299</v>
      </c>
      <c r="F742">
        <v>20952.2720966339</v>
      </c>
      <c r="G742">
        <v>53338.656401634202</v>
      </c>
      <c r="H742">
        <v>39.266105651855497</v>
      </c>
      <c r="I742">
        <v>112881.361564636</v>
      </c>
      <c r="J742">
        <v>3519.4631729125999</v>
      </c>
    </row>
    <row r="743" spans="1:10" x14ac:dyDescent="0.35">
      <c r="A743" t="s">
        <v>247</v>
      </c>
      <c r="B743" t="s">
        <v>196</v>
      </c>
      <c r="C743">
        <v>0</v>
      </c>
      <c r="D743">
        <v>0</v>
      </c>
      <c r="E743">
        <v>0</v>
      </c>
      <c r="F743">
        <v>0</v>
      </c>
      <c r="G743">
        <v>0</v>
      </c>
      <c r="H743">
        <v>0</v>
      </c>
      <c r="I743">
        <v>0</v>
      </c>
      <c r="J743">
        <v>0</v>
      </c>
    </row>
    <row r="744" spans="1:10" x14ac:dyDescent="0.35">
      <c r="A744" t="s">
        <v>247</v>
      </c>
      <c r="B744" t="s">
        <v>197</v>
      </c>
      <c r="C744">
        <v>174879.899233818</v>
      </c>
      <c r="D744">
        <v>0</v>
      </c>
      <c r="E744">
        <v>0</v>
      </c>
      <c r="F744">
        <v>45528.001158714302</v>
      </c>
      <c r="G744">
        <v>0</v>
      </c>
      <c r="H744">
        <v>6.3793029785156197</v>
      </c>
      <c r="I744">
        <v>32616.267629146601</v>
      </c>
      <c r="J744">
        <v>6158.49272871017</v>
      </c>
    </row>
    <row r="745" spans="1:10" x14ac:dyDescent="0.35">
      <c r="A745" t="s">
        <v>247</v>
      </c>
      <c r="B745" t="s">
        <v>198</v>
      </c>
      <c r="C745">
        <v>0</v>
      </c>
      <c r="D745">
        <v>0</v>
      </c>
      <c r="E745">
        <v>0</v>
      </c>
      <c r="F745">
        <v>0</v>
      </c>
      <c r="G745">
        <v>0</v>
      </c>
      <c r="H745">
        <v>0</v>
      </c>
      <c r="I745">
        <v>0</v>
      </c>
      <c r="J745">
        <v>0</v>
      </c>
    </row>
    <row r="746" spans="1:10" x14ac:dyDescent="0.35">
      <c r="A746" t="s">
        <v>247</v>
      </c>
      <c r="B746" t="s">
        <v>199</v>
      </c>
      <c r="C746">
        <v>195891.795507189</v>
      </c>
      <c r="D746">
        <v>3093.3388671875</v>
      </c>
      <c r="E746">
        <v>380113.95296180202</v>
      </c>
      <c r="F746">
        <v>36353.863084793098</v>
      </c>
      <c r="G746">
        <v>4351.6428527832004</v>
      </c>
      <c r="H746">
        <v>284010.36628675502</v>
      </c>
      <c r="I746">
        <v>317234.69615793199</v>
      </c>
      <c r="J746">
        <v>28201.829572200801</v>
      </c>
    </row>
    <row r="747" spans="1:10" x14ac:dyDescent="0.35">
      <c r="A747" t="s">
        <v>247</v>
      </c>
      <c r="B747" t="s">
        <v>200</v>
      </c>
      <c r="C747">
        <v>0</v>
      </c>
      <c r="D747">
        <v>0</v>
      </c>
      <c r="E747">
        <v>0</v>
      </c>
      <c r="F747">
        <v>0</v>
      </c>
      <c r="G747">
        <v>9798.5523681640607</v>
      </c>
      <c r="H747">
        <v>2285.0723876953102</v>
      </c>
      <c r="I747">
        <v>8285.0018310546893</v>
      </c>
      <c r="J747">
        <v>464.57800292968801</v>
      </c>
    </row>
    <row r="748" spans="1:10" x14ac:dyDescent="0.35">
      <c r="A748" t="s">
        <v>247</v>
      </c>
      <c r="B748" t="s">
        <v>201</v>
      </c>
      <c r="C748">
        <v>0</v>
      </c>
      <c r="D748">
        <v>216.7138671875</v>
      </c>
      <c r="E748">
        <v>0</v>
      </c>
      <c r="F748">
        <v>0</v>
      </c>
      <c r="G748">
        <v>3187.3118619918801</v>
      </c>
      <c r="H748">
        <v>22.8847608566284</v>
      </c>
      <c r="I748">
        <v>56185.676151275598</v>
      </c>
      <c r="J748">
        <v>0</v>
      </c>
    </row>
    <row r="749" spans="1:10" x14ac:dyDescent="0.35">
      <c r="A749" t="s">
        <v>247</v>
      </c>
      <c r="B749" t="s">
        <v>202</v>
      </c>
      <c r="C749">
        <v>0</v>
      </c>
      <c r="D749">
        <v>0</v>
      </c>
      <c r="E749">
        <v>0</v>
      </c>
      <c r="F749">
        <v>0</v>
      </c>
      <c r="G749">
        <v>0</v>
      </c>
      <c r="H749">
        <v>0</v>
      </c>
      <c r="I749">
        <v>0</v>
      </c>
      <c r="J749">
        <v>0</v>
      </c>
    </row>
    <row r="750" spans="1:10" x14ac:dyDescent="0.35">
      <c r="A750" t="s">
        <v>247</v>
      </c>
      <c r="B750" t="s">
        <v>203</v>
      </c>
      <c r="C750">
        <v>0</v>
      </c>
      <c r="D750">
        <v>0</v>
      </c>
      <c r="E750">
        <v>0</v>
      </c>
      <c r="F750">
        <v>0</v>
      </c>
      <c r="G750">
        <v>0</v>
      </c>
      <c r="H750">
        <v>318.61633300781199</v>
      </c>
      <c r="I750">
        <v>53272.801940917998</v>
      </c>
      <c r="J750">
        <v>0</v>
      </c>
    </row>
    <row r="751" spans="1:10" x14ac:dyDescent="0.35">
      <c r="A751" t="s">
        <v>247</v>
      </c>
      <c r="B751" t="s">
        <v>204</v>
      </c>
      <c r="C751">
        <v>4382.9137573242197</v>
      </c>
      <c r="D751">
        <v>0</v>
      </c>
      <c r="E751">
        <v>0</v>
      </c>
      <c r="F751">
        <v>3813.6837768554701</v>
      </c>
      <c r="G751">
        <v>0</v>
      </c>
      <c r="H751">
        <v>0</v>
      </c>
      <c r="I751">
        <v>37017.7186889648</v>
      </c>
      <c r="J751">
        <v>2352.7125244140602</v>
      </c>
    </row>
    <row r="752" spans="1:10" x14ac:dyDescent="0.35">
      <c r="A752" t="s">
        <v>247</v>
      </c>
      <c r="B752" t="s">
        <v>205</v>
      </c>
      <c r="C752">
        <v>1788.88732147217</v>
      </c>
      <c r="D752">
        <v>1880.8386840820301</v>
      </c>
      <c r="E752">
        <v>0</v>
      </c>
      <c r="F752">
        <v>5171.9071884155301</v>
      </c>
      <c r="G752">
        <v>39714.439178466797</v>
      </c>
      <c r="H752">
        <v>0</v>
      </c>
      <c r="I752">
        <v>58146.260498046897</v>
      </c>
      <c r="J752">
        <v>4749.8542480468795</v>
      </c>
    </row>
    <row r="753" spans="1:10" x14ac:dyDescent="0.35">
      <c r="A753" t="s">
        <v>247</v>
      </c>
      <c r="B753" t="s">
        <v>206</v>
      </c>
      <c r="C753">
        <v>0</v>
      </c>
      <c r="D753">
        <v>0</v>
      </c>
      <c r="E753">
        <v>0</v>
      </c>
      <c r="F753">
        <v>257.02671051025402</v>
      </c>
      <c r="G753">
        <v>0</v>
      </c>
      <c r="H753">
        <v>0</v>
      </c>
      <c r="I753">
        <v>0</v>
      </c>
      <c r="J753">
        <v>501.52169799804699</v>
      </c>
    </row>
    <row r="754" spans="1:10" x14ac:dyDescent="0.35">
      <c r="A754" t="s">
        <v>247</v>
      </c>
      <c r="B754" t="s">
        <v>207</v>
      </c>
      <c r="C754">
        <v>131660.26016128101</v>
      </c>
      <c r="D754">
        <v>0</v>
      </c>
      <c r="E754">
        <v>0</v>
      </c>
      <c r="F754">
        <v>182.75553131103501</v>
      </c>
      <c r="G754">
        <v>0</v>
      </c>
      <c r="H754">
        <v>0</v>
      </c>
      <c r="I754">
        <v>0</v>
      </c>
      <c r="J754">
        <v>8360.3816452026294</v>
      </c>
    </row>
    <row r="755" spans="1:10" x14ac:dyDescent="0.35">
      <c r="A755" t="s">
        <v>247</v>
      </c>
      <c r="B755" t="s">
        <v>208</v>
      </c>
      <c r="C755">
        <v>0</v>
      </c>
      <c r="D755">
        <v>0</v>
      </c>
      <c r="E755">
        <v>0</v>
      </c>
      <c r="F755">
        <v>0</v>
      </c>
      <c r="G755">
        <v>0</v>
      </c>
      <c r="H755">
        <v>6252.2943420410202</v>
      </c>
      <c r="I755">
        <v>1808.51623535156</v>
      </c>
      <c r="J755">
        <v>723.406494140625</v>
      </c>
    </row>
    <row r="756" spans="1:10" x14ac:dyDescent="0.35">
      <c r="A756" t="s">
        <v>247</v>
      </c>
      <c r="B756" t="s">
        <v>209</v>
      </c>
      <c r="C756">
        <v>273.97196960449202</v>
      </c>
      <c r="D756">
        <v>0</v>
      </c>
      <c r="E756">
        <v>2910177.75004631</v>
      </c>
      <c r="F756">
        <v>0</v>
      </c>
      <c r="G756">
        <v>0</v>
      </c>
      <c r="H756">
        <v>202875.06254816099</v>
      </c>
      <c r="I756">
        <v>815153.24394330406</v>
      </c>
      <c r="J756">
        <v>6746.4454689025897</v>
      </c>
    </row>
    <row r="757" spans="1:10" x14ac:dyDescent="0.35">
      <c r="A757" t="s">
        <v>247</v>
      </c>
      <c r="B757" t="s">
        <v>210</v>
      </c>
      <c r="C757">
        <v>0</v>
      </c>
      <c r="D757">
        <v>0</v>
      </c>
      <c r="E757">
        <v>0</v>
      </c>
      <c r="F757">
        <v>0</v>
      </c>
      <c r="G757">
        <v>9154.3525390625</v>
      </c>
      <c r="H757">
        <v>3026.0441284179701</v>
      </c>
      <c r="I757">
        <v>217.98107910156199</v>
      </c>
      <c r="J757">
        <v>0</v>
      </c>
    </row>
    <row r="758" spans="1:10" x14ac:dyDescent="0.35">
      <c r="A758" t="s">
        <v>247</v>
      </c>
      <c r="B758" t="s">
        <v>211</v>
      </c>
      <c r="C758">
        <v>845985.19788789703</v>
      </c>
      <c r="D758">
        <v>0</v>
      </c>
      <c r="E758">
        <v>0</v>
      </c>
      <c r="F758">
        <v>0</v>
      </c>
      <c r="G758">
        <v>0</v>
      </c>
      <c r="H758">
        <v>0</v>
      </c>
      <c r="I758">
        <v>0</v>
      </c>
      <c r="J758">
        <v>17917.243231296499</v>
      </c>
    </row>
    <row r="759" spans="1:10" x14ac:dyDescent="0.35">
      <c r="A759" t="s">
        <v>247</v>
      </c>
      <c r="B759" t="s">
        <v>212</v>
      </c>
      <c r="C759">
        <v>203726.100495875</v>
      </c>
      <c r="D759">
        <v>145483.05996704099</v>
      </c>
      <c r="E759">
        <v>0</v>
      </c>
      <c r="F759">
        <v>48465.5082001091</v>
      </c>
      <c r="G759">
        <v>8667.6080322265607</v>
      </c>
      <c r="H759">
        <v>259.05514526367199</v>
      </c>
      <c r="I759">
        <v>14012.681120872499</v>
      </c>
      <c r="J759">
        <v>274.20702481269802</v>
      </c>
    </row>
    <row r="760" spans="1:10" x14ac:dyDescent="0.35">
      <c r="A760" t="s">
        <v>247</v>
      </c>
      <c r="B760" t="s">
        <v>213</v>
      </c>
      <c r="C760">
        <v>207.92279708385499</v>
      </c>
      <c r="D760">
        <v>0</v>
      </c>
      <c r="E760">
        <v>0</v>
      </c>
      <c r="F760">
        <v>633.20832687616303</v>
      </c>
      <c r="G760">
        <v>0</v>
      </c>
      <c r="H760">
        <v>0</v>
      </c>
      <c r="I760">
        <v>6.5844788551330602</v>
      </c>
      <c r="J760">
        <v>5.2482962608337402E-2</v>
      </c>
    </row>
    <row r="761" spans="1:10" x14ac:dyDescent="0.35">
      <c r="A761" t="s">
        <v>247</v>
      </c>
      <c r="B761" t="s">
        <v>214</v>
      </c>
      <c r="C761">
        <v>0</v>
      </c>
      <c r="D761">
        <v>0</v>
      </c>
      <c r="E761">
        <v>0</v>
      </c>
      <c r="F761">
        <v>0</v>
      </c>
      <c r="G761">
        <v>0</v>
      </c>
      <c r="H761">
        <v>0</v>
      </c>
      <c r="I761">
        <v>0</v>
      </c>
      <c r="J761">
        <v>0</v>
      </c>
    </row>
    <row r="762" spans="1:10" x14ac:dyDescent="0.35">
      <c r="A762" t="s">
        <v>247</v>
      </c>
      <c r="B762" t="s">
        <v>215</v>
      </c>
      <c r="C762">
        <v>0</v>
      </c>
      <c r="D762">
        <v>1449.37585449219</v>
      </c>
      <c r="E762">
        <v>0</v>
      </c>
      <c r="F762">
        <v>0</v>
      </c>
      <c r="G762">
        <v>93840.484497070298</v>
      </c>
      <c r="H762">
        <v>0</v>
      </c>
      <c r="I762">
        <v>618.45324707031205</v>
      </c>
      <c r="J762">
        <v>0</v>
      </c>
    </row>
    <row r="763" spans="1:10" x14ac:dyDescent="0.35">
      <c r="A763" t="s">
        <v>247</v>
      </c>
      <c r="B763" t="s">
        <v>216</v>
      </c>
      <c r="C763">
        <v>0</v>
      </c>
      <c r="D763">
        <v>0</v>
      </c>
      <c r="E763">
        <v>0</v>
      </c>
      <c r="F763">
        <v>0</v>
      </c>
      <c r="G763">
        <v>0</v>
      </c>
      <c r="H763">
        <v>0</v>
      </c>
      <c r="I763">
        <v>0</v>
      </c>
      <c r="J763">
        <v>0</v>
      </c>
    </row>
    <row r="764" spans="1:10" x14ac:dyDescent="0.35">
      <c r="A764" t="s">
        <v>247</v>
      </c>
      <c r="B764" t="s">
        <v>217</v>
      </c>
      <c r="C764">
        <v>94538.458949327396</v>
      </c>
      <c r="D764">
        <v>0</v>
      </c>
      <c r="E764">
        <v>3334.2649011611902</v>
      </c>
      <c r="F764">
        <v>98759.860969543399</v>
      </c>
      <c r="G764">
        <v>0</v>
      </c>
      <c r="H764">
        <v>0</v>
      </c>
      <c r="I764">
        <v>1975.6097755432099</v>
      </c>
      <c r="J764">
        <v>128.55863952636699</v>
      </c>
    </row>
    <row r="765" spans="1:10" x14ac:dyDescent="0.35">
      <c r="A765" t="s">
        <v>247</v>
      </c>
      <c r="B765" t="s">
        <v>218</v>
      </c>
      <c r="C765">
        <v>5403.6636962890598</v>
      </c>
      <c r="D765">
        <v>0</v>
      </c>
      <c r="E765">
        <v>600.73159790039097</v>
      </c>
      <c r="F765">
        <v>60378.837554931597</v>
      </c>
      <c r="G765">
        <v>0</v>
      </c>
      <c r="H765">
        <v>119.737594604492</v>
      </c>
      <c r="I765">
        <v>17734.634689331098</v>
      </c>
      <c r="J765">
        <v>27106.179489135699</v>
      </c>
    </row>
    <row r="766" spans="1:10" x14ac:dyDescent="0.35">
      <c r="A766" t="s">
        <v>247</v>
      </c>
      <c r="B766" t="s">
        <v>219</v>
      </c>
      <c r="C766">
        <v>0</v>
      </c>
      <c r="D766">
        <v>0</v>
      </c>
      <c r="E766">
        <v>0</v>
      </c>
      <c r="F766">
        <v>0</v>
      </c>
      <c r="G766">
        <v>0</v>
      </c>
      <c r="H766">
        <v>0</v>
      </c>
      <c r="I766">
        <v>0</v>
      </c>
      <c r="J766">
        <v>0</v>
      </c>
    </row>
    <row r="767" spans="1:10" x14ac:dyDescent="0.35">
      <c r="A767" t="s">
        <v>247</v>
      </c>
      <c r="B767" t="s">
        <v>220</v>
      </c>
      <c r="C767">
        <v>0</v>
      </c>
      <c r="D767">
        <v>0</v>
      </c>
      <c r="E767">
        <v>0</v>
      </c>
      <c r="F767">
        <v>0</v>
      </c>
      <c r="G767">
        <v>0</v>
      </c>
      <c r="H767">
        <v>0</v>
      </c>
      <c r="I767">
        <v>0</v>
      </c>
      <c r="J767">
        <v>0</v>
      </c>
    </row>
    <row r="768" spans="1:10" x14ac:dyDescent="0.35">
      <c r="A768" t="s">
        <v>247</v>
      </c>
      <c r="B768" t="s">
        <v>221</v>
      </c>
      <c r="C768">
        <v>0</v>
      </c>
      <c r="D768">
        <v>0</v>
      </c>
      <c r="E768">
        <v>1940.39605379105</v>
      </c>
      <c r="F768">
        <v>0</v>
      </c>
      <c r="G768">
        <v>0</v>
      </c>
      <c r="H768">
        <v>0</v>
      </c>
      <c r="I768">
        <v>1561.8354668617201</v>
      </c>
      <c r="J768">
        <v>0</v>
      </c>
    </row>
    <row r="769" spans="1:10" x14ac:dyDescent="0.35">
      <c r="A769" t="s">
        <v>247</v>
      </c>
      <c r="B769" t="s">
        <v>222</v>
      </c>
      <c r="C769">
        <v>0</v>
      </c>
      <c r="D769">
        <v>0</v>
      </c>
      <c r="E769">
        <v>0</v>
      </c>
      <c r="F769">
        <v>2285.7420349121098</v>
      </c>
      <c r="G769">
        <v>72.031097412109403</v>
      </c>
      <c r="H769">
        <v>0</v>
      </c>
      <c r="I769">
        <v>2554.0570373535202</v>
      </c>
      <c r="J769">
        <v>0</v>
      </c>
    </row>
    <row r="770" spans="1:10" x14ac:dyDescent="0.35">
      <c r="A770" t="s">
        <v>247</v>
      </c>
      <c r="B770" t="s">
        <v>223</v>
      </c>
      <c r="C770">
        <v>0</v>
      </c>
      <c r="D770">
        <v>0</v>
      </c>
      <c r="E770">
        <v>0</v>
      </c>
      <c r="F770">
        <v>0</v>
      </c>
      <c r="G770">
        <v>0</v>
      </c>
      <c r="H770">
        <v>0</v>
      </c>
      <c r="I770">
        <v>0</v>
      </c>
      <c r="J770">
        <v>0</v>
      </c>
    </row>
    <row r="771" spans="1:10" x14ac:dyDescent="0.35">
      <c r="A771" t="s">
        <v>247</v>
      </c>
      <c r="B771" t="s">
        <v>224</v>
      </c>
      <c r="C771">
        <v>27592.313046008301</v>
      </c>
      <c r="D771">
        <v>0</v>
      </c>
      <c r="E771">
        <v>0</v>
      </c>
      <c r="F771">
        <v>8099.8468208312997</v>
      </c>
      <c r="G771">
        <v>0</v>
      </c>
      <c r="H771">
        <v>0</v>
      </c>
      <c r="I771">
        <v>201.13487267494199</v>
      </c>
      <c r="J771">
        <v>8.8430023193359393</v>
      </c>
    </row>
    <row r="772" spans="1:10" x14ac:dyDescent="0.35">
      <c r="A772" t="s">
        <v>247</v>
      </c>
      <c r="B772" t="s">
        <v>225</v>
      </c>
      <c r="C772">
        <v>0</v>
      </c>
      <c r="D772">
        <v>9243.8810729980505</v>
      </c>
      <c r="E772">
        <v>0</v>
      </c>
      <c r="F772">
        <v>167.156494140625</v>
      </c>
      <c r="G772">
        <v>6105.5975189209003</v>
      </c>
      <c r="H772">
        <v>0</v>
      </c>
      <c r="I772">
        <v>217.85412597656199</v>
      </c>
      <c r="J772">
        <v>2.0657958984375</v>
      </c>
    </row>
    <row r="773" spans="1:10" x14ac:dyDescent="0.35">
      <c r="A773" t="s">
        <v>247</v>
      </c>
      <c r="B773" t="s">
        <v>226</v>
      </c>
      <c r="C773">
        <v>0</v>
      </c>
      <c r="D773">
        <v>0</v>
      </c>
      <c r="E773">
        <v>0</v>
      </c>
      <c r="F773">
        <v>0</v>
      </c>
      <c r="G773">
        <v>52790.6669921875</v>
      </c>
      <c r="H773">
        <v>0</v>
      </c>
      <c r="I773">
        <v>18131.787597656199</v>
      </c>
      <c r="J773">
        <v>3230.3082275390602</v>
      </c>
    </row>
    <row r="774" spans="1:10" x14ac:dyDescent="0.35">
      <c r="A774" t="s">
        <v>247</v>
      </c>
      <c r="B774" t="s">
        <v>227</v>
      </c>
      <c r="C774">
        <v>91836.615087509199</v>
      </c>
      <c r="D774">
        <v>0</v>
      </c>
      <c r="E774">
        <v>4252.9748134613001</v>
      </c>
      <c r="F774">
        <v>16733.911300659202</v>
      </c>
      <c r="G774">
        <v>0</v>
      </c>
      <c r="H774">
        <v>3758.7264862060501</v>
      </c>
      <c r="I774">
        <v>16315.013222694401</v>
      </c>
      <c r="J774">
        <v>6578.2782516479501</v>
      </c>
    </row>
    <row r="775" spans="1:10" x14ac:dyDescent="0.35">
      <c r="A775" t="s">
        <v>247</v>
      </c>
      <c r="B775" t="s">
        <v>228</v>
      </c>
      <c r="C775">
        <v>47443.3689212799</v>
      </c>
      <c r="D775">
        <v>0</v>
      </c>
      <c r="E775">
        <v>223267.6281147</v>
      </c>
      <c r="F775">
        <v>695.355506896973</v>
      </c>
      <c r="G775">
        <v>0</v>
      </c>
      <c r="H775">
        <v>0</v>
      </c>
      <c r="I775">
        <v>2731.5213012695299</v>
      </c>
      <c r="J775">
        <v>1995.5631828308101</v>
      </c>
    </row>
    <row r="776" spans="1:10" x14ac:dyDescent="0.35">
      <c r="A776" t="s">
        <v>247</v>
      </c>
      <c r="B776" t="s">
        <v>229</v>
      </c>
      <c r="C776">
        <v>0</v>
      </c>
      <c r="D776">
        <v>0</v>
      </c>
      <c r="E776">
        <v>0</v>
      </c>
      <c r="F776">
        <v>0</v>
      </c>
      <c r="G776">
        <v>0</v>
      </c>
      <c r="H776">
        <v>0</v>
      </c>
      <c r="I776">
        <v>0</v>
      </c>
      <c r="J776">
        <v>0</v>
      </c>
    </row>
    <row r="777" spans="1:10" x14ac:dyDescent="0.35">
      <c r="A777" t="s">
        <v>247</v>
      </c>
      <c r="B777" t="s">
        <v>230</v>
      </c>
      <c r="C777">
        <v>5383.3449392318698</v>
      </c>
      <c r="D777">
        <v>0</v>
      </c>
      <c r="E777">
        <v>0</v>
      </c>
      <c r="F777">
        <v>26688.529861450199</v>
      </c>
      <c r="G777">
        <v>0</v>
      </c>
      <c r="H777">
        <v>0</v>
      </c>
      <c r="I777">
        <v>318.48056030273398</v>
      </c>
      <c r="J777">
        <v>1564.9990577697799</v>
      </c>
    </row>
    <row r="778" spans="1:10" x14ac:dyDescent="0.35">
      <c r="A778" t="s">
        <v>247</v>
      </c>
      <c r="B778" t="s">
        <v>231</v>
      </c>
      <c r="C778">
        <v>18145.805938720699</v>
      </c>
      <c r="D778">
        <v>0</v>
      </c>
      <c r="E778">
        <v>638.69804382324196</v>
      </c>
      <c r="F778">
        <v>86143.906578063994</v>
      </c>
      <c r="G778">
        <v>0</v>
      </c>
      <c r="H778">
        <v>6025.2240447998001</v>
      </c>
      <c r="I778">
        <v>12748.138671875</v>
      </c>
      <c r="J778">
        <v>4757.6765213012704</v>
      </c>
    </row>
    <row r="779" spans="1:10" x14ac:dyDescent="0.35">
      <c r="A779" t="s">
        <v>247</v>
      </c>
      <c r="B779" t="s">
        <v>232</v>
      </c>
      <c r="C779">
        <v>184692.02277755699</v>
      </c>
      <c r="D779">
        <v>70780.997039794893</v>
      </c>
      <c r="E779">
        <v>24161.135440826401</v>
      </c>
      <c r="F779">
        <v>312809.49512100202</v>
      </c>
      <c r="G779">
        <v>247049.35281372099</v>
      </c>
      <c r="H779">
        <v>87922.439697265596</v>
      </c>
      <c r="I779">
        <v>49608.909088134802</v>
      </c>
      <c r="J779">
        <v>3389.7177429199201</v>
      </c>
    </row>
    <row r="780" spans="1:10" x14ac:dyDescent="0.35">
      <c r="A780" t="s">
        <v>247</v>
      </c>
      <c r="B780" t="s">
        <v>233</v>
      </c>
      <c r="C780">
        <v>2379.4026184081999</v>
      </c>
      <c r="D780">
        <v>60283.796120170497</v>
      </c>
      <c r="E780">
        <v>53.092041015625</v>
      </c>
      <c r="F780">
        <v>2379.4026184081999</v>
      </c>
      <c r="G780">
        <v>162457.21248353599</v>
      </c>
      <c r="H780">
        <v>13656.640136718799</v>
      </c>
      <c r="I780">
        <v>9523.3786010742206</v>
      </c>
      <c r="J780">
        <v>0</v>
      </c>
    </row>
    <row r="781" spans="1:10" x14ac:dyDescent="0.35">
      <c r="A781" t="s">
        <v>247</v>
      </c>
      <c r="B781" t="s">
        <v>234</v>
      </c>
      <c r="C781">
        <v>0</v>
      </c>
      <c r="D781">
        <v>0</v>
      </c>
      <c r="E781">
        <v>0</v>
      </c>
      <c r="F781">
        <v>0</v>
      </c>
      <c r="G781">
        <v>0</v>
      </c>
      <c r="H781">
        <v>0</v>
      </c>
      <c r="I781">
        <v>0</v>
      </c>
      <c r="J781">
        <v>0</v>
      </c>
    </row>
    <row r="782" spans="1:10" x14ac:dyDescent="0.35">
      <c r="A782" t="s">
        <v>247</v>
      </c>
      <c r="B782" t="s">
        <v>235</v>
      </c>
      <c r="C782">
        <v>0</v>
      </c>
      <c r="D782">
        <v>0</v>
      </c>
      <c r="E782">
        <v>0</v>
      </c>
      <c r="F782">
        <v>0</v>
      </c>
      <c r="G782">
        <v>0</v>
      </c>
      <c r="H782">
        <v>5256.9170532226599</v>
      </c>
      <c r="I782">
        <v>0</v>
      </c>
      <c r="J782">
        <v>1672.6554260253899</v>
      </c>
    </row>
    <row r="783" spans="1:10" x14ac:dyDescent="0.35">
      <c r="A783" t="s">
        <v>247</v>
      </c>
      <c r="B783" t="s">
        <v>236</v>
      </c>
      <c r="C783">
        <v>0</v>
      </c>
      <c r="D783">
        <v>11021.569946289101</v>
      </c>
      <c r="E783">
        <v>0</v>
      </c>
      <c r="F783">
        <v>0</v>
      </c>
      <c r="G783">
        <v>7284.4166259765598</v>
      </c>
      <c r="H783">
        <v>0</v>
      </c>
      <c r="I783">
        <v>294.92102050781199</v>
      </c>
      <c r="J783">
        <v>610.235107421875</v>
      </c>
    </row>
    <row r="784" spans="1:10" x14ac:dyDescent="0.35">
      <c r="A784" t="s">
        <v>247</v>
      </c>
      <c r="B784" t="s">
        <v>237</v>
      </c>
      <c r="C784">
        <v>1229728.78775549</v>
      </c>
      <c r="D784">
        <v>6880.10131645203</v>
      </c>
      <c r="E784">
        <v>967425.26339948201</v>
      </c>
      <c r="F784">
        <v>669.05709838867199</v>
      </c>
      <c r="G784">
        <v>13940.797651290901</v>
      </c>
      <c r="H784">
        <v>3899.2687754631002</v>
      </c>
      <c r="I784">
        <v>992954.06237793004</v>
      </c>
      <c r="J784">
        <v>164612.731963158</v>
      </c>
    </row>
    <row r="785" spans="1:10" x14ac:dyDescent="0.35">
      <c r="A785" t="s">
        <v>247</v>
      </c>
      <c r="B785" t="s">
        <v>238</v>
      </c>
      <c r="C785">
        <v>39534.018520355203</v>
      </c>
      <c r="D785">
        <v>0</v>
      </c>
      <c r="E785">
        <v>210474.93632650399</v>
      </c>
      <c r="F785">
        <v>6954.7587280273401</v>
      </c>
      <c r="G785">
        <v>0</v>
      </c>
      <c r="H785">
        <v>812.41453933715798</v>
      </c>
      <c r="I785">
        <v>330.84584617614701</v>
      </c>
      <c r="J785">
        <v>5030.6223526001004</v>
      </c>
    </row>
    <row r="786" spans="1:10" x14ac:dyDescent="0.35">
      <c r="A786" t="s">
        <v>247</v>
      </c>
      <c r="B786" t="s">
        <v>239</v>
      </c>
      <c r="C786">
        <v>11926.7345581055</v>
      </c>
      <c r="D786">
        <v>554775.04052734398</v>
      </c>
      <c r="E786">
        <v>10476.529663085899</v>
      </c>
      <c r="F786">
        <v>24502.726867675799</v>
      </c>
      <c r="G786">
        <v>109721.565917969</v>
      </c>
      <c r="H786">
        <v>4305.5387573242197</v>
      </c>
      <c r="I786">
        <v>177784.78369140599</v>
      </c>
      <c r="J786">
        <v>23702.868835449201</v>
      </c>
    </row>
    <row r="787" spans="1:10" x14ac:dyDescent="0.35">
      <c r="A787" t="s">
        <v>247</v>
      </c>
      <c r="B787" t="s">
        <v>240</v>
      </c>
      <c r="C787">
        <v>0</v>
      </c>
      <c r="D787">
        <v>26147.575073242198</v>
      </c>
      <c r="E787">
        <v>0</v>
      </c>
      <c r="F787">
        <v>0</v>
      </c>
      <c r="G787">
        <v>119125.878662109</v>
      </c>
      <c r="H787">
        <v>0</v>
      </c>
      <c r="I787">
        <v>117824.551269531</v>
      </c>
      <c r="J787">
        <v>151.847900390625</v>
      </c>
    </row>
    <row r="788" spans="1:10" x14ac:dyDescent="0.35">
      <c r="A788" t="s">
        <v>247</v>
      </c>
      <c r="B788" t="s">
        <v>241</v>
      </c>
      <c r="C788">
        <v>0</v>
      </c>
      <c r="D788">
        <v>0</v>
      </c>
      <c r="E788">
        <v>0</v>
      </c>
      <c r="F788">
        <v>0</v>
      </c>
      <c r="G788">
        <v>0</v>
      </c>
      <c r="H788">
        <v>0</v>
      </c>
      <c r="I788">
        <v>0</v>
      </c>
      <c r="J788">
        <v>0</v>
      </c>
    </row>
    <row r="789" spans="1:10" x14ac:dyDescent="0.35">
      <c r="A789" t="s">
        <v>247</v>
      </c>
      <c r="B789" t="s">
        <v>242</v>
      </c>
      <c r="C789">
        <v>153994.731952667</v>
      </c>
      <c r="D789">
        <v>0</v>
      </c>
      <c r="E789">
        <v>0</v>
      </c>
      <c r="F789">
        <v>2733.9805145263699</v>
      </c>
      <c r="G789">
        <v>0</v>
      </c>
      <c r="H789">
        <v>0</v>
      </c>
      <c r="I789">
        <v>0</v>
      </c>
      <c r="J789">
        <v>399.95102667808499</v>
      </c>
    </row>
    <row r="790" spans="1:10" x14ac:dyDescent="0.35">
      <c r="A790" t="s">
        <v>247</v>
      </c>
      <c r="B790" t="s">
        <v>19</v>
      </c>
      <c r="C790">
        <v>119536.57954597499</v>
      </c>
      <c r="D790">
        <v>2246.8181762695299</v>
      </c>
      <c r="E790">
        <v>27523.624160766602</v>
      </c>
      <c r="F790">
        <v>45163.215469360402</v>
      </c>
      <c r="G790">
        <v>10285.0838623047</v>
      </c>
      <c r="H790">
        <v>24119.372581481901</v>
      </c>
      <c r="I790">
        <v>30955.7980957031</v>
      </c>
      <c r="J790">
        <v>15519.531532287599</v>
      </c>
    </row>
    <row r="791" spans="1:10" x14ac:dyDescent="0.35">
      <c r="A791" t="s">
        <v>247</v>
      </c>
      <c r="B791" t="s">
        <v>20</v>
      </c>
      <c r="C791">
        <v>990116.88433837902</v>
      </c>
      <c r="D791">
        <v>121996.228149414</v>
      </c>
      <c r="E791">
        <v>31876.827758789099</v>
      </c>
      <c r="F791">
        <v>138182.67034912101</v>
      </c>
      <c r="G791">
        <v>8850.6906738281195</v>
      </c>
      <c r="H791">
        <v>0</v>
      </c>
      <c r="I791">
        <v>497529.04565429699</v>
      </c>
      <c r="J791">
        <v>18549.0173339844</v>
      </c>
    </row>
    <row r="792" spans="1:10" x14ac:dyDescent="0.35">
      <c r="A792" t="s">
        <v>247</v>
      </c>
      <c r="B792" t="s">
        <v>243</v>
      </c>
      <c r="C792">
        <v>326103.38349914597</v>
      </c>
      <c r="D792">
        <v>0</v>
      </c>
      <c r="E792">
        <v>12134.6015625</v>
      </c>
      <c r="F792">
        <v>599578.68324279797</v>
      </c>
      <c r="G792">
        <v>987.153076171875</v>
      </c>
      <c r="H792">
        <v>83569.284851074204</v>
      </c>
      <c r="I792">
        <v>32607.318511962902</v>
      </c>
      <c r="J792">
        <v>23444.450302124002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1D1A6-E28C-4217-9820-51D9B0D4A801}">
  <dimension ref="A1:J792"/>
  <sheetViews>
    <sheetView workbookViewId="0">
      <selection activeCell="F15" sqref="F15"/>
    </sheetView>
  </sheetViews>
  <sheetFormatPr defaultRowHeight="14.5" x14ac:dyDescent="0.35"/>
  <sheetData>
    <row r="1" spans="1:10" x14ac:dyDescent="0.35">
      <c r="A1" t="s">
        <v>89</v>
      </c>
    </row>
    <row r="2" spans="1:10" x14ac:dyDescent="0.35">
      <c r="C2" t="s">
        <v>24</v>
      </c>
      <c r="D2" t="s">
        <v>25</v>
      </c>
      <c r="E2" t="s">
        <v>26</v>
      </c>
      <c r="F2" t="s">
        <v>27</v>
      </c>
      <c r="G2" t="s">
        <v>28</v>
      </c>
      <c r="H2" t="s">
        <v>29</v>
      </c>
      <c r="I2" t="s">
        <v>31</v>
      </c>
      <c r="J2" t="s">
        <v>30</v>
      </c>
    </row>
    <row r="3" spans="1:10" x14ac:dyDescent="0.35">
      <c r="A3" t="s">
        <v>34</v>
      </c>
      <c r="B3" t="s">
        <v>90</v>
      </c>
      <c r="C3">
        <v>1783</v>
      </c>
      <c r="D3">
        <v>0</v>
      </c>
      <c r="E3">
        <v>171</v>
      </c>
      <c r="F3">
        <v>525</v>
      </c>
      <c r="G3">
        <v>0</v>
      </c>
      <c r="H3">
        <v>88</v>
      </c>
      <c r="I3">
        <v>345</v>
      </c>
      <c r="J3">
        <v>17</v>
      </c>
    </row>
    <row r="4" spans="1:10" x14ac:dyDescent="0.35">
      <c r="A4" t="s">
        <v>34</v>
      </c>
      <c r="B4" t="s">
        <v>91</v>
      </c>
      <c r="C4">
        <v>642</v>
      </c>
      <c r="D4">
        <v>1694</v>
      </c>
      <c r="E4">
        <v>215</v>
      </c>
      <c r="F4">
        <v>45</v>
      </c>
      <c r="G4">
        <v>81</v>
      </c>
      <c r="H4">
        <v>190</v>
      </c>
      <c r="I4">
        <v>1234</v>
      </c>
      <c r="J4">
        <v>2</v>
      </c>
    </row>
    <row r="5" spans="1:10" x14ac:dyDescent="0.35">
      <c r="A5" t="s">
        <v>34</v>
      </c>
      <c r="B5" t="s">
        <v>92</v>
      </c>
      <c r="C5">
        <v>0</v>
      </c>
      <c r="D5">
        <v>0</v>
      </c>
      <c r="E5">
        <v>0</v>
      </c>
      <c r="F5">
        <v>35</v>
      </c>
      <c r="G5">
        <v>2</v>
      </c>
      <c r="H5">
        <v>8</v>
      </c>
      <c r="I5">
        <v>14</v>
      </c>
      <c r="J5">
        <v>3</v>
      </c>
    </row>
    <row r="6" spans="1:10" x14ac:dyDescent="0.35">
      <c r="A6" t="s">
        <v>34</v>
      </c>
      <c r="B6" t="s">
        <v>93</v>
      </c>
      <c r="C6">
        <v>9983</v>
      </c>
      <c r="D6">
        <v>410</v>
      </c>
      <c r="E6">
        <v>1150</v>
      </c>
      <c r="F6">
        <v>113</v>
      </c>
      <c r="G6">
        <v>898</v>
      </c>
      <c r="H6">
        <v>4</v>
      </c>
      <c r="I6">
        <v>1196</v>
      </c>
      <c r="J6">
        <v>156</v>
      </c>
    </row>
    <row r="7" spans="1:10" x14ac:dyDescent="0.35">
      <c r="A7" t="s">
        <v>34</v>
      </c>
      <c r="B7" t="s">
        <v>94</v>
      </c>
      <c r="C7">
        <v>0</v>
      </c>
      <c r="D7">
        <v>0</v>
      </c>
      <c r="E7">
        <v>0</v>
      </c>
      <c r="F7">
        <v>1</v>
      </c>
      <c r="G7">
        <v>0</v>
      </c>
      <c r="H7">
        <v>1</v>
      </c>
      <c r="I7">
        <v>0</v>
      </c>
      <c r="J7">
        <v>0</v>
      </c>
    </row>
    <row r="8" spans="1:10" x14ac:dyDescent="0.35">
      <c r="A8" t="s">
        <v>34</v>
      </c>
      <c r="B8" t="s">
        <v>95</v>
      </c>
      <c r="C8">
        <v>0</v>
      </c>
      <c r="D8">
        <v>0</v>
      </c>
      <c r="E8">
        <v>0</v>
      </c>
      <c r="F8">
        <v>0</v>
      </c>
      <c r="G8">
        <v>0</v>
      </c>
      <c r="H8">
        <v>0</v>
      </c>
      <c r="I8">
        <v>0</v>
      </c>
      <c r="J8">
        <v>0</v>
      </c>
    </row>
    <row r="9" spans="1:10" x14ac:dyDescent="0.35">
      <c r="A9" t="s">
        <v>34</v>
      </c>
      <c r="B9" t="s">
        <v>96</v>
      </c>
      <c r="C9">
        <v>0</v>
      </c>
      <c r="D9">
        <v>0</v>
      </c>
      <c r="E9">
        <v>0</v>
      </c>
      <c r="F9">
        <v>0</v>
      </c>
      <c r="G9">
        <v>0</v>
      </c>
      <c r="H9">
        <v>0</v>
      </c>
      <c r="I9">
        <v>0</v>
      </c>
      <c r="J9">
        <v>0</v>
      </c>
    </row>
    <row r="10" spans="1:10" x14ac:dyDescent="0.35">
      <c r="A10" t="s">
        <v>34</v>
      </c>
      <c r="B10" t="s">
        <v>97</v>
      </c>
      <c r="C10">
        <v>3</v>
      </c>
      <c r="D10">
        <v>0</v>
      </c>
      <c r="E10">
        <v>15</v>
      </c>
      <c r="F10">
        <v>58</v>
      </c>
      <c r="G10">
        <v>0</v>
      </c>
      <c r="H10">
        <v>21</v>
      </c>
      <c r="I10">
        <v>0</v>
      </c>
      <c r="J10">
        <v>6</v>
      </c>
    </row>
    <row r="11" spans="1:10" x14ac:dyDescent="0.35">
      <c r="A11" t="s">
        <v>34</v>
      </c>
      <c r="B11" t="s">
        <v>98</v>
      </c>
      <c r="C11">
        <v>0</v>
      </c>
      <c r="D11">
        <v>0</v>
      </c>
      <c r="E11">
        <v>0</v>
      </c>
      <c r="F11">
        <v>0</v>
      </c>
      <c r="G11">
        <v>18</v>
      </c>
      <c r="H11">
        <v>112</v>
      </c>
      <c r="I11">
        <v>1</v>
      </c>
      <c r="J11">
        <v>0</v>
      </c>
    </row>
    <row r="12" spans="1:10" x14ac:dyDescent="0.35">
      <c r="A12" t="s">
        <v>34</v>
      </c>
      <c r="B12" t="s">
        <v>99</v>
      </c>
      <c r="C12">
        <v>0</v>
      </c>
      <c r="D12">
        <v>4</v>
      </c>
      <c r="E12">
        <v>0</v>
      </c>
      <c r="F12">
        <v>0</v>
      </c>
      <c r="G12">
        <v>31</v>
      </c>
      <c r="H12">
        <v>0</v>
      </c>
      <c r="I12">
        <v>0</v>
      </c>
      <c r="J12">
        <v>1</v>
      </c>
    </row>
    <row r="13" spans="1:10" x14ac:dyDescent="0.35">
      <c r="A13" t="s">
        <v>34</v>
      </c>
      <c r="B13" t="s">
        <v>100</v>
      </c>
      <c r="C13">
        <v>255</v>
      </c>
      <c r="D13">
        <v>0</v>
      </c>
      <c r="E13">
        <v>0</v>
      </c>
      <c r="F13">
        <v>173</v>
      </c>
      <c r="G13">
        <v>0</v>
      </c>
      <c r="H13">
        <v>0</v>
      </c>
      <c r="I13">
        <v>0</v>
      </c>
      <c r="J13">
        <v>1</v>
      </c>
    </row>
    <row r="14" spans="1:10" x14ac:dyDescent="0.35">
      <c r="A14" t="s">
        <v>34</v>
      </c>
      <c r="B14" t="s">
        <v>101</v>
      </c>
      <c r="C14">
        <v>0</v>
      </c>
      <c r="D14">
        <v>0</v>
      </c>
      <c r="E14">
        <v>0</v>
      </c>
      <c r="F14">
        <v>0</v>
      </c>
      <c r="G14">
        <v>0</v>
      </c>
      <c r="H14">
        <v>0</v>
      </c>
      <c r="I14">
        <v>0</v>
      </c>
      <c r="J14">
        <v>0</v>
      </c>
    </row>
    <row r="15" spans="1:10" x14ac:dyDescent="0.35">
      <c r="A15" t="s">
        <v>34</v>
      </c>
      <c r="B15" t="s">
        <v>102</v>
      </c>
      <c r="C15">
        <v>2</v>
      </c>
      <c r="D15">
        <v>0</v>
      </c>
      <c r="E15">
        <v>0</v>
      </c>
      <c r="F15">
        <v>21</v>
      </c>
      <c r="G15">
        <v>0</v>
      </c>
      <c r="H15">
        <v>2</v>
      </c>
      <c r="I15">
        <v>34</v>
      </c>
      <c r="J15">
        <v>4</v>
      </c>
    </row>
    <row r="16" spans="1:10" x14ac:dyDescent="0.35">
      <c r="A16" t="s">
        <v>34</v>
      </c>
      <c r="B16" t="s">
        <v>103</v>
      </c>
      <c r="C16">
        <v>0</v>
      </c>
      <c r="D16">
        <v>0</v>
      </c>
      <c r="E16">
        <v>0</v>
      </c>
      <c r="F16">
        <v>0</v>
      </c>
      <c r="G16">
        <v>0</v>
      </c>
      <c r="H16">
        <v>0</v>
      </c>
      <c r="I16">
        <v>0</v>
      </c>
      <c r="J16">
        <v>0</v>
      </c>
    </row>
    <row r="17" spans="1:10" x14ac:dyDescent="0.35">
      <c r="A17" t="s">
        <v>34</v>
      </c>
      <c r="B17" t="s">
        <v>104</v>
      </c>
      <c r="C17">
        <v>0</v>
      </c>
      <c r="D17">
        <v>0</v>
      </c>
      <c r="E17">
        <v>0</v>
      </c>
      <c r="F17">
        <v>0</v>
      </c>
      <c r="G17">
        <v>0</v>
      </c>
      <c r="H17">
        <v>0</v>
      </c>
      <c r="I17">
        <v>0</v>
      </c>
      <c r="J17">
        <v>0</v>
      </c>
    </row>
    <row r="18" spans="1:10" x14ac:dyDescent="0.35">
      <c r="A18" t="s">
        <v>34</v>
      </c>
      <c r="B18" t="s">
        <v>105</v>
      </c>
      <c r="C18">
        <v>0</v>
      </c>
      <c r="D18">
        <v>0</v>
      </c>
      <c r="E18">
        <v>0</v>
      </c>
      <c r="F18">
        <v>0</v>
      </c>
      <c r="G18">
        <v>0</v>
      </c>
      <c r="H18">
        <v>0</v>
      </c>
      <c r="I18">
        <v>0</v>
      </c>
      <c r="J18">
        <v>0</v>
      </c>
    </row>
    <row r="19" spans="1:10" x14ac:dyDescent="0.35">
      <c r="A19" t="s">
        <v>34</v>
      </c>
      <c r="B19" t="s">
        <v>106</v>
      </c>
      <c r="C19">
        <v>0</v>
      </c>
      <c r="D19">
        <v>0</v>
      </c>
      <c r="E19">
        <v>0</v>
      </c>
      <c r="F19">
        <v>0</v>
      </c>
      <c r="G19">
        <v>0</v>
      </c>
      <c r="H19">
        <v>0</v>
      </c>
      <c r="I19">
        <v>0</v>
      </c>
      <c r="J19">
        <v>0</v>
      </c>
    </row>
    <row r="20" spans="1:10" x14ac:dyDescent="0.35">
      <c r="A20" t="s">
        <v>34</v>
      </c>
      <c r="B20" t="s">
        <v>107</v>
      </c>
      <c r="C20">
        <v>538</v>
      </c>
      <c r="D20">
        <v>321</v>
      </c>
      <c r="E20">
        <v>315</v>
      </c>
      <c r="F20">
        <v>4</v>
      </c>
      <c r="G20">
        <v>57</v>
      </c>
      <c r="H20">
        <v>49</v>
      </c>
      <c r="I20">
        <v>739</v>
      </c>
      <c r="J20">
        <v>6</v>
      </c>
    </row>
    <row r="21" spans="1:10" x14ac:dyDescent="0.35">
      <c r="A21" t="s">
        <v>34</v>
      </c>
      <c r="B21" t="s">
        <v>108</v>
      </c>
      <c r="C21">
        <v>1359</v>
      </c>
      <c r="D21">
        <v>2631</v>
      </c>
      <c r="E21">
        <v>32</v>
      </c>
      <c r="F21">
        <v>1481</v>
      </c>
      <c r="G21">
        <v>6074</v>
      </c>
      <c r="H21">
        <v>160</v>
      </c>
      <c r="I21">
        <v>1749</v>
      </c>
      <c r="J21">
        <v>348</v>
      </c>
    </row>
    <row r="22" spans="1:10" x14ac:dyDescent="0.35">
      <c r="A22" t="s">
        <v>34</v>
      </c>
      <c r="B22" t="s">
        <v>109</v>
      </c>
      <c r="C22">
        <v>14</v>
      </c>
      <c r="D22">
        <v>0</v>
      </c>
      <c r="E22">
        <v>0</v>
      </c>
      <c r="F22">
        <v>0</v>
      </c>
      <c r="G22">
        <v>0</v>
      </c>
      <c r="H22">
        <v>0</v>
      </c>
      <c r="I22">
        <v>23</v>
      </c>
      <c r="J22">
        <v>0</v>
      </c>
    </row>
    <row r="23" spans="1:10" x14ac:dyDescent="0.35">
      <c r="A23" t="s">
        <v>34</v>
      </c>
      <c r="B23" t="s">
        <v>110</v>
      </c>
      <c r="C23">
        <v>340</v>
      </c>
      <c r="D23">
        <v>0</v>
      </c>
      <c r="E23">
        <v>0</v>
      </c>
      <c r="F23">
        <v>13</v>
      </c>
      <c r="G23">
        <v>0</v>
      </c>
      <c r="H23">
        <v>0</v>
      </c>
      <c r="I23">
        <v>6</v>
      </c>
      <c r="J23">
        <v>1</v>
      </c>
    </row>
    <row r="24" spans="1:10" x14ac:dyDescent="0.35">
      <c r="A24" t="s">
        <v>34</v>
      </c>
      <c r="B24" t="s">
        <v>111</v>
      </c>
      <c r="C24">
        <v>425</v>
      </c>
      <c r="D24">
        <v>1264</v>
      </c>
      <c r="E24">
        <v>0</v>
      </c>
      <c r="F24">
        <v>0</v>
      </c>
      <c r="G24">
        <v>29</v>
      </c>
      <c r="H24">
        <v>0</v>
      </c>
      <c r="I24">
        <v>59</v>
      </c>
      <c r="J24">
        <v>5</v>
      </c>
    </row>
    <row r="25" spans="1:10" x14ac:dyDescent="0.35">
      <c r="A25" t="s">
        <v>34</v>
      </c>
      <c r="B25" t="s">
        <v>112</v>
      </c>
      <c r="C25">
        <v>2</v>
      </c>
      <c r="D25">
        <v>0</v>
      </c>
      <c r="E25">
        <v>53865</v>
      </c>
      <c r="F25">
        <v>0</v>
      </c>
      <c r="G25">
        <v>0</v>
      </c>
      <c r="H25">
        <v>0</v>
      </c>
      <c r="I25">
        <v>19546</v>
      </c>
      <c r="J25">
        <v>1</v>
      </c>
    </row>
    <row r="26" spans="1:10" x14ac:dyDescent="0.35">
      <c r="A26" t="s">
        <v>34</v>
      </c>
      <c r="B26" t="s">
        <v>113</v>
      </c>
      <c r="C26">
        <v>2037</v>
      </c>
      <c r="D26">
        <v>32</v>
      </c>
      <c r="E26">
        <v>178</v>
      </c>
      <c r="F26">
        <v>75</v>
      </c>
      <c r="G26">
        <v>8</v>
      </c>
      <c r="H26">
        <v>21</v>
      </c>
      <c r="I26">
        <v>153</v>
      </c>
      <c r="J26">
        <v>46</v>
      </c>
    </row>
    <row r="27" spans="1:10" x14ac:dyDescent="0.35">
      <c r="A27" t="s">
        <v>34</v>
      </c>
      <c r="B27" t="s">
        <v>114</v>
      </c>
      <c r="C27">
        <v>16231</v>
      </c>
      <c r="D27">
        <v>0</v>
      </c>
      <c r="E27">
        <v>17184</v>
      </c>
      <c r="F27">
        <v>307</v>
      </c>
      <c r="G27">
        <v>680</v>
      </c>
      <c r="H27">
        <v>6033</v>
      </c>
      <c r="I27">
        <v>5080</v>
      </c>
      <c r="J27">
        <v>510</v>
      </c>
    </row>
    <row r="28" spans="1:10" x14ac:dyDescent="0.35">
      <c r="A28" t="s">
        <v>34</v>
      </c>
      <c r="B28" t="s">
        <v>115</v>
      </c>
      <c r="C28">
        <v>0</v>
      </c>
      <c r="D28">
        <v>0</v>
      </c>
      <c r="E28">
        <v>0</v>
      </c>
      <c r="F28">
        <v>0</v>
      </c>
      <c r="G28">
        <v>0</v>
      </c>
      <c r="H28">
        <v>0</v>
      </c>
      <c r="I28">
        <v>0</v>
      </c>
      <c r="J28">
        <v>0</v>
      </c>
    </row>
    <row r="29" spans="1:10" x14ac:dyDescent="0.35">
      <c r="A29" t="s">
        <v>34</v>
      </c>
      <c r="B29" t="s">
        <v>116</v>
      </c>
      <c r="C29">
        <v>0</v>
      </c>
      <c r="D29">
        <v>0</v>
      </c>
      <c r="E29">
        <v>0</v>
      </c>
      <c r="F29">
        <v>0</v>
      </c>
      <c r="G29">
        <v>81</v>
      </c>
      <c r="H29">
        <v>0</v>
      </c>
      <c r="I29">
        <v>9</v>
      </c>
      <c r="J29">
        <v>0</v>
      </c>
    </row>
    <row r="30" spans="1:10" x14ac:dyDescent="0.35">
      <c r="A30" t="s">
        <v>34</v>
      </c>
      <c r="B30" t="s">
        <v>117</v>
      </c>
      <c r="C30">
        <v>0</v>
      </c>
      <c r="D30">
        <v>104</v>
      </c>
      <c r="E30">
        <v>0</v>
      </c>
      <c r="F30">
        <v>9</v>
      </c>
      <c r="G30">
        <v>23</v>
      </c>
      <c r="H30">
        <v>0</v>
      </c>
      <c r="I30">
        <v>372</v>
      </c>
      <c r="J30">
        <v>2</v>
      </c>
    </row>
    <row r="31" spans="1:10" x14ac:dyDescent="0.35">
      <c r="A31" t="s">
        <v>34</v>
      </c>
      <c r="B31" t="s">
        <v>118</v>
      </c>
      <c r="C31">
        <v>32</v>
      </c>
      <c r="D31">
        <v>1580</v>
      </c>
      <c r="E31">
        <v>35</v>
      </c>
      <c r="F31">
        <v>7</v>
      </c>
      <c r="G31">
        <v>964</v>
      </c>
      <c r="H31">
        <v>118</v>
      </c>
      <c r="I31">
        <v>965</v>
      </c>
      <c r="J31">
        <v>12</v>
      </c>
    </row>
    <row r="32" spans="1:10" x14ac:dyDescent="0.35">
      <c r="A32" t="s">
        <v>34</v>
      </c>
      <c r="B32" t="s">
        <v>119</v>
      </c>
      <c r="C32">
        <v>0</v>
      </c>
      <c r="D32">
        <v>271</v>
      </c>
      <c r="E32">
        <v>0</v>
      </c>
      <c r="F32">
        <v>0</v>
      </c>
      <c r="G32">
        <v>10</v>
      </c>
      <c r="H32">
        <v>0</v>
      </c>
      <c r="I32">
        <v>236</v>
      </c>
      <c r="J32">
        <v>1</v>
      </c>
    </row>
    <row r="33" spans="1:10" x14ac:dyDescent="0.35">
      <c r="A33" t="s">
        <v>34</v>
      </c>
      <c r="B33" t="s">
        <v>120</v>
      </c>
      <c r="C33">
        <v>89</v>
      </c>
      <c r="D33">
        <v>337</v>
      </c>
      <c r="E33">
        <v>68</v>
      </c>
      <c r="F33">
        <v>2</v>
      </c>
      <c r="G33">
        <v>435</v>
      </c>
      <c r="H33">
        <v>336</v>
      </c>
      <c r="I33">
        <v>480</v>
      </c>
      <c r="J33">
        <v>106</v>
      </c>
    </row>
    <row r="34" spans="1:10" x14ac:dyDescent="0.35">
      <c r="A34" t="s">
        <v>34</v>
      </c>
      <c r="B34" t="s">
        <v>121</v>
      </c>
      <c r="C34">
        <v>52</v>
      </c>
      <c r="D34">
        <v>0</v>
      </c>
      <c r="E34">
        <v>0</v>
      </c>
      <c r="F34">
        <v>36</v>
      </c>
      <c r="G34">
        <v>0</v>
      </c>
      <c r="H34">
        <v>4</v>
      </c>
      <c r="I34">
        <v>90</v>
      </c>
      <c r="J34">
        <v>12</v>
      </c>
    </row>
    <row r="35" spans="1:10" x14ac:dyDescent="0.35">
      <c r="A35" t="s">
        <v>34</v>
      </c>
      <c r="B35" t="s">
        <v>122</v>
      </c>
      <c r="C35">
        <v>0</v>
      </c>
      <c r="D35">
        <v>0</v>
      </c>
      <c r="E35">
        <v>0</v>
      </c>
      <c r="F35">
        <v>0</v>
      </c>
      <c r="G35">
        <v>0</v>
      </c>
      <c r="H35">
        <v>0</v>
      </c>
      <c r="I35">
        <v>0</v>
      </c>
      <c r="J35">
        <v>0</v>
      </c>
    </row>
    <row r="36" spans="1:10" x14ac:dyDescent="0.35">
      <c r="A36" t="s">
        <v>34</v>
      </c>
      <c r="B36" t="s">
        <v>123</v>
      </c>
      <c r="C36">
        <v>0</v>
      </c>
      <c r="D36">
        <v>0</v>
      </c>
      <c r="E36">
        <v>0</v>
      </c>
      <c r="F36">
        <v>0</v>
      </c>
      <c r="G36">
        <v>16</v>
      </c>
      <c r="H36">
        <v>0</v>
      </c>
      <c r="I36">
        <v>5</v>
      </c>
      <c r="J36">
        <v>3</v>
      </c>
    </row>
    <row r="37" spans="1:10" x14ac:dyDescent="0.35">
      <c r="A37" t="s">
        <v>34</v>
      </c>
      <c r="B37" t="s">
        <v>124</v>
      </c>
      <c r="C37">
        <v>0</v>
      </c>
      <c r="D37">
        <v>0</v>
      </c>
      <c r="E37">
        <v>0</v>
      </c>
      <c r="F37">
        <v>0</v>
      </c>
      <c r="G37">
        <v>0</v>
      </c>
      <c r="H37">
        <v>0</v>
      </c>
      <c r="I37">
        <v>0</v>
      </c>
      <c r="J37">
        <v>0</v>
      </c>
    </row>
    <row r="38" spans="1:10" x14ac:dyDescent="0.35">
      <c r="A38" t="s">
        <v>34</v>
      </c>
      <c r="B38" t="s">
        <v>125</v>
      </c>
      <c r="C38">
        <v>0</v>
      </c>
      <c r="D38">
        <v>0</v>
      </c>
      <c r="E38">
        <v>0</v>
      </c>
      <c r="F38">
        <v>0</v>
      </c>
      <c r="G38">
        <v>0</v>
      </c>
      <c r="H38">
        <v>0</v>
      </c>
      <c r="I38">
        <v>0</v>
      </c>
      <c r="J38">
        <v>0</v>
      </c>
    </row>
    <row r="39" spans="1:10" x14ac:dyDescent="0.35">
      <c r="A39" t="s">
        <v>34</v>
      </c>
      <c r="B39" t="s">
        <v>126</v>
      </c>
      <c r="C39">
        <v>0</v>
      </c>
      <c r="D39">
        <v>0</v>
      </c>
      <c r="E39">
        <v>0</v>
      </c>
      <c r="F39">
        <v>0</v>
      </c>
      <c r="G39">
        <v>0</v>
      </c>
      <c r="H39">
        <v>0</v>
      </c>
      <c r="I39">
        <v>0</v>
      </c>
      <c r="J39">
        <v>0</v>
      </c>
    </row>
    <row r="40" spans="1:10" x14ac:dyDescent="0.35">
      <c r="A40" t="s">
        <v>34</v>
      </c>
      <c r="B40" t="s">
        <v>127</v>
      </c>
      <c r="C40">
        <v>35</v>
      </c>
      <c r="D40">
        <v>0</v>
      </c>
      <c r="E40">
        <v>0</v>
      </c>
      <c r="F40">
        <v>0</v>
      </c>
      <c r="G40">
        <v>0</v>
      </c>
      <c r="H40">
        <v>0</v>
      </c>
      <c r="I40">
        <v>0</v>
      </c>
      <c r="J40">
        <v>0</v>
      </c>
    </row>
    <row r="41" spans="1:10" x14ac:dyDescent="0.35">
      <c r="A41" t="s">
        <v>34</v>
      </c>
      <c r="B41" t="s">
        <v>128</v>
      </c>
      <c r="C41">
        <v>0</v>
      </c>
      <c r="D41">
        <v>0</v>
      </c>
      <c r="E41">
        <v>0</v>
      </c>
      <c r="F41">
        <v>0</v>
      </c>
      <c r="G41">
        <v>0</v>
      </c>
      <c r="H41">
        <v>0</v>
      </c>
      <c r="I41">
        <v>0</v>
      </c>
      <c r="J41">
        <v>0</v>
      </c>
    </row>
    <row r="42" spans="1:10" x14ac:dyDescent="0.35">
      <c r="A42" t="s">
        <v>34</v>
      </c>
      <c r="B42" t="s">
        <v>129</v>
      </c>
      <c r="C42">
        <v>0</v>
      </c>
      <c r="D42">
        <v>0</v>
      </c>
      <c r="E42">
        <v>0</v>
      </c>
      <c r="F42">
        <v>0</v>
      </c>
      <c r="G42">
        <v>0</v>
      </c>
      <c r="H42">
        <v>0</v>
      </c>
      <c r="I42">
        <v>0</v>
      </c>
      <c r="J42">
        <v>0</v>
      </c>
    </row>
    <row r="43" spans="1:10" x14ac:dyDescent="0.35">
      <c r="A43" t="s">
        <v>34</v>
      </c>
      <c r="B43" t="s">
        <v>130</v>
      </c>
      <c r="C43">
        <v>13163</v>
      </c>
      <c r="D43">
        <v>0</v>
      </c>
      <c r="E43">
        <v>0</v>
      </c>
      <c r="F43">
        <v>243</v>
      </c>
      <c r="G43">
        <v>0</v>
      </c>
      <c r="H43">
        <v>5</v>
      </c>
      <c r="I43">
        <v>10</v>
      </c>
      <c r="J43">
        <v>40</v>
      </c>
    </row>
    <row r="44" spans="1:10" x14ac:dyDescent="0.35">
      <c r="A44" t="s">
        <v>34</v>
      </c>
      <c r="B44" t="s">
        <v>131</v>
      </c>
      <c r="C44">
        <v>8</v>
      </c>
      <c r="D44">
        <v>3</v>
      </c>
      <c r="E44">
        <v>15</v>
      </c>
      <c r="F44">
        <v>84</v>
      </c>
      <c r="G44">
        <v>208</v>
      </c>
      <c r="H44">
        <v>63</v>
      </c>
      <c r="I44">
        <v>162</v>
      </c>
      <c r="J44">
        <v>32</v>
      </c>
    </row>
    <row r="45" spans="1:10" x14ac:dyDescent="0.35">
      <c r="A45" t="s">
        <v>34</v>
      </c>
      <c r="B45" t="s">
        <v>132</v>
      </c>
      <c r="C45">
        <v>434</v>
      </c>
      <c r="D45">
        <v>0</v>
      </c>
      <c r="E45">
        <v>0</v>
      </c>
      <c r="F45">
        <v>5</v>
      </c>
      <c r="G45">
        <v>0</v>
      </c>
      <c r="H45">
        <v>0</v>
      </c>
      <c r="I45">
        <v>9</v>
      </c>
      <c r="J45">
        <v>46</v>
      </c>
    </row>
    <row r="46" spans="1:10" x14ac:dyDescent="0.35">
      <c r="A46" t="s">
        <v>34</v>
      </c>
      <c r="B46" t="s">
        <v>133</v>
      </c>
      <c r="C46">
        <v>112</v>
      </c>
      <c r="D46">
        <v>0</v>
      </c>
      <c r="E46">
        <v>0</v>
      </c>
      <c r="F46">
        <v>80</v>
      </c>
      <c r="G46">
        <v>0</v>
      </c>
      <c r="H46">
        <v>23</v>
      </c>
      <c r="I46">
        <v>1</v>
      </c>
      <c r="J46">
        <v>2</v>
      </c>
    </row>
    <row r="47" spans="1:10" x14ac:dyDescent="0.35">
      <c r="A47" t="s">
        <v>34</v>
      </c>
      <c r="B47" t="s">
        <v>134</v>
      </c>
      <c r="C47">
        <v>2100</v>
      </c>
      <c r="D47">
        <v>58</v>
      </c>
      <c r="E47">
        <v>104</v>
      </c>
      <c r="F47">
        <v>718</v>
      </c>
      <c r="G47">
        <v>187</v>
      </c>
      <c r="H47">
        <v>1127</v>
      </c>
      <c r="I47">
        <v>99</v>
      </c>
      <c r="J47">
        <v>4</v>
      </c>
    </row>
    <row r="48" spans="1:10" x14ac:dyDescent="0.35">
      <c r="A48" t="s">
        <v>34</v>
      </c>
      <c r="B48" t="s">
        <v>135</v>
      </c>
      <c r="C48">
        <v>0</v>
      </c>
      <c r="D48">
        <v>0</v>
      </c>
      <c r="E48">
        <v>0</v>
      </c>
      <c r="F48">
        <v>0</v>
      </c>
      <c r="G48">
        <v>0</v>
      </c>
      <c r="H48">
        <v>0</v>
      </c>
      <c r="I48">
        <v>0</v>
      </c>
      <c r="J48">
        <v>0</v>
      </c>
    </row>
    <row r="49" spans="1:10" x14ac:dyDescent="0.35">
      <c r="A49" t="s">
        <v>34</v>
      </c>
      <c r="B49" t="s">
        <v>136</v>
      </c>
      <c r="C49">
        <v>0</v>
      </c>
      <c r="D49">
        <v>0</v>
      </c>
      <c r="E49">
        <v>0</v>
      </c>
      <c r="F49">
        <v>0</v>
      </c>
      <c r="G49">
        <v>0</v>
      </c>
      <c r="H49">
        <v>0</v>
      </c>
      <c r="I49">
        <v>0</v>
      </c>
      <c r="J49">
        <v>0</v>
      </c>
    </row>
    <row r="50" spans="1:10" x14ac:dyDescent="0.35">
      <c r="A50" t="s">
        <v>34</v>
      </c>
      <c r="B50" t="s">
        <v>137</v>
      </c>
      <c r="C50">
        <v>0</v>
      </c>
      <c r="D50">
        <v>0</v>
      </c>
      <c r="E50">
        <v>0</v>
      </c>
      <c r="F50">
        <v>0</v>
      </c>
      <c r="G50">
        <v>0</v>
      </c>
      <c r="H50">
        <v>0</v>
      </c>
      <c r="I50">
        <v>0</v>
      </c>
      <c r="J50">
        <v>0</v>
      </c>
    </row>
    <row r="51" spans="1:10" x14ac:dyDescent="0.35">
      <c r="A51" t="s">
        <v>34</v>
      </c>
      <c r="B51" t="s">
        <v>138</v>
      </c>
      <c r="C51">
        <v>0</v>
      </c>
      <c r="D51">
        <v>2</v>
      </c>
      <c r="E51">
        <v>0</v>
      </c>
      <c r="F51">
        <v>0</v>
      </c>
      <c r="G51">
        <v>7</v>
      </c>
      <c r="H51">
        <v>0</v>
      </c>
      <c r="I51">
        <v>59</v>
      </c>
      <c r="J51">
        <v>0</v>
      </c>
    </row>
    <row r="52" spans="1:10" x14ac:dyDescent="0.35">
      <c r="A52" t="s">
        <v>34</v>
      </c>
      <c r="B52" t="s">
        <v>139</v>
      </c>
      <c r="C52">
        <v>11</v>
      </c>
      <c r="D52">
        <v>0</v>
      </c>
      <c r="E52">
        <v>15</v>
      </c>
      <c r="F52">
        <v>14</v>
      </c>
      <c r="G52">
        <v>0</v>
      </c>
      <c r="H52">
        <v>3</v>
      </c>
      <c r="I52">
        <v>8</v>
      </c>
      <c r="J52">
        <v>1</v>
      </c>
    </row>
    <row r="53" spans="1:10" x14ac:dyDescent="0.35">
      <c r="A53" t="s">
        <v>34</v>
      </c>
      <c r="B53" t="s">
        <v>140</v>
      </c>
      <c r="C53">
        <v>0</v>
      </c>
      <c r="D53">
        <v>0</v>
      </c>
      <c r="E53">
        <v>0</v>
      </c>
      <c r="F53">
        <v>0</v>
      </c>
      <c r="G53">
        <v>35</v>
      </c>
      <c r="H53">
        <v>0</v>
      </c>
      <c r="I53">
        <v>0</v>
      </c>
      <c r="J53">
        <v>1</v>
      </c>
    </row>
    <row r="54" spans="1:10" x14ac:dyDescent="0.35">
      <c r="A54" t="s">
        <v>34</v>
      </c>
      <c r="B54" t="s">
        <v>141</v>
      </c>
      <c r="C54">
        <v>0</v>
      </c>
      <c r="D54">
        <v>3</v>
      </c>
      <c r="E54">
        <v>0</v>
      </c>
      <c r="F54">
        <v>0</v>
      </c>
      <c r="G54">
        <v>110</v>
      </c>
      <c r="H54">
        <v>0</v>
      </c>
      <c r="I54">
        <v>4</v>
      </c>
      <c r="J54">
        <v>0</v>
      </c>
    </row>
    <row r="55" spans="1:10" x14ac:dyDescent="0.35">
      <c r="A55" t="s">
        <v>34</v>
      </c>
      <c r="B55" t="s">
        <v>142</v>
      </c>
      <c r="C55">
        <v>0</v>
      </c>
      <c r="D55">
        <v>0</v>
      </c>
      <c r="E55">
        <v>0</v>
      </c>
      <c r="F55">
        <v>0</v>
      </c>
      <c r="G55">
        <v>0</v>
      </c>
      <c r="H55">
        <v>0</v>
      </c>
      <c r="I55">
        <v>0</v>
      </c>
      <c r="J55">
        <v>0</v>
      </c>
    </row>
    <row r="56" spans="1:10" x14ac:dyDescent="0.35">
      <c r="A56" t="s">
        <v>34</v>
      </c>
      <c r="B56" t="s">
        <v>143</v>
      </c>
      <c r="C56">
        <v>0</v>
      </c>
      <c r="D56">
        <v>0</v>
      </c>
      <c r="E56">
        <v>0</v>
      </c>
      <c r="F56">
        <v>0</v>
      </c>
      <c r="G56">
        <v>0</v>
      </c>
      <c r="H56">
        <v>0</v>
      </c>
      <c r="I56">
        <v>0</v>
      </c>
      <c r="J56">
        <v>0</v>
      </c>
    </row>
    <row r="57" spans="1:10" x14ac:dyDescent="0.35">
      <c r="A57" t="s">
        <v>34</v>
      </c>
      <c r="B57" t="s">
        <v>144</v>
      </c>
      <c r="C57">
        <v>0</v>
      </c>
      <c r="D57">
        <v>0</v>
      </c>
      <c r="E57">
        <v>0</v>
      </c>
      <c r="F57">
        <v>0</v>
      </c>
      <c r="G57">
        <v>1</v>
      </c>
      <c r="H57">
        <v>0</v>
      </c>
      <c r="I57">
        <v>11</v>
      </c>
      <c r="J57">
        <v>0</v>
      </c>
    </row>
    <row r="58" spans="1:10" x14ac:dyDescent="0.35">
      <c r="A58" t="s">
        <v>34</v>
      </c>
      <c r="B58" t="s">
        <v>145</v>
      </c>
      <c r="C58">
        <v>32</v>
      </c>
      <c r="D58">
        <v>0</v>
      </c>
      <c r="E58">
        <v>0</v>
      </c>
      <c r="F58">
        <v>53</v>
      </c>
      <c r="G58">
        <v>0</v>
      </c>
      <c r="H58">
        <v>2</v>
      </c>
      <c r="I58">
        <v>43</v>
      </c>
      <c r="J58">
        <v>27</v>
      </c>
    </row>
    <row r="59" spans="1:10" x14ac:dyDescent="0.35">
      <c r="A59" t="s">
        <v>34</v>
      </c>
      <c r="B59" t="s">
        <v>146</v>
      </c>
      <c r="C59">
        <v>0</v>
      </c>
      <c r="D59">
        <v>0</v>
      </c>
      <c r="E59">
        <v>2801</v>
      </c>
      <c r="F59">
        <v>0</v>
      </c>
      <c r="G59">
        <v>0</v>
      </c>
      <c r="H59">
        <v>0</v>
      </c>
      <c r="I59">
        <v>1090</v>
      </c>
      <c r="J59">
        <v>0</v>
      </c>
    </row>
    <row r="60" spans="1:10" x14ac:dyDescent="0.35">
      <c r="A60" t="s">
        <v>34</v>
      </c>
      <c r="B60" t="s">
        <v>147</v>
      </c>
      <c r="C60">
        <v>26</v>
      </c>
      <c r="D60">
        <v>3</v>
      </c>
      <c r="E60">
        <v>0</v>
      </c>
      <c r="F60">
        <v>18</v>
      </c>
      <c r="G60">
        <v>0</v>
      </c>
      <c r="H60">
        <v>2</v>
      </c>
      <c r="I60">
        <v>45</v>
      </c>
      <c r="J60">
        <v>6</v>
      </c>
    </row>
    <row r="61" spans="1:10" x14ac:dyDescent="0.35">
      <c r="A61" t="s">
        <v>34</v>
      </c>
      <c r="B61" t="s">
        <v>148</v>
      </c>
      <c r="C61">
        <v>0</v>
      </c>
      <c r="D61">
        <v>0</v>
      </c>
      <c r="E61">
        <v>0</v>
      </c>
      <c r="F61">
        <v>0</v>
      </c>
      <c r="G61">
        <v>0</v>
      </c>
      <c r="H61">
        <v>0</v>
      </c>
      <c r="I61">
        <v>0</v>
      </c>
      <c r="J61">
        <v>0</v>
      </c>
    </row>
    <row r="62" spans="1:10" x14ac:dyDescent="0.35">
      <c r="A62" t="s">
        <v>34</v>
      </c>
      <c r="B62" t="s">
        <v>149</v>
      </c>
      <c r="C62">
        <v>0</v>
      </c>
      <c r="D62">
        <v>0</v>
      </c>
      <c r="E62">
        <v>0</v>
      </c>
      <c r="F62">
        <v>0</v>
      </c>
      <c r="G62">
        <v>0</v>
      </c>
      <c r="H62">
        <v>0</v>
      </c>
      <c r="I62">
        <v>0</v>
      </c>
      <c r="J62">
        <v>0</v>
      </c>
    </row>
    <row r="63" spans="1:10" x14ac:dyDescent="0.35">
      <c r="A63" t="s">
        <v>34</v>
      </c>
      <c r="B63" t="s">
        <v>150</v>
      </c>
      <c r="C63">
        <v>0</v>
      </c>
      <c r="D63">
        <v>0</v>
      </c>
      <c r="E63">
        <v>0</v>
      </c>
      <c r="F63">
        <v>0</v>
      </c>
      <c r="G63">
        <v>0</v>
      </c>
      <c r="H63">
        <v>0</v>
      </c>
      <c r="I63">
        <v>0</v>
      </c>
      <c r="J63">
        <v>0</v>
      </c>
    </row>
    <row r="64" spans="1:10" x14ac:dyDescent="0.35">
      <c r="A64" t="s">
        <v>34</v>
      </c>
      <c r="B64" t="s">
        <v>151</v>
      </c>
      <c r="C64">
        <v>0</v>
      </c>
      <c r="D64">
        <v>0</v>
      </c>
      <c r="E64">
        <v>0</v>
      </c>
      <c r="F64">
        <v>0</v>
      </c>
      <c r="G64">
        <v>0</v>
      </c>
      <c r="H64">
        <v>0</v>
      </c>
      <c r="I64">
        <v>0</v>
      </c>
      <c r="J64">
        <v>0</v>
      </c>
    </row>
    <row r="65" spans="1:10" x14ac:dyDescent="0.35">
      <c r="A65" t="s">
        <v>34</v>
      </c>
      <c r="B65" t="s">
        <v>152</v>
      </c>
      <c r="C65">
        <v>0</v>
      </c>
      <c r="D65">
        <v>0</v>
      </c>
      <c r="E65">
        <v>0</v>
      </c>
      <c r="F65">
        <v>0</v>
      </c>
      <c r="G65">
        <v>0</v>
      </c>
      <c r="H65">
        <v>0</v>
      </c>
      <c r="I65">
        <v>0</v>
      </c>
      <c r="J65">
        <v>0</v>
      </c>
    </row>
    <row r="66" spans="1:10" x14ac:dyDescent="0.35">
      <c r="A66" t="s">
        <v>34</v>
      </c>
      <c r="B66" t="s">
        <v>153</v>
      </c>
      <c r="C66">
        <v>0</v>
      </c>
      <c r="D66">
        <v>4</v>
      </c>
      <c r="E66">
        <v>2</v>
      </c>
      <c r="F66">
        <v>0</v>
      </c>
      <c r="G66">
        <v>56</v>
      </c>
      <c r="H66">
        <v>2</v>
      </c>
      <c r="I66">
        <v>326</v>
      </c>
      <c r="J66">
        <v>0</v>
      </c>
    </row>
    <row r="67" spans="1:10" x14ac:dyDescent="0.35">
      <c r="A67" t="s">
        <v>34</v>
      </c>
      <c r="B67" t="s">
        <v>154</v>
      </c>
      <c r="C67">
        <v>920</v>
      </c>
      <c r="D67">
        <v>0</v>
      </c>
      <c r="E67">
        <v>37</v>
      </c>
      <c r="F67">
        <v>1415</v>
      </c>
      <c r="G67">
        <v>51</v>
      </c>
      <c r="H67">
        <v>49</v>
      </c>
      <c r="I67">
        <v>955</v>
      </c>
      <c r="J67">
        <v>157</v>
      </c>
    </row>
    <row r="68" spans="1:10" x14ac:dyDescent="0.35">
      <c r="A68" t="s">
        <v>34</v>
      </c>
      <c r="B68" t="s">
        <v>155</v>
      </c>
      <c r="C68">
        <v>0</v>
      </c>
      <c r="D68">
        <v>0</v>
      </c>
      <c r="E68">
        <v>0</v>
      </c>
      <c r="F68">
        <v>0</v>
      </c>
      <c r="G68">
        <v>0</v>
      </c>
      <c r="H68">
        <v>0</v>
      </c>
      <c r="I68">
        <v>0</v>
      </c>
      <c r="J68">
        <v>0</v>
      </c>
    </row>
    <row r="69" spans="1:10" x14ac:dyDescent="0.35">
      <c r="A69" t="s">
        <v>34</v>
      </c>
      <c r="B69" t="s">
        <v>156</v>
      </c>
      <c r="C69">
        <v>8951</v>
      </c>
      <c r="D69">
        <v>0</v>
      </c>
      <c r="E69">
        <v>10</v>
      </c>
      <c r="F69">
        <v>231</v>
      </c>
      <c r="G69">
        <v>0</v>
      </c>
      <c r="H69">
        <v>20</v>
      </c>
      <c r="I69">
        <v>76</v>
      </c>
      <c r="J69">
        <v>225</v>
      </c>
    </row>
    <row r="70" spans="1:10" x14ac:dyDescent="0.35">
      <c r="A70" t="s">
        <v>34</v>
      </c>
      <c r="B70" t="s">
        <v>157</v>
      </c>
      <c r="C70">
        <v>2266</v>
      </c>
      <c r="D70">
        <v>0</v>
      </c>
      <c r="E70">
        <v>0</v>
      </c>
      <c r="F70">
        <v>501</v>
      </c>
      <c r="G70">
        <v>0</v>
      </c>
      <c r="H70">
        <v>0</v>
      </c>
      <c r="I70">
        <v>0</v>
      </c>
      <c r="J70">
        <v>90</v>
      </c>
    </row>
    <row r="71" spans="1:10" x14ac:dyDescent="0.35">
      <c r="A71" t="s">
        <v>34</v>
      </c>
      <c r="B71" t="s">
        <v>158</v>
      </c>
      <c r="C71">
        <v>0</v>
      </c>
      <c r="D71">
        <v>0</v>
      </c>
      <c r="E71">
        <v>236</v>
      </c>
      <c r="F71">
        <v>0</v>
      </c>
      <c r="G71">
        <v>0</v>
      </c>
      <c r="H71">
        <v>1</v>
      </c>
      <c r="I71">
        <v>18</v>
      </c>
      <c r="J71">
        <v>12</v>
      </c>
    </row>
    <row r="72" spans="1:10" x14ac:dyDescent="0.35">
      <c r="A72" t="s">
        <v>34</v>
      </c>
      <c r="B72" t="s">
        <v>159</v>
      </c>
      <c r="C72">
        <v>103</v>
      </c>
      <c r="D72">
        <v>0</v>
      </c>
      <c r="E72">
        <v>0</v>
      </c>
      <c r="F72">
        <v>1</v>
      </c>
      <c r="G72">
        <v>0</v>
      </c>
      <c r="H72">
        <v>0</v>
      </c>
      <c r="I72">
        <v>0</v>
      </c>
      <c r="J72">
        <v>8</v>
      </c>
    </row>
    <row r="73" spans="1:10" x14ac:dyDescent="0.35">
      <c r="A73" t="s">
        <v>34</v>
      </c>
      <c r="B73" t="s">
        <v>160</v>
      </c>
      <c r="C73">
        <v>11</v>
      </c>
      <c r="D73">
        <v>0</v>
      </c>
      <c r="E73">
        <v>0</v>
      </c>
      <c r="F73">
        <v>122</v>
      </c>
      <c r="G73">
        <v>0</v>
      </c>
      <c r="H73">
        <v>1</v>
      </c>
      <c r="I73">
        <v>16</v>
      </c>
      <c r="J73">
        <v>61</v>
      </c>
    </row>
    <row r="74" spans="1:10" x14ac:dyDescent="0.35">
      <c r="A74" t="s">
        <v>34</v>
      </c>
      <c r="B74" t="s">
        <v>161</v>
      </c>
      <c r="C74">
        <v>0</v>
      </c>
      <c r="D74">
        <v>0</v>
      </c>
      <c r="E74">
        <v>0</v>
      </c>
      <c r="F74">
        <v>0</v>
      </c>
      <c r="G74">
        <v>0</v>
      </c>
      <c r="H74">
        <v>0</v>
      </c>
      <c r="I74">
        <v>0</v>
      </c>
      <c r="J74">
        <v>0</v>
      </c>
    </row>
    <row r="75" spans="1:10" x14ac:dyDescent="0.35">
      <c r="A75" t="s">
        <v>34</v>
      </c>
      <c r="B75" t="s">
        <v>162</v>
      </c>
      <c r="C75">
        <v>559</v>
      </c>
      <c r="D75">
        <v>0</v>
      </c>
      <c r="E75">
        <v>1</v>
      </c>
      <c r="F75">
        <v>13</v>
      </c>
      <c r="G75">
        <v>0</v>
      </c>
      <c r="H75">
        <v>2</v>
      </c>
      <c r="I75">
        <v>0</v>
      </c>
      <c r="J75">
        <v>6</v>
      </c>
    </row>
    <row r="76" spans="1:10" x14ac:dyDescent="0.35">
      <c r="A76" t="s">
        <v>34</v>
      </c>
      <c r="B76" t="s">
        <v>163</v>
      </c>
      <c r="C76">
        <v>0</v>
      </c>
      <c r="D76">
        <v>0</v>
      </c>
      <c r="E76">
        <v>0</v>
      </c>
      <c r="F76">
        <v>0</v>
      </c>
      <c r="G76">
        <v>0</v>
      </c>
      <c r="H76">
        <v>34</v>
      </c>
      <c r="I76">
        <v>157</v>
      </c>
      <c r="J76">
        <v>118</v>
      </c>
    </row>
    <row r="77" spans="1:10" x14ac:dyDescent="0.35">
      <c r="A77" t="s">
        <v>34</v>
      </c>
      <c r="B77" t="s">
        <v>164</v>
      </c>
      <c r="C77">
        <v>0</v>
      </c>
      <c r="D77">
        <v>0</v>
      </c>
      <c r="E77">
        <v>109</v>
      </c>
      <c r="F77">
        <v>0</v>
      </c>
      <c r="G77">
        <v>0</v>
      </c>
      <c r="H77">
        <v>0</v>
      </c>
      <c r="I77">
        <v>0</v>
      </c>
      <c r="J77">
        <v>0</v>
      </c>
    </row>
    <row r="78" spans="1:10" x14ac:dyDescent="0.35">
      <c r="A78" t="s">
        <v>34</v>
      </c>
      <c r="B78" t="s">
        <v>165</v>
      </c>
      <c r="C78">
        <v>2816</v>
      </c>
      <c r="D78">
        <v>13</v>
      </c>
      <c r="E78">
        <v>47</v>
      </c>
      <c r="F78">
        <v>402</v>
      </c>
      <c r="G78">
        <v>59</v>
      </c>
      <c r="H78">
        <v>98</v>
      </c>
      <c r="I78">
        <v>21</v>
      </c>
      <c r="J78">
        <v>4</v>
      </c>
    </row>
    <row r="79" spans="1:10" x14ac:dyDescent="0.35">
      <c r="A79" t="s">
        <v>34</v>
      </c>
      <c r="B79" t="s">
        <v>166</v>
      </c>
      <c r="C79">
        <v>118</v>
      </c>
      <c r="D79">
        <v>0</v>
      </c>
      <c r="E79">
        <v>1044</v>
      </c>
      <c r="F79">
        <v>3</v>
      </c>
      <c r="G79">
        <v>0</v>
      </c>
      <c r="H79">
        <v>0</v>
      </c>
      <c r="I79">
        <v>121</v>
      </c>
      <c r="J79">
        <v>7</v>
      </c>
    </row>
    <row r="80" spans="1:10" x14ac:dyDescent="0.35">
      <c r="A80" t="s">
        <v>34</v>
      </c>
      <c r="B80" t="s">
        <v>167</v>
      </c>
      <c r="C80">
        <v>0</v>
      </c>
      <c r="D80">
        <v>3</v>
      </c>
      <c r="E80">
        <v>0</v>
      </c>
      <c r="F80">
        <v>0</v>
      </c>
      <c r="G80">
        <v>1</v>
      </c>
      <c r="H80">
        <v>0</v>
      </c>
      <c r="I80">
        <v>1</v>
      </c>
      <c r="J80">
        <v>0</v>
      </c>
    </row>
    <row r="81" spans="1:10" x14ac:dyDescent="0.35">
      <c r="A81" t="s">
        <v>34</v>
      </c>
      <c r="B81" t="s">
        <v>168</v>
      </c>
      <c r="C81">
        <v>0</v>
      </c>
      <c r="D81">
        <v>0</v>
      </c>
      <c r="E81">
        <v>0</v>
      </c>
      <c r="F81">
        <v>0</v>
      </c>
      <c r="G81">
        <v>0</v>
      </c>
      <c r="H81">
        <v>6</v>
      </c>
      <c r="I81">
        <v>117</v>
      </c>
      <c r="J81">
        <v>12</v>
      </c>
    </row>
    <row r="82" spans="1:10" x14ac:dyDescent="0.35">
      <c r="A82" t="s">
        <v>34</v>
      </c>
      <c r="B82" t="s">
        <v>169</v>
      </c>
      <c r="C82">
        <v>0</v>
      </c>
      <c r="D82">
        <v>11</v>
      </c>
      <c r="E82">
        <v>0</v>
      </c>
      <c r="F82">
        <v>0</v>
      </c>
      <c r="G82">
        <v>1</v>
      </c>
      <c r="H82">
        <v>0</v>
      </c>
      <c r="I82">
        <v>23</v>
      </c>
      <c r="J82">
        <v>0</v>
      </c>
    </row>
    <row r="83" spans="1:10" x14ac:dyDescent="0.35">
      <c r="A83" t="s">
        <v>34</v>
      </c>
      <c r="B83" t="s">
        <v>170</v>
      </c>
      <c r="C83">
        <v>1</v>
      </c>
      <c r="D83">
        <v>0</v>
      </c>
      <c r="E83">
        <v>0</v>
      </c>
      <c r="F83">
        <v>3</v>
      </c>
      <c r="G83">
        <v>0</v>
      </c>
      <c r="H83">
        <v>2</v>
      </c>
      <c r="I83">
        <v>0</v>
      </c>
      <c r="J83">
        <v>1</v>
      </c>
    </row>
    <row r="84" spans="1:10" x14ac:dyDescent="0.35">
      <c r="A84" t="s">
        <v>34</v>
      </c>
      <c r="B84" t="s">
        <v>171</v>
      </c>
      <c r="C84">
        <v>0</v>
      </c>
      <c r="D84">
        <v>0</v>
      </c>
      <c r="E84">
        <v>0</v>
      </c>
      <c r="F84">
        <v>0</v>
      </c>
      <c r="G84">
        <v>71</v>
      </c>
      <c r="H84">
        <v>0</v>
      </c>
      <c r="I84">
        <v>12</v>
      </c>
      <c r="J84">
        <v>0</v>
      </c>
    </row>
    <row r="85" spans="1:10" x14ac:dyDescent="0.35">
      <c r="A85" t="s">
        <v>34</v>
      </c>
      <c r="B85" t="s">
        <v>172</v>
      </c>
      <c r="C85">
        <v>1005</v>
      </c>
      <c r="D85">
        <v>0</v>
      </c>
      <c r="E85">
        <v>0</v>
      </c>
      <c r="F85">
        <v>31</v>
      </c>
      <c r="G85">
        <v>0</v>
      </c>
      <c r="H85">
        <v>0</v>
      </c>
      <c r="I85">
        <v>0</v>
      </c>
      <c r="J85">
        <v>28</v>
      </c>
    </row>
    <row r="86" spans="1:10" x14ac:dyDescent="0.35">
      <c r="A86" t="s">
        <v>34</v>
      </c>
      <c r="B86" t="s">
        <v>173</v>
      </c>
      <c r="C86">
        <v>0</v>
      </c>
      <c r="D86">
        <v>0</v>
      </c>
      <c r="E86">
        <v>0</v>
      </c>
      <c r="F86">
        <v>0</v>
      </c>
      <c r="G86">
        <v>0</v>
      </c>
      <c r="H86">
        <v>0</v>
      </c>
      <c r="I86">
        <v>0</v>
      </c>
      <c r="J86">
        <v>0</v>
      </c>
    </row>
    <row r="87" spans="1:10" x14ac:dyDescent="0.35">
      <c r="A87" t="s">
        <v>34</v>
      </c>
      <c r="B87" t="s">
        <v>174</v>
      </c>
      <c r="C87">
        <v>0</v>
      </c>
      <c r="D87">
        <v>0</v>
      </c>
      <c r="E87">
        <v>4</v>
      </c>
      <c r="F87">
        <v>0</v>
      </c>
      <c r="G87">
        <v>0</v>
      </c>
      <c r="H87">
        <v>58</v>
      </c>
      <c r="I87">
        <v>0</v>
      </c>
      <c r="J87">
        <v>1</v>
      </c>
    </row>
    <row r="88" spans="1:10" x14ac:dyDescent="0.35">
      <c r="A88" t="s">
        <v>34</v>
      </c>
      <c r="B88" t="s">
        <v>175</v>
      </c>
      <c r="C88">
        <v>0</v>
      </c>
      <c r="D88">
        <v>0</v>
      </c>
      <c r="E88">
        <v>0</v>
      </c>
      <c r="F88">
        <v>0</v>
      </c>
      <c r="G88">
        <v>0</v>
      </c>
      <c r="H88">
        <v>0</v>
      </c>
      <c r="I88">
        <v>0</v>
      </c>
      <c r="J88">
        <v>0</v>
      </c>
    </row>
    <row r="89" spans="1:10" x14ac:dyDescent="0.35">
      <c r="A89" t="s">
        <v>34</v>
      </c>
      <c r="B89" t="s">
        <v>176</v>
      </c>
      <c r="C89">
        <v>1185</v>
      </c>
      <c r="D89">
        <v>210</v>
      </c>
      <c r="E89">
        <v>8</v>
      </c>
      <c r="F89">
        <v>294</v>
      </c>
      <c r="G89">
        <v>182</v>
      </c>
      <c r="H89">
        <v>73</v>
      </c>
      <c r="I89">
        <v>224</v>
      </c>
      <c r="J89">
        <v>5</v>
      </c>
    </row>
    <row r="90" spans="1:10" x14ac:dyDescent="0.35">
      <c r="A90" t="s">
        <v>34</v>
      </c>
      <c r="B90" t="s">
        <v>177</v>
      </c>
      <c r="C90">
        <v>5158</v>
      </c>
      <c r="D90">
        <v>1</v>
      </c>
      <c r="E90">
        <v>153</v>
      </c>
      <c r="F90">
        <v>382</v>
      </c>
      <c r="G90">
        <v>64</v>
      </c>
      <c r="H90">
        <v>118</v>
      </c>
      <c r="I90">
        <v>1482</v>
      </c>
      <c r="J90">
        <v>323</v>
      </c>
    </row>
    <row r="91" spans="1:10" x14ac:dyDescent="0.35">
      <c r="A91" t="s">
        <v>34</v>
      </c>
      <c r="B91" t="s">
        <v>178</v>
      </c>
      <c r="C91">
        <v>5454</v>
      </c>
      <c r="D91">
        <v>0</v>
      </c>
      <c r="E91">
        <v>0</v>
      </c>
      <c r="F91">
        <v>266</v>
      </c>
      <c r="G91">
        <v>0</v>
      </c>
      <c r="H91">
        <v>0</v>
      </c>
      <c r="I91">
        <v>10</v>
      </c>
      <c r="J91">
        <v>1</v>
      </c>
    </row>
    <row r="92" spans="1:10" x14ac:dyDescent="0.35">
      <c r="A92" t="s">
        <v>34</v>
      </c>
      <c r="B92" t="s">
        <v>179</v>
      </c>
      <c r="C92">
        <v>0</v>
      </c>
      <c r="D92">
        <v>15</v>
      </c>
      <c r="E92">
        <v>2</v>
      </c>
      <c r="F92">
        <v>0</v>
      </c>
      <c r="G92">
        <v>23</v>
      </c>
      <c r="H92">
        <v>15</v>
      </c>
      <c r="I92">
        <v>113</v>
      </c>
      <c r="J92">
        <v>2</v>
      </c>
    </row>
    <row r="93" spans="1:10" x14ac:dyDescent="0.35">
      <c r="A93" t="s">
        <v>34</v>
      </c>
      <c r="B93" t="s">
        <v>180</v>
      </c>
      <c r="C93">
        <v>0</v>
      </c>
      <c r="D93">
        <v>0</v>
      </c>
      <c r="E93">
        <v>6756</v>
      </c>
      <c r="F93">
        <v>0</v>
      </c>
      <c r="G93">
        <v>0</v>
      </c>
      <c r="H93">
        <v>2298</v>
      </c>
      <c r="I93">
        <v>961</v>
      </c>
      <c r="J93">
        <v>17</v>
      </c>
    </row>
    <row r="94" spans="1:10" x14ac:dyDescent="0.35">
      <c r="A94" t="s">
        <v>34</v>
      </c>
      <c r="B94" t="s">
        <v>181</v>
      </c>
      <c r="C94">
        <v>1208</v>
      </c>
      <c r="D94">
        <v>0</v>
      </c>
      <c r="E94">
        <v>6</v>
      </c>
      <c r="F94">
        <v>421</v>
      </c>
      <c r="G94">
        <v>0</v>
      </c>
      <c r="H94">
        <v>57</v>
      </c>
      <c r="I94">
        <v>45</v>
      </c>
      <c r="J94">
        <v>19</v>
      </c>
    </row>
    <row r="95" spans="1:10" x14ac:dyDescent="0.35">
      <c r="A95" t="s">
        <v>34</v>
      </c>
      <c r="B95" t="s">
        <v>17</v>
      </c>
      <c r="C95">
        <v>348</v>
      </c>
      <c r="D95">
        <v>119</v>
      </c>
      <c r="E95">
        <v>2</v>
      </c>
      <c r="F95">
        <v>163</v>
      </c>
      <c r="G95">
        <v>68</v>
      </c>
      <c r="H95">
        <v>2</v>
      </c>
      <c r="I95">
        <v>185</v>
      </c>
      <c r="J95">
        <v>1</v>
      </c>
    </row>
    <row r="96" spans="1:10" x14ac:dyDescent="0.35">
      <c r="A96" t="s">
        <v>34</v>
      </c>
      <c r="B96" t="s">
        <v>182</v>
      </c>
      <c r="C96">
        <v>4939</v>
      </c>
      <c r="D96">
        <v>0</v>
      </c>
      <c r="E96">
        <v>0</v>
      </c>
      <c r="F96">
        <v>243</v>
      </c>
      <c r="G96">
        <v>0</v>
      </c>
      <c r="H96">
        <v>0</v>
      </c>
      <c r="I96">
        <v>0</v>
      </c>
      <c r="J96">
        <v>0</v>
      </c>
    </row>
    <row r="97" spans="1:10" x14ac:dyDescent="0.35">
      <c r="A97" t="s">
        <v>34</v>
      </c>
      <c r="B97" t="s">
        <v>18</v>
      </c>
      <c r="C97">
        <v>49</v>
      </c>
      <c r="D97">
        <v>20</v>
      </c>
      <c r="E97">
        <v>1</v>
      </c>
      <c r="F97">
        <v>148</v>
      </c>
      <c r="G97">
        <v>23</v>
      </c>
      <c r="H97">
        <v>8</v>
      </c>
      <c r="I97">
        <v>21</v>
      </c>
      <c r="J97">
        <v>8</v>
      </c>
    </row>
    <row r="98" spans="1:10" x14ac:dyDescent="0.35">
      <c r="A98" t="s">
        <v>34</v>
      </c>
      <c r="B98" t="s">
        <v>183</v>
      </c>
      <c r="C98">
        <v>0</v>
      </c>
      <c r="D98">
        <v>0</v>
      </c>
      <c r="E98">
        <v>0</v>
      </c>
      <c r="F98">
        <v>0</v>
      </c>
      <c r="G98">
        <v>13</v>
      </c>
      <c r="H98">
        <v>0</v>
      </c>
      <c r="I98">
        <v>23</v>
      </c>
      <c r="J98">
        <v>0</v>
      </c>
    </row>
    <row r="99" spans="1:10" x14ac:dyDescent="0.35">
      <c r="A99" t="s">
        <v>34</v>
      </c>
      <c r="B99" t="s">
        <v>184</v>
      </c>
      <c r="C99">
        <v>577</v>
      </c>
      <c r="D99">
        <v>0</v>
      </c>
      <c r="E99">
        <v>0</v>
      </c>
      <c r="F99">
        <v>0</v>
      </c>
      <c r="G99">
        <v>0</v>
      </c>
      <c r="H99">
        <v>0</v>
      </c>
      <c r="I99">
        <v>0</v>
      </c>
      <c r="J99">
        <v>1</v>
      </c>
    </row>
    <row r="100" spans="1:10" x14ac:dyDescent="0.35">
      <c r="A100" t="s">
        <v>34</v>
      </c>
      <c r="B100" t="s">
        <v>185</v>
      </c>
      <c r="C100">
        <v>5134</v>
      </c>
      <c r="D100">
        <v>0</v>
      </c>
      <c r="E100">
        <v>0</v>
      </c>
      <c r="F100">
        <v>1018</v>
      </c>
      <c r="G100">
        <v>0</v>
      </c>
      <c r="H100">
        <v>0</v>
      </c>
      <c r="I100">
        <v>7</v>
      </c>
      <c r="J100">
        <v>9</v>
      </c>
    </row>
    <row r="101" spans="1:10" x14ac:dyDescent="0.35">
      <c r="A101" t="s">
        <v>34</v>
      </c>
      <c r="B101" t="s">
        <v>186</v>
      </c>
      <c r="C101">
        <v>14</v>
      </c>
      <c r="D101">
        <v>6</v>
      </c>
      <c r="E101">
        <v>0</v>
      </c>
      <c r="F101">
        <v>135</v>
      </c>
      <c r="G101">
        <v>104</v>
      </c>
      <c r="H101">
        <v>0</v>
      </c>
      <c r="I101">
        <v>68</v>
      </c>
      <c r="J101">
        <v>5</v>
      </c>
    </row>
    <row r="102" spans="1:10" x14ac:dyDescent="0.35">
      <c r="A102" t="s">
        <v>34</v>
      </c>
      <c r="B102" t="s">
        <v>187</v>
      </c>
      <c r="C102">
        <v>0</v>
      </c>
      <c r="D102">
        <v>0</v>
      </c>
      <c r="E102">
        <v>0</v>
      </c>
      <c r="F102">
        <v>0</v>
      </c>
      <c r="G102">
        <v>0</v>
      </c>
      <c r="H102">
        <v>0</v>
      </c>
      <c r="I102">
        <v>0</v>
      </c>
      <c r="J102">
        <v>0</v>
      </c>
    </row>
    <row r="103" spans="1:10" x14ac:dyDescent="0.35">
      <c r="A103" t="s">
        <v>34</v>
      </c>
      <c r="B103" t="s">
        <v>188</v>
      </c>
      <c r="C103">
        <v>0</v>
      </c>
      <c r="D103">
        <v>0</v>
      </c>
      <c r="E103">
        <v>0</v>
      </c>
      <c r="F103">
        <v>0</v>
      </c>
      <c r="G103">
        <v>0</v>
      </c>
      <c r="H103">
        <v>0</v>
      </c>
      <c r="I103">
        <v>0</v>
      </c>
      <c r="J103">
        <v>0</v>
      </c>
    </row>
    <row r="104" spans="1:10" x14ac:dyDescent="0.35">
      <c r="A104" t="s">
        <v>34</v>
      </c>
      <c r="B104" t="s">
        <v>189</v>
      </c>
      <c r="C104">
        <v>0</v>
      </c>
      <c r="D104">
        <v>0</v>
      </c>
      <c r="E104">
        <v>953</v>
      </c>
      <c r="F104">
        <v>0</v>
      </c>
      <c r="G104">
        <v>0</v>
      </c>
      <c r="H104">
        <v>10</v>
      </c>
      <c r="I104">
        <v>352</v>
      </c>
      <c r="J104">
        <v>22</v>
      </c>
    </row>
    <row r="105" spans="1:10" x14ac:dyDescent="0.35">
      <c r="A105" t="s">
        <v>34</v>
      </c>
      <c r="B105" t="s">
        <v>190</v>
      </c>
      <c r="C105">
        <v>157</v>
      </c>
      <c r="D105">
        <v>0</v>
      </c>
      <c r="E105">
        <v>19</v>
      </c>
      <c r="F105">
        <v>3</v>
      </c>
      <c r="G105">
        <v>3</v>
      </c>
      <c r="H105">
        <v>17</v>
      </c>
      <c r="I105">
        <v>191</v>
      </c>
      <c r="J105">
        <v>0</v>
      </c>
    </row>
    <row r="106" spans="1:10" x14ac:dyDescent="0.35">
      <c r="A106" t="s">
        <v>34</v>
      </c>
      <c r="B106" t="s">
        <v>191</v>
      </c>
      <c r="C106">
        <v>158</v>
      </c>
      <c r="D106">
        <v>106</v>
      </c>
      <c r="E106">
        <v>350</v>
      </c>
      <c r="F106">
        <v>86</v>
      </c>
      <c r="G106">
        <v>247</v>
      </c>
      <c r="H106">
        <v>1</v>
      </c>
      <c r="I106">
        <v>259</v>
      </c>
      <c r="J106">
        <v>14</v>
      </c>
    </row>
    <row r="107" spans="1:10" x14ac:dyDescent="0.35">
      <c r="A107" t="s">
        <v>34</v>
      </c>
      <c r="B107" t="s">
        <v>192</v>
      </c>
      <c r="C107">
        <v>0</v>
      </c>
      <c r="D107">
        <v>0</v>
      </c>
      <c r="E107">
        <v>2005</v>
      </c>
      <c r="F107">
        <v>0</v>
      </c>
      <c r="G107">
        <v>0</v>
      </c>
      <c r="H107">
        <v>22</v>
      </c>
      <c r="I107">
        <v>728</v>
      </c>
      <c r="J107">
        <v>44</v>
      </c>
    </row>
    <row r="108" spans="1:10" x14ac:dyDescent="0.35">
      <c r="A108" t="s">
        <v>34</v>
      </c>
      <c r="B108" t="s">
        <v>193</v>
      </c>
      <c r="C108">
        <v>0</v>
      </c>
      <c r="D108">
        <v>0</v>
      </c>
      <c r="E108">
        <v>2</v>
      </c>
      <c r="F108">
        <v>8</v>
      </c>
      <c r="G108">
        <v>0</v>
      </c>
      <c r="H108">
        <v>11</v>
      </c>
      <c r="I108">
        <v>5</v>
      </c>
      <c r="J108">
        <v>4</v>
      </c>
    </row>
    <row r="109" spans="1:10" x14ac:dyDescent="0.35">
      <c r="A109" t="s">
        <v>34</v>
      </c>
      <c r="B109" t="s">
        <v>194</v>
      </c>
      <c r="C109">
        <v>52</v>
      </c>
      <c r="D109">
        <v>0</v>
      </c>
      <c r="E109">
        <v>0</v>
      </c>
      <c r="F109">
        <v>36</v>
      </c>
      <c r="G109">
        <v>0</v>
      </c>
      <c r="H109">
        <v>4</v>
      </c>
      <c r="I109">
        <v>90</v>
      </c>
      <c r="J109">
        <v>12</v>
      </c>
    </row>
    <row r="110" spans="1:10" x14ac:dyDescent="0.35">
      <c r="A110" t="s">
        <v>34</v>
      </c>
      <c r="B110" t="s">
        <v>195</v>
      </c>
      <c r="C110">
        <v>158</v>
      </c>
      <c r="D110">
        <v>106</v>
      </c>
      <c r="E110">
        <v>350</v>
      </c>
      <c r="F110">
        <v>86</v>
      </c>
      <c r="G110">
        <v>247</v>
      </c>
      <c r="H110">
        <v>1</v>
      </c>
      <c r="I110">
        <v>259</v>
      </c>
      <c r="J110">
        <v>14</v>
      </c>
    </row>
    <row r="111" spans="1:10" x14ac:dyDescent="0.35">
      <c r="A111" t="s">
        <v>34</v>
      </c>
      <c r="B111" t="s">
        <v>196</v>
      </c>
      <c r="C111">
        <v>0</v>
      </c>
      <c r="D111">
        <v>0</v>
      </c>
      <c r="E111">
        <v>0</v>
      </c>
      <c r="F111">
        <v>0</v>
      </c>
      <c r="G111">
        <v>0</v>
      </c>
      <c r="H111">
        <v>0</v>
      </c>
      <c r="I111">
        <v>0</v>
      </c>
      <c r="J111">
        <v>0</v>
      </c>
    </row>
    <row r="112" spans="1:10" x14ac:dyDescent="0.35">
      <c r="A112" t="s">
        <v>34</v>
      </c>
      <c r="B112" t="s">
        <v>197</v>
      </c>
      <c r="C112">
        <v>3622</v>
      </c>
      <c r="D112">
        <v>0</v>
      </c>
      <c r="E112">
        <v>0</v>
      </c>
      <c r="F112">
        <v>415</v>
      </c>
      <c r="G112">
        <v>0</v>
      </c>
      <c r="H112">
        <v>7</v>
      </c>
      <c r="I112">
        <v>223</v>
      </c>
      <c r="J112">
        <v>60</v>
      </c>
    </row>
    <row r="113" spans="1:10" x14ac:dyDescent="0.35">
      <c r="A113" t="s">
        <v>34</v>
      </c>
      <c r="B113" t="s">
        <v>198</v>
      </c>
      <c r="C113">
        <v>0</v>
      </c>
      <c r="D113">
        <v>0</v>
      </c>
      <c r="E113">
        <v>0</v>
      </c>
      <c r="F113">
        <v>0</v>
      </c>
      <c r="G113">
        <v>0</v>
      </c>
      <c r="H113">
        <v>0</v>
      </c>
      <c r="I113">
        <v>0</v>
      </c>
      <c r="J113">
        <v>0</v>
      </c>
    </row>
    <row r="114" spans="1:10" x14ac:dyDescent="0.35">
      <c r="A114" t="s">
        <v>34</v>
      </c>
      <c r="B114" t="s">
        <v>199</v>
      </c>
      <c r="C114">
        <v>1233</v>
      </c>
      <c r="D114">
        <v>5</v>
      </c>
      <c r="E114">
        <v>1084</v>
      </c>
      <c r="F114">
        <v>78</v>
      </c>
      <c r="G114">
        <v>18</v>
      </c>
      <c r="H114">
        <v>503</v>
      </c>
      <c r="I114">
        <v>576</v>
      </c>
      <c r="J114">
        <v>72</v>
      </c>
    </row>
    <row r="115" spans="1:10" x14ac:dyDescent="0.35">
      <c r="A115" t="s">
        <v>34</v>
      </c>
      <c r="B115" t="s">
        <v>200</v>
      </c>
      <c r="C115">
        <v>0</v>
      </c>
      <c r="D115">
        <v>0</v>
      </c>
      <c r="E115">
        <v>0</v>
      </c>
      <c r="F115">
        <v>0</v>
      </c>
      <c r="G115">
        <v>49</v>
      </c>
      <c r="H115">
        <v>11</v>
      </c>
      <c r="I115">
        <v>31</v>
      </c>
      <c r="J115">
        <v>3</v>
      </c>
    </row>
    <row r="116" spans="1:10" x14ac:dyDescent="0.35">
      <c r="A116" t="s">
        <v>34</v>
      </c>
      <c r="B116" t="s">
        <v>201</v>
      </c>
      <c r="C116">
        <v>0</v>
      </c>
      <c r="D116">
        <v>1</v>
      </c>
      <c r="E116">
        <v>2</v>
      </c>
      <c r="F116">
        <v>0</v>
      </c>
      <c r="G116">
        <v>34</v>
      </c>
      <c r="H116">
        <v>3</v>
      </c>
      <c r="I116">
        <v>387</v>
      </c>
      <c r="J116">
        <v>0</v>
      </c>
    </row>
    <row r="117" spans="1:10" x14ac:dyDescent="0.35">
      <c r="A117" t="s">
        <v>34</v>
      </c>
      <c r="B117" t="s">
        <v>202</v>
      </c>
      <c r="C117">
        <v>0</v>
      </c>
      <c r="D117">
        <v>0</v>
      </c>
      <c r="E117">
        <v>0</v>
      </c>
      <c r="F117">
        <v>0</v>
      </c>
      <c r="G117">
        <v>0</v>
      </c>
      <c r="H117">
        <v>0</v>
      </c>
      <c r="I117">
        <v>0</v>
      </c>
      <c r="J117">
        <v>0</v>
      </c>
    </row>
    <row r="118" spans="1:10" x14ac:dyDescent="0.35">
      <c r="A118" t="s">
        <v>34</v>
      </c>
      <c r="B118" t="s">
        <v>203</v>
      </c>
      <c r="C118">
        <v>0</v>
      </c>
      <c r="D118">
        <v>0</v>
      </c>
      <c r="E118">
        <v>0</v>
      </c>
      <c r="F118">
        <v>0</v>
      </c>
      <c r="G118">
        <v>0</v>
      </c>
      <c r="H118">
        <v>3</v>
      </c>
      <c r="I118">
        <v>143</v>
      </c>
      <c r="J118">
        <v>6</v>
      </c>
    </row>
    <row r="119" spans="1:10" x14ac:dyDescent="0.35">
      <c r="A119" t="s">
        <v>34</v>
      </c>
      <c r="B119" t="s">
        <v>204</v>
      </c>
      <c r="C119">
        <v>9</v>
      </c>
      <c r="D119">
        <v>0</v>
      </c>
      <c r="E119">
        <v>0</v>
      </c>
      <c r="F119">
        <v>4</v>
      </c>
      <c r="G119">
        <v>16</v>
      </c>
      <c r="H119">
        <v>0</v>
      </c>
      <c r="I119">
        <v>43</v>
      </c>
      <c r="J119">
        <v>28</v>
      </c>
    </row>
    <row r="120" spans="1:10" x14ac:dyDescent="0.35">
      <c r="A120" t="s">
        <v>34</v>
      </c>
      <c r="B120" t="s">
        <v>205</v>
      </c>
      <c r="C120">
        <v>1</v>
      </c>
      <c r="D120">
        <v>105</v>
      </c>
      <c r="E120">
        <v>0</v>
      </c>
      <c r="F120">
        <v>0</v>
      </c>
      <c r="G120">
        <v>175</v>
      </c>
      <c r="H120">
        <v>0</v>
      </c>
      <c r="I120">
        <v>807</v>
      </c>
      <c r="J120">
        <v>25</v>
      </c>
    </row>
    <row r="121" spans="1:10" x14ac:dyDescent="0.35">
      <c r="A121" t="s">
        <v>34</v>
      </c>
      <c r="B121" t="s">
        <v>206</v>
      </c>
      <c r="C121">
        <v>0</v>
      </c>
      <c r="D121">
        <v>0</v>
      </c>
      <c r="E121">
        <v>0</v>
      </c>
      <c r="F121">
        <v>0</v>
      </c>
      <c r="G121">
        <v>0</v>
      </c>
      <c r="H121">
        <v>0</v>
      </c>
      <c r="I121">
        <v>0</v>
      </c>
      <c r="J121">
        <v>3</v>
      </c>
    </row>
    <row r="122" spans="1:10" x14ac:dyDescent="0.35">
      <c r="A122" t="s">
        <v>34</v>
      </c>
      <c r="B122" t="s">
        <v>207</v>
      </c>
      <c r="C122">
        <v>3088</v>
      </c>
      <c r="D122">
        <v>0</v>
      </c>
      <c r="E122">
        <v>0</v>
      </c>
      <c r="F122">
        <v>3</v>
      </c>
      <c r="G122">
        <v>0</v>
      </c>
      <c r="H122">
        <v>0</v>
      </c>
      <c r="I122">
        <v>0</v>
      </c>
      <c r="J122">
        <v>170</v>
      </c>
    </row>
    <row r="123" spans="1:10" x14ac:dyDescent="0.35">
      <c r="A123" t="s">
        <v>34</v>
      </c>
      <c r="B123" t="s">
        <v>208</v>
      </c>
      <c r="C123">
        <v>0</v>
      </c>
      <c r="D123">
        <v>0</v>
      </c>
      <c r="E123">
        <v>0</v>
      </c>
      <c r="F123">
        <v>0</v>
      </c>
      <c r="G123">
        <v>0</v>
      </c>
      <c r="H123">
        <v>13</v>
      </c>
      <c r="I123">
        <v>0</v>
      </c>
      <c r="J123">
        <v>0</v>
      </c>
    </row>
    <row r="124" spans="1:10" x14ac:dyDescent="0.35">
      <c r="A124" t="s">
        <v>34</v>
      </c>
      <c r="B124" t="s">
        <v>209</v>
      </c>
      <c r="C124">
        <v>9</v>
      </c>
      <c r="D124">
        <v>0</v>
      </c>
      <c r="E124">
        <v>36087</v>
      </c>
      <c r="F124">
        <v>0</v>
      </c>
      <c r="G124">
        <v>0</v>
      </c>
      <c r="H124">
        <v>1355</v>
      </c>
      <c r="I124">
        <v>10607</v>
      </c>
      <c r="J124">
        <v>106</v>
      </c>
    </row>
    <row r="125" spans="1:10" x14ac:dyDescent="0.35">
      <c r="A125" t="s">
        <v>34</v>
      </c>
      <c r="B125" t="s">
        <v>210</v>
      </c>
      <c r="C125">
        <v>0</v>
      </c>
      <c r="D125">
        <v>0</v>
      </c>
      <c r="E125">
        <v>0</v>
      </c>
      <c r="F125">
        <v>0</v>
      </c>
      <c r="G125">
        <v>21</v>
      </c>
      <c r="H125">
        <v>13</v>
      </c>
      <c r="I125">
        <v>1</v>
      </c>
      <c r="J125">
        <v>0</v>
      </c>
    </row>
    <row r="126" spans="1:10" x14ac:dyDescent="0.35">
      <c r="A126" t="s">
        <v>34</v>
      </c>
      <c r="B126" t="s">
        <v>211</v>
      </c>
      <c r="C126">
        <v>17010</v>
      </c>
      <c r="D126">
        <v>0</v>
      </c>
      <c r="E126">
        <v>0</v>
      </c>
      <c r="F126">
        <v>0</v>
      </c>
      <c r="G126">
        <v>0</v>
      </c>
      <c r="H126">
        <v>0</v>
      </c>
      <c r="I126">
        <v>0</v>
      </c>
      <c r="J126">
        <v>309</v>
      </c>
    </row>
    <row r="127" spans="1:10" x14ac:dyDescent="0.35">
      <c r="A127" t="s">
        <v>34</v>
      </c>
      <c r="B127" t="s">
        <v>212</v>
      </c>
      <c r="C127">
        <v>3064</v>
      </c>
      <c r="D127">
        <v>662</v>
      </c>
      <c r="E127">
        <v>0</v>
      </c>
      <c r="F127">
        <v>407</v>
      </c>
      <c r="G127">
        <v>22</v>
      </c>
      <c r="H127">
        <v>0</v>
      </c>
      <c r="I127">
        <v>91</v>
      </c>
      <c r="J127">
        <v>5</v>
      </c>
    </row>
    <row r="128" spans="1:10" x14ac:dyDescent="0.35">
      <c r="A128" t="s">
        <v>34</v>
      </c>
      <c r="B128" t="s">
        <v>213</v>
      </c>
      <c r="C128">
        <v>143</v>
      </c>
      <c r="D128">
        <v>0</v>
      </c>
      <c r="E128">
        <v>0</v>
      </c>
      <c r="F128">
        <v>292</v>
      </c>
      <c r="G128">
        <v>0</v>
      </c>
      <c r="H128">
        <v>0</v>
      </c>
      <c r="I128">
        <v>3</v>
      </c>
      <c r="J128">
        <v>1</v>
      </c>
    </row>
    <row r="129" spans="1:10" x14ac:dyDescent="0.35">
      <c r="A129" t="s">
        <v>34</v>
      </c>
      <c r="B129" t="s">
        <v>214</v>
      </c>
      <c r="C129">
        <v>0</v>
      </c>
      <c r="D129">
        <v>0</v>
      </c>
      <c r="E129">
        <v>0</v>
      </c>
      <c r="F129">
        <v>0</v>
      </c>
      <c r="G129">
        <v>0</v>
      </c>
      <c r="H129">
        <v>0</v>
      </c>
      <c r="I129">
        <v>0</v>
      </c>
      <c r="J129">
        <v>0</v>
      </c>
    </row>
    <row r="130" spans="1:10" x14ac:dyDescent="0.35">
      <c r="A130" t="s">
        <v>34</v>
      </c>
      <c r="B130" t="s">
        <v>215</v>
      </c>
      <c r="C130">
        <v>0</v>
      </c>
      <c r="D130">
        <v>3</v>
      </c>
      <c r="E130">
        <v>0</v>
      </c>
      <c r="F130">
        <v>0</v>
      </c>
      <c r="G130">
        <v>67</v>
      </c>
      <c r="H130">
        <v>0</v>
      </c>
      <c r="I130">
        <v>0</v>
      </c>
      <c r="J130">
        <v>0</v>
      </c>
    </row>
    <row r="131" spans="1:10" x14ac:dyDescent="0.35">
      <c r="A131" t="s">
        <v>34</v>
      </c>
      <c r="B131" t="s">
        <v>216</v>
      </c>
      <c r="C131">
        <v>0</v>
      </c>
      <c r="D131">
        <v>0</v>
      </c>
      <c r="E131">
        <v>0</v>
      </c>
      <c r="F131">
        <v>0</v>
      </c>
      <c r="G131">
        <v>0</v>
      </c>
      <c r="H131">
        <v>0</v>
      </c>
      <c r="I131">
        <v>0</v>
      </c>
      <c r="J131">
        <v>0</v>
      </c>
    </row>
    <row r="132" spans="1:10" x14ac:dyDescent="0.35">
      <c r="A132" t="s">
        <v>34</v>
      </c>
      <c r="B132" t="s">
        <v>217</v>
      </c>
      <c r="C132">
        <v>3357</v>
      </c>
      <c r="D132">
        <v>0</v>
      </c>
      <c r="E132">
        <v>16</v>
      </c>
      <c r="F132">
        <v>686</v>
      </c>
      <c r="G132">
        <v>0</v>
      </c>
      <c r="H132">
        <v>0</v>
      </c>
      <c r="I132">
        <v>11</v>
      </c>
      <c r="J132">
        <v>0</v>
      </c>
    </row>
    <row r="133" spans="1:10" x14ac:dyDescent="0.35">
      <c r="A133" t="s">
        <v>34</v>
      </c>
      <c r="B133" t="s">
        <v>218</v>
      </c>
      <c r="C133">
        <v>30</v>
      </c>
      <c r="D133">
        <v>0</v>
      </c>
      <c r="E133">
        <v>6</v>
      </c>
      <c r="F133">
        <v>295</v>
      </c>
      <c r="G133">
        <v>0</v>
      </c>
      <c r="H133">
        <v>1</v>
      </c>
      <c r="I133">
        <v>73</v>
      </c>
      <c r="J133">
        <v>91</v>
      </c>
    </row>
    <row r="134" spans="1:10" x14ac:dyDescent="0.35">
      <c r="A134" t="s">
        <v>34</v>
      </c>
      <c r="B134" t="s">
        <v>219</v>
      </c>
      <c r="C134">
        <v>0</v>
      </c>
      <c r="D134">
        <v>0</v>
      </c>
      <c r="E134">
        <v>0</v>
      </c>
      <c r="F134">
        <v>0</v>
      </c>
      <c r="G134">
        <v>0</v>
      </c>
      <c r="H134">
        <v>0</v>
      </c>
      <c r="I134">
        <v>0</v>
      </c>
      <c r="J134">
        <v>0</v>
      </c>
    </row>
    <row r="135" spans="1:10" x14ac:dyDescent="0.35">
      <c r="A135" t="s">
        <v>34</v>
      </c>
      <c r="B135" t="s">
        <v>220</v>
      </c>
      <c r="C135">
        <v>0</v>
      </c>
      <c r="D135">
        <v>0</v>
      </c>
      <c r="E135">
        <v>0</v>
      </c>
      <c r="F135">
        <v>0</v>
      </c>
      <c r="G135">
        <v>0</v>
      </c>
      <c r="H135">
        <v>0</v>
      </c>
      <c r="I135">
        <v>0</v>
      </c>
      <c r="J135">
        <v>0</v>
      </c>
    </row>
    <row r="136" spans="1:10" x14ac:dyDescent="0.35">
      <c r="A136" t="s">
        <v>34</v>
      </c>
      <c r="B136" t="s">
        <v>221</v>
      </c>
      <c r="C136">
        <v>0</v>
      </c>
      <c r="D136">
        <v>0</v>
      </c>
      <c r="E136">
        <v>368</v>
      </c>
      <c r="F136">
        <v>0</v>
      </c>
      <c r="G136">
        <v>0</v>
      </c>
      <c r="H136">
        <v>0</v>
      </c>
      <c r="I136">
        <v>306</v>
      </c>
      <c r="J136">
        <v>0</v>
      </c>
    </row>
    <row r="137" spans="1:10" x14ac:dyDescent="0.35">
      <c r="A137" t="s">
        <v>34</v>
      </c>
      <c r="B137" t="s">
        <v>222</v>
      </c>
      <c r="C137">
        <v>0</v>
      </c>
      <c r="D137">
        <v>0</v>
      </c>
      <c r="E137">
        <v>0</v>
      </c>
      <c r="F137">
        <v>0</v>
      </c>
      <c r="G137">
        <v>0</v>
      </c>
      <c r="H137">
        <v>0</v>
      </c>
      <c r="I137">
        <v>4</v>
      </c>
      <c r="J137">
        <v>0</v>
      </c>
    </row>
    <row r="138" spans="1:10" x14ac:dyDescent="0.35">
      <c r="A138" t="s">
        <v>34</v>
      </c>
      <c r="B138" t="s">
        <v>223</v>
      </c>
      <c r="C138">
        <v>0</v>
      </c>
      <c r="D138">
        <v>0</v>
      </c>
      <c r="E138">
        <v>0</v>
      </c>
      <c r="F138">
        <v>0</v>
      </c>
      <c r="G138">
        <v>0</v>
      </c>
      <c r="H138">
        <v>0</v>
      </c>
      <c r="I138">
        <v>0</v>
      </c>
      <c r="J138">
        <v>0</v>
      </c>
    </row>
    <row r="139" spans="1:10" x14ac:dyDescent="0.35">
      <c r="A139" t="s">
        <v>34</v>
      </c>
      <c r="B139" t="s">
        <v>224</v>
      </c>
      <c r="C139">
        <v>2787</v>
      </c>
      <c r="D139">
        <v>0</v>
      </c>
      <c r="E139">
        <v>0</v>
      </c>
      <c r="F139">
        <v>95</v>
      </c>
      <c r="G139">
        <v>0</v>
      </c>
      <c r="H139">
        <v>0</v>
      </c>
      <c r="I139">
        <v>33</v>
      </c>
      <c r="J139">
        <v>0</v>
      </c>
    </row>
    <row r="140" spans="1:10" x14ac:dyDescent="0.35">
      <c r="A140" t="s">
        <v>34</v>
      </c>
      <c r="B140" t="s">
        <v>225</v>
      </c>
      <c r="C140">
        <v>0</v>
      </c>
      <c r="D140">
        <v>0</v>
      </c>
      <c r="E140">
        <v>0</v>
      </c>
      <c r="F140">
        <v>0</v>
      </c>
      <c r="G140">
        <v>0</v>
      </c>
      <c r="H140">
        <v>0</v>
      </c>
      <c r="I140">
        <v>0</v>
      </c>
      <c r="J140">
        <v>0</v>
      </c>
    </row>
    <row r="141" spans="1:10" x14ac:dyDescent="0.35">
      <c r="A141" t="s">
        <v>34</v>
      </c>
      <c r="B141" t="s">
        <v>226</v>
      </c>
      <c r="C141">
        <v>0</v>
      </c>
      <c r="D141">
        <v>0</v>
      </c>
      <c r="E141">
        <v>0</v>
      </c>
      <c r="F141">
        <v>0</v>
      </c>
      <c r="G141">
        <v>74</v>
      </c>
      <c r="H141">
        <v>0</v>
      </c>
      <c r="I141">
        <v>55</v>
      </c>
      <c r="J141">
        <v>4</v>
      </c>
    </row>
    <row r="142" spans="1:10" x14ac:dyDescent="0.35">
      <c r="A142" t="s">
        <v>34</v>
      </c>
      <c r="B142" t="s">
        <v>227</v>
      </c>
      <c r="C142">
        <v>529</v>
      </c>
      <c r="D142">
        <v>0</v>
      </c>
      <c r="E142">
        <v>59</v>
      </c>
      <c r="F142">
        <v>107</v>
      </c>
      <c r="G142">
        <v>0</v>
      </c>
      <c r="H142">
        <v>18</v>
      </c>
      <c r="I142">
        <v>388</v>
      </c>
      <c r="J142">
        <v>33</v>
      </c>
    </row>
    <row r="143" spans="1:10" x14ac:dyDescent="0.35">
      <c r="A143" t="s">
        <v>34</v>
      </c>
      <c r="B143" t="s">
        <v>228</v>
      </c>
      <c r="C143">
        <v>537</v>
      </c>
      <c r="D143">
        <v>0</v>
      </c>
      <c r="E143">
        <v>4574</v>
      </c>
      <c r="F143">
        <v>8</v>
      </c>
      <c r="G143">
        <v>0</v>
      </c>
      <c r="H143">
        <v>0</v>
      </c>
      <c r="I143">
        <v>62</v>
      </c>
      <c r="J143">
        <v>29</v>
      </c>
    </row>
    <row r="144" spans="1:10" x14ac:dyDescent="0.35">
      <c r="A144" t="s">
        <v>34</v>
      </c>
      <c r="B144" t="s">
        <v>229</v>
      </c>
      <c r="C144">
        <v>0</v>
      </c>
      <c r="D144">
        <v>0</v>
      </c>
      <c r="E144">
        <v>0</v>
      </c>
      <c r="F144">
        <v>0</v>
      </c>
      <c r="G144">
        <v>0</v>
      </c>
      <c r="H144">
        <v>0</v>
      </c>
      <c r="I144">
        <v>0</v>
      </c>
      <c r="J144">
        <v>0</v>
      </c>
    </row>
    <row r="145" spans="1:10" x14ac:dyDescent="0.35">
      <c r="A145" t="s">
        <v>34</v>
      </c>
      <c r="B145" t="s">
        <v>230</v>
      </c>
      <c r="C145">
        <v>121</v>
      </c>
      <c r="D145">
        <v>0</v>
      </c>
      <c r="E145">
        <v>0</v>
      </c>
      <c r="F145">
        <v>118</v>
      </c>
      <c r="G145">
        <v>0</v>
      </c>
      <c r="H145">
        <v>0</v>
      </c>
      <c r="I145">
        <v>2</v>
      </c>
      <c r="J145">
        <v>9</v>
      </c>
    </row>
    <row r="146" spans="1:10" x14ac:dyDescent="0.35">
      <c r="A146" t="s">
        <v>34</v>
      </c>
      <c r="B146" t="s">
        <v>231</v>
      </c>
      <c r="C146">
        <v>88</v>
      </c>
      <c r="D146">
        <v>0</v>
      </c>
      <c r="E146">
        <v>0</v>
      </c>
      <c r="F146">
        <v>200</v>
      </c>
      <c r="G146">
        <v>0</v>
      </c>
      <c r="H146">
        <v>11</v>
      </c>
      <c r="I146">
        <v>7</v>
      </c>
      <c r="J146">
        <v>14</v>
      </c>
    </row>
    <row r="147" spans="1:10" x14ac:dyDescent="0.35">
      <c r="A147" t="s">
        <v>34</v>
      </c>
      <c r="B147" t="s">
        <v>232</v>
      </c>
      <c r="C147">
        <v>297</v>
      </c>
      <c r="D147">
        <v>72</v>
      </c>
      <c r="E147">
        <v>38</v>
      </c>
      <c r="F147">
        <v>405</v>
      </c>
      <c r="G147">
        <v>451</v>
      </c>
      <c r="H147">
        <v>196</v>
      </c>
      <c r="I147">
        <v>66</v>
      </c>
      <c r="J147">
        <v>7</v>
      </c>
    </row>
    <row r="148" spans="1:10" x14ac:dyDescent="0.35">
      <c r="A148" t="s">
        <v>34</v>
      </c>
      <c r="B148" t="s">
        <v>233</v>
      </c>
      <c r="C148">
        <v>7</v>
      </c>
      <c r="D148">
        <v>129</v>
      </c>
      <c r="E148">
        <v>0</v>
      </c>
      <c r="F148">
        <v>5</v>
      </c>
      <c r="G148">
        <v>383</v>
      </c>
      <c r="H148">
        <v>47</v>
      </c>
      <c r="I148">
        <v>18</v>
      </c>
      <c r="J148">
        <v>2</v>
      </c>
    </row>
    <row r="149" spans="1:10" x14ac:dyDescent="0.35">
      <c r="A149" t="s">
        <v>34</v>
      </c>
      <c r="B149" t="s">
        <v>234</v>
      </c>
      <c r="C149">
        <v>0</v>
      </c>
      <c r="D149">
        <v>0</v>
      </c>
      <c r="E149">
        <v>0</v>
      </c>
      <c r="F149">
        <v>0</v>
      </c>
      <c r="G149">
        <v>0</v>
      </c>
      <c r="H149">
        <v>0</v>
      </c>
      <c r="I149">
        <v>0</v>
      </c>
      <c r="J149">
        <v>0</v>
      </c>
    </row>
    <row r="150" spans="1:10" x14ac:dyDescent="0.35">
      <c r="A150" t="s">
        <v>34</v>
      </c>
      <c r="B150" t="s">
        <v>235</v>
      </c>
      <c r="C150">
        <v>0</v>
      </c>
      <c r="D150">
        <v>0</v>
      </c>
      <c r="E150">
        <v>0</v>
      </c>
      <c r="F150">
        <v>0</v>
      </c>
      <c r="G150">
        <v>0</v>
      </c>
      <c r="H150">
        <v>0</v>
      </c>
      <c r="I150">
        <v>0</v>
      </c>
      <c r="J150">
        <v>0</v>
      </c>
    </row>
    <row r="151" spans="1:10" x14ac:dyDescent="0.35">
      <c r="A151" t="s">
        <v>34</v>
      </c>
      <c r="B151" t="s">
        <v>236</v>
      </c>
      <c r="C151">
        <v>0</v>
      </c>
      <c r="D151">
        <v>771</v>
      </c>
      <c r="E151">
        <v>0</v>
      </c>
      <c r="F151">
        <v>0</v>
      </c>
      <c r="G151">
        <v>506</v>
      </c>
      <c r="H151">
        <v>0</v>
      </c>
      <c r="I151">
        <v>143</v>
      </c>
      <c r="J151">
        <v>28</v>
      </c>
    </row>
    <row r="152" spans="1:10" x14ac:dyDescent="0.35">
      <c r="A152" t="s">
        <v>34</v>
      </c>
      <c r="B152" t="s">
        <v>237</v>
      </c>
      <c r="C152">
        <v>11077</v>
      </c>
      <c r="D152">
        <v>81</v>
      </c>
      <c r="E152">
        <v>13010</v>
      </c>
      <c r="F152">
        <v>2</v>
      </c>
      <c r="G152">
        <v>26</v>
      </c>
      <c r="H152">
        <v>66</v>
      </c>
      <c r="I152">
        <v>4994</v>
      </c>
      <c r="J152">
        <v>988</v>
      </c>
    </row>
    <row r="153" spans="1:10" x14ac:dyDescent="0.35">
      <c r="A153" t="s">
        <v>34</v>
      </c>
      <c r="B153" t="s">
        <v>238</v>
      </c>
      <c r="C153">
        <v>272</v>
      </c>
      <c r="D153">
        <v>0</v>
      </c>
      <c r="E153">
        <v>3685</v>
      </c>
      <c r="F153">
        <v>54</v>
      </c>
      <c r="G153">
        <v>0</v>
      </c>
      <c r="H153">
        <v>17</v>
      </c>
      <c r="I153">
        <v>13</v>
      </c>
      <c r="J153">
        <v>70</v>
      </c>
    </row>
    <row r="154" spans="1:10" x14ac:dyDescent="0.35">
      <c r="A154" t="s">
        <v>34</v>
      </c>
      <c r="B154" t="s">
        <v>239</v>
      </c>
      <c r="C154">
        <v>33</v>
      </c>
      <c r="D154">
        <v>441</v>
      </c>
      <c r="E154">
        <v>6</v>
      </c>
      <c r="F154">
        <v>64</v>
      </c>
      <c r="G154">
        <v>97</v>
      </c>
      <c r="H154">
        <v>1</v>
      </c>
      <c r="I154">
        <v>87</v>
      </c>
      <c r="J154">
        <v>34</v>
      </c>
    </row>
    <row r="155" spans="1:10" x14ac:dyDescent="0.35">
      <c r="A155" t="s">
        <v>34</v>
      </c>
      <c r="B155" t="s">
        <v>240</v>
      </c>
      <c r="C155">
        <v>0</v>
      </c>
      <c r="D155">
        <v>25</v>
      </c>
      <c r="E155">
        <v>1</v>
      </c>
      <c r="F155">
        <v>0</v>
      </c>
      <c r="G155">
        <v>115</v>
      </c>
      <c r="H155">
        <v>7</v>
      </c>
      <c r="I155">
        <v>142</v>
      </c>
      <c r="J155">
        <v>0</v>
      </c>
    </row>
    <row r="156" spans="1:10" x14ac:dyDescent="0.35">
      <c r="A156" t="s">
        <v>34</v>
      </c>
      <c r="B156" t="s">
        <v>241</v>
      </c>
      <c r="C156">
        <v>0</v>
      </c>
      <c r="D156">
        <v>0</v>
      </c>
      <c r="E156">
        <v>0</v>
      </c>
      <c r="F156">
        <v>0</v>
      </c>
      <c r="G156">
        <v>0</v>
      </c>
      <c r="H156">
        <v>0</v>
      </c>
      <c r="I156">
        <v>0</v>
      </c>
      <c r="J156">
        <v>0</v>
      </c>
    </row>
    <row r="157" spans="1:10" x14ac:dyDescent="0.35">
      <c r="A157" t="s">
        <v>34</v>
      </c>
      <c r="B157" t="s">
        <v>242</v>
      </c>
      <c r="C157">
        <v>2456</v>
      </c>
      <c r="D157">
        <v>0</v>
      </c>
      <c r="E157">
        <v>0</v>
      </c>
      <c r="F157">
        <v>214</v>
      </c>
      <c r="G157">
        <v>0</v>
      </c>
      <c r="H157">
        <v>1</v>
      </c>
      <c r="I157">
        <v>0</v>
      </c>
      <c r="J157">
        <v>17</v>
      </c>
    </row>
    <row r="158" spans="1:10" x14ac:dyDescent="0.35">
      <c r="A158" t="s">
        <v>34</v>
      </c>
      <c r="B158" t="s">
        <v>19</v>
      </c>
      <c r="C158">
        <v>429</v>
      </c>
      <c r="D158">
        <v>4</v>
      </c>
      <c r="E158">
        <v>119</v>
      </c>
      <c r="F158">
        <v>156</v>
      </c>
      <c r="G158">
        <v>7</v>
      </c>
      <c r="H158">
        <v>40</v>
      </c>
      <c r="I158">
        <v>62</v>
      </c>
      <c r="J158">
        <v>33</v>
      </c>
    </row>
    <row r="159" spans="1:10" x14ac:dyDescent="0.35">
      <c r="A159" t="s">
        <v>34</v>
      </c>
      <c r="B159" t="s">
        <v>20</v>
      </c>
      <c r="C159">
        <v>723</v>
      </c>
      <c r="D159">
        <v>200</v>
      </c>
      <c r="E159">
        <v>52</v>
      </c>
      <c r="F159">
        <v>184</v>
      </c>
      <c r="G159">
        <v>12</v>
      </c>
      <c r="H159">
        <v>0</v>
      </c>
      <c r="I159">
        <v>260</v>
      </c>
      <c r="J159">
        <v>16</v>
      </c>
    </row>
    <row r="160" spans="1:10" x14ac:dyDescent="0.35">
      <c r="A160" t="s">
        <v>34</v>
      </c>
      <c r="B160" t="s">
        <v>243</v>
      </c>
      <c r="C160">
        <v>395</v>
      </c>
      <c r="D160">
        <v>0</v>
      </c>
      <c r="E160">
        <v>0</v>
      </c>
      <c r="F160">
        <v>475</v>
      </c>
      <c r="G160">
        <v>0</v>
      </c>
      <c r="H160">
        <v>2</v>
      </c>
      <c r="I160">
        <v>25</v>
      </c>
      <c r="J160">
        <v>9</v>
      </c>
    </row>
    <row r="161" spans="1:10" x14ac:dyDescent="0.35">
      <c r="A161" t="s">
        <v>244</v>
      </c>
      <c r="B161" t="s">
        <v>90</v>
      </c>
      <c r="C161">
        <v>3672</v>
      </c>
      <c r="D161">
        <v>0</v>
      </c>
      <c r="E161">
        <v>500</v>
      </c>
      <c r="F161">
        <v>713</v>
      </c>
      <c r="G161">
        <v>0</v>
      </c>
      <c r="H161">
        <v>103</v>
      </c>
      <c r="I161">
        <v>504</v>
      </c>
      <c r="J161">
        <v>33</v>
      </c>
    </row>
    <row r="162" spans="1:10" x14ac:dyDescent="0.35">
      <c r="A162" t="s">
        <v>244</v>
      </c>
      <c r="B162" t="s">
        <v>91</v>
      </c>
      <c r="C162">
        <v>1049</v>
      </c>
      <c r="D162">
        <v>2118</v>
      </c>
      <c r="E162">
        <v>315</v>
      </c>
      <c r="F162">
        <v>115</v>
      </c>
      <c r="G162">
        <v>94</v>
      </c>
      <c r="H162">
        <v>250</v>
      </c>
      <c r="I162">
        <v>1643</v>
      </c>
      <c r="J162">
        <v>2</v>
      </c>
    </row>
    <row r="163" spans="1:10" x14ac:dyDescent="0.35">
      <c r="A163" t="s">
        <v>244</v>
      </c>
      <c r="B163" t="s">
        <v>92</v>
      </c>
      <c r="C163">
        <v>0</v>
      </c>
      <c r="D163">
        <v>0</v>
      </c>
      <c r="E163">
        <v>0</v>
      </c>
      <c r="F163">
        <v>35</v>
      </c>
      <c r="G163">
        <v>2</v>
      </c>
      <c r="H163">
        <v>8</v>
      </c>
      <c r="I163">
        <v>14</v>
      </c>
      <c r="J163">
        <v>3</v>
      </c>
    </row>
    <row r="164" spans="1:10" x14ac:dyDescent="0.35">
      <c r="A164" t="s">
        <v>244</v>
      </c>
      <c r="B164" t="s">
        <v>93</v>
      </c>
      <c r="C164">
        <v>12667</v>
      </c>
      <c r="D164">
        <v>525</v>
      </c>
      <c r="E164">
        <v>1422</v>
      </c>
      <c r="F164">
        <v>255</v>
      </c>
      <c r="G164">
        <v>1318</v>
      </c>
      <c r="H164">
        <v>8</v>
      </c>
      <c r="I164">
        <v>1987</v>
      </c>
      <c r="J164">
        <v>262</v>
      </c>
    </row>
    <row r="165" spans="1:10" x14ac:dyDescent="0.35">
      <c r="A165" t="s">
        <v>244</v>
      </c>
      <c r="B165" t="s">
        <v>94</v>
      </c>
      <c r="C165">
        <v>4</v>
      </c>
      <c r="D165">
        <v>0</v>
      </c>
      <c r="E165">
        <v>0</v>
      </c>
      <c r="F165">
        <v>3</v>
      </c>
      <c r="G165">
        <v>0</v>
      </c>
      <c r="H165">
        <v>1</v>
      </c>
      <c r="I165">
        <v>0</v>
      </c>
      <c r="J165">
        <v>0</v>
      </c>
    </row>
    <row r="166" spans="1:10" x14ac:dyDescent="0.35">
      <c r="A166" t="s">
        <v>244</v>
      </c>
      <c r="B166" t="s">
        <v>95</v>
      </c>
      <c r="C166">
        <v>0</v>
      </c>
      <c r="D166">
        <v>0</v>
      </c>
      <c r="E166">
        <v>0</v>
      </c>
      <c r="F166">
        <v>0</v>
      </c>
      <c r="G166">
        <v>0</v>
      </c>
      <c r="H166">
        <v>0</v>
      </c>
      <c r="I166">
        <v>0</v>
      </c>
      <c r="J166">
        <v>0</v>
      </c>
    </row>
    <row r="167" spans="1:10" x14ac:dyDescent="0.35">
      <c r="A167" t="s">
        <v>244</v>
      </c>
      <c r="B167" t="s">
        <v>96</v>
      </c>
      <c r="C167">
        <v>0</v>
      </c>
      <c r="D167">
        <v>0</v>
      </c>
      <c r="E167">
        <v>0</v>
      </c>
      <c r="F167">
        <v>0</v>
      </c>
      <c r="G167">
        <v>0</v>
      </c>
      <c r="H167">
        <v>0</v>
      </c>
      <c r="I167">
        <v>0</v>
      </c>
      <c r="J167">
        <v>0</v>
      </c>
    </row>
    <row r="168" spans="1:10" x14ac:dyDescent="0.35">
      <c r="A168" t="s">
        <v>244</v>
      </c>
      <c r="B168" t="s">
        <v>97</v>
      </c>
      <c r="C168">
        <v>7</v>
      </c>
      <c r="D168">
        <v>0</v>
      </c>
      <c r="E168">
        <v>24</v>
      </c>
      <c r="F168">
        <v>78</v>
      </c>
      <c r="G168">
        <v>0</v>
      </c>
      <c r="H168">
        <v>40</v>
      </c>
      <c r="I168">
        <v>1</v>
      </c>
      <c r="J168">
        <v>11</v>
      </c>
    </row>
    <row r="169" spans="1:10" x14ac:dyDescent="0.35">
      <c r="A169" t="s">
        <v>244</v>
      </c>
      <c r="B169" t="s">
        <v>98</v>
      </c>
      <c r="C169">
        <v>0</v>
      </c>
      <c r="D169">
        <v>0</v>
      </c>
      <c r="E169">
        <v>0</v>
      </c>
      <c r="F169">
        <v>0</v>
      </c>
      <c r="G169">
        <v>30</v>
      </c>
      <c r="H169">
        <v>115</v>
      </c>
      <c r="I169">
        <v>1</v>
      </c>
      <c r="J169">
        <v>0</v>
      </c>
    </row>
    <row r="170" spans="1:10" x14ac:dyDescent="0.35">
      <c r="A170" t="s">
        <v>244</v>
      </c>
      <c r="B170" t="s">
        <v>99</v>
      </c>
      <c r="C170">
        <v>31</v>
      </c>
      <c r="D170">
        <v>4</v>
      </c>
      <c r="E170">
        <v>0</v>
      </c>
      <c r="F170">
        <v>5</v>
      </c>
      <c r="G170">
        <v>49</v>
      </c>
      <c r="H170">
        <v>0</v>
      </c>
      <c r="I170">
        <v>0</v>
      </c>
      <c r="J170">
        <v>1</v>
      </c>
    </row>
    <row r="171" spans="1:10" x14ac:dyDescent="0.35">
      <c r="A171" t="s">
        <v>244</v>
      </c>
      <c r="B171" t="s">
        <v>100</v>
      </c>
      <c r="C171">
        <v>278</v>
      </c>
      <c r="D171">
        <v>0</v>
      </c>
      <c r="E171">
        <v>0</v>
      </c>
      <c r="F171">
        <v>451</v>
      </c>
      <c r="G171">
        <v>0</v>
      </c>
      <c r="H171">
        <v>0</v>
      </c>
      <c r="I171">
        <v>0</v>
      </c>
      <c r="J171">
        <v>1</v>
      </c>
    </row>
    <row r="172" spans="1:10" x14ac:dyDescent="0.35">
      <c r="A172" t="s">
        <v>244</v>
      </c>
      <c r="B172" t="s">
        <v>101</v>
      </c>
      <c r="C172">
        <v>0</v>
      </c>
      <c r="D172">
        <v>0</v>
      </c>
      <c r="E172">
        <v>0</v>
      </c>
      <c r="F172">
        <v>0</v>
      </c>
      <c r="G172">
        <v>0</v>
      </c>
      <c r="H172">
        <v>0</v>
      </c>
      <c r="I172">
        <v>0</v>
      </c>
      <c r="J172">
        <v>0</v>
      </c>
    </row>
    <row r="173" spans="1:10" x14ac:dyDescent="0.35">
      <c r="A173" t="s">
        <v>244</v>
      </c>
      <c r="B173" t="s">
        <v>102</v>
      </c>
      <c r="C173">
        <v>2</v>
      </c>
      <c r="D173">
        <v>0</v>
      </c>
      <c r="E173">
        <v>0</v>
      </c>
      <c r="F173">
        <v>29</v>
      </c>
      <c r="G173">
        <v>0</v>
      </c>
      <c r="H173">
        <v>2</v>
      </c>
      <c r="I173">
        <v>38</v>
      </c>
      <c r="J173">
        <v>5</v>
      </c>
    </row>
    <row r="174" spans="1:10" x14ac:dyDescent="0.35">
      <c r="A174" t="s">
        <v>244</v>
      </c>
      <c r="B174" t="s">
        <v>103</v>
      </c>
      <c r="C174">
        <v>0</v>
      </c>
      <c r="D174">
        <v>0</v>
      </c>
      <c r="E174">
        <v>0</v>
      </c>
      <c r="F174">
        <v>0</v>
      </c>
      <c r="G174">
        <v>0</v>
      </c>
      <c r="H174">
        <v>0</v>
      </c>
      <c r="I174">
        <v>0</v>
      </c>
      <c r="J174">
        <v>0</v>
      </c>
    </row>
    <row r="175" spans="1:10" x14ac:dyDescent="0.35">
      <c r="A175" t="s">
        <v>244</v>
      </c>
      <c r="B175" t="s">
        <v>104</v>
      </c>
      <c r="C175">
        <v>0</v>
      </c>
      <c r="D175">
        <v>0</v>
      </c>
      <c r="E175">
        <v>0</v>
      </c>
      <c r="F175">
        <v>0</v>
      </c>
      <c r="G175">
        <v>0</v>
      </c>
      <c r="H175">
        <v>0</v>
      </c>
      <c r="I175">
        <v>0</v>
      </c>
      <c r="J175">
        <v>0</v>
      </c>
    </row>
    <row r="176" spans="1:10" x14ac:dyDescent="0.35">
      <c r="A176" t="s">
        <v>244</v>
      </c>
      <c r="B176" t="s">
        <v>105</v>
      </c>
      <c r="C176">
        <v>0</v>
      </c>
      <c r="D176">
        <v>0</v>
      </c>
      <c r="E176">
        <v>0</v>
      </c>
      <c r="F176">
        <v>0</v>
      </c>
      <c r="G176">
        <v>0</v>
      </c>
      <c r="H176">
        <v>0</v>
      </c>
      <c r="I176">
        <v>0</v>
      </c>
      <c r="J176">
        <v>0</v>
      </c>
    </row>
    <row r="177" spans="1:10" x14ac:dyDescent="0.35">
      <c r="A177" t="s">
        <v>244</v>
      </c>
      <c r="B177" t="s">
        <v>106</v>
      </c>
      <c r="C177">
        <v>0</v>
      </c>
      <c r="D177">
        <v>0</v>
      </c>
      <c r="E177">
        <v>0</v>
      </c>
      <c r="F177">
        <v>0</v>
      </c>
      <c r="G177">
        <v>0</v>
      </c>
      <c r="H177">
        <v>0</v>
      </c>
      <c r="I177">
        <v>0</v>
      </c>
      <c r="J177">
        <v>0</v>
      </c>
    </row>
    <row r="178" spans="1:10" x14ac:dyDescent="0.35">
      <c r="A178" t="s">
        <v>244</v>
      </c>
      <c r="B178" t="s">
        <v>107</v>
      </c>
      <c r="C178">
        <v>912</v>
      </c>
      <c r="D178">
        <v>363</v>
      </c>
      <c r="E178">
        <v>395</v>
      </c>
      <c r="F178">
        <v>4</v>
      </c>
      <c r="G178">
        <v>82</v>
      </c>
      <c r="H178">
        <v>52</v>
      </c>
      <c r="I178">
        <v>925</v>
      </c>
      <c r="J178">
        <v>9</v>
      </c>
    </row>
    <row r="179" spans="1:10" x14ac:dyDescent="0.35">
      <c r="A179" t="s">
        <v>244</v>
      </c>
      <c r="B179" t="s">
        <v>108</v>
      </c>
      <c r="C179">
        <v>1787</v>
      </c>
      <c r="D179">
        <v>3961</v>
      </c>
      <c r="E179">
        <v>37</v>
      </c>
      <c r="F179">
        <v>2314</v>
      </c>
      <c r="G179">
        <v>9020</v>
      </c>
      <c r="H179">
        <v>180</v>
      </c>
      <c r="I179">
        <v>2527</v>
      </c>
      <c r="J179">
        <v>473</v>
      </c>
    </row>
    <row r="180" spans="1:10" x14ac:dyDescent="0.35">
      <c r="A180" t="s">
        <v>244</v>
      </c>
      <c r="B180" t="s">
        <v>109</v>
      </c>
      <c r="C180">
        <v>14</v>
      </c>
      <c r="D180">
        <v>0</v>
      </c>
      <c r="E180">
        <v>0</v>
      </c>
      <c r="F180">
        <v>0</v>
      </c>
      <c r="G180">
        <v>0</v>
      </c>
      <c r="H180">
        <v>0</v>
      </c>
      <c r="I180">
        <v>23</v>
      </c>
      <c r="J180">
        <v>0</v>
      </c>
    </row>
    <row r="181" spans="1:10" x14ac:dyDescent="0.35">
      <c r="A181" t="s">
        <v>244</v>
      </c>
      <c r="B181" t="s">
        <v>110</v>
      </c>
      <c r="C181">
        <v>1020</v>
      </c>
      <c r="D181">
        <v>0</v>
      </c>
      <c r="E181">
        <v>0</v>
      </c>
      <c r="F181">
        <v>37</v>
      </c>
      <c r="G181">
        <v>0</v>
      </c>
      <c r="H181">
        <v>0</v>
      </c>
      <c r="I181">
        <v>19</v>
      </c>
      <c r="J181">
        <v>2</v>
      </c>
    </row>
    <row r="182" spans="1:10" x14ac:dyDescent="0.35">
      <c r="A182" t="s">
        <v>244</v>
      </c>
      <c r="B182" t="s">
        <v>111</v>
      </c>
      <c r="C182">
        <v>689</v>
      </c>
      <c r="D182">
        <v>2635</v>
      </c>
      <c r="E182">
        <v>0</v>
      </c>
      <c r="F182">
        <v>0</v>
      </c>
      <c r="G182">
        <v>37</v>
      </c>
      <c r="H182">
        <v>0</v>
      </c>
      <c r="I182">
        <v>212</v>
      </c>
      <c r="J182">
        <v>9</v>
      </c>
    </row>
    <row r="183" spans="1:10" x14ac:dyDescent="0.35">
      <c r="A183" t="s">
        <v>244</v>
      </c>
      <c r="B183" t="s">
        <v>112</v>
      </c>
      <c r="C183">
        <v>2</v>
      </c>
      <c r="D183">
        <v>0</v>
      </c>
      <c r="E183">
        <v>72782</v>
      </c>
      <c r="F183">
        <v>0</v>
      </c>
      <c r="G183">
        <v>0</v>
      </c>
      <c r="H183">
        <v>2</v>
      </c>
      <c r="I183">
        <v>23784</v>
      </c>
      <c r="J183">
        <v>7</v>
      </c>
    </row>
    <row r="184" spans="1:10" x14ac:dyDescent="0.35">
      <c r="A184" t="s">
        <v>244</v>
      </c>
      <c r="B184" t="s">
        <v>113</v>
      </c>
      <c r="C184">
        <v>2751</v>
      </c>
      <c r="D184">
        <v>32</v>
      </c>
      <c r="E184">
        <v>417</v>
      </c>
      <c r="F184">
        <v>86</v>
      </c>
      <c r="G184">
        <v>8</v>
      </c>
      <c r="H184">
        <v>31</v>
      </c>
      <c r="I184">
        <v>225</v>
      </c>
      <c r="J184">
        <v>62</v>
      </c>
    </row>
    <row r="185" spans="1:10" x14ac:dyDescent="0.35">
      <c r="A185" t="s">
        <v>244</v>
      </c>
      <c r="B185" t="s">
        <v>114</v>
      </c>
      <c r="C185">
        <v>19898</v>
      </c>
      <c r="D185">
        <v>0</v>
      </c>
      <c r="E185">
        <v>24837</v>
      </c>
      <c r="F185">
        <v>418</v>
      </c>
      <c r="G185">
        <v>875</v>
      </c>
      <c r="H185">
        <v>7395</v>
      </c>
      <c r="I185">
        <v>7563</v>
      </c>
      <c r="J185">
        <v>671</v>
      </c>
    </row>
    <row r="186" spans="1:10" x14ac:dyDescent="0.35">
      <c r="A186" t="s">
        <v>244</v>
      </c>
      <c r="B186" t="s">
        <v>115</v>
      </c>
      <c r="C186">
        <v>4</v>
      </c>
      <c r="D186">
        <v>0</v>
      </c>
      <c r="E186">
        <v>8</v>
      </c>
      <c r="F186">
        <v>0</v>
      </c>
      <c r="G186">
        <v>0</v>
      </c>
      <c r="H186">
        <v>0</v>
      </c>
      <c r="I186">
        <v>16</v>
      </c>
      <c r="J186">
        <v>5</v>
      </c>
    </row>
    <row r="187" spans="1:10" x14ac:dyDescent="0.35">
      <c r="A187" t="s">
        <v>244</v>
      </c>
      <c r="B187" t="s">
        <v>116</v>
      </c>
      <c r="C187">
        <v>0</v>
      </c>
      <c r="D187">
        <v>39</v>
      </c>
      <c r="E187">
        <v>0</v>
      </c>
      <c r="F187">
        <v>0</v>
      </c>
      <c r="G187">
        <v>150</v>
      </c>
      <c r="H187">
        <v>0</v>
      </c>
      <c r="I187">
        <v>26</v>
      </c>
      <c r="J187">
        <v>0</v>
      </c>
    </row>
    <row r="188" spans="1:10" x14ac:dyDescent="0.35">
      <c r="A188" t="s">
        <v>244</v>
      </c>
      <c r="B188" t="s">
        <v>117</v>
      </c>
      <c r="C188">
        <v>0</v>
      </c>
      <c r="D188">
        <v>469</v>
      </c>
      <c r="E188">
        <v>0</v>
      </c>
      <c r="F188">
        <v>57</v>
      </c>
      <c r="G188">
        <v>98</v>
      </c>
      <c r="H188">
        <v>53</v>
      </c>
      <c r="I188">
        <v>652</v>
      </c>
      <c r="J188">
        <v>15</v>
      </c>
    </row>
    <row r="189" spans="1:10" x14ac:dyDescent="0.35">
      <c r="A189" t="s">
        <v>244</v>
      </c>
      <c r="B189" t="s">
        <v>118</v>
      </c>
      <c r="C189">
        <v>151</v>
      </c>
      <c r="D189">
        <v>2361</v>
      </c>
      <c r="E189">
        <v>50</v>
      </c>
      <c r="F189">
        <v>31</v>
      </c>
      <c r="G189">
        <v>1745</v>
      </c>
      <c r="H189">
        <v>226</v>
      </c>
      <c r="I189">
        <v>1344</v>
      </c>
      <c r="J189">
        <v>33</v>
      </c>
    </row>
    <row r="190" spans="1:10" x14ac:dyDescent="0.35">
      <c r="A190" t="s">
        <v>244</v>
      </c>
      <c r="B190" t="s">
        <v>119</v>
      </c>
      <c r="C190">
        <v>0</v>
      </c>
      <c r="D190">
        <v>431</v>
      </c>
      <c r="E190">
        <v>0</v>
      </c>
      <c r="F190">
        <v>0</v>
      </c>
      <c r="G190">
        <v>16</v>
      </c>
      <c r="H190">
        <v>0</v>
      </c>
      <c r="I190">
        <v>392</v>
      </c>
      <c r="J190">
        <v>4</v>
      </c>
    </row>
    <row r="191" spans="1:10" x14ac:dyDescent="0.35">
      <c r="A191" t="s">
        <v>244</v>
      </c>
      <c r="B191" t="s">
        <v>120</v>
      </c>
      <c r="C191">
        <v>89</v>
      </c>
      <c r="D191">
        <v>700</v>
      </c>
      <c r="E191">
        <v>71</v>
      </c>
      <c r="F191">
        <v>2</v>
      </c>
      <c r="G191">
        <v>855</v>
      </c>
      <c r="H191">
        <v>412</v>
      </c>
      <c r="I191">
        <v>652</v>
      </c>
      <c r="J191">
        <v>124</v>
      </c>
    </row>
    <row r="192" spans="1:10" x14ac:dyDescent="0.35">
      <c r="A192" t="s">
        <v>244</v>
      </c>
      <c r="B192" t="s">
        <v>121</v>
      </c>
      <c r="C192">
        <v>138</v>
      </c>
      <c r="D192">
        <v>0</v>
      </c>
      <c r="E192">
        <v>16</v>
      </c>
      <c r="F192">
        <v>216</v>
      </c>
      <c r="G192">
        <v>0</v>
      </c>
      <c r="H192">
        <v>6</v>
      </c>
      <c r="I192">
        <v>264</v>
      </c>
      <c r="J192">
        <v>86</v>
      </c>
    </row>
    <row r="193" spans="1:10" x14ac:dyDescent="0.35">
      <c r="A193" t="s">
        <v>244</v>
      </c>
      <c r="B193" t="s">
        <v>122</v>
      </c>
      <c r="C193">
        <v>0</v>
      </c>
      <c r="D193">
        <v>0</v>
      </c>
      <c r="E193">
        <v>0</v>
      </c>
      <c r="F193">
        <v>0</v>
      </c>
      <c r="G193">
        <v>0</v>
      </c>
      <c r="H193">
        <v>0</v>
      </c>
      <c r="I193">
        <v>0</v>
      </c>
      <c r="J193">
        <v>0</v>
      </c>
    </row>
    <row r="194" spans="1:10" x14ac:dyDescent="0.35">
      <c r="A194" t="s">
        <v>244</v>
      </c>
      <c r="B194" t="s">
        <v>123</v>
      </c>
      <c r="C194">
        <v>0</v>
      </c>
      <c r="D194">
        <v>0</v>
      </c>
      <c r="E194">
        <v>0</v>
      </c>
      <c r="F194">
        <v>0</v>
      </c>
      <c r="G194">
        <v>16</v>
      </c>
      <c r="H194">
        <v>0</v>
      </c>
      <c r="I194">
        <v>5</v>
      </c>
      <c r="J194">
        <v>3</v>
      </c>
    </row>
    <row r="195" spans="1:10" x14ac:dyDescent="0.35">
      <c r="A195" t="s">
        <v>244</v>
      </c>
      <c r="B195" t="s">
        <v>124</v>
      </c>
      <c r="C195">
        <v>0</v>
      </c>
      <c r="D195">
        <v>0</v>
      </c>
      <c r="E195">
        <v>0</v>
      </c>
      <c r="F195">
        <v>0</v>
      </c>
      <c r="G195">
        <v>0</v>
      </c>
      <c r="H195">
        <v>0</v>
      </c>
      <c r="I195">
        <v>0</v>
      </c>
      <c r="J195">
        <v>0</v>
      </c>
    </row>
    <row r="196" spans="1:10" x14ac:dyDescent="0.35">
      <c r="A196" t="s">
        <v>244</v>
      </c>
      <c r="B196" t="s">
        <v>125</v>
      </c>
      <c r="C196">
        <v>0</v>
      </c>
      <c r="D196">
        <v>0</v>
      </c>
      <c r="E196">
        <v>0</v>
      </c>
      <c r="F196">
        <v>0</v>
      </c>
      <c r="G196">
        <v>0</v>
      </c>
      <c r="H196">
        <v>0</v>
      </c>
      <c r="I196">
        <v>0</v>
      </c>
      <c r="J196">
        <v>0</v>
      </c>
    </row>
    <row r="197" spans="1:10" x14ac:dyDescent="0.35">
      <c r="A197" t="s">
        <v>244</v>
      </c>
      <c r="B197" t="s">
        <v>126</v>
      </c>
      <c r="C197">
        <v>0</v>
      </c>
      <c r="D197">
        <v>0</v>
      </c>
      <c r="E197">
        <v>0</v>
      </c>
      <c r="F197">
        <v>0</v>
      </c>
      <c r="G197">
        <v>0</v>
      </c>
      <c r="H197">
        <v>12</v>
      </c>
      <c r="I197">
        <v>17</v>
      </c>
      <c r="J197">
        <v>7</v>
      </c>
    </row>
    <row r="198" spans="1:10" x14ac:dyDescent="0.35">
      <c r="A198" t="s">
        <v>244</v>
      </c>
      <c r="B198" t="s">
        <v>127</v>
      </c>
      <c r="C198">
        <v>90</v>
      </c>
      <c r="D198">
        <v>0</v>
      </c>
      <c r="E198">
        <v>0</v>
      </c>
      <c r="F198">
        <v>0</v>
      </c>
      <c r="G198">
        <v>0</v>
      </c>
      <c r="H198">
        <v>0</v>
      </c>
      <c r="I198">
        <v>3</v>
      </c>
      <c r="J198">
        <v>0</v>
      </c>
    </row>
    <row r="199" spans="1:10" x14ac:dyDescent="0.35">
      <c r="A199" t="s">
        <v>244</v>
      </c>
      <c r="B199" t="s">
        <v>128</v>
      </c>
      <c r="C199">
        <v>0</v>
      </c>
      <c r="D199">
        <v>0</v>
      </c>
      <c r="E199">
        <v>0</v>
      </c>
      <c r="F199">
        <v>0</v>
      </c>
      <c r="G199">
        <v>0</v>
      </c>
      <c r="H199">
        <v>0</v>
      </c>
      <c r="I199">
        <v>0</v>
      </c>
      <c r="J199">
        <v>0</v>
      </c>
    </row>
    <row r="200" spans="1:10" x14ac:dyDescent="0.35">
      <c r="A200" t="s">
        <v>244</v>
      </c>
      <c r="B200" t="s">
        <v>129</v>
      </c>
      <c r="C200">
        <v>0</v>
      </c>
      <c r="D200">
        <v>0</v>
      </c>
      <c r="E200">
        <v>0</v>
      </c>
      <c r="F200">
        <v>0</v>
      </c>
      <c r="G200">
        <v>0</v>
      </c>
      <c r="H200">
        <v>0</v>
      </c>
      <c r="I200">
        <v>0</v>
      </c>
      <c r="J200">
        <v>0</v>
      </c>
    </row>
    <row r="201" spans="1:10" x14ac:dyDescent="0.35">
      <c r="A201" t="s">
        <v>244</v>
      </c>
      <c r="B201" t="s">
        <v>130</v>
      </c>
      <c r="C201">
        <v>15620</v>
      </c>
      <c r="D201">
        <v>0</v>
      </c>
      <c r="E201">
        <v>0</v>
      </c>
      <c r="F201">
        <v>520</v>
      </c>
      <c r="G201">
        <v>0</v>
      </c>
      <c r="H201">
        <v>16</v>
      </c>
      <c r="I201">
        <v>22</v>
      </c>
      <c r="J201">
        <v>90</v>
      </c>
    </row>
    <row r="202" spans="1:10" x14ac:dyDescent="0.35">
      <c r="A202" t="s">
        <v>244</v>
      </c>
      <c r="B202" t="s">
        <v>131</v>
      </c>
      <c r="C202">
        <v>9</v>
      </c>
      <c r="D202">
        <v>3</v>
      </c>
      <c r="E202">
        <v>59</v>
      </c>
      <c r="F202">
        <v>89</v>
      </c>
      <c r="G202">
        <v>280</v>
      </c>
      <c r="H202">
        <v>169</v>
      </c>
      <c r="I202">
        <v>268</v>
      </c>
      <c r="J202">
        <v>59</v>
      </c>
    </row>
    <row r="203" spans="1:10" x14ac:dyDescent="0.35">
      <c r="A203" t="s">
        <v>244</v>
      </c>
      <c r="B203" t="s">
        <v>132</v>
      </c>
      <c r="C203">
        <v>1377</v>
      </c>
      <c r="D203">
        <v>0</v>
      </c>
      <c r="E203">
        <v>0</v>
      </c>
      <c r="F203">
        <v>5</v>
      </c>
      <c r="G203">
        <v>0</v>
      </c>
      <c r="H203">
        <v>0</v>
      </c>
      <c r="I203">
        <v>36</v>
      </c>
      <c r="J203">
        <v>129</v>
      </c>
    </row>
    <row r="204" spans="1:10" x14ac:dyDescent="0.35">
      <c r="A204" t="s">
        <v>244</v>
      </c>
      <c r="B204" t="s">
        <v>133</v>
      </c>
      <c r="C204">
        <v>181</v>
      </c>
      <c r="D204">
        <v>0</v>
      </c>
      <c r="E204">
        <v>2</v>
      </c>
      <c r="F204">
        <v>227</v>
      </c>
      <c r="G204">
        <v>0</v>
      </c>
      <c r="H204">
        <v>31</v>
      </c>
      <c r="I204">
        <v>1</v>
      </c>
      <c r="J204">
        <v>2</v>
      </c>
    </row>
    <row r="205" spans="1:10" x14ac:dyDescent="0.35">
      <c r="A205" t="s">
        <v>244</v>
      </c>
      <c r="B205" t="s">
        <v>134</v>
      </c>
      <c r="C205">
        <v>2820</v>
      </c>
      <c r="D205">
        <v>119</v>
      </c>
      <c r="E205">
        <v>119</v>
      </c>
      <c r="F205">
        <v>1350</v>
      </c>
      <c r="G205">
        <v>409</v>
      </c>
      <c r="H205">
        <v>2272</v>
      </c>
      <c r="I205">
        <v>169</v>
      </c>
      <c r="J205">
        <v>15</v>
      </c>
    </row>
    <row r="206" spans="1:10" x14ac:dyDescent="0.35">
      <c r="A206" t="s">
        <v>244</v>
      </c>
      <c r="B206" t="s">
        <v>135</v>
      </c>
      <c r="C206">
        <v>0</v>
      </c>
      <c r="D206">
        <v>0</v>
      </c>
      <c r="E206">
        <v>0</v>
      </c>
      <c r="F206">
        <v>0</v>
      </c>
      <c r="G206">
        <v>0</v>
      </c>
      <c r="H206">
        <v>0</v>
      </c>
      <c r="I206">
        <v>0</v>
      </c>
      <c r="J206">
        <v>0</v>
      </c>
    </row>
    <row r="207" spans="1:10" x14ac:dyDescent="0.35">
      <c r="A207" t="s">
        <v>244</v>
      </c>
      <c r="B207" t="s">
        <v>136</v>
      </c>
      <c r="C207">
        <v>0</v>
      </c>
      <c r="D207">
        <v>0</v>
      </c>
      <c r="E207">
        <v>6</v>
      </c>
      <c r="F207">
        <v>0</v>
      </c>
      <c r="G207">
        <v>0</v>
      </c>
      <c r="H207">
        <v>0</v>
      </c>
      <c r="I207">
        <v>3</v>
      </c>
      <c r="J207">
        <v>0</v>
      </c>
    </row>
    <row r="208" spans="1:10" x14ac:dyDescent="0.35">
      <c r="A208" t="s">
        <v>244</v>
      </c>
      <c r="B208" t="s">
        <v>137</v>
      </c>
      <c r="C208">
        <v>0</v>
      </c>
      <c r="D208">
        <v>0</v>
      </c>
      <c r="E208">
        <v>0</v>
      </c>
      <c r="F208">
        <v>0</v>
      </c>
      <c r="G208">
        <v>0</v>
      </c>
      <c r="H208">
        <v>0</v>
      </c>
      <c r="I208">
        <v>0</v>
      </c>
      <c r="J208">
        <v>0</v>
      </c>
    </row>
    <row r="209" spans="1:10" x14ac:dyDescent="0.35">
      <c r="A209" t="s">
        <v>244</v>
      </c>
      <c r="B209" t="s">
        <v>138</v>
      </c>
      <c r="C209">
        <v>0</v>
      </c>
      <c r="D209">
        <v>17</v>
      </c>
      <c r="E209">
        <v>0</v>
      </c>
      <c r="F209">
        <v>0</v>
      </c>
      <c r="G209">
        <v>9</v>
      </c>
      <c r="H209">
        <v>0</v>
      </c>
      <c r="I209">
        <v>198</v>
      </c>
      <c r="J209">
        <v>0</v>
      </c>
    </row>
    <row r="210" spans="1:10" x14ac:dyDescent="0.35">
      <c r="A210" t="s">
        <v>244</v>
      </c>
      <c r="B210" t="s">
        <v>139</v>
      </c>
      <c r="C210">
        <v>15</v>
      </c>
      <c r="D210">
        <v>0</v>
      </c>
      <c r="E210">
        <v>22</v>
      </c>
      <c r="F210">
        <v>14</v>
      </c>
      <c r="G210">
        <v>0</v>
      </c>
      <c r="H210">
        <v>3</v>
      </c>
      <c r="I210">
        <v>8</v>
      </c>
      <c r="J210">
        <v>1</v>
      </c>
    </row>
    <row r="211" spans="1:10" x14ac:dyDescent="0.35">
      <c r="A211" t="s">
        <v>244</v>
      </c>
      <c r="B211" t="s">
        <v>140</v>
      </c>
      <c r="C211">
        <v>0</v>
      </c>
      <c r="D211">
        <v>0</v>
      </c>
      <c r="E211">
        <v>0</v>
      </c>
      <c r="F211">
        <v>33</v>
      </c>
      <c r="G211">
        <v>104</v>
      </c>
      <c r="H211">
        <v>0</v>
      </c>
      <c r="I211">
        <v>1</v>
      </c>
      <c r="J211">
        <v>3</v>
      </c>
    </row>
    <row r="212" spans="1:10" x14ac:dyDescent="0.35">
      <c r="A212" t="s">
        <v>244</v>
      </c>
      <c r="B212" t="s">
        <v>141</v>
      </c>
      <c r="C212">
        <v>0</v>
      </c>
      <c r="D212">
        <v>15</v>
      </c>
      <c r="E212">
        <v>0</v>
      </c>
      <c r="F212">
        <v>35</v>
      </c>
      <c r="G212">
        <v>229</v>
      </c>
      <c r="H212">
        <v>0</v>
      </c>
      <c r="I212">
        <v>13</v>
      </c>
      <c r="J212">
        <v>4</v>
      </c>
    </row>
    <row r="213" spans="1:10" x14ac:dyDescent="0.35">
      <c r="A213" t="s">
        <v>244</v>
      </c>
      <c r="B213" t="s">
        <v>142</v>
      </c>
      <c r="C213">
        <v>0</v>
      </c>
      <c r="D213">
        <v>0</v>
      </c>
      <c r="E213">
        <v>0</v>
      </c>
      <c r="F213">
        <v>0</v>
      </c>
      <c r="G213">
        <v>0</v>
      </c>
      <c r="H213">
        <v>0</v>
      </c>
      <c r="I213">
        <v>0</v>
      </c>
      <c r="J213">
        <v>0</v>
      </c>
    </row>
    <row r="214" spans="1:10" x14ac:dyDescent="0.35">
      <c r="A214" t="s">
        <v>244</v>
      </c>
      <c r="B214" t="s">
        <v>143</v>
      </c>
      <c r="C214">
        <v>0</v>
      </c>
      <c r="D214">
        <v>0</v>
      </c>
      <c r="E214">
        <v>0</v>
      </c>
      <c r="F214">
        <v>0</v>
      </c>
      <c r="G214">
        <v>0</v>
      </c>
      <c r="H214">
        <v>0</v>
      </c>
      <c r="I214">
        <v>0</v>
      </c>
      <c r="J214">
        <v>0</v>
      </c>
    </row>
    <row r="215" spans="1:10" x14ac:dyDescent="0.35">
      <c r="A215" t="s">
        <v>244</v>
      </c>
      <c r="B215" t="s">
        <v>144</v>
      </c>
      <c r="C215">
        <v>0</v>
      </c>
      <c r="D215">
        <v>0</v>
      </c>
      <c r="E215">
        <v>0</v>
      </c>
      <c r="F215">
        <v>0</v>
      </c>
      <c r="G215">
        <v>1</v>
      </c>
      <c r="H215">
        <v>0</v>
      </c>
      <c r="I215">
        <v>47</v>
      </c>
      <c r="J215">
        <v>0</v>
      </c>
    </row>
    <row r="216" spans="1:10" x14ac:dyDescent="0.35">
      <c r="A216" t="s">
        <v>244</v>
      </c>
      <c r="B216" t="s">
        <v>145</v>
      </c>
      <c r="C216">
        <v>73</v>
      </c>
      <c r="D216">
        <v>0</v>
      </c>
      <c r="E216">
        <v>3</v>
      </c>
      <c r="F216">
        <v>72</v>
      </c>
      <c r="G216">
        <v>0</v>
      </c>
      <c r="H216">
        <v>2</v>
      </c>
      <c r="I216">
        <v>82</v>
      </c>
      <c r="J216">
        <v>35</v>
      </c>
    </row>
    <row r="217" spans="1:10" x14ac:dyDescent="0.35">
      <c r="A217" t="s">
        <v>244</v>
      </c>
      <c r="B217" t="s">
        <v>146</v>
      </c>
      <c r="C217">
        <v>0</v>
      </c>
      <c r="D217">
        <v>0</v>
      </c>
      <c r="E217">
        <v>3356</v>
      </c>
      <c r="F217">
        <v>0</v>
      </c>
      <c r="G217">
        <v>0</v>
      </c>
      <c r="H217">
        <v>0</v>
      </c>
      <c r="I217">
        <v>1294</v>
      </c>
      <c r="J217">
        <v>0</v>
      </c>
    </row>
    <row r="218" spans="1:10" x14ac:dyDescent="0.35">
      <c r="A218" t="s">
        <v>244</v>
      </c>
      <c r="B218" t="s">
        <v>147</v>
      </c>
      <c r="C218">
        <v>69</v>
      </c>
      <c r="D218">
        <v>60</v>
      </c>
      <c r="E218">
        <v>9</v>
      </c>
      <c r="F218">
        <v>108</v>
      </c>
      <c r="G218">
        <v>0</v>
      </c>
      <c r="H218">
        <v>3</v>
      </c>
      <c r="I218">
        <v>162</v>
      </c>
      <c r="J218">
        <v>43</v>
      </c>
    </row>
    <row r="219" spans="1:10" x14ac:dyDescent="0.35">
      <c r="A219" t="s">
        <v>244</v>
      </c>
      <c r="B219" t="s">
        <v>148</v>
      </c>
      <c r="C219">
        <v>0</v>
      </c>
      <c r="D219">
        <v>0</v>
      </c>
      <c r="E219">
        <v>0</v>
      </c>
      <c r="F219">
        <v>0</v>
      </c>
      <c r="G219">
        <v>0</v>
      </c>
      <c r="H219">
        <v>0</v>
      </c>
      <c r="I219">
        <v>0</v>
      </c>
      <c r="J219">
        <v>0</v>
      </c>
    </row>
    <row r="220" spans="1:10" x14ac:dyDescent="0.35">
      <c r="A220" t="s">
        <v>244</v>
      </c>
      <c r="B220" t="s">
        <v>149</v>
      </c>
      <c r="C220">
        <v>0</v>
      </c>
      <c r="D220">
        <v>0</v>
      </c>
      <c r="E220">
        <v>0</v>
      </c>
      <c r="F220">
        <v>0</v>
      </c>
      <c r="G220">
        <v>0</v>
      </c>
      <c r="H220">
        <v>0</v>
      </c>
      <c r="I220">
        <v>0</v>
      </c>
      <c r="J220">
        <v>0</v>
      </c>
    </row>
    <row r="221" spans="1:10" x14ac:dyDescent="0.35">
      <c r="A221" t="s">
        <v>244</v>
      </c>
      <c r="B221" t="s">
        <v>150</v>
      </c>
      <c r="C221">
        <v>0</v>
      </c>
      <c r="D221">
        <v>0</v>
      </c>
      <c r="E221">
        <v>0</v>
      </c>
      <c r="F221">
        <v>0</v>
      </c>
      <c r="G221">
        <v>0</v>
      </c>
      <c r="H221">
        <v>0</v>
      </c>
      <c r="I221">
        <v>0</v>
      </c>
      <c r="J221">
        <v>0</v>
      </c>
    </row>
    <row r="222" spans="1:10" x14ac:dyDescent="0.35">
      <c r="A222" t="s">
        <v>244</v>
      </c>
      <c r="B222" t="s">
        <v>151</v>
      </c>
      <c r="C222">
        <v>0</v>
      </c>
      <c r="D222">
        <v>0</v>
      </c>
      <c r="E222">
        <v>0</v>
      </c>
      <c r="F222">
        <v>0</v>
      </c>
      <c r="G222">
        <v>0</v>
      </c>
      <c r="H222">
        <v>0</v>
      </c>
      <c r="I222">
        <v>0</v>
      </c>
      <c r="J222">
        <v>0</v>
      </c>
    </row>
    <row r="223" spans="1:10" x14ac:dyDescent="0.35">
      <c r="A223" t="s">
        <v>244</v>
      </c>
      <c r="B223" t="s">
        <v>152</v>
      </c>
      <c r="C223">
        <v>0</v>
      </c>
      <c r="D223">
        <v>0</v>
      </c>
      <c r="E223">
        <v>0</v>
      </c>
      <c r="F223">
        <v>0</v>
      </c>
      <c r="G223">
        <v>0</v>
      </c>
      <c r="H223">
        <v>0</v>
      </c>
      <c r="I223">
        <v>0</v>
      </c>
      <c r="J223">
        <v>0</v>
      </c>
    </row>
    <row r="224" spans="1:10" x14ac:dyDescent="0.35">
      <c r="A224" t="s">
        <v>244</v>
      </c>
      <c r="B224" t="s">
        <v>153</v>
      </c>
      <c r="C224">
        <v>0</v>
      </c>
      <c r="D224">
        <v>6</v>
      </c>
      <c r="E224">
        <v>3</v>
      </c>
      <c r="F224">
        <v>0</v>
      </c>
      <c r="G224">
        <v>117</v>
      </c>
      <c r="H224">
        <v>5</v>
      </c>
      <c r="I224">
        <v>408</v>
      </c>
      <c r="J224">
        <v>1</v>
      </c>
    </row>
    <row r="225" spans="1:10" x14ac:dyDescent="0.35">
      <c r="A225" t="s">
        <v>244</v>
      </c>
      <c r="B225" t="s">
        <v>154</v>
      </c>
      <c r="C225">
        <v>1710</v>
      </c>
      <c r="D225">
        <v>0</v>
      </c>
      <c r="E225">
        <v>79</v>
      </c>
      <c r="F225">
        <v>1850</v>
      </c>
      <c r="G225">
        <v>102</v>
      </c>
      <c r="H225">
        <v>75</v>
      </c>
      <c r="I225">
        <v>1937</v>
      </c>
      <c r="J225">
        <v>184</v>
      </c>
    </row>
    <row r="226" spans="1:10" x14ac:dyDescent="0.35">
      <c r="A226" t="s">
        <v>244</v>
      </c>
      <c r="B226" t="s">
        <v>155</v>
      </c>
      <c r="C226">
        <v>0</v>
      </c>
      <c r="D226">
        <v>0</v>
      </c>
      <c r="E226">
        <v>0</v>
      </c>
      <c r="F226">
        <v>0</v>
      </c>
      <c r="G226">
        <v>0</v>
      </c>
      <c r="H226">
        <v>0</v>
      </c>
      <c r="I226">
        <v>0</v>
      </c>
      <c r="J226">
        <v>0</v>
      </c>
    </row>
    <row r="227" spans="1:10" x14ac:dyDescent="0.35">
      <c r="A227" t="s">
        <v>244</v>
      </c>
      <c r="B227" t="s">
        <v>156</v>
      </c>
      <c r="C227">
        <v>13485</v>
      </c>
      <c r="D227">
        <v>0</v>
      </c>
      <c r="E227">
        <v>26</v>
      </c>
      <c r="F227">
        <v>603</v>
      </c>
      <c r="G227">
        <v>0</v>
      </c>
      <c r="H227">
        <v>33</v>
      </c>
      <c r="I227">
        <v>106</v>
      </c>
      <c r="J227">
        <v>436</v>
      </c>
    </row>
    <row r="228" spans="1:10" x14ac:dyDescent="0.35">
      <c r="A228" t="s">
        <v>244</v>
      </c>
      <c r="B228" t="s">
        <v>157</v>
      </c>
      <c r="C228">
        <v>2840</v>
      </c>
      <c r="D228">
        <v>0</v>
      </c>
      <c r="E228">
        <v>0</v>
      </c>
      <c r="F228">
        <v>849</v>
      </c>
      <c r="G228">
        <v>0</v>
      </c>
      <c r="H228">
        <v>0</v>
      </c>
      <c r="I228">
        <v>1</v>
      </c>
      <c r="J228">
        <v>106</v>
      </c>
    </row>
    <row r="229" spans="1:10" x14ac:dyDescent="0.35">
      <c r="A229" t="s">
        <v>244</v>
      </c>
      <c r="B229" t="s">
        <v>158</v>
      </c>
      <c r="C229">
        <v>0</v>
      </c>
      <c r="D229">
        <v>0</v>
      </c>
      <c r="E229">
        <v>645</v>
      </c>
      <c r="F229">
        <v>0</v>
      </c>
      <c r="G229">
        <v>0</v>
      </c>
      <c r="H229">
        <v>1</v>
      </c>
      <c r="I229">
        <v>59</v>
      </c>
      <c r="J229">
        <v>16</v>
      </c>
    </row>
    <row r="230" spans="1:10" x14ac:dyDescent="0.35">
      <c r="A230" t="s">
        <v>244</v>
      </c>
      <c r="B230" t="s">
        <v>159</v>
      </c>
      <c r="C230">
        <v>129</v>
      </c>
      <c r="D230">
        <v>0</v>
      </c>
      <c r="E230">
        <v>0</v>
      </c>
      <c r="F230">
        <v>6</v>
      </c>
      <c r="G230">
        <v>0</v>
      </c>
      <c r="H230">
        <v>0</v>
      </c>
      <c r="I230">
        <v>0</v>
      </c>
      <c r="J230">
        <v>33</v>
      </c>
    </row>
    <row r="231" spans="1:10" x14ac:dyDescent="0.35">
      <c r="A231" t="s">
        <v>244</v>
      </c>
      <c r="B231" t="s">
        <v>160</v>
      </c>
      <c r="C231">
        <v>23</v>
      </c>
      <c r="D231">
        <v>0</v>
      </c>
      <c r="E231">
        <v>12</v>
      </c>
      <c r="F231">
        <v>236</v>
      </c>
      <c r="G231">
        <v>0</v>
      </c>
      <c r="H231">
        <v>1</v>
      </c>
      <c r="I231">
        <v>88</v>
      </c>
      <c r="J231">
        <v>184</v>
      </c>
    </row>
    <row r="232" spans="1:10" x14ac:dyDescent="0.35">
      <c r="A232" t="s">
        <v>244</v>
      </c>
      <c r="B232" t="s">
        <v>161</v>
      </c>
      <c r="C232">
        <v>0</v>
      </c>
      <c r="D232">
        <v>0</v>
      </c>
      <c r="E232">
        <v>0</v>
      </c>
      <c r="F232">
        <v>0</v>
      </c>
      <c r="G232">
        <v>0</v>
      </c>
      <c r="H232">
        <v>0</v>
      </c>
      <c r="I232">
        <v>0</v>
      </c>
      <c r="J232">
        <v>0</v>
      </c>
    </row>
    <row r="233" spans="1:10" x14ac:dyDescent="0.35">
      <c r="A233" t="s">
        <v>244</v>
      </c>
      <c r="B233" t="s">
        <v>162</v>
      </c>
      <c r="C233">
        <v>713</v>
      </c>
      <c r="D233">
        <v>0</v>
      </c>
      <c r="E233">
        <v>1</v>
      </c>
      <c r="F233">
        <v>23</v>
      </c>
      <c r="G233">
        <v>0</v>
      </c>
      <c r="H233">
        <v>2</v>
      </c>
      <c r="I233">
        <v>1</v>
      </c>
      <c r="J233">
        <v>16</v>
      </c>
    </row>
    <row r="234" spans="1:10" x14ac:dyDescent="0.35">
      <c r="A234" t="s">
        <v>244</v>
      </c>
      <c r="B234" t="s">
        <v>163</v>
      </c>
      <c r="C234">
        <v>0</v>
      </c>
      <c r="D234">
        <v>0</v>
      </c>
      <c r="E234">
        <v>0</v>
      </c>
      <c r="F234">
        <v>0</v>
      </c>
      <c r="G234">
        <v>0</v>
      </c>
      <c r="H234">
        <v>78</v>
      </c>
      <c r="I234">
        <v>324</v>
      </c>
      <c r="J234">
        <v>218</v>
      </c>
    </row>
    <row r="235" spans="1:10" x14ac:dyDescent="0.35">
      <c r="A235" t="s">
        <v>244</v>
      </c>
      <c r="B235" t="s">
        <v>164</v>
      </c>
      <c r="C235">
        <v>0</v>
      </c>
      <c r="D235">
        <v>0</v>
      </c>
      <c r="E235">
        <v>109</v>
      </c>
      <c r="F235">
        <v>0</v>
      </c>
      <c r="G235">
        <v>0</v>
      </c>
      <c r="H235">
        <v>0</v>
      </c>
      <c r="I235">
        <v>0</v>
      </c>
      <c r="J235">
        <v>0</v>
      </c>
    </row>
    <row r="236" spans="1:10" x14ac:dyDescent="0.35">
      <c r="A236" t="s">
        <v>244</v>
      </c>
      <c r="B236" t="s">
        <v>165</v>
      </c>
      <c r="C236">
        <v>3352</v>
      </c>
      <c r="D236">
        <v>14</v>
      </c>
      <c r="E236">
        <v>57</v>
      </c>
      <c r="F236">
        <v>457</v>
      </c>
      <c r="G236">
        <v>101</v>
      </c>
      <c r="H236">
        <v>185</v>
      </c>
      <c r="I236">
        <v>31</v>
      </c>
      <c r="J236">
        <v>4</v>
      </c>
    </row>
    <row r="237" spans="1:10" x14ac:dyDescent="0.35">
      <c r="A237" t="s">
        <v>244</v>
      </c>
      <c r="B237" t="s">
        <v>166</v>
      </c>
      <c r="C237">
        <v>118</v>
      </c>
      <c r="D237">
        <v>0</v>
      </c>
      <c r="E237">
        <v>1559</v>
      </c>
      <c r="F237">
        <v>3</v>
      </c>
      <c r="G237">
        <v>0</v>
      </c>
      <c r="H237">
        <v>1</v>
      </c>
      <c r="I237">
        <v>154</v>
      </c>
      <c r="J237">
        <v>8</v>
      </c>
    </row>
    <row r="238" spans="1:10" x14ac:dyDescent="0.35">
      <c r="A238" t="s">
        <v>244</v>
      </c>
      <c r="B238" t="s">
        <v>167</v>
      </c>
      <c r="C238">
        <v>0</v>
      </c>
      <c r="D238">
        <v>3</v>
      </c>
      <c r="E238">
        <v>0</v>
      </c>
      <c r="F238">
        <v>0</v>
      </c>
      <c r="G238">
        <v>1</v>
      </c>
      <c r="H238">
        <v>0</v>
      </c>
      <c r="I238">
        <v>1</v>
      </c>
      <c r="J238">
        <v>0</v>
      </c>
    </row>
    <row r="239" spans="1:10" x14ac:dyDescent="0.35">
      <c r="A239" t="s">
        <v>244</v>
      </c>
      <c r="B239" t="s">
        <v>168</v>
      </c>
      <c r="C239">
        <v>0</v>
      </c>
      <c r="D239">
        <v>0</v>
      </c>
      <c r="E239">
        <v>0</v>
      </c>
      <c r="F239">
        <v>0</v>
      </c>
      <c r="G239">
        <v>0</v>
      </c>
      <c r="H239">
        <v>11</v>
      </c>
      <c r="I239">
        <v>184</v>
      </c>
      <c r="J239">
        <v>34</v>
      </c>
    </row>
    <row r="240" spans="1:10" x14ac:dyDescent="0.35">
      <c r="A240" t="s">
        <v>244</v>
      </c>
      <c r="B240" t="s">
        <v>169</v>
      </c>
      <c r="C240">
        <v>0</v>
      </c>
      <c r="D240">
        <v>15</v>
      </c>
      <c r="E240">
        <v>0</v>
      </c>
      <c r="F240">
        <v>0</v>
      </c>
      <c r="G240">
        <v>4</v>
      </c>
      <c r="H240">
        <v>0</v>
      </c>
      <c r="I240">
        <v>39</v>
      </c>
      <c r="J240">
        <v>0</v>
      </c>
    </row>
    <row r="241" spans="1:10" x14ac:dyDescent="0.35">
      <c r="A241" t="s">
        <v>244</v>
      </c>
      <c r="B241" t="s">
        <v>170</v>
      </c>
      <c r="C241">
        <v>1</v>
      </c>
      <c r="D241">
        <v>0</v>
      </c>
      <c r="E241">
        <v>0</v>
      </c>
      <c r="F241">
        <v>3</v>
      </c>
      <c r="G241">
        <v>0</v>
      </c>
      <c r="H241">
        <v>2</v>
      </c>
      <c r="I241">
        <v>0</v>
      </c>
      <c r="J241">
        <v>1</v>
      </c>
    </row>
    <row r="242" spans="1:10" x14ac:dyDescent="0.35">
      <c r="A242" t="s">
        <v>244</v>
      </c>
      <c r="B242" t="s">
        <v>171</v>
      </c>
      <c r="C242">
        <v>0</v>
      </c>
      <c r="D242">
        <v>0</v>
      </c>
      <c r="E242">
        <v>0</v>
      </c>
      <c r="F242">
        <v>0</v>
      </c>
      <c r="G242">
        <v>155</v>
      </c>
      <c r="H242">
        <v>0</v>
      </c>
      <c r="I242">
        <v>99</v>
      </c>
      <c r="J242">
        <v>0</v>
      </c>
    </row>
    <row r="243" spans="1:10" x14ac:dyDescent="0.35">
      <c r="A243" t="s">
        <v>244</v>
      </c>
      <c r="B243" t="s">
        <v>172</v>
      </c>
      <c r="C243">
        <v>2325</v>
      </c>
      <c r="D243">
        <v>0</v>
      </c>
      <c r="E243">
        <v>0</v>
      </c>
      <c r="F243">
        <v>35</v>
      </c>
      <c r="G243">
        <v>0</v>
      </c>
      <c r="H243">
        <v>0</v>
      </c>
      <c r="I243">
        <v>0</v>
      </c>
      <c r="J243">
        <v>51</v>
      </c>
    </row>
    <row r="244" spans="1:10" x14ac:dyDescent="0.35">
      <c r="A244" t="s">
        <v>244</v>
      </c>
      <c r="B244" t="s">
        <v>173</v>
      </c>
      <c r="C244">
        <v>0</v>
      </c>
      <c r="D244">
        <v>0</v>
      </c>
      <c r="E244">
        <v>0</v>
      </c>
      <c r="F244">
        <v>0</v>
      </c>
      <c r="G244">
        <v>0</v>
      </c>
      <c r="H244">
        <v>0</v>
      </c>
      <c r="I244">
        <v>0</v>
      </c>
      <c r="J244">
        <v>0</v>
      </c>
    </row>
    <row r="245" spans="1:10" x14ac:dyDescent="0.35">
      <c r="A245" t="s">
        <v>244</v>
      </c>
      <c r="B245" t="s">
        <v>174</v>
      </c>
      <c r="C245">
        <v>0</v>
      </c>
      <c r="D245">
        <v>0</v>
      </c>
      <c r="E245">
        <v>4</v>
      </c>
      <c r="F245">
        <v>0</v>
      </c>
      <c r="G245">
        <v>0</v>
      </c>
      <c r="H245">
        <v>58</v>
      </c>
      <c r="I245">
        <v>0</v>
      </c>
      <c r="J245">
        <v>1</v>
      </c>
    </row>
    <row r="246" spans="1:10" x14ac:dyDescent="0.35">
      <c r="A246" t="s">
        <v>244</v>
      </c>
      <c r="B246" t="s">
        <v>175</v>
      </c>
      <c r="C246">
        <v>0</v>
      </c>
      <c r="D246">
        <v>0</v>
      </c>
      <c r="E246">
        <v>0</v>
      </c>
      <c r="F246">
        <v>0</v>
      </c>
      <c r="G246">
        <v>0</v>
      </c>
      <c r="H246">
        <v>0</v>
      </c>
      <c r="I246">
        <v>0</v>
      </c>
      <c r="J246">
        <v>0</v>
      </c>
    </row>
    <row r="247" spans="1:10" x14ac:dyDescent="0.35">
      <c r="A247" t="s">
        <v>244</v>
      </c>
      <c r="B247" t="s">
        <v>176</v>
      </c>
      <c r="C247">
        <v>1681</v>
      </c>
      <c r="D247">
        <v>290</v>
      </c>
      <c r="E247">
        <v>34</v>
      </c>
      <c r="F247">
        <v>363</v>
      </c>
      <c r="G247">
        <v>254</v>
      </c>
      <c r="H247">
        <v>146</v>
      </c>
      <c r="I247">
        <v>375</v>
      </c>
      <c r="J247">
        <v>7</v>
      </c>
    </row>
    <row r="248" spans="1:10" x14ac:dyDescent="0.35">
      <c r="A248" t="s">
        <v>244</v>
      </c>
      <c r="B248" t="s">
        <v>177</v>
      </c>
      <c r="C248">
        <v>7413</v>
      </c>
      <c r="D248">
        <v>1</v>
      </c>
      <c r="E248">
        <v>345</v>
      </c>
      <c r="F248">
        <v>888</v>
      </c>
      <c r="G248">
        <v>79</v>
      </c>
      <c r="H248">
        <v>313</v>
      </c>
      <c r="I248">
        <v>3416</v>
      </c>
      <c r="J248">
        <v>645</v>
      </c>
    </row>
    <row r="249" spans="1:10" x14ac:dyDescent="0.35">
      <c r="A249" t="s">
        <v>244</v>
      </c>
      <c r="B249" t="s">
        <v>178</v>
      </c>
      <c r="C249">
        <v>6493</v>
      </c>
      <c r="D249">
        <v>0</v>
      </c>
      <c r="E249">
        <v>0</v>
      </c>
      <c r="F249">
        <v>927</v>
      </c>
      <c r="G249">
        <v>0</v>
      </c>
      <c r="H249">
        <v>0</v>
      </c>
      <c r="I249">
        <v>14</v>
      </c>
      <c r="J249">
        <v>2</v>
      </c>
    </row>
    <row r="250" spans="1:10" x14ac:dyDescent="0.35">
      <c r="A250" t="s">
        <v>244</v>
      </c>
      <c r="B250" t="s">
        <v>179</v>
      </c>
      <c r="C250">
        <v>0</v>
      </c>
      <c r="D250">
        <v>15</v>
      </c>
      <c r="E250">
        <v>2</v>
      </c>
      <c r="F250">
        <v>22</v>
      </c>
      <c r="G250">
        <v>23</v>
      </c>
      <c r="H250">
        <v>16</v>
      </c>
      <c r="I250">
        <v>128</v>
      </c>
      <c r="J250">
        <v>8</v>
      </c>
    </row>
    <row r="251" spans="1:10" x14ac:dyDescent="0.35">
      <c r="A251" t="s">
        <v>244</v>
      </c>
      <c r="B251" t="s">
        <v>180</v>
      </c>
      <c r="C251">
        <v>0</v>
      </c>
      <c r="D251">
        <v>0</v>
      </c>
      <c r="E251">
        <v>11931</v>
      </c>
      <c r="F251">
        <v>0</v>
      </c>
      <c r="G251">
        <v>0</v>
      </c>
      <c r="H251">
        <v>3139</v>
      </c>
      <c r="I251">
        <v>1094</v>
      </c>
      <c r="J251">
        <v>21</v>
      </c>
    </row>
    <row r="252" spans="1:10" x14ac:dyDescent="0.35">
      <c r="A252" t="s">
        <v>244</v>
      </c>
      <c r="B252" t="s">
        <v>181</v>
      </c>
      <c r="C252">
        <v>2283</v>
      </c>
      <c r="D252">
        <v>0</v>
      </c>
      <c r="E252">
        <v>6</v>
      </c>
      <c r="F252">
        <v>747</v>
      </c>
      <c r="G252">
        <v>0</v>
      </c>
      <c r="H252">
        <v>71</v>
      </c>
      <c r="I252">
        <v>50</v>
      </c>
      <c r="J252">
        <v>32</v>
      </c>
    </row>
    <row r="253" spans="1:10" x14ac:dyDescent="0.35">
      <c r="A253" t="s">
        <v>244</v>
      </c>
      <c r="B253" t="s">
        <v>17</v>
      </c>
      <c r="C253">
        <v>776</v>
      </c>
      <c r="D253">
        <v>251</v>
      </c>
      <c r="E253">
        <v>5</v>
      </c>
      <c r="F253">
        <v>427</v>
      </c>
      <c r="G253">
        <v>143</v>
      </c>
      <c r="H253">
        <v>2</v>
      </c>
      <c r="I253">
        <v>527</v>
      </c>
      <c r="J253">
        <v>2</v>
      </c>
    </row>
    <row r="254" spans="1:10" x14ac:dyDescent="0.35">
      <c r="A254" t="s">
        <v>244</v>
      </c>
      <c r="B254" t="s">
        <v>182</v>
      </c>
      <c r="C254">
        <v>6918</v>
      </c>
      <c r="D254">
        <v>0</v>
      </c>
      <c r="E254">
        <v>0</v>
      </c>
      <c r="F254">
        <v>251</v>
      </c>
      <c r="G254">
        <v>0</v>
      </c>
      <c r="H254">
        <v>0</v>
      </c>
      <c r="I254">
        <v>0</v>
      </c>
      <c r="J254">
        <v>0</v>
      </c>
    </row>
    <row r="255" spans="1:10" x14ac:dyDescent="0.35">
      <c r="A255" t="s">
        <v>244</v>
      </c>
      <c r="B255" t="s">
        <v>18</v>
      </c>
      <c r="C255">
        <v>68</v>
      </c>
      <c r="D255">
        <v>35</v>
      </c>
      <c r="E255">
        <v>5</v>
      </c>
      <c r="F255">
        <v>314</v>
      </c>
      <c r="G255">
        <v>79</v>
      </c>
      <c r="H255">
        <v>11</v>
      </c>
      <c r="I255">
        <v>50</v>
      </c>
      <c r="J255">
        <v>12</v>
      </c>
    </row>
    <row r="256" spans="1:10" x14ac:dyDescent="0.35">
      <c r="A256" t="s">
        <v>244</v>
      </c>
      <c r="B256" t="s">
        <v>183</v>
      </c>
      <c r="C256">
        <v>0</v>
      </c>
      <c r="D256">
        <v>0</v>
      </c>
      <c r="E256">
        <v>0</v>
      </c>
      <c r="F256">
        <v>0</v>
      </c>
      <c r="G256">
        <v>13</v>
      </c>
      <c r="H256">
        <v>0</v>
      </c>
      <c r="I256">
        <v>23</v>
      </c>
      <c r="J256">
        <v>0</v>
      </c>
    </row>
    <row r="257" spans="1:10" x14ac:dyDescent="0.35">
      <c r="A257" t="s">
        <v>244</v>
      </c>
      <c r="B257" t="s">
        <v>184</v>
      </c>
      <c r="C257">
        <v>907</v>
      </c>
      <c r="D257">
        <v>0</v>
      </c>
      <c r="E257">
        <v>0</v>
      </c>
      <c r="F257">
        <v>0</v>
      </c>
      <c r="G257">
        <v>0</v>
      </c>
      <c r="H257">
        <v>0</v>
      </c>
      <c r="I257">
        <v>0</v>
      </c>
      <c r="J257">
        <v>1</v>
      </c>
    </row>
    <row r="258" spans="1:10" x14ac:dyDescent="0.35">
      <c r="A258" t="s">
        <v>244</v>
      </c>
      <c r="B258" t="s">
        <v>185</v>
      </c>
      <c r="C258">
        <v>6235</v>
      </c>
      <c r="D258">
        <v>0</v>
      </c>
      <c r="E258">
        <v>0</v>
      </c>
      <c r="F258">
        <v>1058</v>
      </c>
      <c r="G258">
        <v>0</v>
      </c>
      <c r="H258">
        <v>0</v>
      </c>
      <c r="I258">
        <v>7</v>
      </c>
      <c r="J258">
        <v>9</v>
      </c>
    </row>
    <row r="259" spans="1:10" x14ac:dyDescent="0.35">
      <c r="A259" t="s">
        <v>244</v>
      </c>
      <c r="B259" t="s">
        <v>186</v>
      </c>
      <c r="C259">
        <v>72</v>
      </c>
      <c r="D259">
        <v>17</v>
      </c>
      <c r="E259">
        <v>0</v>
      </c>
      <c r="F259">
        <v>360</v>
      </c>
      <c r="G259">
        <v>408</v>
      </c>
      <c r="H259">
        <v>0</v>
      </c>
      <c r="I259">
        <v>189</v>
      </c>
      <c r="J259">
        <v>18</v>
      </c>
    </row>
    <row r="260" spans="1:10" x14ac:dyDescent="0.35">
      <c r="A260" t="s">
        <v>244</v>
      </c>
      <c r="B260" t="s">
        <v>187</v>
      </c>
      <c r="C260">
        <v>0</v>
      </c>
      <c r="D260">
        <v>0</v>
      </c>
      <c r="E260">
        <v>0</v>
      </c>
      <c r="F260">
        <v>0</v>
      </c>
      <c r="G260">
        <v>0</v>
      </c>
      <c r="H260">
        <v>0</v>
      </c>
      <c r="I260">
        <v>0</v>
      </c>
      <c r="J260">
        <v>0</v>
      </c>
    </row>
    <row r="261" spans="1:10" x14ac:dyDescent="0.35">
      <c r="A261" t="s">
        <v>244</v>
      </c>
      <c r="B261" t="s">
        <v>188</v>
      </c>
      <c r="C261">
        <v>0</v>
      </c>
      <c r="D261">
        <v>0</v>
      </c>
      <c r="E261">
        <v>0</v>
      </c>
      <c r="F261">
        <v>0</v>
      </c>
      <c r="G261">
        <v>0</v>
      </c>
      <c r="H261">
        <v>0</v>
      </c>
      <c r="I261">
        <v>0</v>
      </c>
      <c r="J261">
        <v>0</v>
      </c>
    </row>
    <row r="262" spans="1:10" x14ac:dyDescent="0.35">
      <c r="A262" t="s">
        <v>244</v>
      </c>
      <c r="B262" t="s">
        <v>189</v>
      </c>
      <c r="C262">
        <v>0</v>
      </c>
      <c r="D262">
        <v>0</v>
      </c>
      <c r="E262">
        <v>1518</v>
      </c>
      <c r="F262">
        <v>0</v>
      </c>
      <c r="G262">
        <v>0</v>
      </c>
      <c r="H262">
        <v>14</v>
      </c>
      <c r="I262">
        <v>471</v>
      </c>
      <c r="J262">
        <v>26</v>
      </c>
    </row>
    <row r="263" spans="1:10" x14ac:dyDescent="0.35">
      <c r="A263" t="s">
        <v>244</v>
      </c>
      <c r="B263" t="s">
        <v>190</v>
      </c>
      <c r="C263">
        <v>165</v>
      </c>
      <c r="D263">
        <v>0</v>
      </c>
      <c r="E263">
        <v>20</v>
      </c>
      <c r="F263">
        <v>12</v>
      </c>
      <c r="G263">
        <v>12</v>
      </c>
      <c r="H263">
        <v>18</v>
      </c>
      <c r="I263">
        <v>245</v>
      </c>
      <c r="J263">
        <v>8</v>
      </c>
    </row>
    <row r="264" spans="1:10" x14ac:dyDescent="0.35">
      <c r="A264" t="s">
        <v>244</v>
      </c>
      <c r="B264" t="s">
        <v>191</v>
      </c>
      <c r="C264">
        <v>190</v>
      </c>
      <c r="D264">
        <v>183</v>
      </c>
      <c r="E264">
        <v>370</v>
      </c>
      <c r="F264">
        <v>96</v>
      </c>
      <c r="G264">
        <v>486</v>
      </c>
      <c r="H264">
        <v>1</v>
      </c>
      <c r="I264">
        <v>345</v>
      </c>
      <c r="J264">
        <v>26</v>
      </c>
    </row>
    <row r="265" spans="1:10" x14ac:dyDescent="0.35">
      <c r="A265" t="s">
        <v>244</v>
      </c>
      <c r="B265" t="s">
        <v>192</v>
      </c>
      <c r="C265">
        <v>0</v>
      </c>
      <c r="D265">
        <v>0</v>
      </c>
      <c r="E265">
        <v>3135</v>
      </c>
      <c r="F265">
        <v>0</v>
      </c>
      <c r="G265">
        <v>0</v>
      </c>
      <c r="H265">
        <v>30</v>
      </c>
      <c r="I265">
        <v>966</v>
      </c>
      <c r="J265">
        <v>52</v>
      </c>
    </row>
    <row r="266" spans="1:10" x14ac:dyDescent="0.35">
      <c r="A266" t="s">
        <v>244</v>
      </c>
      <c r="B266" t="s">
        <v>193</v>
      </c>
      <c r="C266">
        <v>0</v>
      </c>
      <c r="D266">
        <v>0</v>
      </c>
      <c r="E266">
        <v>2</v>
      </c>
      <c r="F266">
        <v>22</v>
      </c>
      <c r="G266">
        <v>0</v>
      </c>
      <c r="H266">
        <v>12</v>
      </c>
      <c r="I266">
        <v>16</v>
      </c>
      <c r="J266">
        <v>6</v>
      </c>
    </row>
    <row r="267" spans="1:10" x14ac:dyDescent="0.35">
      <c r="A267" t="s">
        <v>244</v>
      </c>
      <c r="B267" t="s">
        <v>194</v>
      </c>
      <c r="C267">
        <v>138</v>
      </c>
      <c r="D267">
        <v>0</v>
      </c>
      <c r="E267">
        <v>16</v>
      </c>
      <c r="F267">
        <v>216</v>
      </c>
      <c r="G267">
        <v>0</v>
      </c>
      <c r="H267">
        <v>6</v>
      </c>
      <c r="I267">
        <v>264</v>
      </c>
      <c r="J267">
        <v>86</v>
      </c>
    </row>
    <row r="268" spans="1:10" x14ac:dyDescent="0.35">
      <c r="A268" t="s">
        <v>244</v>
      </c>
      <c r="B268" t="s">
        <v>195</v>
      </c>
      <c r="C268">
        <v>190</v>
      </c>
      <c r="D268">
        <v>183</v>
      </c>
      <c r="E268">
        <v>370</v>
      </c>
      <c r="F268">
        <v>96</v>
      </c>
      <c r="G268">
        <v>486</v>
      </c>
      <c r="H268">
        <v>1</v>
      </c>
      <c r="I268">
        <v>345</v>
      </c>
      <c r="J268">
        <v>26</v>
      </c>
    </row>
    <row r="269" spans="1:10" x14ac:dyDescent="0.35">
      <c r="A269" t="s">
        <v>244</v>
      </c>
      <c r="B269" t="s">
        <v>196</v>
      </c>
      <c r="C269">
        <v>0</v>
      </c>
      <c r="D269">
        <v>0</v>
      </c>
      <c r="E269">
        <v>0</v>
      </c>
      <c r="F269">
        <v>0</v>
      </c>
      <c r="G269">
        <v>0</v>
      </c>
      <c r="H269">
        <v>0</v>
      </c>
      <c r="I269">
        <v>0</v>
      </c>
      <c r="J269">
        <v>0</v>
      </c>
    </row>
    <row r="270" spans="1:10" x14ac:dyDescent="0.35">
      <c r="A270" t="s">
        <v>244</v>
      </c>
      <c r="B270" t="s">
        <v>197</v>
      </c>
      <c r="C270">
        <v>4897</v>
      </c>
      <c r="D270">
        <v>0</v>
      </c>
      <c r="E270">
        <v>0</v>
      </c>
      <c r="F270">
        <v>698</v>
      </c>
      <c r="G270">
        <v>0</v>
      </c>
      <c r="H270">
        <v>7</v>
      </c>
      <c r="I270">
        <v>644</v>
      </c>
      <c r="J270">
        <v>102</v>
      </c>
    </row>
    <row r="271" spans="1:10" x14ac:dyDescent="0.35">
      <c r="A271" t="s">
        <v>244</v>
      </c>
      <c r="B271" t="s">
        <v>198</v>
      </c>
      <c r="C271">
        <v>0</v>
      </c>
      <c r="D271">
        <v>0</v>
      </c>
      <c r="E271">
        <v>0</v>
      </c>
      <c r="F271">
        <v>0</v>
      </c>
      <c r="G271">
        <v>0</v>
      </c>
      <c r="H271">
        <v>0</v>
      </c>
      <c r="I271">
        <v>0</v>
      </c>
      <c r="J271">
        <v>0</v>
      </c>
    </row>
    <row r="272" spans="1:10" x14ac:dyDescent="0.35">
      <c r="A272" t="s">
        <v>244</v>
      </c>
      <c r="B272" t="s">
        <v>199</v>
      </c>
      <c r="C272">
        <v>1503</v>
      </c>
      <c r="D272">
        <v>5</v>
      </c>
      <c r="E272">
        <v>1120</v>
      </c>
      <c r="F272">
        <v>85</v>
      </c>
      <c r="G272">
        <v>18</v>
      </c>
      <c r="H272">
        <v>577</v>
      </c>
      <c r="I272">
        <v>690</v>
      </c>
      <c r="J272">
        <v>93</v>
      </c>
    </row>
    <row r="273" spans="1:10" x14ac:dyDescent="0.35">
      <c r="A273" t="s">
        <v>244</v>
      </c>
      <c r="B273" t="s">
        <v>200</v>
      </c>
      <c r="C273">
        <v>0</v>
      </c>
      <c r="D273">
        <v>0</v>
      </c>
      <c r="E273">
        <v>0</v>
      </c>
      <c r="F273">
        <v>0</v>
      </c>
      <c r="G273">
        <v>147</v>
      </c>
      <c r="H273">
        <v>11</v>
      </c>
      <c r="I273">
        <v>56</v>
      </c>
      <c r="J273">
        <v>4</v>
      </c>
    </row>
    <row r="274" spans="1:10" x14ac:dyDescent="0.35">
      <c r="A274" t="s">
        <v>244</v>
      </c>
      <c r="B274" t="s">
        <v>201</v>
      </c>
      <c r="C274">
        <v>0</v>
      </c>
      <c r="D274">
        <v>1</v>
      </c>
      <c r="E274">
        <v>2</v>
      </c>
      <c r="F274">
        <v>0</v>
      </c>
      <c r="G274">
        <v>34</v>
      </c>
      <c r="H274">
        <v>3</v>
      </c>
      <c r="I274">
        <v>387</v>
      </c>
      <c r="J274">
        <v>0</v>
      </c>
    </row>
    <row r="275" spans="1:10" x14ac:dyDescent="0.35">
      <c r="A275" t="s">
        <v>244</v>
      </c>
      <c r="B275" t="s">
        <v>202</v>
      </c>
      <c r="C275">
        <v>0</v>
      </c>
      <c r="D275">
        <v>0</v>
      </c>
      <c r="E275">
        <v>0</v>
      </c>
      <c r="F275">
        <v>0</v>
      </c>
      <c r="G275">
        <v>0</v>
      </c>
      <c r="H275">
        <v>0</v>
      </c>
      <c r="I275">
        <v>0</v>
      </c>
      <c r="J275">
        <v>0</v>
      </c>
    </row>
    <row r="276" spans="1:10" x14ac:dyDescent="0.35">
      <c r="A276" t="s">
        <v>244</v>
      </c>
      <c r="B276" t="s">
        <v>203</v>
      </c>
      <c r="C276">
        <v>0</v>
      </c>
      <c r="D276">
        <v>0</v>
      </c>
      <c r="E276">
        <v>0</v>
      </c>
      <c r="F276">
        <v>0</v>
      </c>
      <c r="G276">
        <v>0</v>
      </c>
      <c r="H276">
        <v>16</v>
      </c>
      <c r="I276">
        <v>320</v>
      </c>
      <c r="J276">
        <v>9</v>
      </c>
    </row>
    <row r="277" spans="1:10" x14ac:dyDescent="0.35">
      <c r="A277" t="s">
        <v>244</v>
      </c>
      <c r="B277" t="s">
        <v>204</v>
      </c>
      <c r="C277">
        <v>9</v>
      </c>
      <c r="D277">
        <v>0</v>
      </c>
      <c r="E277">
        <v>0</v>
      </c>
      <c r="F277">
        <v>4</v>
      </c>
      <c r="G277">
        <v>16</v>
      </c>
      <c r="H277">
        <v>0</v>
      </c>
      <c r="I277">
        <v>43</v>
      </c>
      <c r="J277">
        <v>28</v>
      </c>
    </row>
    <row r="278" spans="1:10" x14ac:dyDescent="0.35">
      <c r="A278" t="s">
        <v>244</v>
      </c>
      <c r="B278" t="s">
        <v>205</v>
      </c>
      <c r="C278">
        <v>20</v>
      </c>
      <c r="D278">
        <v>111</v>
      </c>
      <c r="E278">
        <v>0</v>
      </c>
      <c r="F278">
        <v>37</v>
      </c>
      <c r="G278">
        <v>196</v>
      </c>
      <c r="H278">
        <v>0</v>
      </c>
      <c r="I278">
        <v>932</v>
      </c>
      <c r="J278">
        <v>28</v>
      </c>
    </row>
    <row r="279" spans="1:10" x14ac:dyDescent="0.35">
      <c r="A279" t="s">
        <v>244</v>
      </c>
      <c r="B279" t="s">
        <v>206</v>
      </c>
      <c r="C279">
        <v>0</v>
      </c>
      <c r="D279">
        <v>0</v>
      </c>
      <c r="E279">
        <v>0</v>
      </c>
      <c r="F279">
        <v>4</v>
      </c>
      <c r="G279">
        <v>0</v>
      </c>
      <c r="H279">
        <v>0</v>
      </c>
      <c r="I279">
        <v>0</v>
      </c>
      <c r="J279">
        <v>6</v>
      </c>
    </row>
    <row r="280" spans="1:10" x14ac:dyDescent="0.35">
      <c r="A280" t="s">
        <v>244</v>
      </c>
      <c r="B280" t="s">
        <v>207</v>
      </c>
      <c r="C280">
        <v>4081</v>
      </c>
      <c r="D280">
        <v>0</v>
      </c>
      <c r="E280">
        <v>0</v>
      </c>
      <c r="F280">
        <v>3</v>
      </c>
      <c r="G280">
        <v>0</v>
      </c>
      <c r="H280">
        <v>0</v>
      </c>
      <c r="I280">
        <v>0</v>
      </c>
      <c r="J280">
        <v>170</v>
      </c>
    </row>
    <row r="281" spans="1:10" x14ac:dyDescent="0.35">
      <c r="A281" t="s">
        <v>244</v>
      </c>
      <c r="B281" t="s">
        <v>208</v>
      </c>
      <c r="C281">
        <v>0</v>
      </c>
      <c r="D281">
        <v>0</v>
      </c>
      <c r="E281">
        <v>0</v>
      </c>
      <c r="F281">
        <v>0</v>
      </c>
      <c r="G281">
        <v>0</v>
      </c>
      <c r="H281">
        <v>32</v>
      </c>
      <c r="I281">
        <v>10</v>
      </c>
      <c r="J281">
        <v>4</v>
      </c>
    </row>
    <row r="282" spans="1:10" x14ac:dyDescent="0.35">
      <c r="A282" t="s">
        <v>244</v>
      </c>
      <c r="B282" t="s">
        <v>209</v>
      </c>
      <c r="C282">
        <v>14</v>
      </c>
      <c r="D282">
        <v>0</v>
      </c>
      <c r="E282">
        <v>66264</v>
      </c>
      <c r="F282">
        <v>0</v>
      </c>
      <c r="G282">
        <v>0</v>
      </c>
      <c r="H282">
        <v>1833</v>
      </c>
      <c r="I282">
        <v>14444</v>
      </c>
      <c r="J282">
        <v>154</v>
      </c>
    </row>
    <row r="283" spans="1:10" x14ac:dyDescent="0.35">
      <c r="A283" t="s">
        <v>244</v>
      </c>
      <c r="B283" t="s">
        <v>210</v>
      </c>
      <c r="C283">
        <v>0</v>
      </c>
      <c r="D283">
        <v>0</v>
      </c>
      <c r="E283">
        <v>0</v>
      </c>
      <c r="F283">
        <v>0</v>
      </c>
      <c r="G283">
        <v>47</v>
      </c>
      <c r="H283">
        <v>13</v>
      </c>
      <c r="I283">
        <v>1</v>
      </c>
      <c r="J283">
        <v>0</v>
      </c>
    </row>
    <row r="284" spans="1:10" x14ac:dyDescent="0.35">
      <c r="A284" t="s">
        <v>244</v>
      </c>
      <c r="B284" t="s">
        <v>211</v>
      </c>
      <c r="C284">
        <v>20601</v>
      </c>
      <c r="D284">
        <v>0</v>
      </c>
      <c r="E284">
        <v>0</v>
      </c>
      <c r="F284">
        <v>0</v>
      </c>
      <c r="G284">
        <v>0</v>
      </c>
      <c r="H284">
        <v>0</v>
      </c>
      <c r="I284">
        <v>0</v>
      </c>
      <c r="J284">
        <v>367</v>
      </c>
    </row>
    <row r="285" spans="1:10" x14ac:dyDescent="0.35">
      <c r="A285" t="s">
        <v>244</v>
      </c>
      <c r="B285" t="s">
        <v>212</v>
      </c>
      <c r="C285">
        <v>5965</v>
      </c>
      <c r="D285">
        <v>1234</v>
      </c>
      <c r="E285">
        <v>0</v>
      </c>
      <c r="F285">
        <v>823</v>
      </c>
      <c r="G285">
        <v>121</v>
      </c>
      <c r="H285">
        <v>0</v>
      </c>
      <c r="I285">
        <v>157</v>
      </c>
      <c r="J285">
        <v>14</v>
      </c>
    </row>
    <row r="286" spans="1:10" x14ac:dyDescent="0.35">
      <c r="A286" t="s">
        <v>244</v>
      </c>
      <c r="B286" t="s">
        <v>213</v>
      </c>
      <c r="C286">
        <v>154</v>
      </c>
      <c r="D286">
        <v>0</v>
      </c>
      <c r="E286">
        <v>0</v>
      </c>
      <c r="F286">
        <v>317</v>
      </c>
      <c r="G286">
        <v>0</v>
      </c>
      <c r="H286">
        <v>0</v>
      </c>
      <c r="I286">
        <v>3</v>
      </c>
      <c r="J286">
        <v>1</v>
      </c>
    </row>
    <row r="287" spans="1:10" x14ac:dyDescent="0.35">
      <c r="A287" t="s">
        <v>244</v>
      </c>
      <c r="B287" t="s">
        <v>214</v>
      </c>
      <c r="C287">
        <v>0</v>
      </c>
      <c r="D287">
        <v>0</v>
      </c>
      <c r="E287">
        <v>0</v>
      </c>
      <c r="F287">
        <v>0</v>
      </c>
      <c r="G287">
        <v>0</v>
      </c>
      <c r="H287">
        <v>0</v>
      </c>
      <c r="I287">
        <v>0</v>
      </c>
      <c r="J287">
        <v>0</v>
      </c>
    </row>
    <row r="288" spans="1:10" x14ac:dyDescent="0.35">
      <c r="A288" t="s">
        <v>244</v>
      </c>
      <c r="B288" t="s">
        <v>215</v>
      </c>
      <c r="C288">
        <v>0</v>
      </c>
      <c r="D288">
        <v>12</v>
      </c>
      <c r="E288">
        <v>0</v>
      </c>
      <c r="F288">
        <v>0</v>
      </c>
      <c r="G288">
        <v>402</v>
      </c>
      <c r="H288">
        <v>0</v>
      </c>
      <c r="I288">
        <v>6</v>
      </c>
      <c r="J288">
        <v>1</v>
      </c>
    </row>
    <row r="289" spans="1:10" x14ac:dyDescent="0.35">
      <c r="A289" t="s">
        <v>244</v>
      </c>
      <c r="B289" t="s">
        <v>216</v>
      </c>
      <c r="C289">
        <v>0</v>
      </c>
      <c r="D289">
        <v>0</v>
      </c>
      <c r="E289">
        <v>0</v>
      </c>
      <c r="F289">
        <v>0</v>
      </c>
      <c r="G289">
        <v>0</v>
      </c>
      <c r="H289">
        <v>0</v>
      </c>
      <c r="I289">
        <v>0</v>
      </c>
      <c r="J289">
        <v>0</v>
      </c>
    </row>
    <row r="290" spans="1:10" x14ac:dyDescent="0.35">
      <c r="A290" t="s">
        <v>244</v>
      </c>
      <c r="B290" t="s">
        <v>217</v>
      </c>
      <c r="C290">
        <v>5039</v>
      </c>
      <c r="D290">
        <v>0</v>
      </c>
      <c r="E290">
        <v>20</v>
      </c>
      <c r="F290">
        <v>814</v>
      </c>
      <c r="G290">
        <v>0</v>
      </c>
      <c r="H290">
        <v>0</v>
      </c>
      <c r="I290">
        <v>17</v>
      </c>
      <c r="J290">
        <v>1</v>
      </c>
    </row>
    <row r="291" spans="1:10" x14ac:dyDescent="0.35">
      <c r="A291" t="s">
        <v>244</v>
      </c>
      <c r="B291" t="s">
        <v>218</v>
      </c>
      <c r="C291">
        <v>77</v>
      </c>
      <c r="D291">
        <v>0</v>
      </c>
      <c r="E291">
        <v>6</v>
      </c>
      <c r="F291">
        <v>468</v>
      </c>
      <c r="G291">
        <v>0</v>
      </c>
      <c r="H291">
        <v>1</v>
      </c>
      <c r="I291">
        <v>369</v>
      </c>
      <c r="J291">
        <v>129</v>
      </c>
    </row>
    <row r="292" spans="1:10" x14ac:dyDescent="0.35">
      <c r="A292" t="s">
        <v>244</v>
      </c>
      <c r="B292" t="s">
        <v>219</v>
      </c>
      <c r="C292">
        <v>0</v>
      </c>
      <c r="D292">
        <v>0</v>
      </c>
      <c r="E292">
        <v>0</v>
      </c>
      <c r="F292">
        <v>0</v>
      </c>
      <c r="G292">
        <v>0</v>
      </c>
      <c r="H292">
        <v>0</v>
      </c>
      <c r="I292">
        <v>0</v>
      </c>
      <c r="J292">
        <v>0</v>
      </c>
    </row>
    <row r="293" spans="1:10" x14ac:dyDescent="0.35">
      <c r="A293" t="s">
        <v>244</v>
      </c>
      <c r="B293" t="s">
        <v>220</v>
      </c>
      <c r="C293">
        <v>0</v>
      </c>
      <c r="D293">
        <v>0</v>
      </c>
      <c r="E293">
        <v>0</v>
      </c>
      <c r="F293">
        <v>0</v>
      </c>
      <c r="G293">
        <v>0</v>
      </c>
      <c r="H293">
        <v>0</v>
      </c>
      <c r="I293">
        <v>0</v>
      </c>
      <c r="J293">
        <v>0</v>
      </c>
    </row>
    <row r="294" spans="1:10" x14ac:dyDescent="0.35">
      <c r="A294" t="s">
        <v>244</v>
      </c>
      <c r="B294" t="s">
        <v>221</v>
      </c>
      <c r="C294">
        <v>0</v>
      </c>
      <c r="D294">
        <v>0</v>
      </c>
      <c r="E294">
        <v>636</v>
      </c>
      <c r="F294">
        <v>0</v>
      </c>
      <c r="G294">
        <v>0</v>
      </c>
      <c r="H294">
        <v>0</v>
      </c>
      <c r="I294">
        <v>458</v>
      </c>
      <c r="J294">
        <v>0</v>
      </c>
    </row>
    <row r="295" spans="1:10" x14ac:dyDescent="0.35">
      <c r="A295" t="s">
        <v>244</v>
      </c>
      <c r="B295" t="s">
        <v>222</v>
      </c>
      <c r="C295">
        <v>0</v>
      </c>
      <c r="D295">
        <v>0</v>
      </c>
      <c r="E295">
        <v>0</v>
      </c>
      <c r="F295">
        <v>13</v>
      </c>
      <c r="G295">
        <v>1</v>
      </c>
      <c r="H295">
        <v>0</v>
      </c>
      <c r="I295">
        <v>11</v>
      </c>
      <c r="J295">
        <v>0</v>
      </c>
    </row>
    <row r="296" spans="1:10" x14ac:dyDescent="0.35">
      <c r="A296" t="s">
        <v>244</v>
      </c>
      <c r="B296" t="s">
        <v>223</v>
      </c>
      <c r="C296">
        <v>0</v>
      </c>
      <c r="D296">
        <v>0</v>
      </c>
      <c r="E296">
        <v>0</v>
      </c>
      <c r="F296">
        <v>0</v>
      </c>
      <c r="G296">
        <v>0</v>
      </c>
      <c r="H296">
        <v>0</v>
      </c>
      <c r="I296">
        <v>0</v>
      </c>
      <c r="J296">
        <v>0</v>
      </c>
    </row>
    <row r="297" spans="1:10" x14ac:dyDescent="0.35">
      <c r="A297" t="s">
        <v>244</v>
      </c>
      <c r="B297" t="s">
        <v>224</v>
      </c>
      <c r="C297">
        <v>3847</v>
      </c>
      <c r="D297">
        <v>0</v>
      </c>
      <c r="E297">
        <v>0</v>
      </c>
      <c r="F297">
        <v>237</v>
      </c>
      <c r="G297">
        <v>0</v>
      </c>
      <c r="H297">
        <v>0</v>
      </c>
      <c r="I297">
        <v>38</v>
      </c>
      <c r="J297">
        <v>2</v>
      </c>
    </row>
    <row r="298" spans="1:10" x14ac:dyDescent="0.35">
      <c r="A298" t="s">
        <v>244</v>
      </c>
      <c r="B298" t="s">
        <v>225</v>
      </c>
      <c r="C298">
        <v>0</v>
      </c>
      <c r="D298">
        <v>0</v>
      </c>
      <c r="E298">
        <v>0</v>
      </c>
      <c r="F298">
        <v>3</v>
      </c>
      <c r="G298">
        <v>0</v>
      </c>
      <c r="H298">
        <v>0</v>
      </c>
      <c r="I298">
        <v>0</v>
      </c>
      <c r="J298">
        <v>0</v>
      </c>
    </row>
    <row r="299" spans="1:10" x14ac:dyDescent="0.35">
      <c r="A299" t="s">
        <v>244</v>
      </c>
      <c r="B299" t="s">
        <v>226</v>
      </c>
      <c r="C299">
        <v>0</v>
      </c>
      <c r="D299">
        <v>0</v>
      </c>
      <c r="E299">
        <v>0</v>
      </c>
      <c r="F299">
        <v>0</v>
      </c>
      <c r="G299">
        <v>144</v>
      </c>
      <c r="H299">
        <v>0</v>
      </c>
      <c r="I299">
        <v>79</v>
      </c>
      <c r="J299">
        <v>5</v>
      </c>
    </row>
    <row r="300" spans="1:10" x14ac:dyDescent="0.35">
      <c r="A300" t="s">
        <v>244</v>
      </c>
      <c r="B300" t="s">
        <v>227</v>
      </c>
      <c r="C300">
        <v>721</v>
      </c>
      <c r="D300">
        <v>0</v>
      </c>
      <c r="E300">
        <v>87</v>
      </c>
      <c r="F300">
        <v>126</v>
      </c>
      <c r="G300">
        <v>0</v>
      </c>
      <c r="H300">
        <v>23</v>
      </c>
      <c r="I300">
        <v>447</v>
      </c>
      <c r="J300">
        <v>37</v>
      </c>
    </row>
    <row r="301" spans="1:10" x14ac:dyDescent="0.35">
      <c r="A301" t="s">
        <v>244</v>
      </c>
      <c r="B301" t="s">
        <v>228</v>
      </c>
      <c r="C301">
        <v>843</v>
      </c>
      <c r="D301">
        <v>0</v>
      </c>
      <c r="E301">
        <v>4658</v>
      </c>
      <c r="F301">
        <v>22</v>
      </c>
      <c r="G301">
        <v>0</v>
      </c>
      <c r="H301">
        <v>0</v>
      </c>
      <c r="I301">
        <v>62</v>
      </c>
      <c r="J301">
        <v>44</v>
      </c>
    </row>
    <row r="302" spans="1:10" x14ac:dyDescent="0.35">
      <c r="A302" t="s">
        <v>244</v>
      </c>
      <c r="B302" t="s">
        <v>229</v>
      </c>
      <c r="C302">
        <v>0</v>
      </c>
      <c r="D302">
        <v>0</v>
      </c>
      <c r="E302">
        <v>0</v>
      </c>
      <c r="F302">
        <v>0</v>
      </c>
      <c r="G302">
        <v>0</v>
      </c>
      <c r="H302">
        <v>0</v>
      </c>
      <c r="I302">
        <v>0</v>
      </c>
      <c r="J302">
        <v>0</v>
      </c>
    </row>
    <row r="303" spans="1:10" x14ac:dyDescent="0.35">
      <c r="A303" t="s">
        <v>244</v>
      </c>
      <c r="B303" t="s">
        <v>230</v>
      </c>
      <c r="C303">
        <v>366</v>
      </c>
      <c r="D303">
        <v>0</v>
      </c>
      <c r="E303">
        <v>0</v>
      </c>
      <c r="F303">
        <v>192</v>
      </c>
      <c r="G303">
        <v>0</v>
      </c>
      <c r="H303">
        <v>0</v>
      </c>
      <c r="I303">
        <v>4</v>
      </c>
      <c r="J303">
        <v>34</v>
      </c>
    </row>
    <row r="304" spans="1:10" x14ac:dyDescent="0.35">
      <c r="A304" t="s">
        <v>244</v>
      </c>
      <c r="B304" t="s">
        <v>231</v>
      </c>
      <c r="C304">
        <v>370</v>
      </c>
      <c r="D304">
        <v>0</v>
      </c>
      <c r="E304">
        <v>39</v>
      </c>
      <c r="F304">
        <v>1154</v>
      </c>
      <c r="G304">
        <v>0</v>
      </c>
      <c r="H304">
        <v>130</v>
      </c>
      <c r="I304">
        <v>90</v>
      </c>
      <c r="J304">
        <v>86</v>
      </c>
    </row>
    <row r="305" spans="1:10" x14ac:dyDescent="0.35">
      <c r="A305" t="s">
        <v>244</v>
      </c>
      <c r="B305" t="s">
        <v>232</v>
      </c>
      <c r="C305">
        <v>649</v>
      </c>
      <c r="D305">
        <v>270</v>
      </c>
      <c r="E305">
        <v>76</v>
      </c>
      <c r="F305">
        <v>962</v>
      </c>
      <c r="G305">
        <v>900</v>
      </c>
      <c r="H305">
        <v>274</v>
      </c>
      <c r="I305">
        <v>143</v>
      </c>
      <c r="J305">
        <v>10</v>
      </c>
    </row>
    <row r="306" spans="1:10" x14ac:dyDescent="0.35">
      <c r="A306" t="s">
        <v>244</v>
      </c>
      <c r="B306" t="s">
        <v>233</v>
      </c>
      <c r="C306">
        <v>7</v>
      </c>
      <c r="D306">
        <v>205</v>
      </c>
      <c r="E306">
        <v>0</v>
      </c>
      <c r="F306">
        <v>5</v>
      </c>
      <c r="G306">
        <v>722</v>
      </c>
      <c r="H306">
        <v>66</v>
      </c>
      <c r="I306">
        <v>55</v>
      </c>
      <c r="J306">
        <v>2</v>
      </c>
    </row>
    <row r="307" spans="1:10" x14ac:dyDescent="0.35">
      <c r="A307" t="s">
        <v>244</v>
      </c>
      <c r="B307" t="s">
        <v>234</v>
      </c>
      <c r="C307">
        <v>0</v>
      </c>
      <c r="D307">
        <v>0</v>
      </c>
      <c r="E307">
        <v>0</v>
      </c>
      <c r="F307">
        <v>0</v>
      </c>
      <c r="G307">
        <v>0</v>
      </c>
      <c r="H307">
        <v>0</v>
      </c>
      <c r="I307">
        <v>0</v>
      </c>
      <c r="J307">
        <v>0</v>
      </c>
    </row>
    <row r="308" spans="1:10" x14ac:dyDescent="0.35">
      <c r="A308" t="s">
        <v>244</v>
      </c>
      <c r="B308" t="s">
        <v>235</v>
      </c>
      <c r="C308">
        <v>0</v>
      </c>
      <c r="D308">
        <v>0</v>
      </c>
      <c r="E308">
        <v>0</v>
      </c>
      <c r="F308">
        <v>0</v>
      </c>
      <c r="G308">
        <v>0</v>
      </c>
      <c r="H308">
        <v>34</v>
      </c>
      <c r="I308">
        <v>24</v>
      </c>
      <c r="J308">
        <v>7</v>
      </c>
    </row>
    <row r="309" spans="1:10" x14ac:dyDescent="0.35">
      <c r="A309" t="s">
        <v>244</v>
      </c>
      <c r="B309" t="s">
        <v>236</v>
      </c>
      <c r="C309">
        <v>0</v>
      </c>
      <c r="D309">
        <v>771</v>
      </c>
      <c r="E309">
        <v>0</v>
      </c>
      <c r="F309">
        <v>0</v>
      </c>
      <c r="G309">
        <v>506</v>
      </c>
      <c r="H309">
        <v>0</v>
      </c>
      <c r="I309">
        <v>143</v>
      </c>
      <c r="J309">
        <v>28</v>
      </c>
    </row>
    <row r="310" spans="1:10" x14ac:dyDescent="0.35">
      <c r="A310" t="s">
        <v>244</v>
      </c>
      <c r="B310" t="s">
        <v>237</v>
      </c>
      <c r="C310">
        <v>15621</v>
      </c>
      <c r="D310">
        <v>144</v>
      </c>
      <c r="E310">
        <v>21221</v>
      </c>
      <c r="F310">
        <v>7</v>
      </c>
      <c r="G310">
        <v>48</v>
      </c>
      <c r="H310">
        <v>121</v>
      </c>
      <c r="I310">
        <v>7223</v>
      </c>
      <c r="J310">
        <v>1448</v>
      </c>
    </row>
    <row r="311" spans="1:10" x14ac:dyDescent="0.35">
      <c r="A311" t="s">
        <v>244</v>
      </c>
      <c r="B311" t="s">
        <v>238</v>
      </c>
      <c r="C311">
        <v>331</v>
      </c>
      <c r="D311">
        <v>0</v>
      </c>
      <c r="E311">
        <v>3868</v>
      </c>
      <c r="F311">
        <v>78</v>
      </c>
      <c r="G311">
        <v>0</v>
      </c>
      <c r="H311">
        <v>21</v>
      </c>
      <c r="I311">
        <v>14</v>
      </c>
      <c r="J311">
        <v>106</v>
      </c>
    </row>
    <row r="312" spans="1:10" x14ac:dyDescent="0.35">
      <c r="A312" t="s">
        <v>244</v>
      </c>
      <c r="B312" t="s">
        <v>239</v>
      </c>
      <c r="C312">
        <v>62</v>
      </c>
      <c r="D312">
        <v>787</v>
      </c>
      <c r="E312">
        <v>13</v>
      </c>
      <c r="F312">
        <v>87</v>
      </c>
      <c r="G312">
        <v>192</v>
      </c>
      <c r="H312">
        <v>1</v>
      </c>
      <c r="I312">
        <v>194</v>
      </c>
      <c r="J312">
        <v>71</v>
      </c>
    </row>
    <row r="313" spans="1:10" x14ac:dyDescent="0.35">
      <c r="A313" t="s">
        <v>244</v>
      </c>
      <c r="B313" t="s">
        <v>240</v>
      </c>
      <c r="C313">
        <v>0</v>
      </c>
      <c r="D313">
        <v>35</v>
      </c>
      <c r="E313">
        <v>1</v>
      </c>
      <c r="F313">
        <v>0</v>
      </c>
      <c r="G313">
        <v>258</v>
      </c>
      <c r="H313">
        <v>7</v>
      </c>
      <c r="I313">
        <v>245</v>
      </c>
      <c r="J313">
        <v>1</v>
      </c>
    </row>
    <row r="314" spans="1:10" x14ac:dyDescent="0.35">
      <c r="A314" t="s">
        <v>244</v>
      </c>
      <c r="B314" t="s">
        <v>241</v>
      </c>
      <c r="C314">
        <v>0</v>
      </c>
      <c r="D314">
        <v>0</v>
      </c>
      <c r="E314">
        <v>0</v>
      </c>
      <c r="F314">
        <v>0</v>
      </c>
      <c r="G314">
        <v>0</v>
      </c>
      <c r="H314">
        <v>0</v>
      </c>
      <c r="I314">
        <v>0</v>
      </c>
      <c r="J314">
        <v>0</v>
      </c>
    </row>
    <row r="315" spans="1:10" x14ac:dyDescent="0.35">
      <c r="A315" t="s">
        <v>244</v>
      </c>
      <c r="B315" t="s">
        <v>242</v>
      </c>
      <c r="C315">
        <v>3119</v>
      </c>
      <c r="D315">
        <v>0</v>
      </c>
      <c r="E315">
        <v>0</v>
      </c>
      <c r="F315">
        <v>247</v>
      </c>
      <c r="G315">
        <v>0</v>
      </c>
      <c r="H315">
        <v>1</v>
      </c>
      <c r="I315">
        <v>0</v>
      </c>
      <c r="J315">
        <v>25</v>
      </c>
    </row>
    <row r="316" spans="1:10" x14ac:dyDescent="0.35">
      <c r="A316" t="s">
        <v>244</v>
      </c>
      <c r="B316" t="s">
        <v>19</v>
      </c>
      <c r="C316">
        <v>1032</v>
      </c>
      <c r="D316">
        <v>10</v>
      </c>
      <c r="E316">
        <v>252</v>
      </c>
      <c r="F316">
        <v>256</v>
      </c>
      <c r="G316">
        <v>12</v>
      </c>
      <c r="H316">
        <v>48</v>
      </c>
      <c r="I316">
        <v>95</v>
      </c>
      <c r="J316">
        <v>60</v>
      </c>
    </row>
    <row r="317" spans="1:10" x14ac:dyDescent="0.35">
      <c r="A317" t="s">
        <v>244</v>
      </c>
      <c r="B317" t="s">
        <v>20</v>
      </c>
      <c r="C317">
        <v>1774</v>
      </c>
      <c r="D317">
        <v>264</v>
      </c>
      <c r="E317">
        <v>62</v>
      </c>
      <c r="F317">
        <v>392</v>
      </c>
      <c r="G317">
        <v>15</v>
      </c>
      <c r="H317">
        <v>0</v>
      </c>
      <c r="I317">
        <v>666</v>
      </c>
      <c r="J317">
        <v>23</v>
      </c>
    </row>
    <row r="318" spans="1:10" x14ac:dyDescent="0.35">
      <c r="A318" t="s">
        <v>244</v>
      </c>
      <c r="B318" t="s">
        <v>243</v>
      </c>
      <c r="C318">
        <v>783</v>
      </c>
      <c r="D318">
        <v>0</v>
      </c>
      <c r="E318">
        <v>18</v>
      </c>
      <c r="F318">
        <v>977</v>
      </c>
      <c r="G318">
        <v>3</v>
      </c>
      <c r="H318">
        <v>86</v>
      </c>
      <c r="I318">
        <v>77</v>
      </c>
      <c r="J318">
        <v>43</v>
      </c>
    </row>
    <row r="319" spans="1:10" x14ac:dyDescent="0.35">
      <c r="A319" t="s">
        <v>245</v>
      </c>
      <c r="B319" t="s">
        <v>90</v>
      </c>
      <c r="C319">
        <v>3324</v>
      </c>
      <c r="D319">
        <v>0</v>
      </c>
      <c r="E319">
        <v>276</v>
      </c>
      <c r="F319">
        <v>684</v>
      </c>
      <c r="G319">
        <v>0</v>
      </c>
      <c r="H319">
        <v>92</v>
      </c>
      <c r="I319">
        <v>399</v>
      </c>
      <c r="J319">
        <v>21</v>
      </c>
    </row>
    <row r="320" spans="1:10" x14ac:dyDescent="0.35">
      <c r="A320" t="s">
        <v>245</v>
      </c>
      <c r="B320" t="s">
        <v>91</v>
      </c>
      <c r="C320">
        <v>834</v>
      </c>
      <c r="D320">
        <v>2264</v>
      </c>
      <c r="E320">
        <v>254</v>
      </c>
      <c r="F320">
        <v>51</v>
      </c>
      <c r="G320">
        <v>94</v>
      </c>
      <c r="H320">
        <v>190</v>
      </c>
      <c r="I320">
        <v>1734</v>
      </c>
      <c r="J320">
        <v>2</v>
      </c>
    </row>
    <row r="321" spans="1:10" x14ac:dyDescent="0.35">
      <c r="A321" t="s">
        <v>245</v>
      </c>
      <c r="B321" t="s">
        <v>92</v>
      </c>
      <c r="C321">
        <v>0</v>
      </c>
      <c r="D321">
        <v>0</v>
      </c>
      <c r="E321">
        <v>0</v>
      </c>
      <c r="F321">
        <v>42</v>
      </c>
      <c r="G321">
        <v>2</v>
      </c>
      <c r="H321">
        <v>18</v>
      </c>
      <c r="I321">
        <v>23</v>
      </c>
      <c r="J321">
        <v>4</v>
      </c>
    </row>
    <row r="322" spans="1:10" x14ac:dyDescent="0.35">
      <c r="A322" t="s">
        <v>245</v>
      </c>
      <c r="B322" t="s">
        <v>93</v>
      </c>
      <c r="C322">
        <v>14039</v>
      </c>
      <c r="D322">
        <v>526</v>
      </c>
      <c r="E322">
        <v>1543</v>
      </c>
      <c r="F322">
        <v>390</v>
      </c>
      <c r="G322">
        <v>1205</v>
      </c>
      <c r="H322">
        <v>5</v>
      </c>
      <c r="I322">
        <v>2709</v>
      </c>
      <c r="J322">
        <v>271</v>
      </c>
    </row>
    <row r="323" spans="1:10" x14ac:dyDescent="0.35">
      <c r="A323" t="s">
        <v>245</v>
      </c>
      <c r="B323" t="s">
        <v>94</v>
      </c>
      <c r="C323">
        <v>0</v>
      </c>
      <c r="D323">
        <v>0</v>
      </c>
      <c r="E323">
        <v>0</v>
      </c>
      <c r="F323">
        <v>1</v>
      </c>
      <c r="G323">
        <v>0</v>
      </c>
      <c r="H323">
        <v>1</v>
      </c>
      <c r="I323">
        <v>0</v>
      </c>
      <c r="J323">
        <v>0</v>
      </c>
    </row>
    <row r="324" spans="1:10" x14ac:dyDescent="0.35">
      <c r="A324" t="s">
        <v>245</v>
      </c>
      <c r="B324" t="s">
        <v>95</v>
      </c>
      <c r="C324">
        <v>0</v>
      </c>
      <c r="D324">
        <v>0</v>
      </c>
      <c r="E324">
        <v>0</v>
      </c>
      <c r="F324">
        <v>0</v>
      </c>
      <c r="G324">
        <v>0</v>
      </c>
      <c r="H324">
        <v>0</v>
      </c>
      <c r="I324">
        <v>0</v>
      </c>
      <c r="J324">
        <v>0</v>
      </c>
    </row>
    <row r="325" spans="1:10" x14ac:dyDescent="0.35">
      <c r="A325" t="s">
        <v>245</v>
      </c>
      <c r="B325" t="s">
        <v>96</v>
      </c>
      <c r="C325">
        <v>0</v>
      </c>
      <c r="D325">
        <v>0</v>
      </c>
      <c r="E325">
        <v>0</v>
      </c>
      <c r="F325">
        <v>0</v>
      </c>
      <c r="G325">
        <v>0</v>
      </c>
      <c r="H325">
        <v>0</v>
      </c>
      <c r="I325">
        <v>0</v>
      </c>
      <c r="J325">
        <v>0</v>
      </c>
    </row>
    <row r="326" spans="1:10" x14ac:dyDescent="0.35">
      <c r="A326" t="s">
        <v>245</v>
      </c>
      <c r="B326" t="s">
        <v>97</v>
      </c>
      <c r="C326">
        <v>6</v>
      </c>
      <c r="D326">
        <v>0</v>
      </c>
      <c r="E326">
        <v>24</v>
      </c>
      <c r="F326">
        <v>62</v>
      </c>
      <c r="G326">
        <v>0</v>
      </c>
      <c r="H326">
        <v>21</v>
      </c>
      <c r="I326">
        <v>0</v>
      </c>
      <c r="J326">
        <v>11</v>
      </c>
    </row>
    <row r="327" spans="1:10" x14ac:dyDescent="0.35">
      <c r="A327" t="s">
        <v>245</v>
      </c>
      <c r="B327" t="s">
        <v>98</v>
      </c>
      <c r="C327">
        <v>0</v>
      </c>
      <c r="D327">
        <v>0</v>
      </c>
      <c r="E327">
        <v>0</v>
      </c>
      <c r="F327">
        <v>0</v>
      </c>
      <c r="G327">
        <v>23</v>
      </c>
      <c r="H327">
        <v>130</v>
      </c>
      <c r="I327">
        <v>1</v>
      </c>
      <c r="J327">
        <v>0</v>
      </c>
    </row>
    <row r="328" spans="1:10" x14ac:dyDescent="0.35">
      <c r="A328" t="s">
        <v>245</v>
      </c>
      <c r="B328" t="s">
        <v>99</v>
      </c>
      <c r="C328">
        <v>0</v>
      </c>
      <c r="D328">
        <v>4</v>
      </c>
      <c r="E328">
        <v>0</v>
      </c>
      <c r="F328">
        <v>0</v>
      </c>
      <c r="G328">
        <v>49</v>
      </c>
      <c r="H328">
        <v>0</v>
      </c>
      <c r="I328">
        <v>0</v>
      </c>
      <c r="J328">
        <v>1</v>
      </c>
    </row>
    <row r="329" spans="1:10" x14ac:dyDescent="0.35">
      <c r="A329" t="s">
        <v>245</v>
      </c>
      <c r="B329" t="s">
        <v>100</v>
      </c>
      <c r="C329">
        <v>255</v>
      </c>
      <c r="D329">
        <v>0</v>
      </c>
      <c r="E329">
        <v>0</v>
      </c>
      <c r="F329">
        <v>173</v>
      </c>
      <c r="G329">
        <v>0</v>
      </c>
      <c r="H329">
        <v>0</v>
      </c>
      <c r="I329">
        <v>0</v>
      </c>
      <c r="J329">
        <v>1</v>
      </c>
    </row>
    <row r="330" spans="1:10" x14ac:dyDescent="0.35">
      <c r="A330" t="s">
        <v>245</v>
      </c>
      <c r="B330" t="s">
        <v>101</v>
      </c>
      <c r="C330">
        <v>0</v>
      </c>
      <c r="D330">
        <v>0</v>
      </c>
      <c r="E330">
        <v>0</v>
      </c>
      <c r="F330">
        <v>0</v>
      </c>
      <c r="G330">
        <v>0</v>
      </c>
      <c r="H330">
        <v>0</v>
      </c>
      <c r="I330">
        <v>0</v>
      </c>
      <c r="J330">
        <v>0</v>
      </c>
    </row>
    <row r="331" spans="1:10" x14ac:dyDescent="0.35">
      <c r="A331" t="s">
        <v>245</v>
      </c>
      <c r="B331" t="s">
        <v>102</v>
      </c>
      <c r="C331">
        <v>2</v>
      </c>
      <c r="D331">
        <v>0</v>
      </c>
      <c r="E331">
        <v>0</v>
      </c>
      <c r="F331">
        <v>21</v>
      </c>
      <c r="G331">
        <v>0</v>
      </c>
      <c r="H331">
        <v>2</v>
      </c>
      <c r="I331">
        <v>34</v>
      </c>
      <c r="J331">
        <v>4</v>
      </c>
    </row>
    <row r="332" spans="1:10" x14ac:dyDescent="0.35">
      <c r="A332" t="s">
        <v>245</v>
      </c>
      <c r="B332" t="s">
        <v>103</v>
      </c>
      <c r="C332">
        <v>0</v>
      </c>
      <c r="D332">
        <v>0</v>
      </c>
      <c r="E332">
        <v>0</v>
      </c>
      <c r="F332">
        <v>0</v>
      </c>
      <c r="G332">
        <v>0</v>
      </c>
      <c r="H332">
        <v>0</v>
      </c>
      <c r="I332">
        <v>0</v>
      </c>
      <c r="J332">
        <v>0</v>
      </c>
    </row>
    <row r="333" spans="1:10" x14ac:dyDescent="0.35">
      <c r="A333" t="s">
        <v>245</v>
      </c>
      <c r="B333" t="s">
        <v>104</v>
      </c>
      <c r="C333">
        <v>0</v>
      </c>
      <c r="D333">
        <v>0</v>
      </c>
      <c r="E333">
        <v>0</v>
      </c>
      <c r="F333">
        <v>0</v>
      </c>
      <c r="G333">
        <v>0</v>
      </c>
      <c r="H333">
        <v>0</v>
      </c>
      <c r="I333">
        <v>0</v>
      </c>
      <c r="J333">
        <v>0</v>
      </c>
    </row>
    <row r="334" spans="1:10" x14ac:dyDescent="0.35">
      <c r="A334" t="s">
        <v>245</v>
      </c>
      <c r="B334" t="s">
        <v>105</v>
      </c>
      <c r="C334">
        <v>0</v>
      </c>
      <c r="D334">
        <v>0</v>
      </c>
      <c r="E334">
        <v>0</v>
      </c>
      <c r="F334">
        <v>0</v>
      </c>
      <c r="G334">
        <v>0</v>
      </c>
      <c r="H334">
        <v>0</v>
      </c>
      <c r="I334">
        <v>0</v>
      </c>
      <c r="J334">
        <v>0</v>
      </c>
    </row>
    <row r="335" spans="1:10" x14ac:dyDescent="0.35">
      <c r="A335" t="s">
        <v>245</v>
      </c>
      <c r="B335" t="s">
        <v>106</v>
      </c>
      <c r="C335">
        <v>0</v>
      </c>
      <c r="D335">
        <v>0</v>
      </c>
      <c r="E335">
        <v>0</v>
      </c>
      <c r="F335">
        <v>0</v>
      </c>
      <c r="G335">
        <v>0</v>
      </c>
      <c r="H335">
        <v>0</v>
      </c>
      <c r="I335">
        <v>0</v>
      </c>
      <c r="J335">
        <v>0</v>
      </c>
    </row>
    <row r="336" spans="1:10" x14ac:dyDescent="0.35">
      <c r="A336" t="s">
        <v>245</v>
      </c>
      <c r="B336" t="s">
        <v>107</v>
      </c>
      <c r="C336">
        <v>1101</v>
      </c>
      <c r="D336">
        <v>353</v>
      </c>
      <c r="E336">
        <v>731</v>
      </c>
      <c r="F336">
        <v>27</v>
      </c>
      <c r="G336">
        <v>93</v>
      </c>
      <c r="H336">
        <v>75</v>
      </c>
      <c r="I336">
        <v>1434</v>
      </c>
      <c r="J336">
        <v>30</v>
      </c>
    </row>
    <row r="337" spans="1:10" x14ac:dyDescent="0.35">
      <c r="A337" t="s">
        <v>245</v>
      </c>
      <c r="B337" t="s">
        <v>108</v>
      </c>
      <c r="C337">
        <v>1808</v>
      </c>
      <c r="D337">
        <v>3341</v>
      </c>
      <c r="E337">
        <v>55</v>
      </c>
      <c r="F337">
        <v>2547</v>
      </c>
      <c r="G337">
        <v>8250</v>
      </c>
      <c r="H337">
        <v>208</v>
      </c>
      <c r="I337">
        <v>2384</v>
      </c>
      <c r="J337">
        <v>494</v>
      </c>
    </row>
    <row r="338" spans="1:10" x14ac:dyDescent="0.35">
      <c r="A338" t="s">
        <v>245</v>
      </c>
      <c r="B338" t="s">
        <v>109</v>
      </c>
      <c r="C338">
        <v>22</v>
      </c>
      <c r="D338">
        <v>0</v>
      </c>
      <c r="E338">
        <v>0</v>
      </c>
      <c r="F338">
        <v>0</v>
      </c>
      <c r="G338">
        <v>0</v>
      </c>
      <c r="H338">
        <v>0</v>
      </c>
      <c r="I338">
        <v>37</v>
      </c>
      <c r="J338">
        <v>0</v>
      </c>
    </row>
    <row r="339" spans="1:10" x14ac:dyDescent="0.35">
      <c r="A339" t="s">
        <v>245</v>
      </c>
      <c r="B339" t="s">
        <v>110</v>
      </c>
      <c r="C339">
        <v>602</v>
      </c>
      <c r="D339">
        <v>0</v>
      </c>
      <c r="E339">
        <v>0</v>
      </c>
      <c r="F339">
        <v>57</v>
      </c>
      <c r="G339">
        <v>0</v>
      </c>
      <c r="H339">
        <v>0</v>
      </c>
      <c r="I339">
        <v>19</v>
      </c>
      <c r="J339">
        <v>4</v>
      </c>
    </row>
    <row r="340" spans="1:10" x14ac:dyDescent="0.35">
      <c r="A340" t="s">
        <v>245</v>
      </c>
      <c r="B340" t="s">
        <v>111</v>
      </c>
      <c r="C340">
        <v>553</v>
      </c>
      <c r="D340">
        <v>1468</v>
      </c>
      <c r="E340">
        <v>0</v>
      </c>
      <c r="F340">
        <v>15</v>
      </c>
      <c r="G340">
        <v>36</v>
      </c>
      <c r="H340">
        <v>0</v>
      </c>
      <c r="I340">
        <v>61</v>
      </c>
      <c r="J340">
        <v>5</v>
      </c>
    </row>
    <row r="341" spans="1:10" x14ac:dyDescent="0.35">
      <c r="A341" t="s">
        <v>245</v>
      </c>
      <c r="B341" t="s">
        <v>112</v>
      </c>
      <c r="C341">
        <v>2</v>
      </c>
      <c r="D341">
        <v>0</v>
      </c>
      <c r="E341">
        <v>68930</v>
      </c>
      <c r="F341">
        <v>0</v>
      </c>
      <c r="G341">
        <v>0</v>
      </c>
      <c r="H341">
        <v>21</v>
      </c>
      <c r="I341">
        <v>22963</v>
      </c>
      <c r="J341">
        <v>7</v>
      </c>
    </row>
    <row r="342" spans="1:10" x14ac:dyDescent="0.35">
      <c r="A342" t="s">
        <v>245</v>
      </c>
      <c r="B342" t="s">
        <v>113</v>
      </c>
      <c r="C342">
        <v>3022</v>
      </c>
      <c r="D342">
        <v>32</v>
      </c>
      <c r="E342">
        <v>374</v>
      </c>
      <c r="F342">
        <v>91</v>
      </c>
      <c r="G342">
        <v>8</v>
      </c>
      <c r="H342">
        <v>33</v>
      </c>
      <c r="I342">
        <v>211</v>
      </c>
      <c r="J342">
        <v>60</v>
      </c>
    </row>
    <row r="343" spans="1:10" x14ac:dyDescent="0.35">
      <c r="A343" t="s">
        <v>245</v>
      </c>
      <c r="B343" t="s">
        <v>114</v>
      </c>
      <c r="C343">
        <v>19730</v>
      </c>
      <c r="D343">
        <v>0</v>
      </c>
      <c r="E343">
        <v>28456</v>
      </c>
      <c r="F343">
        <v>448</v>
      </c>
      <c r="G343">
        <v>888</v>
      </c>
      <c r="H343">
        <v>7671</v>
      </c>
      <c r="I343">
        <v>7268</v>
      </c>
      <c r="J343">
        <v>712</v>
      </c>
    </row>
    <row r="344" spans="1:10" x14ac:dyDescent="0.35">
      <c r="A344" t="s">
        <v>245</v>
      </c>
      <c r="B344" t="s">
        <v>115</v>
      </c>
      <c r="C344">
        <v>0</v>
      </c>
      <c r="D344">
        <v>0</v>
      </c>
      <c r="E344">
        <v>2</v>
      </c>
      <c r="F344">
        <v>0</v>
      </c>
      <c r="G344">
        <v>0</v>
      </c>
      <c r="H344">
        <v>0</v>
      </c>
      <c r="I344">
        <v>4</v>
      </c>
      <c r="J344">
        <v>0</v>
      </c>
    </row>
    <row r="345" spans="1:10" x14ac:dyDescent="0.35">
      <c r="A345" t="s">
        <v>245</v>
      </c>
      <c r="B345" t="s">
        <v>116</v>
      </c>
      <c r="C345">
        <v>0</v>
      </c>
      <c r="D345">
        <v>24</v>
      </c>
      <c r="E345">
        <v>0</v>
      </c>
      <c r="F345">
        <v>0</v>
      </c>
      <c r="G345">
        <v>128</v>
      </c>
      <c r="H345">
        <v>0</v>
      </c>
      <c r="I345">
        <v>11</v>
      </c>
      <c r="J345">
        <v>0</v>
      </c>
    </row>
    <row r="346" spans="1:10" x14ac:dyDescent="0.35">
      <c r="A346" t="s">
        <v>245</v>
      </c>
      <c r="B346" t="s">
        <v>117</v>
      </c>
      <c r="C346">
        <v>0</v>
      </c>
      <c r="D346">
        <v>186</v>
      </c>
      <c r="E346">
        <v>0</v>
      </c>
      <c r="F346">
        <v>28</v>
      </c>
      <c r="G346">
        <v>32</v>
      </c>
      <c r="H346">
        <v>28</v>
      </c>
      <c r="I346">
        <v>448</v>
      </c>
      <c r="J346">
        <v>4</v>
      </c>
    </row>
    <row r="347" spans="1:10" x14ac:dyDescent="0.35">
      <c r="A347" t="s">
        <v>245</v>
      </c>
      <c r="B347" t="s">
        <v>118</v>
      </c>
      <c r="C347">
        <v>109</v>
      </c>
      <c r="D347">
        <v>1935</v>
      </c>
      <c r="E347">
        <v>35</v>
      </c>
      <c r="F347">
        <v>16</v>
      </c>
      <c r="G347">
        <v>1181</v>
      </c>
      <c r="H347">
        <v>146</v>
      </c>
      <c r="I347">
        <v>1096</v>
      </c>
      <c r="J347">
        <v>25</v>
      </c>
    </row>
    <row r="348" spans="1:10" x14ac:dyDescent="0.35">
      <c r="A348" t="s">
        <v>245</v>
      </c>
      <c r="B348" t="s">
        <v>119</v>
      </c>
      <c r="C348">
        <v>0</v>
      </c>
      <c r="D348">
        <v>396</v>
      </c>
      <c r="E348">
        <v>0</v>
      </c>
      <c r="F348">
        <v>0</v>
      </c>
      <c r="G348">
        <v>23</v>
      </c>
      <c r="H348">
        <v>0</v>
      </c>
      <c r="I348">
        <v>323</v>
      </c>
      <c r="J348">
        <v>4</v>
      </c>
    </row>
    <row r="349" spans="1:10" x14ac:dyDescent="0.35">
      <c r="A349" t="s">
        <v>245</v>
      </c>
      <c r="B349" t="s">
        <v>120</v>
      </c>
      <c r="C349">
        <v>89</v>
      </c>
      <c r="D349">
        <v>581</v>
      </c>
      <c r="E349">
        <v>75</v>
      </c>
      <c r="F349">
        <v>2</v>
      </c>
      <c r="G349">
        <v>655</v>
      </c>
      <c r="H349">
        <v>398</v>
      </c>
      <c r="I349">
        <v>662</v>
      </c>
      <c r="J349">
        <v>130</v>
      </c>
    </row>
    <row r="350" spans="1:10" x14ac:dyDescent="0.35">
      <c r="A350" t="s">
        <v>245</v>
      </c>
      <c r="B350" t="s">
        <v>121</v>
      </c>
      <c r="C350">
        <v>86</v>
      </c>
      <c r="D350">
        <v>0</v>
      </c>
      <c r="E350">
        <v>22</v>
      </c>
      <c r="F350">
        <v>88</v>
      </c>
      <c r="G350">
        <v>0</v>
      </c>
      <c r="H350">
        <v>18</v>
      </c>
      <c r="I350">
        <v>336</v>
      </c>
      <c r="J350">
        <v>58</v>
      </c>
    </row>
    <row r="351" spans="1:10" x14ac:dyDescent="0.35">
      <c r="A351" t="s">
        <v>245</v>
      </c>
      <c r="B351" t="s">
        <v>122</v>
      </c>
      <c r="C351">
        <v>0</v>
      </c>
      <c r="D351">
        <v>0</v>
      </c>
      <c r="E351">
        <v>0</v>
      </c>
      <c r="F351">
        <v>0</v>
      </c>
      <c r="G351">
        <v>0</v>
      </c>
      <c r="H351">
        <v>0</v>
      </c>
      <c r="I351">
        <v>0</v>
      </c>
      <c r="J351">
        <v>0</v>
      </c>
    </row>
    <row r="352" spans="1:10" x14ac:dyDescent="0.35">
      <c r="A352" t="s">
        <v>245</v>
      </c>
      <c r="B352" t="s">
        <v>123</v>
      </c>
      <c r="C352">
        <v>0</v>
      </c>
      <c r="D352">
        <v>0</v>
      </c>
      <c r="E352">
        <v>0</v>
      </c>
      <c r="F352">
        <v>0</v>
      </c>
      <c r="G352">
        <v>16</v>
      </c>
      <c r="H352">
        <v>0</v>
      </c>
      <c r="I352">
        <v>5</v>
      </c>
      <c r="J352">
        <v>3</v>
      </c>
    </row>
    <row r="353" spans="1:10" x14ac:dyDescent="0.35">
      <c r="A353" t="s">
        <v>245</v>
      </c>
      <c r="B353" t="s">
        <v>124</v>
      </c>
      <c r="C353">
        <v>6</v>
      </c>
      <c r="D353">
        <v>0</v>
      </c>
      <c r="E353">
        <v>0</v>
      </c>
      <c r="F353">
        <v>6</v>
      </c>
      <c r="G353">
        <v>0</v>
      </c>
      <c r="H353">
        <v>0</v>
      </c>
      <c r="I353">
        <v>6</v>
      </c>
      <c r="J353">
        <v>6</v>
      </c>
    </row>
    <row r="354" spans="1:10" x14ac:dyDescent="0.35">
      <c r="A354" t="s">
        <v>245</v>
      </c>
      <c r="B354" t="s">
        <v>125</v>
      </c>
      <c r="C354">
        <v>0</v>
      </c>
      <c r="D354">
        <v>0</v>
      </c>
      <c r="E354">
        <v>0</v>
      </c>
      <c r="F354">
        <v>0</v>
      </c>
      <c r="G354">
        <v>0</v>
      </c>
      <c r="H354">
        <v>0</v>
      </c>
      <c r="I354">
        <v>0</v>
      </c>
      <c r="J354">
        <v>0</v>
      </c>
    </row>
    <row r="355" spans="1:10" x14ac:dyDescent="0.35">
      <c r="A355" t="s">
        <v>245</v>
      </c>
      <c r="B355" t="s">
        <v>126</v>
      </c>
      <c r="C355">
        <v>0</v>
      </c>
      <c r="D355">
        <v>0</v>
      </c>
      <c r="E355">
        <v>0</v>
      </c>
      <c r="F355">
        <v>0</v>
      </c>
      <c r="G355">
        <v>0</v>
      </c>
      <c r="H355">
        <v>12</v>
      </c>
      <c r="I355">
        <v>17</v>
      </c>
      <c r="J355">
        <v>7</v>
      </c>
    </row>
    <row r="356" spans="1:10" x14ac:dyDescent="0.35">
      <c r="A356" t="s">
        <v>245</v>
      </c>
      <c r="B356" t="s">
        <v>127</v>
      </c>
      <c r="C356">
        <v>127</v>
      </c>
      <c r="D356">
        <v>0</v>
      </c>
      <c r="E356">
        <v>0</v>
      </c>
      <c r="F356">
        <v>0</v>
      </c>
      <c r="G356">
        <v>0</v>
      </c>
      <c r="H356">
        <v>0</v>
      </c>
      <c r="I356">
        <v>1</v>
      </c>
      <c r="J356">
        <v>0</v>
      </c>
    </row>
    <row r="357" spans="1:10" x14ac:dyDescent="0.35">
      <c r="A357" t="s">
        <v>245</v>
      </c>
      <c r="B357" t="s">
        <v>128</v>
      </c>
      <c r="C357">
        <v>0</v>
      </c>
      <c r="D357">
        <v>0</v>
      </c>
      <c r="E357">
        <v>0</v>
      </c>
      <c r="F357">
        <v>0</v>
      </c>
      <c r="G357">
        <v>0</v>
      </c>
      <c r="H357">
        <v>0</v>
      </c>
      <c r="I357">
        <v>0</v>
      </c>
      <c r="J357">
        <v>0</v>
      </c>
    </row>
    <row r="358" spans="1:10" x14ac:dyDescent="0.35">
      <c r="A358" t="s">
        <v>245</v>
      </c>
      <c r="B358" t="s">
        <v>129</v>
      </c>
      <c r="C358">
        <v>0</v>
      </c>
      <c r="D358">
        <v>0</v>
      </c>
      <c r="E358">
        <v>0</v>
      </c>
      <c r="F358">
        <v>0</v>
      </c>
      <c r="G358">
        <v>0</v>
      </c>
      <c r="H358">
        <v>0</v>
      </c>
      <c r="I358">
        <v>0</v>
      </c>
      <c r="J358">
        <v>0</v>
      </c>
    </row>
    <row r="359" spans="1:10" x14ac:dyDescent="0.35">
      <c r="A359" t="s">
        <v>245</v>
      </c>
      <c r="B359" t="s">
        <v>130</v>
      </c>
      <c r="C359">
        <v>15836</v>
      </c>
      <c r="D359">
        <v>0</v>
      </c>
      <c r="E359">
        <v>0</v>
      </c>
      <c r="F359">
        <v>460</v>
      </c>
      <c r="G359">
        <v>0</v>
      </c>
      <c r="H359">
        <v>11</v>
      </c>
      <c r="I359">
        <v>22</v>
      </c>
      <c r="J359">
        <v>91</v>
      </c>
    </row>
    <row r="360" spans="1:10" x14ac:dyDescent="0.35">
      <c r="A360" t="s">
        <v>245</v>
      </c>
      <c r="B360" t="s">
        <v>131</v>
      </c>
      <c r="C360">
        <v>8</v>
      </c>
      <c r="D360">
        <v>3</v>
      </c>
      <c r="E360">
        <v>20</v>
      </c>
      <c r="F360">
        <v>106</v>
      </c>
      <c r="G360">
        <v>215</v>
      </c>
      <c r="H360">
        <v>78</v>
      </c>
      <c r="I360">
        <v>239</v>
      </c>
      <c r="J360">
        <v>40</v>
      </c>
    </row>
    <row r="361" spans="1:10" x14ac:dyDescent="0.35">
      <c r="A361" t="s">
        <v>245</v>
      </c>
      <c r="B361" t="s">
        <v>132</v>
      </c>
      <c r="C361">
        <v>658</v>
      </c>
      <c r="D361">
        <v>0</v>
      </c>
      <c r="E361">
        <v>0</v>
      </c>
      <c r="F361">
        <v>5</v>
      </c>
      <c r="G361">
        <v>0</v>
      </c>
      <c r="H361">
        <v>0</v>
      </c>
      <c r="I361">
        <v>17</v>
      </c>
      <c r="J361">
        <v>56</v>
      </c>
    </row>
    <row r="362" spans="1:10" x14ac:dyDescent="0.35">
      <c r="A362" t="s">
        <v>245</v>
      </c>
      <c r="B362" t="s">
        <v>133</v>
      </c>
      <c r="C362">
        <v>366</v>
      </c>
      <c r="D362">
        <v>0</v>
      </c>
      <c r="E362">
        <v>2</v>
      </c>
      <c r="F362">
        <v>206</v>
      </c>
      <c r="G362">
        <v>0</v>
      </c>
      <c r="H362">
        <v>42</v>
      </c>
      <c r="I362">
        <v>2</v>
      </c>
      <c r="J362">
        <v>2</v>
      </c>
    </row>
    <row r="363" spans="1:10" x14ac:dyDescent="0.35">
      <c r="A363" t="s">
        <v>245</v>
      </c>
      <c r="B363" t="s">
        <v>134</v>
      </c>
      <c r="C363">
        <v>2567</v>
      </c>
      <c r="D363">
        <v>59</v>
      </c>
      <c r="E363">
        <v>138</v>
      </c>
      <c r="F363">
        <v>1179</v>
      </c>
      <c r="G363">
        <v>205</v>
      </c>
      <c r="H363">
        <v>1552</v>
      </c>
      <c r="I363">
        <v>109</v>
      </c>
      <c r="J363">
        <v>10</v>
      </c>
    </row>
    <row r="364" spans="1:10" x14ac:dyDescent="0.35">
      <c r="A364" t="s">
        <v>245</v>
      </c>
      <c r="B364" t="s">
        <v>135</v>
      </c>
      <c r="C364">
        <v>0</v>
      </c>
      <c r="D364">
        <v>0</v>
      </c>
      <c r="E364">
        <v>0</v>
      </c>
      <c r="F364">
        <v>0</v>
      </c>
      <c r="G364">
        <v>0</v>
      </c>
      <c r="H364">
        <v>0</v>
      </c>
      <c r="I364">
        <v>0</v>
      </c>
      <c r="J364">
        <v>0</v>
      </c>
    </row>
    <row r="365" spans="1:10" x14ac:dyDescent="0.35">
      <c r="A365" t="s">
        <v>245</v>
      </c>
      <c r="B365" t="s">
        <v>136</v>
      </c>
      <c r="C365">
        <v>0</v>
      </c>
      <c r="D365">
        <v>0</v>
      </c>
      <c r="E365">
        <v>28</v>
      </c>
      <c r="F365">
        <v>0</v>
      </c>
      <c r="G365">
        <v>0</v>
      </c>
      <c r="H365">
        <v>0</v>
      </c>
      <c r="I365">
        <v>0</v>
      </c>
      <c r="J365">
        <v>0</v>
      </c>
    </row>
    <row r="366" spans="1:10" x14ac:dyDescent="0.35">
      <c r="A366" t="s">
        <v>245</v>
      </c>
      <c r="B366" t="s">
        <v>137</v>
      </c>
      <c r="C366">
        <v>0</v>
      </c>
      <c r="D366">
        <v>0</v>
      </c>
      <c r="E366">
        <v>0</v>
      </c>
      <c r="F366">
        <v>0</v>
      </c>
      <c r="G366">
        <v>0</v>
      </c>
      <c r="H366">
        <v>0</v>
      </c>
      <c r="I366">
        <v>0</v>
      </c>
      <c r="J366">
        <v>0</v>
      </c>
    </row>
    <row r="367" spans="1:10" x14ac:dyDescent="0.35">
      <c r="A367" t="s">
        <v>245</v>
      </c>
      <c r="B367" t="s">
        <v>138</v>
      </c>
      <c r="C367">
        <v>0</v>
      </c>
      <c r="D367">
        <v>61</v>
      </c>
      <c r="E367">
        <v>0</v>
      </c>
      <c r="F367">
        <v>0</v>
      </c>
      <c r="G367">
        <v>8</v>
      </c>
      <c r="H367">
        <v>0</v>
      </c>
      <c r="I367">
        <v>144</v>
      </c>
      <c r="J367">
        <v>0</v>
      </c>
    </row>
    <row r="368" spans="1:10" x14ac:dyDescent="0.35">
      <c r="A368" t="s">
        <v>245</v>
      </c>
      <c r="B368" t="s">
        <v>139</v>
      </c>
      <c r="C368">
        <v>11</v>
      </c>
      <c r="D368">
        <v>0</v>
      </c>
      <c r="E368">
        <v>15</v>
      </c>
      <c r="F368">
        <v>14</v>
      </c>
      <c r="G368">
        <v>0</v>
      </c>
      <c r="H368">
        <v>3</v>
      </c>
      <c r="I368">
        <v>8</v>
      </c>
      <c r="J368">
        <v>1</v>
      </c>
    </row>
    <row r="369" spans="1:10" x14ac:dyDescent="0.35">
      <c r="A369" t="s">
        <v>245</v>
      </c>
      <c r="B369" t="s">
        <v>140</v>
      </c>
      <c r="C369">
        <v>0</v>
      </c>
      <c r="D369">
        <v>3</v>
      </c>
      <c r="E369">
        <v>0</v>
      </c>
      <c r="F369">
        <v>0</v>
      </c>
      <c r="G369">
        <v>64</v>
      </c>
      <c r="H369">
        <v>0</v>
      </c>
      <c r="I369">
        <v>1</v>
      </c>
      <c r="J369">
        <v>4</v>
      </c>
    </row>
    <row r="370" spans="1:10" x14ac:dyDescent="0.35">
      <c r="A370" t="s">
        <v>245</v>
      </c>
      <c r="B370" t="s">
        <v>141</v>
      </c>
      <c r="C370">
        <v>0</v>
      </c>
      <c r="D370">
        <v>3</v>
      </c>
      <c r="E370">
        <v>0</v>
      </c>
      <c r="F370">
        <v>0</v>
      </c>
      <c r="G370">
        <v>114</v>
      </c>
      <c r="H370">
        <v>0</v>
      </c>
      <c r="I370">
        <v>4</v>
      </c>
      <c r="J370">
        <v>0</v>
      </c>
    </row>
    <row r="371" spans="1:10" x14ac:dyDescent="0.35">
      <c r="A371" t="s">
        <v>245</v>
      </c>
      <c r="B371" t="s">
        <v>142</v>
      </c>
      <c r="C371">
        <v>0</v>
      </c>
      <c r="D371">
        <v>0</v>
      </c>
      <c r="E371">
        <v>0</v>
      </c>
      <c r="F371">
        <v>0</v>
      </c>
      <c r="G371">
        <v>0</v>
      </c>
      <c r="H371">
        <v>0</v>
      </c>
      <c r="I371">
        <v>0</v>
      </c>
      <c r="J371">
        <v>0</v>
      </c>
    </row>
    <row r="372" spans="1:10" x14ac:dyDescent="0.35">
      <c r="A372" t="s">
        <v>245</v>
      </c>
      <c r="B372" t="s">
        <v>143</v>
      </c>
      <c r="C372">
        <v>0</v>
      </c>
      <c r="D372">
        <v>0</v>
      </c>
      <c r="E372">
        <v>0</v>
      </c>
      <c r="F372">
        <v>0</v>
      </c>
      <c r="G372">
        <v>0</v>
      </c>
      <c r="H372">
        <v>0</v>
      </c>
      <c r="I372">
        <v>0</v>
      </c>
      <c r="J372">
        <v>0</v>
      </c>
    </row>
    <row r="373" spans="1:10" x14ac:dyDescent="0.35">
      <c r="A373" t="s">
        <v>245</v>
      </c>
      <c r="B373" t="s">
        <v>144</v>
      </c>
      <c r="C373">
        <v>0</v>
      </c>
      <c r="D373">
        <v>0</v>
      </c>
      <c r="E373">
        <v>0</v>
      </c>
      <c r="F373">
        <v>0</v>
      </c>
      <c r="G373">
        <v>1</v>
      </c>
      <c r="H373">
        <v>0</v>
      </c>
      <c r="I373">
        <v>11</v>
      </c>
      <c r="J373">
        <v>0</v>
      </c>
    </row>
    <row r="374" spans="1:10" x14ac:dyDescent="0.35">
      <c r="A374" t="s">
        <v>245</v>
      </c>
      <c r="B374" t="s">
        <v>145</v>
      </c>
      <c r="C374">
        <v>64</v>
      </c>
      <c r="D374">
        <v>0</v>
      </c>
      <c r="E374">
        <v>2</v>
      </c>
      <c r="F374">
        <v>56</v>
      </c>
      <c r="G374">
        <v>0</v>
      </c>
      <c r="H374">
        <v>2</v>
      </c>
      <c r="I374">
        <v>67</v>
      </c>
      <c r="J374">
        <v>28</v>
      </c>
    </row>
    <row r="375" spans="1:10" x14ac:dyDescent="0.35">
      <c r="A375" t="s">
        <v>245</v>
      </c>
      <c r="B375" t="s">
        <v>146</v>
      </c>
      <c r="C375">
        <v>0</v>
      </c>
      <c r="D375">
        <v>0</v>
      </c>
      <c r="E375">
        <v>3185</v>
      </c>
      <c r="F375">
        <v>0</v>
      </c>
      <c r="G375">
        <v>0</v>
      </c>
      <c r="H375">
        <v>0</v>
      </c>
      <c r="I375">
        <v>1219</v>
      </c>
      <c r="J375">
        <v>0</v>
      </c>
    </row>
    <row r="376" spans="1:10" x14ac:dyDescent="0.35">
      <c r="A376" t="s">
        <v>245</v>
      </c>
      <c r="B376" t="s">
        <v>147</v>
      </c>
      <c r="C376">
        <v>43</v>
      </c>
      <c r="D376">
        <v>3</v>
      </c>
      <c r="E376">
        <v>11</v>
      </c>
      <c r="F376">
        <v>44</v>
      </c>
      <c r="G376">
        <v>0</v>
      </c>
      <c r="H376">
        <v>9</v>
      </c>
      <c r="I376">
        <v>168</v>
      </c>
      <c r="J376">
        <v>29</v>
      </c>
    </row>
    <row r="377" spans="1:10" x14ac:dyDescent="0.35">
      <c r="A377" t="s">
        <v>245</v>
      </c>
      <c r="B377" t="s">
        <v>148</v>
      </c>
      <c r="C377">
        <v>0</v>
      </c>
      <c r="D377">
        <v>0</v>
      </c>
      <c r="E377">
        <v>0</v>
      </c>
      <c r="F377">
        <v>0</v>
      </c>
      <c r="G377">
        <v>0</v>
      </c>
      <c r="H377">
        <v>0</v>
      </c>
      <c r="I377">
        <v>0</v>
      </c>
      <c r="J377">
        <v>0</v>
      </c>
    </row>
    <row r="378" spans="1:10" x14ac:dyDescent="0.35">
      <c r="A378" t="s">
        <v>245</v>
      </c>
      <c r="B378" t="s">
        <v>149</v>
      </c>
      <c r="C378">
        <v>0</v>
      </c>
      <c r="D378">
        <v>0</v>
      </c>
      <c r="E378">
        <v>0</v>
      </c>
      <c r="F378">
        <v>0</v>
      </c>
      <c r="G378">
        <v>0</v>
      </c>
      <c r="H378">
        <v>0</v>
      </c>
      <c r="I378">
        <v>0</v>
      </c>
      <c r="J378">
        <v>0</v>
      </c>
    </row>
    <row r="379" spans="1:10" x14ac:dyDescent="0.35">
      <c r="A379" t="s">
        <v>245</v>
      </c>
      <c r="B379" t="s">
        <v>150</v>
      </c>
      <c r="C379">
        <v>0</v>
      </c>
      <c r="D379">
        <v>0</v>
      </c>
      <c r="E379">
        <v>0</v>
      </c>
      <c r="F379">
        <v>0</v>
      </c>
      <c r="G379">
        <v>1</v>
      </c>
      <c r="H379">
        <v>0</v>
      </c>
      <c r="I379">
        <v>0</v>
      </c>
      <c r="J379">
        <v>1</v>
      </c>
    </row>
    <row r="380" spans="1:10" x14ac:dyDescent="0.35">
      <c r="A380" t="s">
        <v>245</v>
      </c>
      <c r="B380" t="s">
        <v>151</v>
      </c>
      <c r="C380">
        <v>0</v>
      </c>
      <c r="D380">
        <v>0</v>
      </c>
      <c r="E380">
        <v>0</v>
      </c>
      <c r="F380">
        <v>0</v>
      </c>
      <c r="G380">
        <v>0</v>
      </c>
      <c r="H380">
        <v>0</v>
      </c>
      <c r="I380">
        <v>0</v>
      </c>
      <c r="J380">
        <v>0</v>
      </c>
    </row>
    <row r="381" spans="1:10" x14ac:dyDescent="0.35">
      <c r="A381" t="s">
        <v>245</v>
      </c>
      <c r="B381" t="s">
        <v>152</v>
      </c>
      <c r="C381">
        <v>0</v>
      </c>
      <c r="D381">
        <v>0</v>
      </c>
      <c r="E381">
        <v>0</v>
      </c>
      <c r="F381">
        <v>0</v>
      </c>
      <c r="G381">
        <v>0</v>
      </c>
      <c r="H381">
        <v>0</v>
      </c>
      <c r="I381">
        <v>0</v>
      </c>
      <c r="J381">
        <v>0</v>
      </c>
    </row>
    <row r="382" spans="1:10" x14ac:dyDescent="0.35">
      <c r="A382" t="s">
        <v>245</v>
      </c>
      <c r="B382" t="s">
        <v>153</v>
      </c>
      <c r="C382">
        <v>0</v>
      </c>
      <c r="D382">
        <v>4</v>
      </c>
      <c r="E382">
        <v>2</v>
      </c>
      <c r="F382">
        <v>0</v>
      </c>
      <c r="G382">
        <v>108</v>
      </c>
      <c r="H382">
        <v>4</v>
      </c>
      <c r="I382">
        <v>380</v>
      </c>
      <c r="J382">
        <v>0</v>
      </c>
    </row>
    <row r="383" spans="1:10" x14ac:dyDescent="0.35">
      <c r="A383" t="s">
        <v>245</v>
      </c>
      <c r="B383" t="s">
        <v>154</v>
      </c>
      <c r="C383">
        <v>1185</v>
      </c>
      <c r="D383">
        <v>0</v>
      </c>
      <c r="E383">
        <v>42</v>
      </c>
      <c r="F383">
        <v>1704</v>
      </c>
      <c r="G383">
        <v>60</v>
      </c>
      <c r="H383">
        <v>54</v>
      </c>
      <c r="I383">
        <v>1434</v>
      </c>
      <c r="J383">
        <v>183</v>
      </c>
    </row>
    <row r="384" spans="1:10" x14ac:dyDescent="0.35">
      <c r="A384" t="s">
        <v>245</v>
      </c>
      <c r="B384" t="s">
        <v>155</v>
      </c>
      <c r="C384">
        <v>0</v>
      </c>
      <c r="D384">
        <v>0</v>
      </c>
      <c r="E384">
        <v>0</v>
      </c>
      <c r="F384">
        <v>0</v>
      </c>
      <c r="G384">
        <v>0</v>
      </c>
      <c r="H384">
        <v>0</v>
      </c>
      <c r="I384">
        <v>0</v>
      </c>
      <c r="J384">
        <v>0</v>
      </c>
    </row>
    <row r="385" spans="1:10" x14ac:dyDescent="0.35">
      <c r="A385" t="s">
        <v>245</v>
      </c>
      <c r="B385" t="s">
        <v>156</v>
      </c>
      <c r="C385">
        <v>12165</v>
      </c>
      <c r="D385">
        <v>0</v>
      </c>
      <c r="E385">
        <v>26</v>
      </c>
      <c r="F385">
        <v>391</v>
      </c>
      <c r="G385">
        <v>0</v>
      </c>
      <c r="H385">
        <v>31</v>
      </c>
      <c r="I385">
        <v>94</v>
      </c>
      <c r="J385">
        <v>366</v>
      </c>
    </row>
    <row r="386" spans="1:10" x14ac:dyDescent="0.35">
      <c r="A386" t="s">
        <v>245</v>
      </c>
      <c r="B386" t="s">
        <v>157</v>
      </c>
      <c r="C386">
        <v>2492</v>
      </c>
      <c r="D386">
        <v>0</v>
      </c>
      <c r="E386">
        <v>0</v>
      </c>
      <c r="F386">
        <v>559</v>
      </c>
      <c r="G386">
        <v>0</v>
      </c>
      <c r="H386">
        <v>2</v>
      </c>
      <c r="I386">
        <v>0</v>
      </c>
      <c r="J386">
        <v>99</v>
      </c>
    </row>
    <row r="387" spans="1:10" x14ac:dyDescent="0.35">
      <c r="A387" t="s">
        <v>245</v>
      </c>
      <c r="B387" t="s">
        <v>158</v>
      </c>
      <c r="C387">
        <v>0</v>
      </c>
      <c r="D387">
        <v>0</v>
      </c>
      <c r="E387">
        <v>268</v>
      </c>
      <c r="F387">
        <v>0</v>
      </c>
      <c r="G387">
        <v>0</v>
      </c>
      <c r="H387">
        <v>1</v>
      </c>
      <c r="I387">
        <v>22</v>
      </c>
      <c r="J387">
        <v>12</v>
      </c>
    </row>
    <row r="388" spans="1:10" x14ac:dyDescent="0.35">
      <c r="A388" t="s">
        <v>245</v>
      </c>
      <c r="B388" t="s">
        <v>159</v>
      </c>
      <c r="C388">
        <v>126</v>
      </c>
      <c r="D388">
        <v>0</v>
      </c>
      <c r="E388">
        <v>0</v>
      </c>
      <c r="F388">
        <v>2</v>
      </c>
      <c r="G388">
        <v>0</v>
      </c>
      <c r="H388">
        <v>0</v>
      </c>
      <c r="I388">
        <v>0</v>
      </c>
      <c r="J388">
        <v>10</v>
      </c>
    </row>
    <row r="389" spans="1:10" x14ac:dyDescent="0.35">
      <c r="A389" t="s">
        <v>245</v>
      </c>
      <c r="B389" t="s">
        <v>160</v>
      </c>
      <c r="C389">
        <v>15</v>
      </c>
      <c r="D389">
        <v>0</v>
      </c>
      <c r="E389">
        <v>14</v>
      </c>
      <c r="F389">
        <v>150</v>
      </c>
      <c r="G389">
        <v>1</v>
      </c>
      <c r="H389">
        <v>3</v>
      </c>
      <c r="I389">
        <v>111</v>
      </c>
      <c r="J389">
        <v>128</v>
      </c>
    </row>
    <row r="390" spans="1:10" x14ac:dyDescent="0.35">
      <c r="A390" t="s">
        <v>245</v>
      </c>
      <c r="B390" t="s">
        <v>161</v>
      </c>
      <c r="C390">
        <v>0</v>
      </c>
      <c r="D390">
        <v>0</v>
      </c>
      <c r="E390">
        <v>0</v>
      </c>
      <c r="F390">
        <v>0</v>
      </c>
      <c r="G390">
        <v>0</v>
      </c>
      <c r="H390">
        <v>0</v>
      </c>
      <c r="I390">
        <v>0</v>
      </c>
      <c r="J390">
        <v>0</v>
      </c>
    </row>
    <row r="391" spans="1:10" x14ac:dyDescent="0.35">
      <c r="A391" t="s">
        <v>245</v>
      </c>
      <c r="B391" t="s">
        <v>162</v>
      </c>
      <c r="C391">
        <v>629</v>
      </c>
      <c r="D391">
        <v>0</v>
      </c>
      <c r="E391">
        <v>1</v>
      </c>
      <c r="F391">
        <v>42</v>
      </c>
      <c r="G391">
        <v>0</v>
      </c>
      <c r="H391">
        <v>4</v>
      </c>
      <c r="I391">
        <v>1</v>
      </c>
      <c r="J391">
        <v>20</v>
      </c>
    </row>
    <row r="392" spans="1:10" x14ac:dyDescent="0.35">
      <c r="A392" t="s">
        <v>245</v>
      </c>
      <c r="B392" t="s">
        <v>163</v>
      </c>
      <c r="C392">
        <v>0</v>
      </c>
      <c r="D392">
        <v>0</v>
      </c>
      <c r="E392">
        <v>0</v>
      </c>
      <c r="F392">
        <v>0</v>
      </c>
      <c r="G392">
        <v>0</v>
      </c>
      <c r="H392">
        <v>67</v>
      </c>
      <c r="I392">
        <v>252</v>
      </c>
      <c r="J392">
        <v>196</v>
      </c>
    </row>
    <row r="393" spans="1:10" x14ac:dyDescent="0.35">
      <c r="A393" t="s">
        <v>245</v>
      </c>
      <c r="B393" t="s">
        <v>164</v>
      </c>
      <c r="C393">
        <v>0</v>
      </c>
      <c r="D393">
        <v>0</v>
      </c>
      <c r="E393">
        <v>109</v>
      </c>
      <c r="F393">
        <v>0</v>
      </c>
      <c r="G393">
        <v>0</v>
      </c>
      <c r="H393">
        <v>0</v>
      </c>
      <c r="I393">
        <v>0</v>
      </c>
      <c r="J393">
        <v>0</v>
      </c>
    </row>
    <row r="394" spans="1:10" x14ac:dyDescent="0.35">
      <c r="A394" t="s">
        <v>245</v>
      </c>
      <c r="B394" t="s">
        <v>165</v>
      </c>
      <c r="C394">
        <v>3097</v>
      </c>
      <c r="D394">
        <v>13</v>
      </c>
      <c r="E394">
        <v>63</v>
      </c>
      <c r="F394">
        <v>432</v>
      </c>
      <c r="G394">
        <v>84</v>
      </c>
      <c r="H394">
        <v>154</v>
      </c>
      <c r="I394">
        <v>44</v>
      </c>
      <c r="J394">
        <v>6</v>
      </c>
    </row>
    <row r="395" spans="1:10" x14ac:dyDescent="0.35">
      <c r="A395" t="s">
        <v>245</v>
      </c>
      <c r="B395" t="s">
        <v>166</v>
      </c>
      <c r="C395">
        <v>128</v>
      </c>
      <c r="D395">
        <v>0</v>
      </c>
      <c r="E395">
        <v>1249</v>
      </c>
      <c r="F395">
        <v>3</v>
      </c>
      <c r="G395">
        <v>0</v>
      </c>
      <c r="H395">
        <v>0</v>
      </c>
      <c r="I395">
        <v>128</v>
      </c>
      <c r="J395">
        <v>9</v>
      </c>
    </row>
    <row r="396" spans="1:10" x14ac:dyDescent="0.35">
      <c r="A396" t="s">
        <v>245</v>
      </c>
      <c r="B396" t="s">
        <v>167</v>
      </c>
      <c r="C396">
        <v>0</v>
      </c>
      <c r="D396">
        <v>7</v>
      </c>
      <c r="E396">
        <v>0</v>
      </c>
      <c r="F396">
        <v>0</v>
      </c>
      <c r="G396">
        <v>25</v>
      </c>
      <c r="H396">
        <v>0</v>
      </c>
      <c r="I396">
        <v>9</v>
      </c>
      <c r="J396">
        <v>0</v>
      </c>
    </row>
    <row r="397" spans="1:10" x14ac:dyDescent="0.35">
      <c r="A397" t="s">
        <v>245</v>
      </c>
      <c r="B397" t="s">
        <v>168</v>
      </c>
      <c r="C397">
        <v>0</v>
      </c>
      <c r="D397">
        <v>0</v>
      </c>
      <c r="E397">
        <v>0</v>
      </c>
      <c r="F397">
        <v>0</v>
      </c>
      <c r="G397">
        <v>0</v>
      </c>
      <c r="H397">
        <v>10</v>
      </c>
      <c r="I397">
        <v>129</v>
      </c>
      <c r="J397">
        <v>25</v>
      </c>
    </row>
    <row r="398" spans="1:10" x14ac:dyDescent="0.35">
      <c r="A398" t="s">
        <v>245</v>
      </c>
      <c r="B398" t="s">
        <v>169</v>
      </c>
      <c r="C398">
        <v>0</v>
      </c>
      <c r="D398">
        <v>11</v>
      </c>
      <c r="E398">
        <v>0</v>
      </c>
      <c r="F398">
        <v>0</v>
      </c>
      <c r="G398">
        <v>1</v>
      </c>
      <c r="H398">
        <v>0</v>
      </c>
      <c r="I398">
        <v>23</v>
      </c>
      <c r="J398">
        <v>0</v>
      </c>
    </row>
    <row r="399" spans="1:10" x14ac:dyDescent="0.35">
      <c r="A399" t="s">
        <v>245</v>
      </c>
      <c r="B399" t="s">
        <v>170</v>
      </c>
      <c r="C399">
        <v>1</v>
      </c>
      <c r="D399">
        <v>0</v>
      </c>
      <c r="E399">
        <v>0</v>
      </c>
      <c r="F399">
        <v>3</v>
      </c>
      <c r="G399">
        <v>0</v>
      </c>
      <c r="H399">
        <v>2</v>
      </c>
      <c r="I399">
        <v>0</v>
      </c>
      <c r="J399">
        <v>1</v>
      </c>
    </row>
    <row r="400" spans="1:10" x14ac:dyDescent="0.35">
      <c r="A400" t="s">
        <v>245</v>
      </c>
      <c r="B400" t="s">
        <v>171</v>
      </c>
      <c r="C400">
        <v>0</v>
      </c>
      <c r="D400">
        <v>0</v>
      </c>
      <c r="E400">
        <v>0</v>
      </c>
      <c r="F400">
        <v>0</v>
      </c>
      <c r="G400">
        <v>121</v>
      </c>
      <c r="H400">
        <v>0</v>
      </c>
      <c r="I400">
        <v>34</v>
      </c>
      <c r="J400">
        <v>0</v>
      </c>
    </row>
    <row r="401" spans="1:10" x14ac:dyDescent="0.35">
      <c r="A401" t="s">
        <v>245</v>
      </c>
      <c r="B401" t="s">
        <v>172</v>
      </c>
      <c r="C401">
        <v>1960</v>
      </c>
      <c r="D401">
        <v>0</v>
      </c>
      <c r="E401">
        <v>0</v>
      </c>
      <c r="F401">
        <v>35</v>
      </c>
      <c r="G401">
        <v>0</v>
      </c>
      <c r="H401">
        <v>0</v>
      </c>
      <c r="I401">
        <v>1</v>
      </c>
      <c r="J401">
        <v>64</v>
      </c>
    </row>
    <row r="402" spans="1:10" x14ac:dyDescent="0.35">
      <c r="A402" t="s">
        <v>245</v>
      </c>
      <c r="B402" t="s">
        <v>173</v>
      </c>
      <c r="C402">
        <v>0</v>
      </c>
      <c r="D402">
        <v>0</v>
      </c>
      <c r="E402">
        <v>0</v>
      </c>
      <c r="F402">
        <v>0</v>
      </c>
      <c r="G402">
        <v>0</v>
      </c>
      <c r="H402">
        <v>0</v>
      </c>
      <c r="I402">
        <v>0</v>
      </c>
      <c r="J402">
        <v>0</v>
      </c>
    </row>
    <row r="403" spans="1:10" x14ac:dyDescent="0.35">
      <c r="A403" t="s">
        <v>245</v>
      </c>
      <c r="B403" t="s">
        <v>174</v>
      </c>
      <c r="C403">
        <v>0</v>
      </c>
      <c r="D403">
        <v>0</v>
      </c>
      <c r="E403">
        <v>8</v>
      </c>
      <c r="F403">
        <v>0</v>
      </c>
      <c r="G403">
        <v>0</v>
      </c>
      <c r="H403">
        <v>72</v>
      </c>
      <c r="I403">
        <v>0</v>
      </c>
      <c r="J403">
        <v>1</v>
      </c>
    </row>
    <row r="404" spans="1:10" x14ac:dyDescent="0.35">
      <c r="A404" t="s">
        <v>245</v>
      </c>
      <c r="B404" t="s">
        <v>175</v>
      </c>
      <c r="C404">
        <v>0</v>
      </c>
      <c r="D404">
        <v>0</v>
      </c>
      <c r="E404">
        <v>0</v>
      </c>
      <c r="F404">
        <v>0</v>
      </c>
      <c r="G404">
        <v>0</v>
      </c>
      <c r="H404">
        <v>0</v>
      </c>
      <c r="I404">
        <v>0</v>
      </c>
      <c r="J404">
        <v>0</v>
      </c>
    </row>
    <row r="405" spans="1:10" x14ac:dyDescent="0.35">
      <c r="A405" t="s">
        <v>245</v>
      </c>
      <c r="B405" t="s">
        <v>176</v>
      </c>
      <c r="C405">
        <v>1205</v>
      </c>
      <c r="D405">
        <v>219</v>
      </c>
      <c r="E405">
        <v>10</v>
      </c>
      <c r="F405">
        <v>323</v>
      </c>
      <c r="G405">
        <v>218</v>
      </c>
      <c r="H405">
        <v>126</v>
      </c>
      <c r="I405">
        <v>252</v>
      </c>
      <c r="J405">
        <v>7</v>
      </c>
    </row>
    <row r="406" spans="1:10" x14ac:dyDescent="0.35">
      <c r="A406" t="s">
        <v>245</v>
      </c>
      <c r="B406" t="s">
        <v>177</v>
      </c>
      <c r="C406">
        <v>7502</v>
      </c>
      <c r="D406">
        <v>1</v>
      </c>
      <c r="E406">
        <v>374</v>
      </c>
      <c r="F406">
        <v>849</v>
      </c>
      <c r="G406">
        <v>70</v>
      </c>
      <c r="H406">
        <v>327</v>
      </c>
      <c r="I406">
        <v>3247</v>
      </c>
      <c r="J406">
        <v>620</v>
      </c>
    </row>
    <row r="407" spans="1:10" x14ac:dyDescent="0.35">
      <c r="A407" t="s">
        <v>245</v>
      </c>
      <c r="B407" t="s">
        <v>178</v>
      </c>
      <c r="C407">
        <v>6438</v>
      </c>
      <c r="D407">
        <v>0</v>
      </c>
      <c r="E407">
        <v>0</v>
      </c>
      <c r="F407">
        <v>302</v>
      </c>
      <c r="G407">
        <v>0</v>
      </c>
      <c r="H407">
        <v>0</v>
      </c>
      <c r="I407">
        <v>10</v>
      </c>
      <c r="J407">
        <v>1</v>
      </c>
    </row>
    <row r="408" spans="1:10" x14ac:dyDescent="0.35">
      <c r="A408" t="s">
        <v>245</v>
      </c>
      <c r="B408" t="s">
        <v>179</v>
      </c>
      <c r="C408">
        <v>0</v>
      </c>
      <c r="D408">
        <v>15</v>
      </c>
      <c r="E408">
        <v>2</v>
      </c>
      <c r="F408">
        <v>22</v>
      </c>
      <c r="G408">
        <v>23</v>
      </c>
      <c r="H408">
        <v>15</v>
      </c>
      <c r="I408">
        <v>121</v>
      </c>
      <c r="J408">
        <v>8</v>
      </c>
    </row>
    <row r="409" spans="1:10" x14ac:dyDescent="0.35">
      <c r="A409" t="s">
        <v>245</v>
      </c>
      <c r="B409" t="s">
        <v>180</v>
      </c>
      <c r="C409">
        <v>0</v>
      </c>
      <c r="D409">
        <v>0</v>
      </c>
      <c r="E409">
        <v>11688</v>
      </c>
      <c r="F409">
        <v>0</v>
      </c>
      <c r="G409">
        <v>0</v>
      </c>
      <c r="H409">
        <v>3084</v>
      </c>
      <c r="I409">
        <v>1036</v>
      </c>
      <c r="J409">
        <v>20</v>
      </c>
    </row>
    <row r="410" spans="1:10" x14ac:dyDescent="0.35">
      <c r="A410" t="s">
        <v>245</v>
      </c>
      <c r="B410" t="s">
        <v>181</v>
      </c>
      <c r="C410">
        <v>1801</v>
      </c>
      <c r="D410">
        <v>0</v>
      </c>
      <c r="E410">
        <v>6</v>
      </c>
      <c r="F410">
        <v>790</v>
      </c>
      <c r="G410">
        <v>0</v>
      </c>
      <c r="H410">
        <v>70</v>
      </c>
      <c r="I410">
        <v>50</v>
      </c>
      <c r="J410">
        <v>30</v>
      </c>
    </row>
    <row r="411" spans="1:10" x14ac:dyDescent="0.35">
      <c r="A411" t="s">
        <v>245</v>
      </c>
      <c r="B411" t="s">
        <v>17</v>
      </c>
      <c r="C411">
        <v>524</v>
      </c>
      <c r="D411">
        <v>128</v>
      </c>
      <c r="E411">
        <v>2</v>
      </c>
      <c r="F411">
        <v>218</v>
      </c>
      <c r="G411">
        <v>83</v>
      </c>
      <c r="H411">
        <v>2</v>
      </c>
      <c r="I411">
        <v>307</v>
      </c>
      <c r="J411">
        <v>4</v>
      </c>
    </row>
    <row r="412" spans="1:10" x14ac:dyDescent="0.35">
      <c r="A412" t="s">
        <v>245</v>
      </c>
      <c r="B412" t="s">
        <v>182</v>
      </c>
      <c r="C412">
        <v>5775</v>
      </c>
      <c r="D412">
        <v>0</v>
      </c>
      <c r="E412">
        <v>0</v>
      </c>
      <c r="F412">
        <v>243</v>
      </c>
      <c r="G412">
        <v>0</v>
      </c>
      <c r="H412">
        <v>0</v>
      </c>
      <c r="I412">
        <v>0</v>
      </c>
      <c r="J412">
        <v>0</v>
      </c>
    </row>
    <row r="413" spans="1:10" x14ac:dyDescent="0.35">
      <c r="A413" t="s">
        <v>245</v>
      </c>
      <c r="B413" t="s">
        <v>18</v>
      </c>
      <c r="C413">
        <v>54</v>
      </c>
      <c r="D413">
        <v>20</v>
      </c>
      <c r="E413">
        <v>1</v>
      </c>
      <c r="F413">
        <v>185</v>
      </c>
      <c r="G413">
        <v>23</v>
      </c>
      <c r="H413">
        <v>8</v>
      </c>
      <c r="I413">
        <v>27</v>
      </c>
      <c r="J413">
        <v>8</v>
      </c>
    </row>
    <row r="414" spans="1:10" x14ac:dyDescent="0.35">
      <c r="A414" t="s">
        <v>245</v>
      </c>
      <c r="B414" t="s">
        <v>183</v>
      </c>
      <c r="C414">
        <v>0</v>
      </c>
      <c r="D414">
        <v>0</v>
      </c>
      <c r="E414">
        <v>0</v>
      </c>
      <c r="F414">
        <v>0</v>
      </c>
      <c r="G414">
        <v>13</v>
      </c>
      <c r="H414">
        <v>0</v>
      </c>
      <c r="I414">
        <v>23</v>
      </c>
      <c r="J414">
        <v>0</v>
      </c>
    </row>
    <row r="415" spans="1:10" x14ac:dyDescent="0.35">
      <c r="A415" t="s">
        <v>245</v>
      </c>
      <c r="B415" t="s">
        <v>184</v>
      </c>
      <c r="C415">
        <v>1219</v>
      </c>
      <c r="D415">
        <v>0</v>
      </c>
      <c r="E415">
        <v>0</v>
      </c>
      <c r="F415">
        <v>0</v>
      </c>
      <c r="G415">
        <v>0</v>
      </c>
      <c r="H415">
        <v>0</v>
      </c>
      <c r="I415">
        <v>0</v>
      </c>
      <c r="J415">
        <v>4</v>
      </c>
    </row>
    <row r="416" spans="1:10" x14ac:dyDescent="0.35">
      <c r="A416" t="s">
        <v>245</v>
      </c>
      <c r="B416" t="s">
        <v>185</v>
      </c>
      <c r="C416">
        <v>5356</v>
      </c>
      <c r="D416">
        <v>0</v>
      </c>
      <c r="E416">
        <v>0</v>
      </c>
      <c r="F416">
        <v>1018</v>
      </c>
      <c r="G416">
        <v>0</v>
      </c>
      <c r="H416">
        <v>0</v>
      </c>
      <c r="I416">
        <v>7</v>
      </c>
      <c r="J416">
        <v>9</v>
      </c>
    </row>
    <row r="417" spans="1:10" x14ac:dyDescent="0.35">
      <c r="A417" t="s">
        <v>245</v>
      </c>
      <c r="B417" t="s">
        <v>186</v>
      </c>
      <c r="C417">
        <v>14</v>
      </c>
      <c r="D417">
        <v>6</v>
      </c>
      <c r="E417">
        <v>0</v>
      </c>
      <c r="F417">
        <v>187</v>
      </c>
      <c r="G417">
        <v>160</v>
      </c>
      <c r="H417">
        <v>0</v>
      </c>
      <c r="I417">
        <v>89</v>
      </c>
      <c r="J417">
        <v>6</v>
      </c>
    </row>
    <row r="418" spans="1:10" x14ac:dyDescent="0.35">
      <c r="A418" t="s">
        <v>245</v>
      </c>
      <c r="B418" t="s">
        <v>187</v>
      </c>
      <c r="C418">
        <v>0</v>
      </c>
      <c r="D418">
        <v>0</v>
      </c>
      <c r="E418">
        <v>0</v>
      </c>
      <c r="F418">
        <v>0</v>
      </c>
      <c r="G418">
        <v>0</v>
      </c>
      <c r="H418">
        <v>0</v>
      </c>
      <c r="I418">
        <v>0</v>
      </c>
      <c r="J418">
        <v>0</v>
      </c>
    </row>
    <row r="419" spans="1:10" x14ac:dyDescent="0.35">
      <c r="A419" t="s">
        <v>245</v>
      </c>
      <c r="B419" t="s">
        <v>188</v>
      </c>
      <c r="C419">
        <v>0</v>
      </c>
      <c r="D419">
        <v>0</v>
      </c>
      <c r="E419">
        <v>0</v>
      </c>
      <c r="F419">
        <v>0</v>
      </c>
      <c r="G419">
        <v>0</v>
      </c>
      <c r="H419">
        <v>0</v>
      </c>
      <c r="I419">
        <v>0</v>
      </c>
      <c r="J419">
        <v>0</v>
      </c>
    </row>
    <row r="420" spans="1:10" x14ac:dyDescent="0.35">
      <c r="A420" t="s">
        <v>245</v>
      </c>
      <c r="B420" t="s">
        <v>189</v>
      </c>
      <c r="C420">
        <v>0</v>
      </c>
      <c r="D420">
        <v>0</v>
      </c>
      <c r="E420">
        <v>1194</v>
      </c>
      <c r="F420">
        <v>0</v>
      </c>
      <c r="G420">
        <v>0</v>
      </c>
      <c r="H420">
        <v>12</v>
      </c>
      <c r="I420">
        <v>379</v>
      </c>
      <c r="J420">
        <v>27</v>
      </c>
    </row>
    <row r="421" spans="1:10" x14ac:dyDescent="0.35">
      <c r="A421" t="s">
        <v>245</v>
      </c>
      <c r="B421" t="s">
        <v>190</v>
      </c>
      <c r="C421">
        <v>159</v>
      </c>
      <c r="D421">
        <v>0</v>
      </c>
      <c r="E421">
        <v>20</v>
      </c>
      <c r="F421">
        <v>3</v>
      </c>
      <c r="G421">
        <v>3</v>
      </c>
      <c r="H421">
        <v>17</v>
      </c>
      <c r="I421">
        <v>249</v>
      </c>
      <c r="J421">
        <v>1</v>
      </c>
    </row>
    <row r="422" spans="1:10" x14ac:dyDescent="0.35">
      <c r="A422" t="s">
        <v>245</v>
      </c>
      <c r="B422" t="s">
        <v>191</v>
      </c>
      <c r="C422">
        <v>196</v>
      </c>
      <c r="D422">
        <v>151</v>
      </c>
      <c r="E422">
        <v>404</v>
      </c>
      <c r="F422">
        <v>111</v>
      </c>
      <c r="G422">
        <v>360</v>
      </c>
      <c r="H422">
        <v>1</v>
      </c>
      <c r="I422">
        <v>311</v>
      </c>
      <c r="J422">
        <v>23</v>
      </c>
    </row>
    <row r="423" spans="1:10" x14ac:dyDescent="0.35">
      <c r="A423" t="s">
        <v>245</v>
      </c>
      <c r="B423" t="s">
        <v>192</v>
      </c>
      <c r="C423">
        <v>0</v>
      </c>
      <c r="D423">
        <v>0</v>
      </c>
      <c r="E423">
        <v>2488</v>
      </c>
      <c r="F423">
        <v>0</v>
      </c>
      <c r="G423">
        <v>0</v>
      </c>
      <c r="H423">
        <v>26</v>
      </c>
      <c r="I423">
        <v>804</v>
      </c>
      <c r="J423">
        <v>54</v>
      </c>
    </row>
    <row r="424" spans="1:10" x14ac:dyDescent="0.35">
      <c r="A424" t="s">
        <v>245</v>
      </c>
      <c r="B424" t="s">
        <v>193</v>
      </c>
      <c r="C424">
        <v>0</v>
      </c>
      <c r="D424">
        <v>0</v>
      </c>
      <c r="E424">
        <v>2</v>
      </c>
      <c r="F424">
        <v>27</v>
      </c>
      <c r="G424">
        <v>3</v>
      </c>
      <c r="H424">
        <v>15</v>
      </c>
      <c r="I424">
        <v>13</v>
      </c>
      <c r="J424">
        <v>8</v>
      </c>
    </row>
    <row r="425" spans="1:10" x14ac:dyDescent="0.35">
      <c r="A425" t="s">
        <v>245</v>
      </c>
      <c r="B425" t="s">
        <v>194</v>
      </c>
      <c r="C425">
        <v>86</v>
      </c>
      <c r="D425">
        <v>0</v>
      </c>
      <c r="E425">
        <v>22</v>
      </c>
      <c r="F425">
        <v>88</v>
      </c>
      <c r="G425">
        <v>0</v>
      </c>
      <c r="H425">
        <v>18</v>
      </c>
      <c r="I425">
        <v>336</v>
      </c>
      <c r="J425">
        <v>58</v>
      </c>
    </row>
    <row r="426" spans="1:10" x14ac:dyDescent="0.35">
      <c r="A426" t="s">
        <v>245</v>
      </c>
      <c r="B426" t="s">
        <v>195</v>
      </c>
      <c r="C426">
        <v>196</v>
      </c>
      <c r="D426">
        <v>151</v>
      </c>
      <c r="E426">
        <v>404</v>
      </c>
      <c r="F426">
        <v>111</v>
      </c>
      <c r="G426">
        <v>360</v>
      </c>
      <c r="H426">
        <v>1</v>
      </c>
      <c r="I426">
        <v>311</v>
      </c>
      <c r="J426">
        <v>23</v>
      </c>
    </row>
    <row r="427" spans="1:10" x14ac:dyDescent="0.35">
      <c r="A427" t="s">
        <v>245</v>
      </c>
      <c r="B427" t="s">
        <v>196</v>
      </c>
      <c r="C427">
        <v>0</v>
      </c>
      <c r="D427">
        <v>0</v>
      </c>
      <c r="E427">
        <v>0</v>
      </c>
      <c r="F427">
        <v>0</v>
      </c>
      <c r="G427">
        <v>0</v>
      </c>
      <c r="H427">
        <v>0</v>
      </c>
      <c r="I427">
        <v>0</v>
      </c>
      <c r="J427">
        <v>0</v>
      </c>
    </row>
    <row r="428" spans="1:10" x14ac:dyDescent="0.35">
      <c r="A428" t="s">
        <v>245</v>
      </c>
      <c r="B428" t="s">
        <v>197</v>
      </c>
      <c r="C428">
        <v>4184</v>
      </c>
      <c r="D428">
        <v>0</v>
      </c>
      <c r="E428">
        <v>0</v>
      </c>
      <c r="F428">
        <v>508</v>
      </c>
      <c r="G428">
        <v>0</v>
      </c>
      <c r="H428">
        <v>12</v>
      </c>
      <c r="I428">
        <v>544</v>
      </c>
      <c r="J428">
        <v>84</v>
      </c>
    </row>
    <row r="429" spans="1:10" x14ac:dyDescent="0.35">
      <c r="A429" t="s">
        <v>245</v>
      </c>
      <c r="B429" t="s">
        <v>198</v>
      </c>
      <c r="C429">
        <v>0</v>
      </c>
      <c r="D429">
        <v>0</v>
      </c>
      <c r="E429">
        <v>0</v>
      </c>
      <c r="F429">
        <v>0</v>
      </c>
      <c r="G429">
        <v>0</v>
      </c>
      <c r="H429">
        <v>0</v>
      </c>
      <c r="I429">
        <v>0</v>
      </c>
      <c r="J429">
        <v>0</v>
      </c>
    </row>
    <row r="430" spans="1:10" x14ac:dyDescent="0.35">
      <c r="A430" t="s">
        <v>245</v>
      </c>
      <c r="B430" t="s">
        <v>199</v>
      </c>
      <c r="C430">
        <v>1733</v>
      </c>
      <c r="D430">
        <v>9</v>
      </c>
      <c r="E430">
        <v>1476</v>
      </c>
      <c r="F430">
        <v>87</v>
      </c>
      <c r="G430">
        <v>31</v>
      </c>
      <c r="H430">
        <v>788</v>
      </c>
      <c r="I430">
        <v>756</v>
      </c>
      <c r="J430">
        <v>98</v>
      </c>
    </row>
    <row r="431" spans="1:10" x14ac:dyDescent="0.35">
      <c r="A431" t="s">
        <v>245</v>
      </c>
      <c r="B431" t="s">
        <v>200</v>
      </c>
      <c r="C431">
        <v>0</v>
      </c>
      <c r="D431">
        <v>0</v>
      </c>
      <c r="E431">
        <v>0</v>
      </c>
      <c r="F431">
        <v>0</v>
      </c>
      <c r="G431">
        <v>49</v>
      </c>
      <c r="H431">
        <v>11</v>
      </c>
      <c r="I431">
        <v>31</v>
      </c>
      <c r="J431">
        <v>3</v>
      </c>
    </row>
    <row r="432" spans="1:10" x14ac:dyDescent="0.35">
      <c r="A432" t="s">
        <v>245</v>
      </c>
      <c r="B432" t="s">
        <v>201</v>
      </c>
      <c r="C432">
        <v>0</v>
      </c>
      <c r="D432">
        <v>1</v>
      </c>
      <c r="E432">
        <v>2</v>
      </c>
      <c r="F432">
        <v>0</v>
      </c>
      <c r="G432">
        <v>34</v>
      </c>
      <c r="H432">
        <v>3</v>
      </c>
      <c r="I432">
        <v>387</v>
      </c>
      <c r="J432">
        <v>0</v>
      </c>
    </row>
    <row r="433" spans="1:10" x14ac:dyDescent="0.35">
      <c r="A433" t="s">
        <v>245</v>
      </c>
      <c r="B433" t="s">
        <v>202</v>
      </c>
      <c r="C433">
        <v>0</v>
      </c>
      <c r="D433">
        <v>0</v>
      </c>
      <c r="E433">
        <v>0</v>
      </c>
      <c r="F433">
        <v>0</v>
      </c>
      <c r="G433">
        <v>0</v>
      </c>
      <c r="H433">
        <v>0</v>
      </c>
      <c r="I433">
        <v>0</v>
      </c>
      <c r="J433">
        <v>0</v>
      </c>
    </row>
    <row r="434" spans="1:10" x14ac:dyDescent="0.35">
      <c r="A434" t="s">
        <v>245</v>
      </c>
      <c r="B434" t="s">
        <v>203</v>
      </c>
      <c r="C434">
        <v>0</v>
      </c>
      <c r="D434">
        <v>0</v>
      </c>
      <c r="E434">
        <v>0</v>
      </c>
      <c r="F434">
        <v>0</v>
      </c>
      <c r="G434">
        <v>0</v>
      </c>
      <c r="H434">
        <v>9</v>
      </c>
      <c r="I434">
        <v>170</v>
      </c>
      <c r="J434">
        <v>6</v>
      </c>
    </row>
    <row r="435" spans="1:10" x14ac:dyDescent="0.35">
      <c r="A435" t="s">
        <v>245</v>
      </c>
      <c r="B435" t="s">
        <v>204</v>
      </c>
      <c r="C435">
        <v>9</v>
      </c>
      <c r="D435">
        <v>0</v>
      </c>
      <c r="E435">
        <v>0</v>
      </c>
      <c r="F435">
        <v>4</v>
      </c>
      <c r="G435">
        <v>16</v>
      </c>
      <c r="H435">
        <v>0</v>
      </c>
      <c r="I435">
        <v>43</v>
      </c>
      <c r="J435">
        <v>28</v>
      </c>
    </row>
    <row r="436" spans="1:10" x14ac:dyDescent="0.35">
      <c r="A436" t="s">
        <v>245</v>
      </c>
      <c r="B436" t="s">
        <v>205</v>
      </c>
      <c r="C436">
        <v>1</v>
      </c>
      <c r="D436">
        <v>114</v>
      </c>
      <c r="E436">
        <v>0</v>
      </c>
      <c r="F436">
        <v>1</v>
      </c>
      <c r="G436">
        <v>266</v>
      </c>
      <c r="H436">
        <v>0</v>
      </c>
      <c r="I436">
        <v>939</v>
      </c>
      <c r="J436">
        <v>35</v>
      </c>
    </row>
    <row r="437" spans="1:10" x14ac:dyDescent="0.35">
      <c r="A437" t="s">
        <v>245</v>
      </c>
      <c r="B437" t="s">
        <v>206</v>
      </c>
      <c r="C437">
        <v>0</v>
      </c>
      <c r="D437">
        <v>0</v>
      </c>
      <c r="E437">
        <v>0</v>
      </c>
      <c r="F437">
        <v>4</v>
      </c>
      <c r="G437">
        <v>0</v>
      </c>
      <c r="H437">
        <v>0</v>
      </c>
      <c r="I437">
        <v>0</v>
      </c>
      <c r="J437">
        <v>5</v>
      </c>
    </row>
    <row r="438" spans="1:10" x14ac:dyDescent="0.35">
      <c r="A438" t="s">
        <v>245</v>
      </c>
      <c r="B438" t="s">
        <v>207</v>
      </c>
      <c r="C438">
        <v>3553</v>
      </c>
      <c r="D438">
        <v>0</v>
      </c>
      <c r="E438">
        <v>0</v>
      </c>
      <c r="F438">
        <v>3</v>
      </c>
      <c r="G438">
        <v>0</v>
      </c>
      <c r="H438">
        <v>0</v>
      </c>
      <c r="I438">
        <v>0</v>
      </c>
      <c r="J438">
        <v>170</v>
      </c>
    </row>
    <row r="439" spans="1:10" x14ac:dyDescent="0.35">
      <c r="A439" t="s">
        <v>245</v>
      </c>
      <c r="B439" t="s">
        <v>208</v>
      </c>
      <c r="C439">
        <v>0</v>
      </c>
      <c r="D439">
        <v>0</v>
      </c>
      <c r="E439">
        <v>0</v>
      </c>
      <c r="F439">
        <v>0</v>
      </c>
      <c r="G439">
        <v>0</v>
      </c>
      <c r="H439">
        <v>13</v>
      </c>
      <c r="I439">
        <v>0</v>
      </c>
      <c r="J439">
        <v>0</v>
      </c>
    </row>
    <row r="440" spans="1:10" x14ac:dyDescent="0.35">
      <c r="A440" t="s">
        <v>245</v>
      </c>
      <c r="B440" t="s">
        <v>209</v>
      </c>
      <c r="C440">
        <v>9</v>
      </c>
      <c r="D440">
        <v>0</v>
      </c>
      <c r="E440">
        <v>76928</v>
      </c>
      <c r="F440">
        <v>0</v>
      </c>
      <c r="G440">
        <v>0</v>
      </c>
      <c r="H440">
        <v>1680</v>
      </c>
      <c r="I440">
        <v>17701</v>
      </c>
      <c r="J440">
        <v>164</v>
      </c>
    </row>
    <row r="441" spans="1:10" x14ac:dyDescent="0.35">
      <c r="A441" t="s">
        <v>245</v>
      </c>
      <c r="B441" t="s">
        <v>210</v>
      </c>
      <c r="C441">
        <v>0</v>
      </c>
      <c r="D441">
        <v>0</v>
      </c>
      <c r="E441">
        <v>0</v>
      </c>
      <c r="F441">
        <v>0</v>
      </c>
      <c r="G441">
        <v>21</v>
      </c>
      <c r="H441">
        <v>13</v>
      </c>
      <c r="I441">
        <v>1</v>
      </c>
      <c r="J441">
        <v>0</v>
      </c>
    </row>
    <row r="442" spans="1:10" x14ac:dyDescent="0.35">
      <c r="A442" t="s">
        <v>245</v>
      </c>
      <c r="B442" t="s">
        <v>211</v>
      </c>
      <c r="C442">
        <v>18861</v>
      </c>
      <c r="D442">
        <v>0</v>
      </c>
      <c r="E442">
        <v>0</v>
      </c>
      <c r="F442">
        <v>0</v>
      </c>
      <c r="G442">
        <v>0</v>
      </c>
      <c r="H442">
        <v>0</v>
      </c>
      <c r="I442">
        <v>0</v>
      </c>
      <c r="J442">
        <v>344</v>
      </c>
    </row>
    <row r="443" spans="1:10" x14ac:dyDescent="0.35">
      <c r="A443" t="s">
        <v>245</v>
      </c>
      <c r="B443" t="s">
        <v>212</v>
      </c>
      <c r="C443">
        <v>4036</v>
      </c>
      <c r="D443">
        <v>720</v>
      </c>
      <c r="E443">
        <v>0</v>
      </c>
      <c r="F443">
        <v>672</v>
      </c>
      <c r="G443">
        <v>30</v>
      </c>
      <c r="H443">
        <v>3</v>
      </c>
      <c r="I443">
        <v>130</v>
      </c>
      <c r="J443">
        <v>10</v>
      </c>
    </row>
    <row r="444" spans="1:10" x14ac:dyDescent="0.35">
      <c r="A444" t="s">
        <v>245</v>
      </c>
      <c r="B444" t="s">
        <v>213</v>
      </c>
      <c r="C444">
        <v>143</v>
      </c>
      <c r="D444">
        <v>0</v>
      </c>
      <c r="E444">
        <v>0</v>
      </c>
      <c r="F444">
        <v>328</v>
      </c>
      <c r="G444">
        <v>0</v>
      </c>
      <c r="H444">
        <v>0</v>
      </c>
      <c r="I444">
        <v>3</v>
      </c>
      <c r="J444">
        <v>1</v>
      </c>
    </row>
    <row r="445" spans="1:10" x14ac:dyDescent="0.35">
      <c r="A445" t="s">
        <v>245</v>
      </c>
      <c r="B445" t="s">
        <v>214</v>
      </c>
      <c r="C445">
        <v>0</v>
      </c>
      <c r="D445">
        <v>0</v>
      </c>
      <c r="E445">
        <v>0</v>
      </c>
      <c r="F445">
        <v>0</v>
      </c>
      <c r="G445">
        <v>0</v>
      </c>
      <c r="H445">
        <v>0</v>
      </c>
      <c r="I445">
        <v>0</v>
      </c>
      <c r="J445">
        <v>0</v>
      </c>
    </row>
    <row r="446" spans="1:10" x14ac:dyDescent="0.35">
      <c r="A446" t="s">
        <v>245</v>
      </c>
      <c r="B446" t="s">
        <v>215</v>
      </c>
      <c r="C446">
        <v>0</v>
      </c>
      <c r="D446">
        <v>7</v>
      </c>
      <c r="E446">
        <v>0</v>
      </c>
      <c r="F446">
        <v>0</v>
      </c>
      <c r="G446">
        <v>127</v>
      </c>
      <c r="H446">
        <v>0</v>
      </c>
      <c r="I446">
        <v>0</v>
      </c>
      <c r="J446">
        <v>1</v>
      </c>
    </row>
    <row r="447" spans="1:10" x14ac:dyDescent="0.35">
      <c r="A447" t="s">
        <v>245</v>
      </c>
      <c r="B447" t="s">
        <v>216</v>
      </c>
      <c r="C447">
        <v>0</v>
      </c>
      <c r="D447">
        <v>0</v>
      </c>
      <c r="E447">
        <v>0</v>
      </c>
      <c r="F447">
        <v>0</v>
      </c>
      <c r="G447">
        <v>0</v>
      </c>
      <c r="H447">
        <v>0</v>
      </c>
      <c r="I447">
        <v>0</v>
      </c>
      <c r="J447">
        <v>0</v>
      </c>
    </row>
    <row r="448" spans="1:10" x14ac:dyDescent="0.35">
      <c r="A448" t="s">
        <v>245</v>
      </c>
      <c r="B448" t="s">
        <v>217</v>
      </c>
      <c r="C448">
        <v>4387</v>
      </c>
      <c r="D448">
        <v>0</v>
      </c>
      <c r="E448">
        <v>19</v>
      </c>
      <c r="F448">
        <v>700</v>
      </c>
      <c r="G448">
        <v>0</v>
      </c>
      <c r="H448">
        <v>0</v>
      </c>
      <c r="I448">
        <v>11</v>
      </c>
      <c r="J448">
        <v>0</v>
      </c>
    </row>
    <row r="449" spans="1:10" x14ac:dyDescent="0.35">
      <c r="A449" t="s">
        <v>245</v>
      </c>
      <c r="B449" t="s">
        <v>218</v>
      </c>
      <c r="C449">
        <v>66</v>
      </c>
      <c r="D449">
        <v>0</v>
      </c>
      <c r="E449">
        <v>6</v>
      </c>
      <c r="F449">
        <v>405</v>
      </c>
      <c r="G449">
        <v>0</v>
      </c>
      <c r="H449">
        <v>2</v>
      </c>
      <c r="I449">
        <v>210</v>
      </c>
      <c r="J449">
        <v>115</v>
      </c>
    </row>
    <row r="450" spans="1:10" x14ac:dyDescent="0.35">
      <c r="A450" t="s">
        <v>245</v>
      </c>
      <c r="B450" t="s">
        <v>219</v>
      </c>
      <c r="C450">
        <v>0</v>
      </c>
      <c r="D450">
        <v>0</v>
      </c>
      <c r="E450">
        <v>0</v>
      </c>
      <c r="F450">
        <v>0</v>
      </c>
      <c r="G450">
        <v>0</v>
      </c>
      <c r="H450">
        <v>0</v>
      </c>
      <c r="I450">
        <v>0</v>
      </c>
      <c r="J450">
        <v>0</v>
      </c>
    </row>
    <row r="451" spans="1:10" x14ac:dyDescent="0.35">
      <c r="A451" t="s">
        <v>245</v>
      </c>
      <c r="B451" t="s">
        <v>220</v>
      </c>
      <c r="C451">
        <v>0</v>
      </c>
      <c r="D451">
        <v>0</v>
      </c>
      <c r="E451">
        <v>0</v>
      </c>
      <c r="F451">
        <v>0</v>
      </c>
      <c r="G451">
        <v>0</v>
      </c>
      <c r="H451">
        <v>0</v>
      </c>
      <c r="I451">
        <v>0</v>
      </c>
      <c r="J451">
        <v>0</v>
      </c>
    </row>
    <row r="452" spans="1:10" x14ac:dyDescent="0.35">
      <c r="A452" t="s">
        <v>245</v>
      </c>
      <c r="B452" t="s">
        <v>221</v>
      </c>
      <c r="C452">
        <v>0</v>
      </c>
      <c r="D452">
        <v>0</v>
      </c>
      <c r="E452">
        <v>499</v>
      </c>
      <c r="F452">
        <v>0</v>
      </c>
      <c r="G452">
        <v>0</v>
      </c>
      <c r="H452">
        <v>0</v>
      </c>
      <c r="I452">
        <v>367</v>
      </c>
      <c r="J452">
        <v>0</v>
      </c>
    </row>
    <row r="453" spans="1:10" x14ac:dyDescent="0.35">
      <c r="A453" t="s">
        <v>245</v>
      </c>
      <c r="B453" t="s">
        <v>222</v>
      </c>
      <c r="C453">
        <v>0</v>
      </c>
      <c r="D453">
        <v>0</v>
      </c>
      <c r="E453">
        <v>0</v>
      </c>
      <c r="F453">
        <v>0</v>
      </c>
      <c r="G453">
        <v>0</v>
      </c>
      <c r="H453">
        <v>0</v>
      </c>
      <c r="I453">
        <v>4</v>
      </c>
      <c r="J453">
        <v>0</v>
      </c>
    </row>
    <row r="454" spans="1:10" x14ac:dyDescent="0.35">
      <c r="A454" t="s">
        <v>245</v>
      </c>
      <c r="B454" t="s">
        <v>223</v>
      </c>
      <c r="C454">
        <v>0</v>
      </c>
      <c r="D454">
        <v>0</v>
      </c>
      <c r="E454">
        <v>0</v>
      </c>
      <c r="F454">
        <v>0</v>
      </c>
      <c r="G454">
        <v>0</v>
      </c>
      <c r="H454">
        <v>0</v>
      </c>
      <c r="I454">
        <v>0</v>
      </c>
      <c r="J454">
        <v>0</v>
      </c>
    </row>
    <row r="455" spans="1:10" x14ac:dyDescent="0.35">
      <c r="A455" t="s">
        <v>245</v>
      </c>
      <c r="B455" t="s">
        <v>224</v>
      </c>
      <c r="C455">
        <v>3270</v>
      </c>
      <c r="D455">
        <v>0</v>
      </c>
      <c r="E455">
        <v>0</v>
      </c>
      <c r="F455">
        <v>112</v>
      </c>
      <c r="G455">
        <v>0</v>
      </c>
      <c r="H455">
        <v>0</v>
      </c>
      <c r="I455">
        <v>35</v>
      </c>
      <c r="J455">
        <v>0</v>
      </c>
    </row>
    <row r="456" spans="1:10" x14ac:dyDescent="0.35">
      <c r="A456" t="s">
        <v>245</v>
      </c>
      <c r="B456" t="s">
        <v>225</v>
      </c>
      <c r="C456">
        <v>0</v>
      </c>
      <c r="D456">
        <v>0</v>
      </c>
      <c r="E456">
        <v>0</v>
      </c>
      <c r="F456">
        <v>0</v>
      </c>
      <c r="G456">
        <v>0</v>
      </c>
      <c r="H456">
        <v>0</v>
      </c>
      <c r="I456">
        <v>0</v>
      </c>
      <c r="J456">
        <v>0</v>
      </c>
    </row>
    <row r="457" spans="1:10" x14ac:dyDescent="0.35">
      <c r="A457" t="s">
        <v>245</v>
      </c>
      <c r="B457" t="s">
        <v>226</v>
      </c>
      <c r="C457">
        <v>0</v>
      </c>
      <c r="D457">
        <v>0</v>
      </c>
      <c r="E457">
        <v>0</v>
      </c>
      <c r="F457">
        <v>0</v>
      </c>
      <c r="G457">
        <v>96</v>
      </c>
      <c r="H457">
        <v>0</v>
      </c>
      <c r="I457">
        <v>63</v>
      </c>
      <c r="J457">
        <v>4</v>
      </c>
    </row>
    <row r="458" spans="1:10" x14ac:dyDescent="0.35">
      <c r="A458" t="s">
        <v>245</v>
      </c>
      <c r="B458" t="s">
        <v>227</v>
      </c>
      <c r="C458">
        <v>626</v>
      </c>
      <c r="D458">
        <v>0</v>
      </c>
      <c r="E458">
        <v>73</v>
      </c>
      <c r="F458">
        <v>142</v>
      </c>
      <c r="G458">
        <v>0</v>
      </c>
      <c r="H458">
        <v>34</v>
      </c>
      <c r="I458">
        <v>414</v>
      </c>
      <c r="J458">
        <v>48</v>
      </c>
    </row>
    <row r="459" spans="1:10" x14ac:dyDescent="0.35">
      <c r="A459" t="s">
        <v>245</v>
      </c>
      <c r="B459" t="s">
        <v>228</v>
      </c>
      <c r="C459">
        <v>705</v>
      </c>
      <c r="D459">
        <v>0</v>
      </c>
      <c r="E459">
        <v>4642</v>
      </c>
      <c r="F459">
        <v>8</v>
      </c>
      <c r="G459">
        <v>0</v>
      </c>
      <c r="H459">
        <v>0</v>
      </c>
      <c r="I459">
        <v>62</v>
      </c>
      <c r="J459">
        <v>43</v>
      </c>
    </row>
    <row r="460" spans="1:10" x14ac:dyDescent="0.35">
      <c r="A460" t="s">
        <v>245</v>
      </c>
      <c r="B460" t="s">
        <v>229</v>
      </c>
      <c r="C460">
        <v>0</v>
      </c>
      <c r="D460">
        <v>0</v>
      </c>
      <c r="E460">
        <v>0</v>
      </c>
      <c r="F460">
        <v>0</v>
      </c>
      <c r="G460">
        <v>0</v>
      </c>
      <c r="H460">
        <v>0</v>
      </c>
      <c r="I460">
        <v>0</v>
      </c>
      <c r="J460">
        <v>0</v>
      </c>
    </row>
    <row r="461" spans="1:10" x14ac:dyDescent="0.35">
      <c r="A461" t="s">
        <v>245</v>
      </c>
      <c r="B461" t="s">
        <v>230</v>
      </c>
      <c r="C461">
        <v>438</v>
      </c>
      <c r="D461">
        <v>0</v>
      </c>
      <c r="E461">
        <v>0</v>
      </c>
      <c r="F461">
        <v>166</v>
      </c>
      <c r="G461">
        <v>0</v>
      </c>
      <c r="H461">
        <v>0</v>
      </c>
      <c r="I461">
        <v>5</v>
      </c>
      <c r="J461">
        <v>50</v>
      </c>
    </row>
    <row r="462" spans="1:10" x14ac:dyDescent="0.35">
      <c r="A462" t="s">
        <v>245</v>
      </c>
      <c r="B462" t="s">
        <v>231</v>
      </c>
      <c r="C462">
        <v>304</v>
      </c>
      <c r="D462">
        <v>0</v>
      </c>
      <c r="E462">
        <v>24</v>
      </c>
      <c r="F462">
        <v>599</v>
      </c>
      <c r="G462">
        <v>0</v>
      </c>
      <c r="H462">
        <v>70</v>
      </c>
      <c r="I462">
        <v>64</v>
      </c>
      <c r="J462">
        <v>49</v>
      </c>
    </row>
    <row r="463" spans="1:10" x14ac:dyDescent="0.35">
      <c r="A463" t="s">
        <v>245</v>
      </c>
      <c r="B463" t="s">
        <v>232</v>
      </c>
      <c r="C463">
        <v>571</v>
      </c>
      <c r="D463">
        <v>75</v>
      </c>
      <c r="E463">
        <v>92</v>
      </c>
      <c r="F463">
        <v>767</v>
      </c>
      <c r="G463">
        <v>535</v>
      </c>
      <c r="H463">
        <v>270</v>
      </c>
      <c r="I463">
        <v>74</v>
      </c>
      <c r="J463">
        <v>7</v>
      </c>
    </row>
    <row r="464" spans="1:10" x14ac:dyDescent="0.35">
      <c r="A464" t="s">
        <v>245</v>
      </c>
      <c r="B464" t="s">
        <v>233</v>
      </c>
      <c r="C464">
        <v>34</v>
      </c>
      <c r="D464">
        <v>141</v>
      </c>
      <c r="E464">
        <v>10</v>
      </c>
      <c r="F464">
        <v>13</v>
      </c>
      <c r="G464">
        <v>402</v>
      </c>
      <c r="H464">
        <v>64</v>
      </c>
      <c r="I464">
        <v>28</v>
      </c>
      <c r="J464">
        <v>2</v>
      </c>
    </row>
    <row r="465" spans="1:10" x14ac:dyDescent="0.35">
      <c r="A465" t="s">
        <v>245</v>
      </c>
      <c r="B465" t="s">
        <v>234</v>
      </c>
      <c r="C465">
        <v>0</v>
      </c>
      <c r="D465">
        <v>0</v>
      </c>
      <c r="E465">
        <v>0</v>
      </c>
      <c r="F465">
        <v>0</v>
      </c>
      <c r="G465">
        <v>0</v>
      </c>
      <c r="H465">
        <v>0</v>
      </c>
      <c r="I465">
        <v>0</v>
      </c>
      <c r="J465">
        <v>0</v>
      </c>
    </row>
    <row r="466" spans="1:10" x14ac:dyDescent="0.35">
      <c r="A466" t="s">
        <v>245</v>
      </c>
      <c r="B466" t="s">
        <v>235</v>
      </c>
      <c r="C466">
        <v>0</v>
      </c>
      <c r="D466">
        <v>0</v>
      </c>
      <c r="E466">
        <v>0</v>
      </c>
      <c r="F466">
        <v>0</v>
      </c>
      <c r="G466">
        <v>0</v>
      </c>
      <c r="H466">
        <v>0</v>
      </c>
      <c r="I466">
        <v>0</v>
      </c>
      <c r="J466">
        <v>0</v>
      </c>
    </row>
    <row r="467" spans="1:10" x14ac:dyDescent="0.35">
      <c r="A467" t="s">
        <v>245</v>
      </c>
      <c r="B467" t="s">
        <v>236</v>
      </c>
      <c r="C467">
        <v>0</v>
      </c>
      <c r="D467">
        <v>817</v>
      </c>
      <c r="E467">
        <v>0</v>
      </c>
      <c r="F467">
        <v>0</v>
      </c>
      <c r="G467">
        <v>532</v>
      </c>
      <c r="H467">
        <v>0</v>
      </c>
      <c r="I467">
        <v>144</v>
      </c>
      <c r="J467">
        <v>30</v>
      </c>
    </row>
    <row r="468" spans="1:10" x14ac:dyDescent="0.35">
      <c r="A468" t="s">
        <v>245</v>
      </c>
      <c r="B468" t="s">
        <v>237</v>
      </c>
      <c r="C468">
        <v>15496</v>
      </c>
      <c r="D468">
        <v>82</v>
      </c>
      <c r="E468">
        <v>21457</v>
      </c>
      <c r="F468">
        <v>3</v>
      </c>
      <c r="G468">
        <v>41</v>
      </c>
      <c r="H468">
        <v>123</v>
      </c>
      <c r="I468">
        <v>7095</v>
      </c>
      <c r="J468">
        <v>1386</v>
      </c>
    </row>
    <row r="469" spans="1:10" x14ac:dyDescent="0.35">
      <c r="A469" t="s">
        <v>245</v>
      </c>
      <c r="B469" t="s">
        <v>238</v>
      </c>
      <c r="C469">
        <v>294</v>
      </c>
      <c r="D469">
        <v>0</v>
      </c>
      <c r="E469">
        <v>3823</v>
      </c>
      <c r="F469">
        <v>77</v>
      </c>
      <c r="G469">
        <v>0</v>
      </c>
      <c r="H469">
        <v>21</v>
      </c>
      <c r="I469">
        <v>13</v>
      </c>
      <c r="J469">
        <v>102</v>
      </c>
    </row>
    <row r="470" spans="1:10" x14ac:dyDescent="0.35">
      <c r="A470" t="s">
        <v>245</v>
      </c>
      <c r="B470" t="s">
        <v>239</v>
      </c>
      <c r="C470">
        <v>40</v>
      </c>
      <c r="D470">
        <v>569</v>
      </c>
      <c r="E470">
        <v>9</v>
      </c>
      <c r="F470">
        <v>71</v>
      </c>
      <c r="G470">
        <v>149</v>
      </c>
      <c r="H470">
        <v>23</v>
      </c>
      <c r="I470">
        <v>144</v>
      </c>
      <c r="J470">
        <v>46</v>
      </c>
    </row>
    <row r="471" spans="1:10" x14ac:dyDescent="0.35">
      <c r="A471" t="s">
        <v>245</v>
      </c>
      <c r="B471" t="s">
        <v>240</v>
      </c>
      <c r="C471">
        <v>0</v>
      </c>
      <c r="D471">
        <v>28</v>
      </c>
      <c r="E471">
        <v>1</v>
      </c>
      <c r="F471">
        <v>0</v>
      </c>
      <c r="G471">
        <v>137</v>
      </c>
      <c r="H471">
        <v>7</v>
      </c>
      <c r="I471">
        <v>149</v>
      </c>
      <c r="J471">
        <v>0</v>
      </c>
    </row>
    <row r="472" spans="1:10" x14ac:dyDescent="0.35">
      <c r="A472" t="s">
        <v>245</v>
      </c>
      <c r="B472" t="s">
        <v>241</v>
      </c>
      <c r="C472">
        <v>0</v>
      </c>
      <c r="D472">
        <v>0</v>
      </c>
      <c r="E472">
        <v>0</v>
      </c>
      <c r="F472">
        <v>0</v>
      </c>
      <c r="G472">
        <v>0</v>
      </c>
      <c r="H472">
        <v>0</v>
      </c>
      <c r="I472">
        <v>0</v>
      </c>
      <c r="J472">
        <v>0</v>
      </c>
    </row>
    <row r="473" spans="1:10" x14ac:dyDescent="0.35">
      <c r="A473" t="s">
        <v>245</v>
      </c>
      <c r="B473" t="s">
        <v>242</v>
      </c>
      <c r="C473">
        <v>2914</v>
      </c>
      <c r="D473">
        <v>0</v>
      </c>
      <c r="E473">
        <v>0</v>
      </c>
      <c r="F473">
        <v>216</v>
      </c>
      <c r="G473">
        <v>0</v>
      </c>
      <c r="H473">
        <v>1</v>
      </c>
      <c r="I473">
        <v>0</v>
      </c>
      <c r="J473">
        <v>18</v>
      </c>
    </row>
    <row r="474" spans="1:10" x14ac:dyDescent="0.35">
      <c r="A474" t="s">
        <v>245</v>
      </c>
      <c r="B474" t="s">
        <v>19</v>
      </c>
      <c r="C474">
        <v>1074</v>
      </c>
      <c r="D474">
        <v>5</v>
      </c>
      <c r="E474">
        <v>355</v>
      </c>
      <c r="F474">
        <v>208</v>
      </c>
      <c r="G474">
        <v>8</v>
      </c>
      <c r="H474">
        <v>114</v>
      </c>
      <c r="I474">
        <v>107</v>
      </c>
      <c r="J474">
        <v>73</v>
      </c>
    </row>
    <row r="475" spans="1:10" x14ac:dyDescent="0.35">
      <c r="A475" t="s">
        <v>245</v>
      </c>
      <c r="B475" t="s">
        <v>20</v>
      </c>
      <c r="C475">
        <v>971</v>
      </c>
      <c r="D475">
        <v>209</v>
      </c>
      <c r="E475">
        <v>61</v>
      </c>
      <c r="F475">
        <v>223</v>
      </c>
      <c r="G475">
        <v>14</v>
      </c>
      <c r="H475">
        <v>0</v>
      </c>
      <c r="I475">
        <v>371</v>
      </c>
      <c r="J475">
        <v>26</v>
      </c>
    </row>
    <row r="476" spans="1:10" x14ac:dyDescent="0.35">
      <c r="A476" t="s">
        <v>245</v>
      </c>
      <c r="B476" t="s">
        <v>243</v>
      </c>
      <c r="C476">
        <v>546</v>
      </c>
      <c r="D476">
        <v>0</v>
      </c>
      <c r="E476">
        <v>0</v>
      </c>
      <c r="F476">
        <v>593</v>
      </c>
      <c r="G476">
        <v>0</v>
      </c>
      <c r="H476">
        <v>2</v>
      </c>
      <c r="I476">
        <v>26</v>
      </c>
      <c r="J476">
        <v>10</v>
      </c>
    </row>
    <row r="477" spans="1:10" x14ac:dyDescent="0.35">
      <c r="A477" t="s">
        <v>246</v>
      </c>
      <c r="B477" t="s">
        <v>90</v>
      </c>
      <c r="C477">
        <v>3767</v>
      </c>
      <c r="D477">
        <v>0</v>
      </c>
      <c r="E477">
        <v>425</v>
      </c>
      <c r="F477">
        <v>739</v>
      </c>
      <c r="G477">
        <v>0</v>
      </c>
      <c r="H477">
        <v>106</v>
      </c>
      <c r="I477">
        <v>525</v>
      </c>
      <c r="J477">
        <v>31</v>
      </c>
    </row>
    <row r="478" spans="1:10" x14ac:dyDescent="0.35">
      <c r="A478" t="s">
        <v>246</v>
      </c>
      <c r="B478" t="s">
        <v>91</v>
      </c>
      <c r="C478">
        <v>1827</v>
      </c>
      <c r="D478">
        <v>2759</v>
      </c>
      <c r="E478">
        <v>337</v>
      </c>
      <c r="F478">
        <v>285</v>
      </c>
      <c r="G478">
        <v>100</v>
      </c>
      <c r="H478">
        <v>250</v>
      </c>
      <c r="I478">
        <v>2468</v>
      </c>
      <c r="J478">
        <v>3</v>
      </c>
    </row>
    <row r="479" spans="1:10" x14ac:dyDescent="0.35">
      <c r="A479" t="s">
        <v>246</v>
      </c>
      <c r="B479" t="s">
        <v>92</v>
      </c>
      <c r="C479">
        <v>3</v>
      </c>
      <c r="D479">
        <v>0</v>
      </c>
      <c r="E479">
        <v>0</v>
      </c>
      <c r="F479">
        <v>63</v>
      </c>
      <c r="G479">
        <v>2</v>
      </c>
      <c r="H479">
        <v>26</v>
      </c>
      <c r="I479">
        <v>24</v>
      </c>
      <c r="J479">
        <v>7</v>
      </c>
    </row>
    <row r="480" spans="1:10" x14ac:dyDescent="0.35">
      <c r="A480" t="s">
        <v>246</v>
      </c>
      <c r="B480" t="s">
        <v>93</v>
      </c>
      <c r="C480">
        <v>13300</v>
      </c>
      <c r="D480">
        <v>550</v>
      </c>
      <c r="E480">
        <v>1949</v>
      </c>
      <c r="F480">
        <v>261</v>
      </c>
      <c r="G480">
        <v>1247</v>
      </c>
      <c r="H480">
        <v>7</v>
      </c>
      <c r="I480">
        <v>1715</v>
      </c>
      <c r="J480">
        <v>218</v>
      </c>
    </row>
    <row r="481" spans="1:10" x14ac:dyDescent="0.35">
      <c r="A481" t="s">
        <v>246</v>
      </c>
      <c r="B481" t="s">
        <v>94</v>
      </c>
      <c r="C481">
        <v>8</v>
      </c>
      <c r="D481">
        <v>0</v>
      </c>
      <c r="E481">
        <v>7</v>
      </c>
      <c r="F481">
        <v>6</v>
      </c>
      <c r="G481">
        <v>0</v>
      </c>
      <c r="H481">
        <v>1</v>
      </c>
      <c r="I481">
        <v>0</v>
      </c>
      <c r="J481">
        <v>0</v>
      </c>
    </row>
    <row r="482" spans="1:10" x14ac:dyDescent="0.35">
      <c r="A482" t="s">
        <v>246</v>
      </c>
      <c r="B482" t="s">
        <v>95</v>
      </c>
      <c r="C482">
        <v>0</v>
      </c>
      <c r="D482">
        <v>0</v>
      </c>
      <c r="E482">
        <v>0</v>
      </c>
      <c r="F482">
        <v>0</v>
      </c>
      <c r="G482">
        <v>0</v>
      </c>
      <c r="H482">
        <v>0</v>
      </c>
      <c r="I482">
        <v>0</v>
      </c>
      <c r="J482">
        <v>0</v>
      </c>
    </row>
    <row r="483" spans="1:10" x14ac:dyDescent="0.35">
      <c r="A483" t="s">
        <v>246</v>
      </c>
      <c r="B483" t="s">
        <v>96</v>
      </c>
      <c r="C483">
        <v>0</v>
      </c>
      <c r="D483">
        <v>0</v>
      </c>
      <c r="E483">
        <v>0</v>
      </c>
      <c r="F483">
        <v>0</v>
      </c>
      <c r="G483">
        <v>0</v>
      </c>
      <c r="H483">
        <v>0</v>
      </c>
      <c r="I483">
        <v>1</v>
      </c>
      <c r="J483">
        <v>0</v>
      </c>
    </row>
    <row r="484" spans="1:10" x14ac:dyDescent="0.35">
      <c r="A484" t="s">
        <v>246</v>
      </c>
      <c r="B484" t="s">
        <v>97</v>
      </c>
      <c r="C484">
        <v>4</v>
      </c>
      <c r="D484">
        <v>0</v>
      </c>
      <c r="E484">
        <v>19</v>
      </c>
      <c r="F484">
        <v>59</v>
      </c>
      <c r="G484">
        <v>0</v>
      </c>
      <c r="H484">
        <v>33</v>
      </c>
      <c r="I484">
        <v>0</v>
      </c>
      <c r="J484">
        <v>12</v>
      </c>
    </row>
    <row r="485" spans="1:10" x14ac:dyDescent="0.35">
      <c r="A485" t="s">
        <v>246</v>
      </c>
      <c r="B485" t="s">
        <v>98</v>
      </c>
      <c r="C485">
        <v>0</v>
      </c>
      <c r="D485">
        <v>0</v>
      </c>
      <c r="E485">
        <v>0</v>
      </c>
      <c r="F485">
        <v>0</v>
      </c>
      <c r="G485">
        <v>37</v>
      </c>
      <c r="H485">
        <v>147</v>
      </c>
      <c r="I485">
        <v>1</v>
      </c>
      <c r="J485">
        <v>0</v>
      </c>
    </row>
    <row r="486" spans="1:10" x14ac:dyDescent="0.35">
      <c r="A486" t="s">
        <v>246</v>
      </c>
      <c r="B486" t="s">
        <v>99</v>
      </c>
      <c r="C486">
        <v>0</v>
      </c>
      <c r="D486">
        <v>4</v>
      </c>
      <c r="E486">
        <v>0</v>
      </c>
      <c r="F486">
        <v>0</v>
      </c>
      <c r="G486">
        <v>31</v>
      </c>
      <c r="H486">
        <v>0</v>
      </c>
      <c r="I486">
        <v>0</v>
      </c>
      <c r="J486">
        <v>1</v>
      </c>
    </row>
    <row r="487" spans="1:10" x14ac:dyDescent="0.35">
      <c r="A487" t="s">
        <v>246</v>
      </c>
      <c r="B487" t="s">
        <v>100</v>
      </c>
      <c r="C487">
        <v>255</v>
      </c>
      <c r="D487">
        <v>0</v>
      </c>
      <c r="E487">
        <v>0</v>
      </c>
      <c r="F487">
        <v>173</v>
      </c>
      <c r="G487">
        <v>0</v>
      </c>
      <c r="H487">
        <v>0</v>
      </c>
      <c r="I487">
        <v>0</v>
      </c>
      <c r="J487">
        <v>1</v>
      </c>
    </row>
    <row r="488" spans="1:10" x14ac:dyDescent="0.35">
      <c r="A488" t="s">
        <v>246</v>
      </c>
      <c r="B488" t="s">
        <v>101</v>
      </c>
      <c r="C488">
        <v>0</v>
      </c>
      <c r="D488">
        <v>0</v>
      </c>
      <c r="E488">
        <v>0</v>
      </c>
      <c r="F488">
        <v>0</v>
      </c>
      <c r="G488">
        <v>0</v>
      </c>
      <c r="H488">
        <v>0</v>
      </c>
      <c r="I488">
        <v>0</v>
      </c>
      <c r="J488">
        <v>0</v>
      </c>
    </row>
    <row r="489" spans="1:10" x14ac:dyDescent="0.35">
      <c r="A489" t="s">
        <v>246</v>
      </c>
      <c r="B489" t="s">
        <v>102</v>
      </c>
      <c r="C489">
        <v>2</v>
      </c>
      <c r="D489">
        <v>0</v>
      </c>
      <c r="E489">
        <v>0</v>
      </c>
      <c r="F489">
        <v>29</v>
      </c>
      <c r="G489">
        <v>0</v>
      </c>
      <c r="H489">
        <v>2</v>
      </c>
      <c r="I489">
        <v>38</v>
      </c>
      <c r="J489">
        <v>5</v>
      </c>
    </row>
    <row r="490" spans="1:10" x14ac:dyDescent="0.35">
      <c r="A490" t="s">
        <v>246</v>
      </c>
      <c r="B490" t="s">
        <v>103</v>
      </c>
      <c r="C490">
        <v>0</v>
      </c>
      <c r="D490">
        <v>0</v>
      </c>
      <c r="E490">
        <v>0</v>
      </c>
      <c r="F490">
        <v>0</v>
      </c>
      <c r="G490">
        <v>0</v>
      </c>
      <c r="H490">
        <v>0</v>
      </c>
      <c r="I490">
        <v>0</v>
      </c>
      <c r="J490">
        <v>0</v>
      </c>
    </row>
    <row r="491" spans="1:10" x14ac:dyDescent="0.35">
      <c r="A491" t="s">
        <v>246</v>
      </c>
      <c r="B491" t="s">
        <v>104</v>
      </c>
      <c r="C491">
        <v>0</v>
      </c>
      <c r="D491">
        <v>0</v>
      </c>
      <c r="E491">
        <v>0</v>
      </c>
      <c r="F491">
        <v>0</v>
      </c>
      <c r="G491">
        <v>0</v>
      </c>
      <c r="H491">
        <v>0</v>
      </c>
      <c r="I491">
        <v>0</v>
      </c>
      <c r="J491">
        <v>0</v>
      </c>
    </row>
    <row r="492" spans="1:10" x14ac:dyDescent="0.35">
      <c r="A492" t="s">
        <v>246</v>
      </c>
      <c r="B492" t="s">
        <v>105</v>
      </c>
      <c r="C492">
        <v>0</v>
      </c>
      <c r="D492">
        <v>0</v>
      </c>
      <c r="E492">
        <v>0</v>
      </c>
      <c r="F492">
        <v>0</v>
      </c>
      <c r="G492">
        <v>0</v>
      </c>
      <c r="H492">
        <v>0</v>
      </c>
      <c r="I492">
        <v>0</v>
      </c>
      <c r="J492">
        <v>0</v>
      </c>
    </row>
    <row r="493" spans="1:10" x14ac:dyDescent="0.35">
      <c r="A493" t="s">
        <v>246</v>
      </c>
      <c r="B493" t="s">
        <v>106</v>
      </c>
      <c r="C493">
        <v>0</v>
      </c>
      <c r="D493">
        <v>0</v>
      </c>
      <c r="E493">
        <v>0</v>
      </c>
      <c r="F493">
        <v>0</v>
      </c>
      <c r="G493">
        <v>0</v>
      </c>
      <c r="H493">
        <v>0</v>
      </c>
      <c r="I493">
        <v>0</v>
      </c>
      <c r="J493">
        <v>0</v>
      </c>
    </row>
    <row r="494" spans="1:10" x14ac:dyDescent="0.35">
      <c r="A494" t="s">
        <v>246</v>
      </c>
      <c r="B494" t="s">
        <v>107</v>
      </c>
      <c r="C494">
        <v>853</v>
      </c>
      <c r="D494">
        <v>371</v>
      </c>
      <c r="E494">
        <v>530</v>
      </c>
      <c r="F494">
        <v>17</v>
      </c>
      <c r="G494">
        <v>88</v>
      </c>
      <c r="H494">
        <v>59</v>
      </c>
      <c r="I494">
        <v>1322</v>
      </c>
      <c r="J494">
        <v>21</v>
      </c>
    </row>
    <row r="495" spans="1:10" x14ac:dyDescent="0.35">
      <c r="A495" t="s">
        <v>246</v>
      </c>
      <c r="B495" t="s">
        <v>108</v>
      </c>
      <c r="C495">
        <v>1736</v>
      </c>
      <c r="D495">
        <v>4491</v>
      </c>
      <c r="E495">
        <v>82</v>
      </c>
      <c r="F495">
        <v>2385</v>
      </c>
      <c r="G495">
        <v>11017</v>
      </c>
      <c r="H495">
        <v>201</v>
      </c>
      <c r="I495">
        <v>3134</v>
      </c>
      <c r="J495">
        <v>582</v>
      </c>
    </row>
    <row r="496" spans="1:10" x14ac:dyDescent="0.35">
      <c r="A496" t="s">
        <v>246</v>
      </c>
      <c r="B496" t="s">
        <v>109</v>
      </c>
      <c r="C496">
        <v>14</v>
      </c>
      <c r="D496">
        <v>0</v>
      </c>
      <c r="E496">
        <v>0</v>
      </c>
      <c r="F496">
        <v>0</v>
      </c>
      <c r="G496">
        <v>0</v>
      </c>
      <c r="H496">
        <v>0</v>
      </c>
      <c r="I496">
        <v>23</v>
      </c>
      <c r="J496">
        <v>0</v>
      </c>
    </row>
    <row r="497" spans="1:10" x14ac:dyDescent="0.35">
      <c r="A497" t="s">
        <v>246</v>
      </c>
      <c r="B497" t="s">
        <v>110</v>
      </c>
      <c r="C497">
        <v>1230</v>
      </c>
      <c r="D497">
        <v>0</v>
      </c>
      <c r="E497">
        <v>0</v>
      </c>
      <c r="F497">
        <v>92</v>
      </c>
      <c r="G497">
        <v>0</v>
      </c>
      <c r="H497">
        <v>0</v>
      </c>
      <c r="I497">
        <v>6</v>
      </c>
      <c r="J497">
        <v>4</v>
      </c>
    </row>
    <row r="498" spans="1:10" x14ac:dyDescent="0.35">
      <c r="A498" t="s">
        <v>246</v>
      </c>
      <c r="B498" t="s">
        <v>111</v>
      </c>
      <c r="C498">
        <v>742</v>
      </c>
      <c r="D498">
        <v>2419</v>
      </c>
      <c r="E498">
        <v>0</v>
      </c>
      <c r="F498">
        <v>0</v>
      </c>
      <c r="G498">
        <v>30</v>
      </c>
      <c r="H498">
        <v>0</v>
      </c>
      <c r="I498">
        <v>204</v>
      </c>
      <c r="J498">
        <v>10</v>
      </c>
    </row>
    <row r="499" spans="1:10" x14ac:dyDescent="0.35">
      <c r="A499" t="s">
        <v>246</v>
      </c>
      <c r="B499" t="s">
        <v>112</v>
      </c>
      <c r="C499">
        <v>2</v>
      </c>
      <c r="D499">
        <v>0</v>
      </c>
      <c r="E499">
        <v>71714</v>
      </c>
      <c r="F499">
        <v>0</v>
      </c>
      <c r="G499">
        <v>0</v>
      </c>
      <c r="H499">
        <v>20</v>
      </c>
      <c r="I499">
        <v>24121</v>
      </c>
      <c r="J499">
        <v>6</v>
      </c>
    </row>
    <row r="500" spans="1:10" x14ac:dyDescent="0.35">
      <c r="A500" t="s">
        <v>246</v>
      </c>
      <c r="B500" t="s">
        <v>113</v>
      </c>
      <c r="C500">
        <v>2956</v>
      </c>
      <c r="D500">
        <v>34</v>
      </c>
      <c r="E500">
        <v>409</v>
      </c>
      <c r="F500">
        <v>87</v>
      </c>
      <c r="G500">
        <v>10</v>
      </c>
      <c r="H500">
        <v>31</v>
      </c>
      <c r="I500">
        <v>222</v>
      </c>
      <c r="J500">
        <v>60</v>
      </c>
    </row>
    <row r="501" spans="1:10" x14ac:dyDescent="0.35">
      <c r="A501" t="s">
        <v>246</v>
      </c>
      <c r="B501" t="s">
        <v>114</v>
      </c>
      <c r="C501">
        <v>19911</v>
      </c>
      <c r="D501">
        <v>0</v>
      </c>
      <c r="E501">
        <v>24145</v>
      </c>
      <c r="F501">
        <v>348</v>
      </c>
      <c r="G501">
        <v>903</v>
      </c>
      <c r="H501">
        <v>6958</v>
      </c>
      <c r="I501">
        <v>6888</v>
      </c>
      <c r="J501">
        <v>611</v>
      </c>
    </row>
    <row r="502" spans="1:10" x14ac:dyDescent="0.35">
      <c r="A502" t="s">
        <v>246</v>
      </c>
      <c r="B502" t="s">
        <v>115</v>
      </c>
      <c r="C502">
        <v>1</v>
      </c>
      <c r="D502">
        <v>0</v>
      </c>
      <c r="E502">
        <v>4</v>
      </c>
      <c r="F502">
        <v>0</v>
      </c>
      <c r="G502">
        <v>0</v>
      </c>
      <c r="H502">
        <v>0</v>
      </c>
      <c r="I502">
        <v>8</v>
      </c>
      <c r="J502">
        <v>2</v>
      </c>
    </row>
    <row r="503" spans="1:10" x14ac:dyDescent="0.35">
      <c r="A503" t="s">
        <v>246</v>
      </c>
      <c r="B503" t="s">
        <v>116</v>
      </c>
      <c r="C503">
        <v>0</v>
      </c>
      <c r="D503">
        <v>30</v>
      </c>
      <c r="E503">
        <v>0</v>
      </c>
      <c r="F503">
        <v>0</v>
      </c>
      <c r="G503">
        <v>158</v>
      </c>
      <c r="H503">
        <v>0</v>
      </c>
      <c r="I503">
        <v>26</v>
      </c>
      <c r="J503">
        <v>0</v>
      </c>
    </row>
    <row r="504" spans="1:10" x14ac:dyDescent="0.35">
      <c r="A504" t="s">
        <v>246</v>
      </c>
      <c r="B504" t="s">
        <v>117</v>
      </c>
      <c r="C504">
        <v>0</v>
      </c>
      <c r="D504">
        <v>374</v>
      </c>
      <c r="E504">
        <v>0</v>
      </c>
      <c r="F504">
        <v>9</v>
      </c>
      <c r="G504">
        <v>66</v>
      </c>
      <c r="H504">
        <v>52</v>
      </c>
      <c r="I504">
        <v>701</v>
      </c>
      <c r="J504">
        <v>15</v>
      </c>
    </row>
    <row r="505" spans="1:10" x14ac:dyDescent="0.35">
      <c r="A505" t="s">
        <v>246</v>
      </c>
      <c r="B505" t="s">
        <v>118</v>
      </c>
      <c r="C505">
        <v>344</v>
      </c>
      <c r="D505">
        <v>3220</v>
      </c>
      <c r="E505">
        <v>116</v>
      </c>
      <c r="F505">
        <v>59</v>
      </c>
      <c r="G505">
        <v>2128</v>
      </c>
      <c r="H505">
        <v>275</v>
      </c>
      <c r="I505">
        <v>1474</v>
      </c>
      <c r="J505">
        <v>31</v>
      </c>
    </row>
    <row r="506" spans="1:10" x14ac:dyDescent="0.35">
      <c r="A506" t="s">
        <v>246</v>
      </c>
      <c r="B506" t="s">
        <v>119</v>
      </c>
      <c r="C506">
        <v>0</v>
      </c>
      <c r="D506">
        <v>408</v>
      </c>
      <c r="E506">
        <v>0</v>
      </c>
      <c r="F506">
        <v>0</v>
      </c>
      <c r="G506">
        <v>13</v>
      </c>
      <c r="H506">
        <v>0</v>
      </c>
      <c r="I506">
        <v>418</v>
      </c>
      <c r="J506">
        <v>1</v>
      </c>
    </row>
    <row r="507" spans="1:10" x14ac:dyDescent="0.35">
      <c r="A507" t="s">
        <v>246</v>
      </c>
      <c r="B507" t="s">
        <v>120</v>
      </c>
      <c r="C507">
        <v>89</v>
      </c>
      <c r="D507">
        <v>761</v>
      </c>
      <c r="E507">
        <v>78</v>
      </c>
      <c r="F507">
        <v>2</v>
      </c>
      <c r="G507">
        <v>752</v>
      </c>
      <c r="H507">
        <v>432</v>
      </c>
      <c r="I507">
        <v>816</v>
      </c>
      <c r="J507">
        <v>139</v>
      </c>
    </row>
    <row r="508" spans="1:10" x14ac:dyDescent="0.35">
      <c r="A508" t="s">
        <v>246</v>
      </c>
      <c r="B508" t="s">
        <v>121</v>
      </c>
      <c r="C508">
        <v>54</v>
      </c>
      <c r="D508">
        <v>0</v>
      </c>
      <c r="E508">
        <v>22</v>
      </c>
      <c r="F508">
        <v>98</v>
      </c>
      <c r="G508">
        <v>0</v>
      </c>
      <c r="H508">
        <v>20</v>
      </c>
      <c r="I508">
        <v>314</v>
      </c>
      <c r="J508">
        <v>118</v>
      </c>
    </row>
    <row r="509" spans="1:10" x14ac:dyDescent="0.35">
      <c r="A509" t="s">
        <v>246</v>
      </c>
      <c r="B509" t="s">
        <v>122</v>
      </c>
      <c r="C509">
        <v>0</v>
      </c>
      <c r="D509">
        <v>0</v>
      </c>
      <c r="E509">
        <v>0</v>
      </c>
      <c r="F509">
        <v>0</v>
      </c>
      <c r="G509">
        <v>0</v>
      </c>
      <c r="H509">
        <v>0</v>
      </c>
      <c r="I509">
        <v>0</v>
      </c>
      <c r="J509">
        <v>0</v>
      </c>
    </row>
    <row r="510" spans="1:10" x14ac:dyDescent="0.35">
      <c r="A510" t="s">
        <v>246</v>
      </c>
      <c r="B510" t="s">
        <v>123</v>
      </c>
      <c r="C510">
        <v>0</v>
      </c>
      <c r="D510">
        <v>0</v>
      </c>
      <c r="E510">
        <v>0</v>
      </c>
      <c r="F510">
        <v>0</v>
      </c>
      <c r="G510">
        <v>16</v>
      </c>
      <c r="H510">
        <v>0</v>
      </c>
      <c r="I510">
        <v>5</v>
      </c>
      <c r="J510">
        <v>3</v>
      </c>
    </row>
    <row r="511" spans="1:10" x14ac:dyDescent="0.35">
      <c r="A511" t="s">
        <v>246</v>
      </c>
      <c r="B511" t="s">
        <v>124</v>
      </c>
      <c r="C511">
        <v>0</v>
      </c>
      <c r="D511">
        <v>0</v>
      </c>
      <c r="E511">
        <v>0</v>
      </c>
      <c r="F511">
        <v>0</v>
      </c>
      <c r="G511">
        <v>0</v>
      </c>
      <c r="H511">
        <v>0</v>
      </c>
      <c r="I511">
        <v>0</v>
      </c>
      <c r="J511">
        <v>0</v>
      </c>
    </row>
    <row r="512" spans="1:10" x14ac:dyDescent="0.35">
      <c r="A512" t="s">
        <v>246</v>
      </c>
      <c r="B512" t="s">
        <v>125</v>
      </c>
      <c r="C512">
        <v>0</v>
      </c>
      <c r="D512">
        <v>0</v>
      </c>
      <c r="E512">
        <v>0</v>
      </c>
      <c r="F512">
        <v>0</v>
      </c>
      <c r="G512">
        <v>0</v>
      </c>
      <c r="H512">
        <v>0</v>
      </c>
      <c r="I512">
        <v>0</v>
      </c>
      <c r="J512">
        <v>0</v>
      </c>
    </row>
    <row r="513" spans="1:10" x14ac:dyDescent="0.35">
      <c r="A513" t="s">
        <v>246</v>
      </c>
      <c r="B513" t="s">
        <v>126</v>
      </c>
      <c r="C513">
        <v>0</v>
      </c>
      <c r="D513">
        <v>0</v>
      </c>
      <c r="E513">
        <v>0</v>
      </c>
      <c r="F513">
        <v>0</v>
      </c>
      <c r="G513">
        <v>0</v>
      </c>
      <c r="H513">
        <v>28</v>
      </c>
      <c r="I513">
        <v>29</v>
      </c>
      <c r="J513">
        <v>14</v>
      </c>
    </row>
    <row r="514" spans="1:10" x14ac:dyDescent="0.35">
      <c r="A514" t="s">
        <v>246</v>
      </c>
      <c r="B514" t="s">
        <v>127</v>
      </c>
      <c r="C514">
        <v>125</v>
      </c>
      <c r="D514">
        <v>0</v>
      </c>
      <c r="E514">
        <v>0</v>
      </c>
      <c r="F514">
        <v>0</v>
      </c>
      <c r="G514">
        <v>0</v>
      </c>
      <c r="H514">
        <v>0</v>
      </c>
      <c r="I514">
        <v>4</v>
      </c>
      <c r="J514">
        <v>0</v>
      </c>
    </row>
    <row r="515" spans="1:10" x14ac:dyDescent="0.35">
      <c r="A515" t="s">
        <v>246</v>
      </c>
      <c r="B515" t="s">
        <v>128</v>
      </c>
      <c r="C515">
        <v>0</v>
      </c>
      <c r="D515">
        <v>0</v>
      </c>
      <c r="E515">
        <v>0</v>
      </c>
      <c r="F515">
        <v>0</v>
      </c>
      <c r="G515">
        <v>0</v>
      </c>
      <c r="H515">
        <v>0</v>
      </c>
      <c r="I515">
        <v>0</v>
      </c>
      <c r="J515">
        <v>0</v>
      </c>
    </row>
    <row r="516" spans="1:10" x14ac:dyDescent="0.35">
      <c r="A516" t="s">
        <v>246</v>
      </c>
      <c r="B516" t="s">
        <v>129</v>
      </c>
      <c r="C516">
        <v>0</v>
      </c>
      <c r="D516">
        <v>0</v>
      </c>
      <c r="E516">
        <v>0</v>
      </c>
      <c r="F516">
        <v>0</v>
      </c>
      <c r="G516">
        <v>0</v>
      </c>
      <c r="H516">
        <v>0</v>
      </c>
      <c r="I516">
        <v>0</v>
      </c>
      <c r="J516">
        <v>0</v>
      </c>
    </row>
    <row r="517" spans="1:10" x14ac:dyDescent="0.35">
      <c r="A517" t="s">
        <v>246</v>
      </c>
      <c r="B517" t="s">
        <v>130</v>
      </c>
      <c r="C517">
        <v>16636</v>
      </c>
      <c r="D517">
        <v>0</v>
      </c>
      <c r="E517">
        <v>0</v>
      </c>
      <c r="F517">
        <v>444</v>
      </c>
      <c r="G517">
        <v>0</v>
      </c>
      <c r="H517">
        <v>10</v>
      </c>
      <c r="I517">
        <v>25</v>
      </c>
      <c r="J517">
        <v>84</v>
      </c>
    </row>
    <row r="518" spans="1:10" x14ac:dyDescent="0.35">
      <c r="A518" t="s">
        <v>246</v>
      </c>
      <c r="B518" t="s">
        <v>131</v>
      </c>
      <c r="C518">
        <v>8</v>
      </c>
      <c r="D518">
        <v>3</v>
      </c>
      <c r="E518">
        <v>24</v>
      </c>
      <c r="F518">
        <v>84</v>
      </c>
      <c r="G518">
        <v>253</v>
      </c>
      <c r="H518">
        <v>89</v>
      </c>
      <c r="I518">
        <v>263</v>
      </c>
      <c r="J518">
        <v>36</v>
      </c>
    </row>
    <row r="519" spans="1:10" x14ac:dyDescent="0.35">
      <c r="A519" t="s">
        <v>246</v>
      </c>
      <c r="B519" t="s">
        <v>132</v>
      </c>
      <c r="C519">
        <v>948</v>
      </c>
      <c r="D519">
        <v>0</v>
      </c>
      <c r="E519">
        <v>0</v>
      </c>
      <c r="F519">
        <v>5</v>
      </c>
      <c r="G519">
        <v>0</v>
      </c>
      <c r="H519">
        <v>0</v>
      </c>
      <c r="I519">
        <v>24</v>
      </c>
      <c r="J519">
        <v>137</v>
      </c>
    </row>
    <row r="520" spans="1:10" x14ac:dyDescent="0.35">
      <c r="A520" t="s">
        <v>246</v>
      </c>
      <c r="B520" t="s">
        <v>133</v>
      </c>
      <c r="C520">
        <v>404</v>
      </c>
      <c r="D520">
        <v>0</v>
      </c>
      <c r="E520">
        <v>0</v>
      </c>
      <c r="F520">
        <v>207</v>
      </c>
      <c r="G520">
        <v>0</v>
      </c>
      <c r="H520">
        <v>26</v>
      </c>
      <c r="I520">
        <v>1</v>
      </c>
      <c r="J520">
        <v>2</v>
      </c>
    </row>
    <row r="521" spans="1:10" x14ac:dyDescent="0.35">
      <c r="A521" t="s">
        <v>246</v>
      </c>
      <c r="B521" t="s">
        <v>134</v>
      </c>
      <c r="C521">
        <v>2811</v>
      </c>
      <c r="D521">
        <v>141</v>
      </c>
      <c r="E521">
        <v>149</v>
      </c>
      <c r="F521">
        <v>1139</v>
      </c>
      <c r="G521">
        <v>363</v>
      </c>
      <c r="H521">
        <v>2157</v>
      </c>
      <c r="I521">
        <v>176</v>
      </c>
      <c r="J521">
        <v>12</v>
      </c>
    </row>
    <row r="522" spans="1:10" x14ac:dyDescent="0.35">
      <c r="A522" t="s">
        <v>246</v>
      </c>
      <c r="B522" t="s">
        <v>135</v>
      </c>
      <c r="C522">
        <v>0</v>
      </c>
      <c r="D522">
        <v>0</v>
      </c>
      <c r="E522">
        <v>0</v>
      </c>
      <c r="F522">
        <v>0</v>
      </c>
      <c r="G522">
        <v>0</v>
      </c>
      <c r="H522">
        <v>0</v>
      </c>
      <c r="I522">
        <v>0</v>
      </c>
      <c r="J522">
        <v>0</v>
      </c>
    </row>
    <row r="523" spans="1:10" x14ac:dyDescent="0.35">
      <c r="A523" t="s">
        <v>246</v>
      </c>
      <c r="B523" t="s">
        <v>136</v>
      </c>
      <c r="C523">
        <v>0</v>
      </c>
      <c r="D523">
        <v>0</v>
      </c>
      <c r="E523">
        <v>103</v>
      </c>
      <c r="F523">
        <v>0</v>
      </c>
      <c r="G523">
        <v>0</v>
      </c>
      <c r="H523">
        <v>0</v>
      </c>
      <c r="I523">
        <v>34</v>
      </c>
      <c r="J523">
        <v>0</v>
      </c>
    </row>
    <row r="524" spans="1:10" x14ac:dyDescent="0.35">
      <c r="A524" t="s">
        <v>246</v>
      </c>
      <c r="B524" t="s">
        <v>137</v>
      </c>
      <c r="C524">
        <v>0</v>
      </c>
      <c r="D524">
        <v>0</v>
      </c>
      <c r="E524">
        <v>0</v>
      </c>
      <c r="F524">
        <v>0</v>
      </c>
      <c r="G524">
        <v>0</v>
      </c>
      <c r="H524">
        <v>0</v>
      </c>
      <c r="I524">
        <v>0</v>
      </c>
      <c r="J524">
        <v>0</v>
      </c>
    </row>
    <row r="525" spans="1:10" x14ac:dyDescent="0.35">
      <c r="A525" t="s">
        <v>246</v>
      </c>
      <c r="B525" t="s">
        <v>138</v>
      </c>
      <c r="C525">
        <v>0</v>
      </c>
      <c r="D525">
        <v>50</v>
      </c>
      <c r="E525">
        <v>0</v>
      </c>
      <c r="F525">
        <v>0</v>
      </c>
      <c r="G525">
        <v>16</v>
      </c>
      <c r="H525">
        <v>0</v>
      </c>
      <c r="I525">
        <v>280</v>
      </c>
      <c r="J525">
        <v>1</v>
      </c>
    </row>
    <row r="526" spans="1:10" x14ac:dyDescent="0.35">
      <c r="A526" t="s">
        <v>246</v>
      </c>
      <c r="B526" t="s">
        <v>139</v>
      </c>
      <c r="C526">
        <v>11</v>
      </c>
      <c r="D526">
        <v>0</v>
      </c>
      <c r="E526">
        <v>15</v>
      </c>
      <c r="F526">
        <v>14</v>
      </c>
      <c r="G526">
        <v>0</v>
      </c>
      <c r="H526">
        <v>3</v>
      </c>
      <c r="I526">
        <v>8</v>
      </c>
      <c r="J526">
        <v>1</v>
      </c>
    </row>
    <row r="527" spans="1:10" x14ac:dyDescent="0.35">
      <c r="A527" t="s">
        <v>246</v>
      </c>
      <c r="B527" t="s">
        <v>140</v>
      </c>
      <c r="C527">
        <v>0</v>
      </c>
      <c r="D527">
        <v>11</v>
      </c>
      <c r="E527">
        <v>0</v>
      </c>
      <c r="F527">
        <v>0</v>
      </c>
      <c r="G527">
        <v>120</v>
      </c>
      <c r="H527">
        <v>0</v>
      </c>
      <c r="I527">
        <v>1</v>
      </c>
      <c r="J527">
        <v>2</v>
      </c>
    </row>
    <row r="528" spans="1:10" x14ac:dyDescent="0.35">
      <c r="A528" t="s">
        <v>246</v>
      </c>
      <c r="B528" t="s">
        <v>141</v>
      </c>
      <c r="C528">
        <v>0</v>
      </c>
      <c r="D528">
        <v>4</v>
      </c>
      <c r="E528">
        <v>0</v>
      </c>
      <c r="F528">
        <v>0</v>
      </c>
      <c r="G528">
        <v>250</v>
      </c>
      <c r="H528">
        <v>0</v>
      </c>
      <c r="I528">
        <v>7</v>
      </c>
      <c r="J528">
        <v>0</v>
      </c>
    </row>
    <row r="529" spans="1:10" x14ac:dyDescent="0.35">
      <c r="A529" t="s">
        <v>246</v>
      </c>
      <c r="B529" t="s">
        <v>142</v>
      </c>
      <c r="C529">
        <v>0</v>
      </c>
      <c r="D529">
        <v>0</v>
      </c>
      <c r="E529">
        <v>0</v>
      </c>
      <c r="F529">
        <v>0</v>
      </c>
      <c r="G529">
        <v>0</v>
      </c>
      <c r="H529">
        <v>0</v>
      </c>
      <c r="I529">
        <v>0</v>
      </c>
      <c r="J529">
        <v>0</v>
      </c>
    </row>
    <row r="530" spans="1:10" x14ac:dyDescent="0.35">
      <c r="A530" t="s">
        <v>246</v>
      </c>
      <c r="B530" t="s">
        <v>143</v>
      </c>
      <c r="C530">
        <v>0</v>
      </c>
      <c r="D530">
        <v>0</v>
      </c>
      <c r="E530">
        <v>0</v>
      </c>
      <c r="F530">
        <v>0</v>
      </c>
      <c r="G530">
        <v>0</v>
      </c>
      <c r="H530">
        <v>0</v>
      </c>
      <c r="I530">
        <v>0</v>
      </c>
      <c r="J530">
        <v>0</v>
      </c>
    </row>
    <row r="531" spans="1:10" x14ac:dyDescent="0.35">
      <c r="A531" t="s">
        <v>246</v>
      </c>
      <c r="B531" t="s">
        <v>144</v>
      </c>
      <c r="C531">
        <v>0</v>
      </c>
      <c r="D531">
        <v>0</v>
      </c>
      <c r="E531">
        <v>0</v>
      </c>
      <c r="F531">
        <v>0</v>
      </c>
      <c r="G531">
        <v>1</v>
      </c>
      <c r="H531">
        <v>0</v>
      </c>
      <c r="I531">
        <v>47</v>
      </c>
      <c r="J531">
        <v>0</v>
      </c>
    </row>
    <row r="532" spans="1:10" x14ac:dyDescent="0.35">
      <c r="A532" t="s">
        <v>246</v>
      </c>
      <c r="B532" t="s">
        <v>145</v>
      </c>
      <c r="C532">
        <v>59</v>
      </c>
      <c r="D532">
        <v>0</v>
      </c>
      <c r="E532">
        <v>2</v>
      </c>
      <c r="F532">
        <v>73</v>
      </c>
      <c r="G532">
        <v>0</v>
      </c>
      <c r="H532">
        <v>2</v>
      </c>
      <c r="I532">
        <v>72</v>
      </c>
      <c r="J532">
        <v>35</v>
      </c>
    </row>
    <row r="533" spans="1:10" x14ac:dyDescent="0.35">
      <c r="A533" t="s">
        <v>246</v>
      </c>
      <c r="B533" t="s">
        <v>146</v>
      </c>
      <c r="C533">
        <v>0</v>
      </c>
      <c r="D533">
        <v>0</v>
      </c>
      <c r="E533">
        <v>3338</v>
      </c>
      <c r="F533">
        <v>0</v>
      </c>
      <c r="G533">
        <v>0</v>
      </c>
      <c r="H533">
        <v>0</v>
      </c>
      <c r="I533">
        <v>1238</v>
      </c>
      <c r="J533">
        <v>0</v>
      </c>
    </row>
    <row r="534" spans="1:10" x14ac:dyDescent="0.35">
      <c r="A534" t="s">
        <v>246</v>
      </c>
      <c r="B534" t="s">
        <v>147</v>
      </c>
      <c r="C534">
        <v>27</v>
      </c>
      <c r="D534">
        <v>60</v>
      </c>
      <c r="E534">
        <v>12</v>
      </c>
      <c r="F534">
        <v>49</v>
      </c>
      <c r="G534">
        <v>0</v>
      </c>
      <c r="H534">
        <v>10</v>
      </c>
      <c r="I534">
        <v>187</v>
      </c>
      <c r="J534">
        <v>59</v>
      </c>
    </row>
    <row r="535" spans="1:10" x14ac:dyDescent="0.35">
      <c r="A535" t="s">
        <v>246</v>
      </c>
      <c r="B535" t="s">
        <v>148</v>
      </c>
      <c r="C535">
        <v>0</v>
      </c>
      <c r="D535">
        <v>0</v>
      </c>
      <c r="E535">
        <v>0</v>
      </c>
      <c r="F535">
        <v>0</v>
      </c>
      <c r="G535">
        <v>0</v>
      </c>
      <c r="H535">
        <v>0</v>
      </c>
      <c r="I535">
        <v>0</v>
      </c>
      <c r="J535">
        <v>0</v>
      </c>
    </row>
    <row r="536" spans="1:10" x14ac:dyDescent="0.35">
      <c r="A536" t="s">
        <v>246</v>
      </c>
      <c r="B536" t="s">
        <v>149</v>
      </c>
      <c r="C536">
        <v>0</v>
      </c>
      <c r="D536">
        <v>0</v>
      </c>
      <c r="E536">
        <v>0</v>
      </c>
      <c r="F536">
        <v>0</v>
      </c>
      <c r="G536">
        <v>0</v>
      </c>
      <c r="H536">
        <v>0</v>
      </c>
      <c r="I536">
        <v>0</v>
      </c>
      <c r="J536">
        <v>0</v>
      </c>
    </row>
    <row r="537" spans="1:10" x14ac:dyDescent="0.35">
      <c r="A537" t="s">
        <v>246</v>
      </c>
      <c r="B537" t="s">
        <v>150</v>
      </c>
      <c r="C537">
        <v>0</v>
      </c>
      <c r="D537">
        <v>0</v>
      </c>
      <c r="E537">
        <v>0</v>
      </c>
      <c r="F537">
        <v>0</v>
      </c>
      <c r="G537">
        <v>0</v>
      </c>
      <c r="H537">
        <v>0</v>
      </c>
      <c r="I537">
        <v>0</v>
      </c>
      <c r="J537">
        <v>0</v>
      </c>
    </row>
    <row r="538" spans="1:10" x14ac:dyDescent="0.35">
      <c r="A538" t="s">
        <v>246</v>
      </c>
      <c r="B538" t="s">
        <v>151</v>
      </c>
      <c r="C538">
        <v>0</v>
      </c>
      <c r="D538">
        <v>0</v>
      </c>
      <c r="E538">
        <v>0</v>
      </c>
      <c r="F538">
        <v>0</v>
      </c>
      <c r="G538">
        <v>0</v>
      </c>
      <c r="H538">
        <v>0</v>
      </c>
      <c r="I538">
        <v>0</v>
      </c>
      <c r="J538">
        <v>0</v>
      </c>
    </row>
    <row r="539" spans="1:10" x14ac:dyDescent="0.35">
      <c r="A539" t="s">
        <v>246</v>
      </c>
      <c r="B539" t="s">
        <v>152</v>
      </c>
      <c r="C539">
        <v>0</v>
      </c>
      <c r="D539">
        <v>0</v>
      </c>
      <c r="E539">
        <v>0</v>
      </c>
      <c r="F539">
        <v>0</v>
      </c>
      <c r="G539">
        <v>0</v>
      </c>
      <c r="H539">
        <v>0</v>
      </c>
      <c r="I539">
        <v>0</v>
      </c>
      <c r="J539">
        <v>0</v>
      </c>
    </row>
    <row r="540" spans="1:10" x14ac:dyDescent="0.35">
      <c r="A540" t="s">
        <v>246</v>
      </c>
      <c r="B540" t="s">
        <v>153</v>
      </c>
      <c r="C540">
        <v>0</v>
      </c>
      <c r="D540">
        <v>11</v>
      </c>
      <c r="E540">
        <v>3</v>
      </c>
      <c r="F540">
        <v>0</v>
      </c>
      <c r="G540">
        <v>241</v>
      </c>
      <c r="H540">
        <v>5</v>
      </c>
      <c r="I540">
        <v>440</v>
      </c>
      <c r="J540">
        <v>7</v>
      </c>
    </row>
    <row r="541" spans="1:10" x14ac:dyDescent="0.35">
      <c r="A541" t="s">
        <v>246</v>
      </c>
      <c r="B541" t="s">
        <v>154</v>
      </c>
      <c r="C541">
        <v>1676</v>
      </c>
      <c r="D541">
        <v>0</v>
      </c>
      <c r="E541">
        <v>57</v>
      </c>
      <c r="F541">
        <v>1758</v>
      </c>
      <c r="G541">
        <v>51</v>
      </c>
      <c r="H541">
        <v>70</v>
      </c>
      <c r="I541">
        <v>1666</v>
      </c>
      <c r="J541">
        <v>186</v>
      </c>
    </row>
    <row r="542" spans="1:10" x14ac:dyDescent="0.35">
      <c r="A542" t="s">
        <v>246</v>
      </c>
      <c r="B542" t="s">
        <v>155</v>
      </c>
      <c r="C542">
        <v>0</v>
      </c>
      <c r="D542">
        <v>0</v>
      </c>
      <c r="E542">
        <v>0</v>
      </c>
      <c r="F542">
        <v>0</v>
      </c>
      <c r="G542">
        <v>0</v>
      </c>
      <c r="H542">
        <v>0</v>
      </c>
      <c r="I542">
        <v>0</v>
      </c>
      <c r="J542">
        <v>0</v>
      </c>
    </row>
    <row r="543" spans="1:10" x14ac:dyDescent="0.35">
      <c r="A543" t="s">
        <v>246</v>
      </c>
      <c r="B543" t="s">
        <v>156</v>
      </c>
      <c r="C543">
        <v>12616</v>
      </c>
      <c r="D543">
        <v>0</v>
      </c>
      <c r="E543">
        <v>19</v>
      </c>
      <c r="F543">
        <v>567</v>
      </c>
      <c r="G543">
        <v>2</v>
      </c>
      <c r="H543">
        <v>26</v>
      </c>
      <c r="I543">
        <v>105</v>
      </c>
      <c r="J543">
        <v>398</v>
      </c>
    </row>
    <row r="544" spans="1:10" x14ac:dyDescent="0.35">
      <c r="A544" t="s">
        <v>246</v>
      </c>
      <c r="B544" t="s">
        <v>157</v>
      </c>
      <c r="C544">
        <v>2699</v>
      </c>
      <c r="D544">
        <v>0</v>
      </c>
      <c r="E544">
        <v>0</v>
      </c>
      <c r="F544">
        <v>940</v>
      </c>
      <c r="G544">
        <v>0</v>
      </c>
      <c r="H544">
        <v>1</v>
      </c>
      <c r="I544">
        <v>1</v>
      </c>
      <c r="J544">
        <v>120</v>
      </c>
    </row>
    <row r="545" spans="1:10" x14ac:dyDescent="0.35">
      <c r="A545" t="s">
        <v>246</v>
      </c>
      <c r="B545" t="s">
        <v>158</v>
      </c>
      <c r="C545">
        <v>0</v>
      </c>
      <c r="D545">
        <v>0</v>
      </c>
      <c r="E545">
        <v>863</v>
      </c>
      <c r="F545">
        <v>0</v>
      </c>
      <c r="G545">
        <v>0</v>
      </c>
      <c r="H545">
        <v>2</v>
      </c>
      <c r="I545">
        <v>49</v>
      </c>
      <c r="J545">
        <v>12</v>
      </c>
    </row>
    <row r="546" spans="1:10" x14ac:dyDescent="0.35">
      <c r="A546" t="s">
        <v>246</v>
      </c>
      <c r="B546" t="s">
        <v>159</v>
      </c>
      <c r="C546">
        <v>103</v>
      </c>
      <c r="D546">
        <v>0</v>
      </c>
      <c r="E546">
        <v>0</v>
      </c>
      <c r="F546">
        <v>1</v>
      </c>
      <c r="G546">
        <v>0</v>
      </c>
      <c r="H546">
        <v>0</v>
      </c>
      <c r="I546">
        <v>0</v>
      </c>
      <c r="J546">
        <v>8</v>
      </c>
    </row>
    <row r="547" spans="1:10" x14ac:dyDescent="0.35">
      <c r="A547" t="s">
        <v>246</v>
      </c>
      <c r="B547" t="s">
        <v>160</v>
      </c>
      <c r="C547">
        <v>39</v>
      </c>
      <c r="D547">
        <v>0</v>
      </c>
      <c r="E547">
        <v>5</v>
      </c>
      <c r="F547">
        <v>227</v>
      </c>
      <c r="G547">
        <v>0</v>
      </c>
      <c r="H547">
        <v>2</v>
      </c>
      <c r="I547">
        <v>50</v>
      </c>
      <c r="J547">
        <v>140</v>
      </c>
    </row>
    <row r="548" spans="1:10" x14ac:dyDescent="0.35">
      <c r="A548" t="s">
        <v>246</v>
      </c>
      <c r="B548" t="s">
        <v>161</v>
      </c>
      <c r="C548">
        <v>0</v>
      </c>
      <c r="D548">
        <v>0</v>
      </c>
      <c r="E548">
        <v>0</v>
      </c>
      <c r="F548">
        <v>0</v>
      </c>
      <c r="G548">
        <v>0</v>
      </c>
      <c r="H548">
        <v>0</v>
      </c>
      <c r="I548">
        <v>0</v>
      </c>
      <c r="J548">
        <v>0</v>
      </c>
    </row>
    <row r="549" spans="1:10" x14ac:dyDescent="0.35">
      <c r="A549" t="s">
        <v>246</v>
      </c>
      <c r="B549" t="s">
        <v>162</v>
      </c>
      <c r="C549">
        <v>676</v>
      </c>
      <c r="D549">
        <v>0</v>
      </c>
      <c r="E549">
        <v>1</v>
      </c>
      <c r="F549">
        <v>32</v>
      </c>
      <c r="G549">
        <v>0</v>
      </c>
      <c r="H549">
        <v>4</v>
      </c>
      <c r="I549">
        <v>0</v>
      </c>
      <c r="J549">
        <v>12</v>
      </c>
    </row>
    <row r="550" spans="1:10" x14ac:dyDescent="0.35">
      <c r="A550" t="s">
        <v>246</v>
      </c>
      <c r="B550" t="s">
        <v>163</v>
      </c>
      <c r="C550">
        <v>0</v>
      </c>
      <c r="D550">
        <v>0</v>
      </c>
      <c r="E550">
        <v>0</v>
      </c>
      <c r="F550">
        <v>0</v>
      </c>
      <c r="G550">
        <v>0</v>
      </c>
      <c r="H550">
        <v>48</v>
      </c>
      <c r="I550">
        <v>249</v>
      </c>
      <c r="J550">
        <v>180</v>
      </c>
    </row>
    <row r="551" spans="1:10" x14ac:dyDescent="0.35">
      <c r="A551" t="s">
        <v>246</v>
      </c>
      <c r="B551" t="s">
        <v>164</v>
      </c>
      <c r="C551">
        <v>0</v>
      </c>
      <c r="D551">
        <v>0</v>
      </c>
      <c r="E551">
        <v>109</v>
      </c>
      <c r="F551">
        <v>0</v>
      </c>
      <c r="G551">
        <v>0</v>
      </c>
      <c r="H551">
        <v>0</v>
      </c>
      <c r="I551">
        <v>0</v>
      </c>
      <c r="J551">
        <v>0</v>
      </c>
    </row>
    <row r="552" spans="1:10" x14ac:dyDescent="0.35">
      <c r="A552" t="s">
        <v>246</v>
      </c>
      <c r="B552" t="s">
        <v>165</v>
      </c>
      <c r="C552">
        <v>3145</v>
      </c>
      <c r="D552">
        <v>15</v>
      </c>
      <c r="E552">
        <v>105</v>
      </c>
      <c r="F552">
        <v>463</v>
      </c>
      <c r="G552">
        <v>108</v>
      </c>
      <c r="H552">
        <v>153</v>
      </c>
      <c r="I552">
        <v>25</v>
      </c>
      <c r="J552">
        <v>4</v>
      </c>
    </row>
    <row r="553" spans="1:10" x14ac:dyDescent="0.35">
      <c r="A553" t="s">
        <v>246</v>
      </c>
      <c r="B553" t="s">
        <v>166</v>
      </c>
      <c r="C553">
        <v>128</v>
      </c>
      <c r="D553">
        <v>0</v>
      </c>
      <c r="E553">
        <v>1596</v>
      </c>
      <c r="F553">
        <v>3</v>
      </c>
      <c r="G553">
        <v>0</v>
      </c>
      <c r="H553">
        <v>0</v>
      </c>
      <c r="I553">
        <v>159</v>
      </c>
      <c r="J553">
        <v>9</v>
      </c>
    </row>
    <row r="554" spans="1:10" x14ac:dyDescent="0.35">
      <c r="A554" t="s">
        <v>246</v>
      </c>
      <c r="B554" t="s">
        <v>167</v>
      </c>
      <c r="C554">
        <v>0</v>
      </c>
      <c r="D554">
        <v>3</v>
      </c>
      <c r="E554">
        <v>0</v>
      </c>
      <c r="F554">
        <v>0</v>
      </c>
      <c r="G554">
        <v>1</v>
      </c>
      <c r="H554">
        <v>0</v>
      </c>
      <c r="I554">
        <v>1</v>
      </c>
      <c r="J554">
        <v>0</v>
      </c>
    </row>
    <row r="555" spans="1:10" x14ac:dyDescent="0.35">
      <c r="A555" t="s">
        <v>246</v>
      </c>
      <c r="B555" t="s">
        <v>168</v>
      </c>
      <c r="C555">
        <v>0</v>
      </c>
      <c r="D555">
        <v>0</v>
      </c>
      <c r="E555">
        <v>0</v>
      </c>
      <c r="F555">
        <v>0</v>
      </c>
      <c r="G555">
        <v>0</v>
      </c>
      <c r="H555">
        <v>7</v>
      </c>
      <c r="I555">
        <v>202</v>
      </c>
      <c r="J555">
        <v>61</v>
      </c>
    </row>
    <row r="556" spans="1:10" x14ac:dyDescent="0.35">
      <c r="A556" t="s">
        <v>246</v>
      </c>
      <c r="B556" t="s">
        <v>169</v>
      </c>
      <c r="C556">
        <v>0</v>
      </c>
      <c r="D556">
        <v>15</v>
      </c>
      <c r="E556">
        <v>0</v>
      </c>
      <c r="F556">
        <v>0</v>
      </c>
      <c r="G556">
        <v>1</v>
      </c>
      <c r="H556">
        <v>0</v>
      </c>
      <c r="I556">
        <v>39</v>
      </c>
      <c r="J556">
        <v>0</v>
      </c>
    </row>
    <row r="557" spans="1:10" x14ac:dyDescent="0.35">
      <c r="A557" t="s">
        <v>246</v>
      </c>
      <c r="B557" t="s">
        <v>170</v>
      </c>
      <c r="C557">
        <v>1</v>
      </c>
      <c r="D557">
        <v>0</v>
      </c>
      <c r="E557">
        <v>0</v>
      </c>
      <c r="F557">
        <v>3</v>
      </c>
      <c r="G557">
        <v>0</v>
      </c>
      <c r="H557">
        <v>2</v>
      </c>
      <c r="I557">
        <v>0</v>
      </c>
      <c r="J557">
        <v>1</v>
      </c>
    </row>
    <row r="558" spans="1:10" x14ac:dyDescent="0.35">
      <c r="A558" t="s">
        <v>246</v>
      </c>
      <c r="B558" t="s">
        <v>171</v>
      </c>
      <c r="C558">
        <v>0</v>
      </c>
      <c r="D558">
        <v>0</v>
      </c>
      <c r="E558">
        <v>0</v>
      </c>
      <c r="F558">
        <v>0</v>
      </c>
      <c r="G558">
        <v>162</v>
      </c>
      <c r="H558">
        <v>0</v>
      </c>
      <c r="I558">
        <v>100</v>
      </c>
      <c r="J558">
        <v>0</v>
      </c>
    </row>
    <row r="559" spans="1:10" x14ac:dyDescent="0.35">
      <c r="A559" t="s">
        <v>246</v>
      </c>
      <c r="B559" t="s">
        <v>172</v>
      </c>
      <c r="C559">
        <v>2180</v>
      </c>
      <c r="D559">
        <v>0</v>
      </c>
      <c r="E559">
        <v>0</v>
      </c>
      <c r="F559">
        <v>35</v>
      </c>
      <c r="G559">
        <v>0</v>
      </c>
      <c r="H559">
        <v>0</v>
      </c>
      <c r="I559">
        <v>1</v>
      </c>
      <c r="J559">
        <v>49</v>
      </c>
    </row>
    <row r="560" spans="1:10" x14ac:dyDescent="0.35">
      <c r="A560" t="s">
        <v>246</v>
      </c>
      <c r="B560" t="s">
        <v>173</v>
      </c>
      <c r="C560">
        <v>0</v>
      </c>
      <c r="D560">
        <v>0</v>
      </c>
      <c r="E560">
        <v>0</v>
      </c>
      <c r="F560">
        <v>0</v>
      </c>
      <c r="G560">
        <v>0</v>
      </c>
      <c r="H560">
        <v>0</v>
      </c>
      <c r="I560">
        <v>0</v>
      </c>
      <c r="J560">
        <v>0</v>
      </c>
    </row>
    <row r="561" spans="1:10" x14ac:dyDescent="0.35">
      <c r="A561" t="s">
        <v>246</v>
      </c>
      <c r="B561" t="s">
        <v>174</v>
      </c>
      <c r="C561">
        <v>0</v>
      </c>
      <c r="D561">
        <v>0</v>
      </c>
      <c r="E561">
        <v>8</v>
      </c>
      <c r="F561">
        <v>0</v>
      </c>
      <c r="G561">
        <v>0</v>
      </c>
      <c r="H561">
        <v>106</v>
      </c>
      <c r="I561">
        <v>0</v>
      </c>
      <c r="J561">
        <v>3</v>
      </c>
    </row>
    <row r="562" spans="1:10" x14ac:dyDescent="0.35">
      <c r="A562" t="s">
        <v>246</v>
      </c>
      <c r="B562" t="s">
        <v>175</v>
      </c>
      <c r="C562">
        <v>0</v>
      </c>
      <c r="D562">
        <v>0</v>
      </c>
      <c r="E562">
        <v>0</v>
      </c>
      <c r="F562">
        <v>0</v>
      </c>
      <c r="G562">
        <v>0</v>
      </c>
      <c r="H562">
        <v>0</v>
      </c>
      <c r="I562">
        <v>0</v>
      </c>
      <c r="J562">
        <v>0</v>
      </c>
    </row>
    <row r="563" spans="1:10" x14ac:dyDescent="0.35">
      <c r="A563" t="s">
        <v>246</v>
      </c>
      <c r="B563" t="s">
        <v>176</v>
      </c>
      <c r="C563">
        <v>1964</v>
      </c>
      <c r="D563">
        <v>296</v>
      </c>
      <c r="E563">
        <v>39</v>
      </c>
      <c r="F563">
        <v>341</v>
      </c>
      <c r="G563">
        <v>256</v>
      </c>
      <c r="H563">
        <v>177</v>
      </c>
      <c r="I563">
        <v>458</v>
      </c>
      <c r="J563">
        <v>6</v>
      </c>
    </row>
    <row r="564" spans="1:10" x14ac:dyDescent="0.35">
      <c r="A564" t="s">
        <v>246</v>
      </c>
      <c r="B564" t="s">
        <v>177</v>
      </c>
      <c r="C564">
        <v>5918</v>
      </c>
      <c r="D564">
        <v>1</v>
      </c>
      <c r="E564">
        <v>187</v>
      </c>
      <c r="F564">
        <v>463</v>
      </c>
      <c r="G564">
        <v>70</v>
      </c>
      <c r="H564">
        <v>176</v>
      </c>
      <c r="I564">
        <v>1698</v>
      </c>
      <c r="J564">
        <v>404</v>
      </c>
    </row>
    <row r="565" spans="1:10" x14ac:dyDescent="0.35">
      <c r="A565" t="s">
        <v>246</v>
      </c>
      <c r="B565" t="s">
        <v>178</v>
      </c>
      <c r="C565">
        <v>6584</v>
      </c>
      <c r="D565">
        <v>0</v>
      </c>
      <c r="E565">
        <v>0</v>
      </c>
      <c r="F565">
        <v>395</v>
      </c>
      <c r="G565">
        <v>0</v>
      </c>
      <c r="H565">
        <v>0</v>
      </c>
      <c r="I565">
        <v>10</v>
      </c>
      <c r="J565">
        <v>1</v>
      </c>
    </row>
    <row r="566" spans="1:10" x14ac:dyDescent="0.35">
      <c r="A566" t="s">
        <v>246</v>
      </c>
      <c r="B566" t="s">
        <v>179</v>
      </c>
      <c r="C566">
        <v>0</v>
      </c>
      <c r="D566">
        <v>15</v>
      </c>
      <c r="E566">
        <v>2</v>
      </c>
      <c r="F566">
        <v>0</v>
      </c>
      <c r="G566">
        <v>23</v>
      </c>
      <c r="H566">
        <v>16</v>
      </c>
      <c r="I566">
        <v>120</v>
      </c>
      <c r="J566">
        <v>2</v>
      </c>
    </row>
    <row r="567" spans="1:10" x14ac:dyDescent="0.35">
      <c r="A567" t="s">
        <v>246</v>
      </c>
      <c r="B567" t="s">
        <v>180</v>
      </c>
      <c r="C567">
        <v>0</v>
      </c>
      <c r="D567">
        <v>0</v>
      </c>
      <c r="E567">
        <v>11462</v>
      </c>
      <c r="F567">
        <v>0</v>
      </c>
      <c r="G567">
        <v>0</v>
      </c>
      <c r="H567">
        <v>3392</v>
      </c>
      <c r="I567">
        <v>1105</v>
      </c>
      <c r="J567">
        <v>21</v>
      </c>
    </row>
    <row r="568" spans="1:10" x14ac:dyDescent="0.35">
      <c r="A568" t="s">
        <v>246</v>
      </c>
      <c r="B568" t="s">
        <v>181</v>
      </c>
      <c r="C568">
        <v>2378</v>
      </c>
      <c r="D568">
        <v>0</v>
      </c>
      <c r="E568">
        <v>6</v>
      </c>
      <c r="F568">
        <v>795</v>
      </c>
      <c r="G568">
        <v>0</v>
      </c>
      <c r="H568">
        <v>85</v>
      </c>
      <c r="I568">
        <v>53</v>
      </c>
      <c r="J568">
        <v>38</v>
      </c>
    </row>
    <row r="569" spans="1:10" x14ac:dyDescent="0.35">
      <c r="A569" t="s">
        <v>246</v>
      </c>
      <c r="B569" t="s">
        <v>17</v>
      </c>
      <c r="C569">
        <v>1393</v>
      </c>
      <c r="D569">
        <v>247</v>
      </c>
      <c r="E569">
        <v>5</v>
      </c>
      <c r="F569">
        <v>713</v>
      </c>
      <c r="G569">
        <v>133</v>
      </c>
      <c r="H569">
        <v>4</v>
      </c>
      <c r="I569">
        <v>677</v>
      </c>
      <c r="J569">
        <v>8</v>
      </c>
    </row>
    <row r="570" spans="1:10" x14ac:dyDescent="0.35">
      <c r="A570" t="s">
        <v>246</v>
      </c>
      <c r="B570" t="s">
        <v>182</v>
      </c>
      <c r="C570">
        <v>6985</v>
      </c>
      <c r="D570">
        <v>0</v>
      </c>
      <c r="E570">
        <v>0</v>
      </c>
      <c r="F570">
        <v>243</v>
      </c>
      <c r="G570">
        <v>0</v>
      </c>
      <c r="H570">
        <v>0</v>
      </c>
      <c r="I570">
        <v>0</v>
      </c>
      <c r="J570">
        <v>0</v>
      </c>
    </row>
    <row r="571" spans="1:10" x14ac:dyDescent="0.35">
      <c r="A571" t="s">
        <v>246</v>
      </c>
      <c r="B571" t="s">
        <v>18</v>
      </c>
      <c r="C571">
        <v>84</v>
      </c>
      <c r="D571">
        <v>35</v>
      </c>
      <c r="E571">
        <v>17</v>
      </c>
      <c r="F571">
        <v>382</v>
      </c>
      <c r="G571">
        <v>83</v>
      </c>
      <c r="H571">
        <v>15</v>
      </c>
      <c r="I571">
        <v>60</v>
      </c>
      <c r="J571">
        <v>12</v>
      </c>
    </row>
    <row r="572" spans="1:10" x14ac:dyDescent="0.35">
      <c r="A572" t="s">
        <v>246</v>
      </c>
      <c r="B572" t="s">
        <v>183</v>
      </c>
      <c r="C572">
        <v>0</v>
      </c>
      <c r="D572">
        <v>0</v>
      </c>
      <c r="E572">
        <v>0</v>
      </c>
      <c r="F572">
        <v>0</v>
      </c>
      <c r="G572">
        <v>13</v>
      </c>
      <c r="H572">
        <v>0</v>
      </c>
      <c r="I572">
        <v>23</v>
      </c>
      <c r="J572">
        <v>0</v>
      </c>
    </row>
    <row r="573" spans="1:10" x14ac:dyDescent="0.35">
      <c r="A573" t="s">
        <v>246</v>
      </c>
      <c r="B573" t="s">
        <v>184</v>
      </c>
      <c r="C573">
        <v>1763</v>
      </c>
      <c r="D573">
        <v>0</v>
      </c>
      <c r="E573">
        <v>0</v>
      </c>
      <c r="F573">
        <v>0</v>
      </c>
      <c r="G573">
        <v>0</v>
      </c>
      <c r="H573">
        <v>0</v>
      </c>
      <c r="I573">
        <v>0</v>
      </c>
      <c r="J573">
        <v>4</v>
      </c>
    </row>
    <row r="574" spans="1:10" x14ac:dyDescent="0.35">
      <c r="A574" t="s">
        <v>246</v>
      </c>
      <c r="B574" t="s">
        <v>185</v>
      </c>
      <c r="C574">
        <v>5758</v>
      </c>
      <c r="D574">
        <v>0</v>
      </c>
      <c r="E574">
        <v>0</v>
      </c>
      <c r="F574">
        <v>1025</v>
      </c>
      <c r="G574">
        <v>0</v>
      </c>
      <c r="H574">
        <v>0</v>
      </c>
      <c r="I574">
        <v>9</v>
      </c>
      <c r="J574">
        <v>9</v>
      </c>
    </row>
    <row r="575" spans="1:10" x14ac:dyDescent="0.35">
      <c r="A575" t="s">
        <v>246</v>
      </c>
      <c r="B575" t="s">
        <v>186</v>
      </c>
      <c r="C575">
        <v>41</v>
      </c>
      <c r="D575">
        <v>6</v>
      </c>
      <c r="E575">
        <v>0</v>
      </c>
      <c r="F575">
        <v>271</v>
      </c>
      <c r="G575">
        <v>234</v>
      </c>
      <c r="H575">
        <v>0</v>
      </c>
      <c r="I575">
        <v>140</v>
      </c>
      <c r="J575">
        <v>8</v>
      </c>
    </row>
    <row r="576" spans="1:10" x14ac:dyDescent="0.35">
      <c r="A576" t="s">
        <v>246</v>
      </c>
      <c r="B576" t="s">
        <v>187</v>
      </c>
      <c r="C576">
        <v>0</v>
      </c>
      <c r="D576">
        <v>0</v>
      </c>
      <c r="E576">
        <v>0</v>
      </c>
      <c r="F576">
        <v>0</v>
      </c>
      <c r="G576">
        <v>0</v>
      </c>
      <c r="H576">
        <v>0</v>
      </c>
      <c r="I576">
        <v>0</v>
      </c>
      <c r="J576">
        <v>0</v>
      </c>
    </row>
    <row r="577" spans="1:10" x14ac:dyDescent="0.35">
      <c r="A577" t="s">
        <v>246</v>
      </c>
      <c r="B577" t="s">
        <v>188</v>
      </c>
      <c r="C577">
        <v>0</v>
      </c>
      <c r="D577">
        <v>0</v>
      </c>
      <c r="E577">
        <v>0</v>
      </c>
      <c r="F577">
        <v>0</v>
      </c>
      <c r="G577">
        <v>0</v>
      </c>
      <c r="H577">
        <v>0</v>
      </c>
      <c r="I577">
        <v>0</v>
      </c>
      <c r="J577">
        <v>0</v>
      </c>
    </row>
    <row r="578" spans="1:10" x14ac:dyDescent="0.35">
      <c r="A578" t="s">
        <v>246</v>
      </c>
      <c r="B578" t="s">
        <v>189</v>
      </c>
      <c r="C578">
        <v>0</v>
      </c>
      <c r="D578">
        <v>0</v>
      </c>
      <c r="E578">
        <v>1685</v>
      </c>
      <c r="F578">
        <v>0</v>
      </c>
      <c r="G578">
        <v>0</v>
      </c>
      <c r="H578">
        <v>16</v>
      </c>
      <c r="I578">
        <v>484</v>
      </c>
      <c r="J578">
        <v>27</v>
      </c>
    </row>
    <row r="579" spans="1:10" x14ac:dyDescent="0.35">
      <c r="A579" t="s">
        <v>246</v>
      </c>
      <c r="B579" t="s">
        <v>190</v>
      </c>
      <c r="C579">
        <v>159</v>
      </c>
      <c r="D579">
        <v>0</v>
      </c>
      <c r="E579">
        <v>20</v>
      </c>
      <c r="F579">
        <v>3</v>
      </c>
      <c r="G579">
        <v>3</v>
      </c>
      <c r="H579">
        <v>17</v>
      </c>
      <c r="I579">
        <v>227</v>
      </c>
      <c r="J579">
        <v>0</v>
      </c>
    </row>
    <row r="580" spans="1:10" x14ac:dyDescent="0.35">
      <c r="A580" t="s">
        <v>246</v>
      </c>
      <c r="B580" t="s">
        <v>191</v>
      </c>
      <c r="C580">
        <v>189</v>
      </c>
      <c r="D580">
        <v>186</v>
      </c>
      <c r="E580">
        <v>411</v>
      </c>
      <c r="F580">
        <v>99</v>
      </c>
      <c r="G580">
        <v>346</v>
      </c>
      <c r="H580">
        <v>1</v>
      </c>
      <c r="I580">
        <v>363</v>
      </c>
      <c r="J580">
        <v>21</v>
      </c>
    </row>
    <row r="581" spans="1:10" x14ac:dyDescent="0.35">
      <c r="A581" t="s">
        <v>246</v>
      </c>
      <c r="B581" t="s">
        <v>192</v>
      </c>
      <c r="C581">
        <v>0</v>
      </c>
      <c r="D581">
        <v>0</v>
      </c>
      <c r="E581">
        <v>3470</v>
      </c>
      <c r="F581">
        <v>0</v>
      </c>
      <c r="G581">
        <v>0</v>
      </c>
      <c r="H581">
        <v>34</v>
      </c>
      <c r="I581">
        <v>1014</v>
      </c>
      <c r="J581">
        <v>54</v>
      </c>
    </row>
    <row r="582" spans="1:10" x14ac:dyDescent="0.35">
      <c r="A582" t="s">
        <v>246</v>
      </c>
      <c r="B582" t="s">
        <v>193</v>
      </c>
      <c r="C582">
        <v>4</v>
      </c>
      <c r="D582">
        <v>0</v>
      </c>
      <c r="E582">
        <v>5</v>
      </c>
      <c r="F582">
        <v>43</v>
      </c>
      <c r="G582">
        <v>5</v>
      </c>
      <c r="H582">
        <v>14</v>
      </c>
      <c r="I582">
        <v>34</v>
      </c>
      <c r="J582">
        <v>15</v>
      </c>
    </row>
    <row r="583" spans="1:10" x14ac:dyDescent="0.35">
      <c r="A583" t="s">
        <v>246</v>
      </c>
      <c r="B583" t="s">
        <v>194</v>
      </c>
      <c r="C583">
        <v>54</v>
      </c>
      <c r="D583">
        <v>0</v>
      </c>
      <c r="E583">
        <v>22</v>
      </c>
      <c r="F583">
        <v>98</v>
      </c>
      <c r="G583">
        <v>0</v>
      </c>
      <c r="H583">
        <v>20</v>
      </c>
      <c r="I583">
        <v>314</v>
      </c>
      <c r="J583">
        <v>118</v>
      </c>
    </row>
    <row r="584" spans="1:10" x14ac:dyDescent="0.35">
      <c r="A584" t="s">
        <v>246</v>
      </c>
      <c r="B584" t="s">
        <v>195</v>
      </c>
      <c r="C584">
        <v>189</v>
      </c>
      <c r="D584">
        <v>186</v>
      </c>
      <c r="E584">
        <v>411</v>
      </c>
      <c r="F584">
        <v>99</v>
      </c>
      <c r="G584">
        <v>346</v>
      </c>
      <c r="H584">
        <v>1</v>
      </c>
      <c r="I584">
        <v>363</v>
      </c>
      <c r="J584">
        <v>21</v>
      </c>
    </row>
    <row r="585" spans="1:10" x14ac:dyDescent="0.35">
      <c r="A585" t="s">
        <v>246</v>
      </c>
      <c r="B585" t="s">
        <v>196</v>
      </c>
      <c r="C585">
        <v>0</v>
      </c>
      <c r="D585">
        <v>0</v>
      </c>
      <c r="E585">
        <v>0</v>
      </c>
      <c r="F585">
        <v>0</v>
      </c>
      <c r="G585">
        <v>0</v>
      </c>
      <c r="H585">
        <v>0</v>
      </c>
      <c r="I585">
        <v>0</v>
      </c>
      <c r="J585">
        <v>0</v>
      </c>
    </row>
    <row r="586" spans="1:10" x14ac:dyDescent="0.35">
      <c r="A586" t="s">
        <v>246</v>
      </c>
      <c r="B586" t="s">
        <v>197</v>
      </c>
      <c r="C586">
        <v>4722</v>
      </c>
      <c r="D586">
        <v>0</v>
      </c>
      <c r="E586">
        <v>0</v>
      </c>
      <c r="F586">
        <v>663</v>
      </c>
      <c r="G586">
        <v>1</v>
      </c>
      <c r="H586">
        <v>17</v>
      </c>
      <c r="I586">
        <v>530</v>
      </c>
      <c r="J586">
        <v>122</v>
      </c>
    </row>
    <row r="587" spans="1:10" x14ac:dyDescent="0.35">
      <c r="A587" t="s">
        <v>246</v>
      </c>
      <c r="B587" t="s">
        <v>198</v>
      </c>
      <c r="C587">
        <v>0</v>
      </c>
      <c r="D587">
        <v>0</v>
      </c>
      <c r="E587">
        <v>0</v>
      </c>
      <c r="F587">
        <v>0</v>
      </c>
      <c r="G587">
        <v>0</v>
      </c>
      <c r="H587">
        <v>0</v>
      </c>
      <c r="I587">
        <v>0</v>
      </c>
      <c r="J587">
        <v>0</v>
      </c>
    </row>
    <row r="588" spans="1:10" x14ac:dyDescent="0.35">
      <c r="A588" t="s">
        <v>246</v>
      </c>
      <c r="B588" t="s">
        <v>199</v>
      </c>
      <c r="C588">
        <v>1664</v>
      </c>
      <c r="D588">
        <v>9</v>
      </c>
      <c r="E588">
        <v>1490</v>
      </c>
      <c r="F588">
        <v>87</v>
      </c>
      <c r="G588">
        <v>31</v>
      </c>
      <c r="H588">
        <v>757</v>
      </c>
      <c r="I588">
        <v>784</v>
      </c>
      <c r="J588">
        <v>97</v>
      </c>
    </row>
    <row r="589" spans="1:10" x14ac:dyDescent="0.35">
      <c r="A589" t="s">
        <v>246</v>
      </c>
      <c r="B589" t="s">
        <v>200</v>
      </c>
      <c r="C589">
        <v>0</v>
      </c>
      <c r="D589">
        <v>0</v>
      </c>
      <c r="E589">
        <v>0</v>
      </c>
      <c r="F589">
        <v>0</v>
      </c>
      <c r="G589">
        <v>188</v>
      </c>
      <c r="H589">
        <v>11</v>
      </c>
      <c r="I589">
        <v>65</v>
      </c>
      <c r="J589">
        <v>4</v>
      </c>
    </row>
    <row r="590" spans="1:10" x14ac:dyDescent="0.35">
      <c r="A590" t="s">
        <v>246</v>
      </c>
      <c r="B590" t="s">
        <v>201</v>
      </c>
      <c r="C590">
        <v>0</v>
      </c>
      <c r="D590">
        <v>1</v>
      </c>
      <c r="E590">
        <v>2</v>
      </c>
      <c r="F590">
        <v>0</v>
      </c>
      <c r="G590">
        <v>45</v>
      </c>
      <c r="H590">
        <v>4</v>
      </c>
      <c r="I590">
        <v>473</v>
      </c>
      <c r="J590">
        <v>0</v>
      </c>
    </row>
    <row r="591" spans="1:10" x14ac:dyDescent="0.35">
      <c r="A591" t="s">
        <v>246</v>
      </c>
      <c r="B591" t="s">
        <v>202</v>
      </c>
      <c r="C591">
        <v>0</v>
      </c>
      <c r="D591">
        <v>0</v>
      </c>
      <c r="E591">
        <v>0</v>
      </c>
      <c r="F591">
        <v>0</v>
      </c>
      <c r="G591">
        <v>0</v>
      </c>
      <c r="H591">
        <v>0</v>
      </c>
      <c r="I591">
        <v>0</v>
      </c>
      <c r="J591">
        <v>0</v>
      </c>
    </row>
    <row r="592" spans="1:10" x14ac:dyDescent="0.35">
      <c r="A592" t="s">
        <v>246</v>
      </c>
      <c r="B592" t="s">
        <v>203</v>
      </c>
      <c r="C592">
        <v>0</v>
      </c>
      <c r="D592">
        <v>0</v>
      </c>
      <c r="E592">
        <v>0</v>
      </c>
      <c r="F592">
        <v>0</v>
      </c>
      <c r="G592">
        <v>0</v>
      </c>
      <c r="H592">
        <v>9</v>
      </c>
      <c r="I592">
        <v>232</v>
      </c>
      <c r="J592">
        <v>6</v>
      </c>
    </row>
    <row r="593" spans="1:10" x14ac:dyDescent="0.35">
      <c r="A593" t="s">
        <v>246</v>
      </c>
      <c r="B593" t="s">
        <v>204</v>
      </c>
      <c r="C593">
        <v>15</v>
      </c>
      <c r="D593">
        <v>0</v>
      </c>
      <c r="E593">
        <v>0</v>
      </c>
      <c r="F593">
        <v>9</v>
      </c>
      <c r="G593">
        <v>16</v>
      </c>
      <c r="H593">
        <v>0</v>
      </c>
      <c r="I593">
        <v>95</v>
      </c>
      <c r="J593">
        <v>31</v>
      </c>
    </row>
    <row r="594" spans="1:10" x14ac:dyDescent="0.35">
      <c r="A594" t="s">
        <v>246</v>
      </c>
      <c r="B594" t="s">
        <v>205</v>
      </c>
      <c r="C594">
        <v>28</v>
      </c>
      <c r="D594">
        <v>108</v>
      </c>
      <c r="E594">
        <v>0</v>
      </c>
      <c r="F594">
        <v>26</v>
      </c>
      <c r="G594">
        <v>196</v>
      </c>
      <c r="H594">
        <v>0</v>
      </c>
      <c r="I594">
        <v>1048</v>
      </c>
      <c r="J594">
        <v>28</v>
      </c>
    </row>
    <row r="595" spans="1:10" x14ac:dyDescent="0.35">
      <c r="A595" t="s">
        <v>246</v>
      </c>
      <c r="B595" t="s">
        <v>206</v>
      </c>
      <c r="C595">
        <v>0</v>
      </c>
      <c r="D595">
        <v>0</v>
      </c>
      <c r="E595">
        <v>0</v>
      </c>
      <c r="F595">
        <v>0</v>
      </c>
      <c r="G595">
        <v>0</v>
      </c>
      <c r="H595">
        <v>0</v>
      </c>
      <c r="I595">
        <v>0</v>
      </c>
      <c r="J595">
        <v>3</v>
      </c>
    </row>
    <row r="596" spans="1:10" x14ac:dyDescent="0.35">
      <c r="A596" t="s">
        <v>246</v>
      </c>
      <c r="B596" t="s">
        <v>207</v>
      </c>
      <c r="C596">
        <v>3495</v>
      </c>
      <c r="D596">
        <v>0</v>
      </c>
      <c r="E596">
        <v>0</v>
      </c>
      <c r="F596">
        <v>3</v>
      </c>
      <c r="G596">
        <v>0</v>
      </c>
      <c r="H596">
        <v>0</v>
      </c>
      <c r="I596">
        <v>0</v>
      </c>
      <c r="J596">
        <v>181</v>
      </c>
    </row>
    <row r="597" spans="1:10" x14ac:dyDescent="0.35">
      <c r="A597" t="s">
        <v>246</v>
      </c>
      <c r="B597" t="s">
        <v>208</v>
      </c>
      <c r="C597">
        <v>0</v>
      </c>
      <c r="D597">
        <v>0</v>
      </c>
      <c r="E597">
        <v>0</v>
      </c>
      <c r="F597">
        <v>0</v>
      </c>
      <c r="G597">
        <v>0</v>
      </c>
      <c r="H597">
        <v>32</v>
      </c>
      <c r="I597">
        <v>10</v>
      </c>
      <c r="J597">
        <v>4</v>
      </c>
    </row>
    <row r="598" spans="1:10" x14ac:dyDescent="0.35">
      <c r="A598" t="s">
        <v>246</v>
      </c>
      <c r="B598" t="s">
        <v>209</v>
      </c>
      <c r="C598">
        <v>9</v>
      </c>
      <c r="D598">
        <v>0</v>
      </c>
      <c r="E598">
        <v>72085</v>
      </c>
      <c r="F598">
        <v>0</v>
      </c>
      <c r="G598">
        <v>0</v>
      </c>
      <c r="H598">
        <v>1864</v>
      </c>
      <c r="I598">
        <v>18819</v>
      </c>
      <c r="J598">
        <v>181</v>
      </c>
    </row>
    <row r="599" spans="1:10" x14ac:dyDescent="0.35">
      <c r="A599" t="s">
        <v>246</v>
      </c>
      <c r="B599" t="s">
        <v>210</v>
      </c>
      <c r="C599">
        <v>0</v>
      </c>
      <c r="D599">
        <v>0</v>
      </c>
      <c r="E599">
        <v>0</v>
      </c>
      <c r="F599">
        <v>0</v>
      </c>
      <c r="G599">
        <v>53</v>
      </c>
      <c r="H599">
        <v>25</v>
      </c>
      <c r="I599">
        <v>1</v>
      </c>
      <c r="J599">
        <v>0</v>
      </c>
    </row>
    <row r="600" spans="1:10" x14ac:dyDescent="0.35">
      <c r="A600" t="s">
        <v>246</v>
      </c>
      <c r="B600" t="s">
        <v>211</v>
      </c>
      <c r="C600">
        <v>20472</v>
      </c>
      <c r="D600">
        <v>0</v>
      </c>
      <c r="E600">
        <v>0</v>
      </c>
      <c r="F600">
        <v>0</v>
      </c>
      <c r="G600">
        <v>0</v>
      </c>
      <c r="H600">
        <v>0</v>
      </c>
      <c r="I600">
        <v>0</v>
      </c>
      <c r="J600">
        <v>437</v>
      </c>
    </row>
    <row r="601" spans="1:10" x14ac:dyDescent="0.35">
      <c r="A601" t="s">
        <v>246</v>
      </c>
      <c r="B601" t="s">
        <v>212</v>
      </c>
      <c r="C601">
        <v>5190</v>
      </c>
      <c r="D601">
        <v>1210</v>
      </c>
      <c r="E601">
        <v>2</v>
      </c>
      <c r="F601">
        <v>940</v>
      </c>
      <c r="G601">
        <v>135</v>
      </c>
      <c r="H601">
        <v>0</v>
      </c>
      <c r="I601">
        <v>210</v>
      </c>
      <c r="J601">
        <v>17</v>
      </c>
    </row>
    <row r="602" spans="1:10" x14ac:dyDescent="0.35">
      <c r="A602" t="s">
        <v>246</v>
      </c>
      <c r="B602" t="s">
        <v>213</v>
      </c>
      <c r="C602">
        <v>143</v>
      </c>
      <c r="D602">
        <v>0</v>
      </c>
      <c r="E602">
        <v>0</v>
      </c>
      <c r="F602">
        <v>328</v>
      </c>
      <c r="G602">
        <v>0</v>
      </c>
      <c r="H602">
        <v>0</v>
      </c>
      <c r="I602">
        <v>3</v>
      </c>
      <c r="J602">
        <v>1</v>
      </c>
    </row>
    <row r="603" spans="1:10" x14ac:dyDescent="0.35">
      <c r="A603" t="s">
        <v>246</v>
      </c>
      <c r="B603" t="s">
        <v>214</v>
      </c>
      <c r="C603">
        <v>0</v>
      </c>
      <c r="D603">
        <v>0</v>
      </c>
      <c r="E603">
        <v>0</v>
      </c>
      <c r="F603">
        <v>0</v>
      </c>
      <c r="G603">
        <v>0</v>
      </c>
      <c r="H603">
        <v>0</v>
      </c>
      <c r="I603">
        <v>0</v>
      </c>
      <c r="J603">
        <v>0</v>
      </c>
    </row>
    <row r="604" spans="1:10" x14ac:dyDescent="0.35">
      <c r="A604" t="s">
        <v>246</v>
      </c>
      <c r="B604" t="s">
        <v>215</v>
      </c>
      <c r="C604">
        <v>0</v>
      </c>
      <c r="D604">
        <v>9</v>
      </c>
      <c r="E604">
        <v>0</v>
      </c>
      <c r="F604">
        <v>0</v>
      </c>
      <c r="G604">
        <v>301</v>
      </c>
      <c r="H604">
        <v>0</v>
      </c>
      <c r="I604">
        <v>4</v>
      </c>
      <c r="J604">
        <v>1</v>
      </c>
    </row>
    <row r="605" spans="1:10" x14ac:dyDescent="0.35">
      <c r="A605" t="s">
        <v>246</v>
      </c>
      <c r="B605" t="s">
        <v>216</v>
      </c>
      <c r="C605">
        <v>0</v>
      </c>
      <c r="D605">
        <v>0</v>
      </c>
      <c r="E605">
        <v>0</v>
      </c>
      <c r="F605">
        <v>0</v>
      </c>
      <c r="G605">
        <v>0</v>
      </c>
      <c r="H605">
        <v>0</v>
      </c>
      <c r="I605">
        <v>0</v>
      </c>
      <c r="J605">
        <v>0</v>
      </c>
    </row>
    <row r="606" spans="1:10" x14ac:dyDescent="0.35">
      <c r="A606" t="s">
        <v>246</v>
      </c>
      <c r="B606" t="s">
        <v>217</v>
      </c>
      <c r="C606">
        <v>3756</v>
      </c>
      <c r="D606">
        <v>0</v>
      </c>
      <c r="E606">
        <v>16</v>
      </c>
      <c r="F606">
        <v>748</v>
      </c>
      <c r="G606">
        <v>0</v>
      </c>
      <c r="H606">
        <v>0</v>
      </c>
      <c r="I606">
        <v>11</v>
      </c>
      <c r="J606">
        <v>0</v>
      </c>
    </row>
    <row r="607" spans="1:10" x14ac:dyDescent="0.35">
      <c r="A607" t="s">
        <v>246</v>
      </c>
      <c r="B607" t="s">
        <v>218</v>
      </c>
      <c r="C607">
        <v>42</v>
      </c>
      <c r="D607">
        <v>0</v>
      </c>
      <c r="E607">
        <v>6</v>
      </c>
      <c r="F607">
        <v>404</v>
      </c>
      <c r="G607">
        <v>0</v>
      </c>
      <c r="H607">
        <v>2</v>
      </c>
      <c r="I607">
        <v>241</v>
      </c>
      <c r="J607">
        <v>106</v>
      </c>
    </row>
    <row r="608" spans="1:10" x14ac:dyDescent="0.35">
      <c r="A608" t="s">
        <v>246</v>
      </c>
      <c r="B608" t="s">
        <v>219</v>
      </c>
      <c r="C608">
        <v>0</v>
      </c>
      <c r="D608">
        <v>0</v>
      </c>
      <c r="E608">
        <v>0</v>
      </c>
      <c r="F608">
        <v>0</v>
      </c>
      <c r="G608">
        <v>0</v>
      </c>
      <c r="H608">
        <v>0</v>
      </c>
      <c r="I608">
        <v>0</v>
      </c>
      <c r="J608">
        <v>0</v>
      </c>
    </row>
    <row r="609" spans="1:10" x14ac:dyDescent="0.35">
      <c r="A609" t="s">
        <v>246</v>
      </c>
      <c r="B609" t="s">
        <v>220</v>
      </c>
      <c r="C609">
        <v>0</v>
      </c>
      <c r="D609">
        <v>0</v>
      </c>
      <c r="E609">
        <v>0</v>
      </c>
      <c r="F609">
        <v>0</v>
      </c>
      <c r="G609">
        <v>0</v>
      </c>
      <c r="H609">
        <v>0</v>
      </c>
      <c r="I609">
        <v>0</v>
      </c>
      <c r="J609">
        <v>0</v>
      </c>
    </row>
    <row r="610" spans="1:10" x14ac:dyDescent="0.35">
      <c r="A610" t="s">
        <v>246</v>
      </c>
      <c r="B610" t="s">
        <v>221</v>
      </c>
      <c r="C610">
        <v>0</v>
      </c>
      <c r="D610">
        <v>0</v>
      </c>
      <c r="E610">
        <v>635</v>
      </c>
      <c r="F610">
        <v>0</v>
      </c>
      <c r="G610">
        <v>0</v>
      </c>
      <c r="H610">
        <v>0</v>
      </c>
      <c r="I610">
        <v>473</v>
      </c>
      <c r="J610">
        <v>0</v>
      </c>
    </row>
    <row r="611" spans="1:10" x14ac:dyDescent="0.35">
      <c r="A611" t="s">
        <v>246</v>
      </c>
      <c r="B611" t="s">
        <v>222</v>
      </c>
      <c r="C611">
        <v>0</v>
      </c>
      <c r="D611">
        <v>0</v>
      </c>
      <c r="E611">
        <v>0</v>
      </c>
      <c r="F611">
        <v>5</v>
      </c>
      <c r="G611">
        <v>0</v>
      </c>
      <c r="H611">
        <v>0</v>
      </c>
      <c r="I611">
        <v>10</v>
      </c>
      <c r="J611">
        <v>0</v>
      </c>
    </row>
    <row r="612" spans="1:10" x14ac:dyDescent="0.35">
      <c r="A612" t="s">
        <v>246</v>
      </c>
      <c r="B612" t="s">
        <v>223</v>
      </c>
      <c r="C612">
        <v>0</v>
      </c>
      <c r="D612">
        <v>0</v>
      </c>
      <c r="E612">
        <v>0</v>
      </c>
      <c r="F612">
        <v>0</v>
      </c>
      <c r="G612">
        <v>0</v>
      </c>
      <c r="H612">
        <v>0</v>
      </c>
      <c r="I612">
        <v>0</v>
      </c>
      <c r="J612">
        <v>0</v>
      </c>
    </row>
    <row r="613" spans="1:10" x14ac:dyDescent="0.35">
      <c r="A613" t="s">
        <v>246</v>
      </c>
      <c r="B613" t="s">
        <v>224</v>
      </c>
      <c r="C613">
        <v>3355</v>
      </c>
      <c r="D613">
        <v>0</v>
      </c>
      <c r="E613">
        <v>0</v>
      </c>
      <c r="F613">
        <v>119</v>
      </c>
      <c r="G613">
        <v>0</v>
      </c>
      <c r="H613">
        <v>0</v>
      </c>
      <c r="I613">
        <v>38</v>
      </c>
      <c r="J613">
        <v>0</v>
      </c>
    </row>
    <row r="614" spans="1:10" x14ac:dyDescent="0.35">
      <c r="A614" t="s">
        <v>246</v>
      </c>
      <c r="B614" t="s">
        <v>225</v>
      </c>
      <c r="C614">
        <v>0</v>
      </c>
      <c r="D614">
        <v>0</v>
      </c>
      <c r="E614">
        <v>0</v>
      </c>
      <c r="F614">
        <v>0</v>
      </c>
      <c r="G614">
        <v>0</v>
      </c>
      <c r="H614">
        <v>0</v>
      </c>
      <c r="I614">
        <v>0</v>
      </c>
      <c r="J614">
        <v>0</v>
      </c>
    </row>
    <row r="615" spans="1:10" x14ac:dyDescent="0.35">
      <c r="A615" t="s">
        <v>246</v>
      </c>
      <c r="B615" t="s">
        <v>226</v>
      </c>
      <c r="C615">
        <v>0</v>
      </c>
      <c r="D615">
        <v>0</v>
      </c>
      <c r="E615">
        <v>0</v>
      </c>
      <c r="F615">
        <v>0</v>
      </c>
      <c r="G615">
        <v>74</v>
      </c>
      <c r="H615">
        <v>0</v>
      </c>
      <c r="I615">
        <v>55</v>
      </c>
      <c r="J615">
        <v>4</v>
      </c>
    </row>
    <row r="616" spans="1:10" x14ac:dyDescent="0.35">
      <c r="A616" t="s">
        <v>246</v>
      </c>
      <c r="B616" t="s">
        <v>227</v>
      </c>
      <c r="C616">
        <v>649</v>
      </c>
      <c r="D616">
        <v>0</v>
      </c>
      <c r="E616">
        <v>98</v>
      </c>
      <c r="F616">
        <v>141</v>
      </c>
      <c r="G616">
        <v>0</v>
      </c>
      <c r="H616">
        <v>34</v>
      </c>
      <c r="I616">
        <v>427</v>
      </c>
      <c r="J616">
        <v>48</v>
      </c>
    </row>
    <row r="617" spans="1:10" x14ac:dyDescent="0.35">
      <c r="A617" t="s">
        <v>246</v>
      </c>
      <c r="B617" t="s">
        <v>228</v>
      </c>
      <c r="C617">
        <v>788</v>
      </c>
      <c r="D617">
        <v>0</v>
      </c>
      <c r="E617">
        <v>4845</v>
      </c>
      <c r="F617">
        <v>22</v>
      </c>
      <c r="G617">
        <v>0</v>
      </c>
      <c r="H617">
        <v>0</v>
      </c>
      <c r="I617">
        <v>62</v>
      </c>
      <c r="J617">
        <v>50</v>
      </c>
    </row>
    <row r="618" spans="1:10" x14ac:dyDescent="0.35">
      <c r="A618" t="s">
        <v>246</v>
      </c>
      <c r="B618" t="s">
        <v>229</v>
      </c>
      <c r="C618">
        <v>0</v>
      </c>
      <c r="D618">
        <v>0</v>
      </c>
      <c r="E618">
        <v>0</v>
      </c>
      <c r="F618">
        <v>0</v>
      </c>
      <c r="G618">
        <v>1</v>
      </c>
      <c r="H618">
        <v>0</v>
      </c>
      <c r="I618">
        <v>0</v>
      </c>
      <c r="J618">
        <v>0</v>
      </c>
    </row>
    <row r="619" spans="1:10" x14ac:dyDescent="0.35">
      <c r="A619" t="s">
        <v>246</v>
      </c>
      <c r="B619" t="s">
        <v>230</v>
      </c>
      <c r="C619">
        <v>272</v>
      </c>
      <c r="D619">
        <v>0</v>
      </c>
      <c r="E619">
        <v>0</v>
      </c>
      <c r="F619">
        <v>160</v>
      </c>
      <c r="G619">
        <v>0</v>
      </c>
      <c r="H619">
        <v>0</v>
      </c>
      <c r="I619">
        <v>12</v>
      </c>
      <c r="J619">
        <v>38</v>
      </c>
    </row>
    <row r="620" spans="1:10" x14ac:dyDescent="0.35">
      <c r="A620" t="s">
        <v>246</v>
      </c>
      <c r="B620" t="s">
        <v>231</v>
      </c>
      <c r="C620">
        <v>362</v>
      </c>
      <c r="D620">
        <v>0</v>
      </c>
      <c r="E620">
        <v>33</v>
      </c>
      <c r="F620">
        <v>1075</v>
      </c>
      <c r="G620">
        <v>0</v>
      </c>
      <c r="H620">
        <v>158</v>
      </c>
      <c r="I620">
        <v>130</v>
      </c>
      <c r="J620">
        <v>82</v>
      </c>
    </row>
    <row r="621" spans="1:10" x14ac:dyDescent="0.35">
      <c r="A621" t="s">
        <v>246</v>
      </c>
      <c r="B621" t="s">
        <v>232</v>
      </c>
      <c r="C621">
        <v>1044</v>
      </c>
      <c r="D621">
        <v>283</v>
      </c>
      <c r="E621">
        <v>111</v>
      </c>
      <c r="F621">
        <v>1423</v>
      </c>
      <c r="G621">
        <v>1114</v>
      </c>
      <c r="H621">
        <v>374</v>
      </c>
      <c r="I621">
        <v>198</v>
      </c>
      <c r="J621">
        <v>9</v>
      </c>
    </row>
    <row r="622" spans="1:10" x14ac:dyDescent="0.35">
      <c r="A622" t="s">
        <v>246</v>
      </c>
      <c r="B622" t="s">
        <v>233</v>
      </c>
      <c r="C622">
        <v>14</v>
      </c>
      <c r="D622">
        <v>245</v>
      </c>
      <c r="E622">
        <v>2</v>
      </c>
      <c r="F622">
        <v>6</v>
      </c>
      <c r="G622">
        <v>888</v>
      </c>
      <c r="H622">
        <v>66</v>
      </c>
      <c r="I622">
        <v>55</v>
      </c>
      <c r="J622">
        <v>2</v>
      </c>
    </row>
    <row r="623" spans="1:10" x14ac:dyDescent="0.35">
      <c r="A623" t="s">
        <v>246</v>
      </c>
      <c r="B623" t="s">
        <v>234</v>
      </c>
      <c r="C623">
        <v>0</v>
      </c>
      <c r="D623">
        <v>0</v>
      </c>
      <c r="E623">
        <v>0</v>
      </c>
      <c r="F623">
        <v>0</v>
      </c>
      <c r="G623">
        <v>0</v>
      </c>
      <c r="H623">
        <v>0</v>
      </c>
      <c r="I623">
        <v>0</v>
      </c>
      <c r="J623">
        <v>0</v>
      </c>
    </row>
    <row r="624" spans="1:10" x14ac:dyDescent="0.35">
      <c r="A624" t="s">
        <v>246</v>
      </c>
      <c r="B624" t="s">
        <v>235</v>
      </c>
      <c r="C624">
        <v>0</v>
      </c>
      <c r="D624">
        <v>0</v>
      </c>
      <c r="E624">
        <v>0</v>
      </c>
      <c r="F624">
        <v>0</v>
      </c>
      <c r="G624">
        <v>0</v>
      </c>
      <c r="H624">
        <v>22</v>
      </c>
      <c r="I624">
        <v>0</v>
      </c>
      <c r="J624">
        <v>7</v>
      </c>
    </row>
    <row r="625" spans="1:10" x14ac:dyDescent="0.35">
      <c r="A625" t="s">
        <v>246</v>
      </c>
      <c r="B625" t="s">
        <v>236</v>
      </c>
      <c r="C625">
        <v>0</v>
      </c>
      <c r="D625">
        <v>801</v>
      </c>
      <c r="E625">
        <v>0</v>
      </c>
      <c r="F625">
        <v>0</v>
      </c>
      <c r="G625">
        <v>511</v>
      </c>
      <c r="H625">
        <v>0</v>
      </c>
      <c r="I625">
        <v>143</v>
      </c>
      <c r="J625">
        <v>28</v>
      </c>
    </row>
    <row r="626" spans="1:10" x14ac:dyDescent="0.35">
      <c r="A626" t="s">
        <v>246</v>
      </c>
      <c r="B626" t="s">
        <v>237</v>
      </c>
      <c r="C626">
        <v>16832</v>
      </c>
      <c r="D626">
        <v>92</v>
      </c>
      <c r="E626">
        <v>24883</v>
      </c>
      <c r="F626">
        <v>2</v>
      </c>
      <c r="G626">
        <v>38</v>
      </c>
      <c r="H626">
        <v>130</v>
      </c>
      <c r="I626">
        <v>7837</v>
      </c>
      <c r="J626">
        <v>1465</v>
      </c>
    </row>
    <row r="627" spans="1:10" x14ac:dyDescent="0.35">
      <c r="A627" t="s">
        <v>246</v>
      </c>
      <c r="B627" t="s">
        <v>238</v>
      </c>
      <c r="C627">
        <v>321</v>
      </c>
      <c r="D627">
        <v>0</v>
      </c>
      <c r="E627">
        <v>3867</v>
      </c>
      <c r="F627">
        <v>89</v>
      </c>
      <c r="G627">
        <v>0</v>
      </c>
      <c r="H627">
        <v>22</v>
      </c>
      <c r="I627">
        <v>17</v>
      </c>
      <c r="J627">
        <v>94</v>
      </c>
    </row>
    <row r="628" spans="1:10" x14ac:dyDescent="0.35">
      <c r="A628" t="s">
        <v>246</v>
      </c>
      <c r="B628" t="s">
        <v>239</v>
      </c>
      <c r="C628">
        <v>64</v>
      </c>
      <c r="D628">
        <v>738</v>
      </c>
      <c r="E628">
        <v>21</v>
      </c>
      <c r="F628">
        <v>76</v>
      </c>
      <c r="G628">
        <v>132</v>
      </c>
      <c r="H628">
        <v>25</v>
      </c>
      <c r="I628">
        <v>246</v>
      </c>
      <c r="J628">
        <v>71</v>
      </c>
    </row>
    <row r="629" spans="1:10" x14ac:dyDescent="0.35">
      <c r="A629" t="s">
        <v>246</v>
      </c>
      <c r="B629" t="s">
        <v>240</v>
      </c>
      <c r="C629">
        <v>0</v>
      </c>
      <c r="D629">
        <v>35</v>
      </c>
      <c r="E629">
        <v>1</v>
      </c>
      <c r="F629">
        <v>0</v>
      </c>
      <c r="G629">
        <v>254</v>
      </c>
      <c r="H629">
        <v>7</v>
      </c>
      <c r="I629">
        <v>245</v>
      </c>
      <c r="J629">
        <v>1</v>
      </c>
    </row>
    <row r="630" spans="1:10" x14ac:dyDescent="0.35">
      <c r="A630" t="s">
        <v>246</v>
      </c>
      <c r="B630" t="s">
        <v>241</v>
      </c>
      <c r="C630">
        <v>0</v>
      </c>
      <c r="D630">
        <v>0</v>
      </c>
      <c r="E630">
        <v>0</v>
      </c>
      <c r="F630">
        <v>0</v>
      </c>
      <c r="G630">
        <v>0</v>
      </c>
      <c r="H630">
        <v>0</v>
      </c>
      <c r="I630">
        <v>0</v>
      </c>
      <c r="J630">
        <v>0</v>
      </c>
    </row>
    <row r="631" spans="1:10" x14ac:dyDescent="0.35">
      <c r="A631" t="s">
        <v>246</v>
      </c>
      <c r="B631" t="s">
        <v>242</v>
      </c>
      <c r="C631">
        <v>3229</v>
      </c>
      <c r="D631">
        <v>0</v>
      </c>
      <c r="E631">
        <v>0</v>
      </c>
      <c r="F631">
        <v>249</v>
      </c>
      <c r="G631">
        <v>0</v>
      </c>
      <c r="H631">
        <v>1</v>
      </c>
      <c r="I631">
        <v>0</v>
      </c>
      <c r="J631">
        <v>24</v>
      </c>
    </row>
    <row r="632" spans="1:10" x14ac:dyDescent="0.35">
      <c r="A632" t="s">
        <v>246</v>
      </c>
      <c r="B632" t="s">
        <v>19</v>
      </c>
      <c r="C632">
        <v>1882</v>
      </c>
      <c r="D632">
        <v>12</v>
      </c>
      <c r="E632">
        <v>534</v>
      </c>
      <c r="F632">
        <v>308</v>
      </c>
      <c r="G632">
        <v>35</v>
      </c>
      <c r="H632">
        <v>268</v>
      </c>
      <c r="I632">
        <v>161</v>
      </c>
      <c r="J632">
        <v>123</v>
      </c>
    </row>
    <row r="633" spans="1:10" x14ac:dyDescent="0.35">
      <c r="A633" t="s">
        <v>246</v>
      </c>
      <c r="B633" t="s">
        <v>20</v>
      </c>
      <c r="C633">
        <v>3099</v>
      </c>
      <c r="D633">
        <v>347</v>
      </c>
      <c r="E633">
        <v>70</v>
      </c>
      <c r="F633">
        <v>593</v>
      </c>
      <c r="G633">
        <v>15</v>
      </c>
      <c r="H633">
        <v>0</v>
      </c>
      <c r="I633">
        <v>1234</v>
      </c>
      <c r="J633">
        <v>44</v>
      </c>
    </row>
    <row r="634" spans="1:10" x14ac:dyDescent="0.35">
      <c r="A634" t="s">
        <v>246</v>
      </c>
      <c r="B634" t="s">
        <v>243</v>
      </c>
      <c r="C634">
        <v>1016</v>
      </c>
      <c r="D634">
        <v>0</v>
      </c>
      <c r="E634">
        <v>18</v>
      </c>
      <c r="F634">
        <v>1491</v>
      </c>
      <c r="G634">
        <v>3</v>
      </c>
      <c r="H634">
        <v>148</v>
      </c>
      <c r="I634">
        <v>107</v>
      </c>
      <c r="J634">
        <v>54</v>
      </c>
    </row>
    <row r="635" spans="1:10" x14ac:dyDescent="0.35">
      <c r="A635" t="s">
        <v>247</v>
      </c>
      <c r="B635" t="s">
        <v>90</v>
      </c>
      <c r="C635">
        <v>3983</v>
      </c>
      <c r="D635">
        <v>0</v>
      </c>
      <c r="E635">
        <v>421</v>
      </c>
      <c r="F635">
        <v>770</v>
      </c>
      <c r="G635">
        <v>0</v>
      </c>
      <c r="H635">
        <v>101</v>
      </c>
      <c r="I635">
        <v>504</v>
      </c>
      <c r="J635">
        <v>24</v>
      </c>
    </row>
    <row r="636" spans="1:10" x14ac:dyDescent="0.35">
      <c r="A636" t="s">
        <v>247</v>
      </c>
      <c r="B636" t="s">
        <v>91</v>
      </c>
      <c r="C636">
        <v>2233</v>
      </c>
      <c r="D636">
        <v>3164</v>
      </c>
      <c r="E636">
        <v>376</v>
      </c>
      <c r="F636">
        <v>281</v>
      </c>
      <c r="G636">
        <v>104</v>
      </c>
      <c r="H636">
        <v>250</v>
      </c>
      <c r="I636">
        <v>3395</v>
      </c>
      <c r="J636">
        <v>3</v>
      </c>
    </row>
    <row r="637" spans="1:10" x14ac:dyDescent="0.35">
      <c r="A637" t="s">
        <v>247</v>
      </c>
      <c r="B637" t="s">
        <v>92</v>
      </c>
      <c r="C637">
        <v>0</v>
      </c>
      <c r="D637">
        <v>0</v>
      </c>
      <c r="E637">
        <v>0</v>
      </c>
      <c r="F637">
        <v>35</v>
      </c>
      <c r="G637">
        <v>2</v>
      </c>
      <c r="H637">
        <v>8</v>
      </c>
      <c r="I637">
        <v>14</v>
      </c>
      <c r="J637">
        <v>3</v>
      </c>
    </row>
    <row r="638" spans="1:10" x14ac:dyDescent="0.35">
      <c r="A638" t="s">
        <v>247</v>
      </c>
      <c r="B638" t="s">
        <v>93</v>
      </c>
      <c r="C638">
        <v>16325</v>
      </c>
      <c r="D638">
        <v>508</v>
      </c>
      <c r="E638">
        <v>1738</v>
      </c>
      <c r="F638">
        <v>454</v>
      </c>
      <c r="G638">
        <v>1108</v>
      </c>
      <c r="H638">
        <v>5</v>
      </c>
      <c r="I638">
        <v>3939</v>
      </c>
      <c r="J638">
        <v>305</v>
      </c>
    </row>
    <row r="639" spans="1:10" x14ac:dyDescent="0.35">
      <c r="A639" t="s">
        <v>247</v>
      </c>
      <c r="B639" t="s">
        <v>94</v>
      </c>
      <c r="C639">
        <v>8</v>
      </c>
      <c r="D639">
        <v>0</v>
      </c>
      <c r="E639">
        <v>7</v>
      </c>
      <c r="F639">
        <v>6</v>
      </c>
      <c r="G639">
        <v>0</v>
      </c>
      <c r="H639">
        <v>1</v>
      </c>
      <c r="I639">
        <v>0</v>
      </c>
      <c r="J639">
        <v>0</v>
      </c>
    </row>
    <row r="640" spans="1:10" x14ac:dyDescent="0.35">
      <c r="A640" t="s">
        <v>247</v>
      </c>
      <c r="B640" t="s">
        <v>95</v>
      </c>
      <c r="C640">
        <v>0</v>
      </c>
      <c r="D640">
        <v>0</v>
      </c>
      <c r="E640">
        <v>0</v>
      </c>
      <c r="F640">
        <v>0</v>
      </c>
      <c r="G640">
        <v>0</v>
      </c>
      <c r="H640">
        <v>0</v>
      </c>
      <c r="I640">
        <v>0</v>
      </c>
      <c r="J640">
        <v>0</v>
      </c>
    </row>
    <row r="641" spans="1:10" x14ac:dyDescent="0.35">
      <c r="A641" t="s">
        <v>247</v>
      </c>
      <c r="B641" t="s">
        <v>96</v>
      </c>
      <c r="C641">
        <v>0</v>
      </c>
      <c r="D641">
        <v>0</v>
      </c>
      <c r="E641">
        <v>0</v>
      </c>
      <c r="F641">
        <v>0</v>
      </c>
      <c r="G641">
        <v>0</v>
      </c>
      <c r="H641">
        <v>0</v>
      </c>
      <c r="I641">
        <v>1</v>
      </c>
      <c r="J641">
        <v>0</v>
      </c>
    </row>
    <row r="642" spans="1:10" x14ac:dyDescent="0.35">
      <c r="A642" t="s">
        <v>247</v>
      </c>
      <c r="B642" t="s">
        <v>97</v>
      </c>
      <c r="C642">
        <v>4</v>
      </c>
      <c r="D642">
        <v>0</v>
      </c>
      <c r="E642">
        <v>19</v>
      </c>
      <c r="F642">
        <v>59</v>
      </c>
      <c r="G642">
        <v>0</v>
      </c>
      <c r="H642">
        <v>22</v>
      </c>
      <c r="I642">
        <v>0</v>
      </c>
      <c r="J642">
        <v>7</v>
      </c>
    </row>
    <row r="643" spans="1:10" x14ac:dyDescent="0.35">
      <c r="A643" t="s">
        <v>247</v>
      </c>
      <c r="B643" t="s">
        <v>98</v>
      </c>
      <c r="C643">
        <v>0</v>
      </c>
      <c r="D643">
        <v>0</v>
      </c>
      <c r="E643">
        <v>0</v>
      </c>
      <c r="F643">
        <v>0</v>
      </c>
      <c r="G643">
        <v>20</v>
      </c>
      <c r="H643">
        <v>113</v>
      </c>
      <c r="I643">
        <v>1</v>
      </c>
      <c r="J643">
        <v>0</v>
      </c>
    </row>
    <row r="644" spans="1:10" x14ac:dyDescent="0.35">
      <c r="A644" t="s">
        <v>247</v>
      </c>
      <c r="B644" t="s">
        <v>99</v>
      </c>
      <c r="C644">
        <v>55</v>
      </c>
      <c r="D644">
        <v>88</v>
      </c>
      <c r="E644">
        <v>0</v>
      </c>
      <c r="F644">
        <v>47</v>
      </c>
      <c r="G644">
        <v>65</v>
      </c>
      <c r="H644">
        <v>0</v>
      </c>
      <c r="I644">
        <v>0</v>
      </c>
      <c r="J644">
        <v>3</v>
      </c>
    </row>
    <row r="645" spans="1:10" x14ac:dyDescent="0.35">
      <c r="A645" t="s">
        <v>247</v>
      </c>
      <c r="B645" t="s">
        <v>100</v>
      </c>
      <c r="C645">
        <v>275</v>
      </c>
      <c r="D645">
        <v>0</v>
      </c>
      <c r="E645">
        <v>0</v>
      </c>
      <c r="F645">
        <v>421</v>
      </c>
      <c r="G645">
        <v>0</v>
      </c>
      <c r="H645">
        <v>0</v>
      </c>
      <c r="I645">
        <v>0</v>
      </c>
      <c r="J645">
        <v>1</v>
      </c>
    </row>
    <row r="646" spans="1:10" x14ac:dyDescent="0.35">
      <c r="A646" t="s">
        <v>247</v>
      </c>
      <c r="B646" t="s">
        <v>101</v>
      </c>
      <c r="C646">
        <v>0</v>
      </c>
      <c r="D646">
        <v>0</v>
      </c>
      <c r="E646">
        <v>0</v>
      </c>
      <c r="F646">
        <v>0</v>
      </c>
      <c r="G646">
        <v>0</v>
      </c>
      <c r="H646">
        <v>0</v>
      </c>
      <c r="I646">
        <v>0</v>
      </c>
      <c r="J646">
        <v>0</v>
      </c>
    </row>
    <row r="647" spans="1:10" x14ac:dyDescent="0.35">
      <c r="A647" t="s">
        <v>247</v>
      </c>
      <c r="B647" t="s">
        <v>102</v>
      </c>
      <c r="C647">
        <v>2</v>
      </c>
      <c r="D647">
        <v>0</v>
      </c>
      <c r="E647">
        <v>0</v>
      </c>
      <c r="F647">
        <v>25</v>
      </c>
      <c r="G647">
        <v>0</v>
      </c>
      <c r="H647">
        <v>7</v>
      </c>
      <c r="I647">
        <v>65</v>
      </c>
      <c r="J647">
        <v>4</v>
      </c>
    </row>
    <row r="648" spans="1:10" x14ac:dyDescent="0.35">
      <c r="A648" t="s">
        <v>247</v>
      </c>
      <c r="B648" t="s">
        <v>103</v>
      </c>
      <c r="C648">
        <v>0</v>
      </c>
      <c r="D648">
        <v>0</v>
      </c>
      <c r="E648">
        <v>0</v>
      </c>
      <c r="F648">
        <v>0</v>
      </c>
      <c r="G648">
        <v>0</v>
      </c>
      <c r="H648">
        <v>0</v>
      </c>
      <c r="I648">
        <v>0</v>
      </c>
      <c r="J648">
        <v>0</v>
      </c>
    </row>
    <row r="649" spans="1:10" x14ac:dyDescent="0.35">
      <c r="A649" t="s">
        <v>247</v>
      </c>
      <c r="B649" t="s">
        <v>104</v>
      </c>
      <c r="C649">
        <v>0</v>
      </c>
      <c r="D649">
        <v>0</v>
      </c>
      <c r="E649">
        <v>0</v>
      </c>
      <c r="F649">
        <v>0</v>
      </c>
      <c r="G649">
        <v>0</v>
      </c>
      <c r="H649">
        <v>0</v>
      </c>
      <c r="I649">
        <v>0</v>
      </c>
      <c r="J649">
        <v>0</v>
      </c>
    </row>
    <row r="650" spans="1:10" x14ac:dyDescent="0.35">
      <c r="A650" t="s">
        <v>247</v>
      </c>
      <c r="B650" t="s">
        <v>105</v>
      </c>
      <c r="C650">
        <v>0</v>
      </c>
      <c r="D650">
        <v>0</v>
      </c>
      <c r="E650">
        <v>0</v>
      </c>
      <c r="F650">
        <v>0</v>
      </c>
      <c r="G650">
        <v>0</v>
      </c>
      <c r="H650">
        <v>0</v>
      </c>
      <c r="I650">
        <v>0</v>
      </c>
      <c r="J650">
        <v>0</v>
      </c>
    </row>
    <row r="651" spans="1:10" x14ac:dyDescent="0.35">
      <c r="A651" t="s">
        <v>247</v>
      </c>
      <c r="B651" t="s">
        <v>106</v>
      </c>
      <c r="C651">
        <v>0</v>
      </c>
      <c r="D651">
        <v>0</v>
      </c>
      <c r="E651">
        <v>0</v>
      </c>
      <c r="F651">
        <v>0</v>
      </c>
      <c r="G651">
        <v>0</v>
      </c>
      <c r="H651">
        <v>0</v>
      </c>
      <c r="I651">
        <v>0</v>
      </c>
      <c r="J651">
        <v>0</v>
      </c>
    </row>
    <row r="652" spans="1:10" x14ac:dyDescent="0.35">
      <c r="A652" t="s">
        <v>247</v>
      </c>
      <c r="B652" t="s">
        <v>107</v>
      </c>
      <c r="C652">
        <v>1007</v>
      </c>
      <c r="D652">
        <v>419</v>
      </c>
      <c r="E652">
        <v>950</v>
      </c>
      <c r="F652">
        <v>55</v>
      </c>
      <c r="G652">
        <v>115</v>
      </c>
      <c r="H652">
        <v>78</v>
      </c>
      <c r="I652">
        <v>2100</v>
      </c>
      <c r="J652">
        <v>34</v>
      </c>
    </row>
    <row r="653" spans="1:10" x14ac:dyDescent="0.35">
      <c r="A653" t="s">
        <v>247</v>
      </c>
      <c r="B653" t="s">
        <v>108</v>
      </c>
      <c r="C653">
        <v>1905</v>
      </c>
      <c r="D653">
        <v>4283</v>
      </c>
      <c r="E653">
        <v>88</v>
      </c>
      <c r="F653">
        <v>2191</v>
      </c>
      <c r="G653">
        <v>11149</v>
      </c>
      <c r="H653">
        <v>212</v>
      </c>
      <c r="I653">
        <v>3235</v>
      </c>
      <c r="J653">
        <v>648</v>
      </c>
    </row>
    <row r="654" spans="1:10" x14ac:dyDescent="0.35">
      <c r="A654" t="s">
        <v>247</v>
      </c>
      <c r="B654" t="s">
        <v>109</v>
      </c>
      <c r="C654">
        <v>14</v>
      </c>
      <c r="D654">
        <v>0</v>
      </c>
      <c r="E654">
        <v>0</v>
      </c>
      <c r="F654">
        <v>0</v>
      </c>
      <c r="G654">
        <v>0</v>
      </c>
      <c r="H654">
        <v>0</v>
      </c>
      <c r="I654">
        <v>23</v>
      </c>
      <c r="J654">
        <v>0</v>
      </c>
    </row>
    <row r="655" spans="1:10" x14ac:dyDescent="0.35">
      <c r="A655" t="s">
        <v>247</v>
      </c>
      <c r="B655" t="s">
        <v>110</v>
      </c>
      <c r="C655">
        <v>2957</v>
      </c>
      <c r="D655">
        <v>0</v>
      </c>
      <c r="E655">
        <v>0</v>
      </c>
      <c r="F655">
        <v>181</v>
      </c>
      <c r="G655">
        <v>0</v>
      </c>
      <c r="H655">
        <v>0</v>
      </c>
      <c r="I655">
        <v>60</v>
      </c>
      <c r="J655">
        <v>7</v>
      </c>
    </row>
    <row r="656" spans="1:10" x14ac:dyDescent="0.35">
      <c r="A656" t="s">
        <v>247</v>
      </c>
      <c r="B656" t="s">
        <v>111</v>
      </c>
      <c r="C656">
        <v>519</v>
      </c>
      <c r="D656">
        <v>1981</v>
      </c>
      <c r="E656">
        <v>0</v>
      </c>
      <c r="F656">
        <v>0</v>
      </c>
      <c r="G656">
        <v>41</v>
      </c>
      <c r="H656">
        <v>0</v>
      </c>
      <c r="I656">
        <v>135</v>
      </c>
      <c r="J656">
        <v>6</v>
      </c>
    </row>
    <row r="657" spans="1:10" x14ac:dyDescent="0.35">
      <c r="A657" t="s">
        <v>247</v>
      </c>
      <c r="B657" t="s">
        <v>112</v>
      </c>
      <c r="C657">
        <v>2</v>
      </c>
      <c r="D657">
        <v>0</v>
      </c>
      <c r="E657">
        <v>64879</v>
      </c>
      <c r="F657">
        <v>0</v>
      </c>
      <c r="G657">
        <v>0</v>
      </c>
      <c r="H657">
        <v>1</v>
      </c>
      <c r="I657">
        <v>21837</v>
      </c>
      <c r="J657">
        <v>4</v>
      </c>
    </row>
    <row r="658" spans="1:10" x14ac:dyDescent="0.35">
      <c r="A658" t="s">
        <v>247</v>
      </c>
      <c r="B658" t="s">
        <v>113</v>
      </c>
      <c r="C658">
        <v>2671</v>
      </c>
      <c r="D658">
        <v>32</v>
      </c>
      <c r="E658">
        <v>307</v>
      </c>
      <c r="F658">
        <v>75</v>
      </c>
      <c r="G658">
        <v>8</v>
      </c>
      <c r="H658">
        <v>25</v>
      </c>
      <c r="I658">
        <v>190</v>
      </c>
      <c r="J658">
        <v>52</v>
      </c>
    </row>
    <row r="659" spans="1:10" x14ac:dyDescent="0.35">
      <c r="A659" t="s">
        <v>247</v>
      </c>
      <c r="B659" t="s">
        <v>114</v>
      </c>
      <c r="C659">
        <v>18747</v>
      </c>
      <c r="D659">
        <v>0</v>
      </c>
      <c r="E659">
        <v>26962</v>
      </c>
      <c r="F659">
        <v>423</v>
      </c>
      <c r="G659">
        <v>908</v>
      </c>
      <c r="H659">
        <v>7508</v>
      </c>
      <c r="I659">
        <v>7210</v>
      </c>
      <c r="J659">
        <v>736</v>
      </c>
    </row>
    <row r="660" spans="1:10" x14ac:dyDescent="0.35">
      <c r="A660" t="s">
        <v>247</v>
      </c>
      <c r="B660" t="s">
        <v>115</v>
      </c>
      <c r="C660">
        <v>0</v>
      </c>
      <c r="D660">
        <v>0</v>
      </c>
      <c r="E660">
        <v>0</v>
      </c>
      <c r="F660">
        <v>0</v>
      </c>
      <c r="G660">
        <v>0</v>
      </c>
      <c r="H660">
        <v>19</v>
      </c>
      <c r="I660">
        <v>10</v>
      </c>
      <c r="J660">
        <v>7</v>
      </c>
    </row>
    <row r="661" spans="1:10" x14ac:dyDescent="0.35">
      <c r="A661" t="s">
        <v>247</v>
      </c>
      <c r="B661" t="s">
        <v>116</v>
      </c>
      <c r="C661">
        <v>0</v>
      </c>
      <c r="D661">
        <v>254</v>
      </c>
      <c r="E661">
        <v>0</v>
      </c>
      <c r="F661">
        <v>0</v>
      </c>
      <c r="G661">
        <v>129</v>
      </c>
      <c r="H661">
        <v>0</v>
      </c>
      <c r="I661">
        <v>14</v>
      </c>
      <c r="J661">
        <v>0</v>
      </c>
    </row>
    <row r="662" spans="1:10" x14ac:dyDescent="0.35">
      <c r="A662" t="s">
        <v>247</v>
      </c>
      <c r="B662" t="s">
        <v>117</v>
      </c>
      <c r="C662">
        <v>0</v>
      </c>
      <c r="D662">
        <v>363</v>
      </c>
      <c r="E662">
        <v>0</v>
      </c>
      <c r="F662">
        <v>100</v>
      </c>
      <c r="G662">
        <v>81</v>
      </c>
      <c r="H662">
        <v>25</v>
      </c>
      <c r="I662">
        <v>631</v>
      </c>
      <c r="J662">
        <v>15</v>
      </c>
    </row>
    <row r="663" spans="1:10" x14ac:dyDescent="0.35">
      <c r="A663" t="s">
        <v>247</v>
      </c>
      <c r="B663" t="s">
        <v>118</v>
      </c>
      <c r="C663">
        <v>544</v>
      </c>
      <c r="D663">
        <v>3941</v>
      </c>
      <c r="E663">
        <v>102</v>
      </c>
      <c r="F663">
        <v>49</v>
      </c>
      <c r="G663">
        <v>2056</v>
      </c>
      <c r="H663">
        <v>186</v>
      </c>
      <c r="I663">
        <v>1318</v>
      </c>
      <c r="J663">
        <v>43</v>
      </c>
    </row>
    <row r="664" spans="1:10" x14ac:dyDescent="0.35">
      <c r="A664" t="s">
        <v>247</v>
      </c>
      <c r="B664" t="s">
        <v>119</v>
      </c>
      <c r="C664">
        <v>0</v>
      </c>
      <c r="D664">
        <v>335</v>
      </c>
      <c r="E664">
        <v>0</v>
      </c>
      <c r="F664">
        <v>0</v>
      </c>
      <c r="G664">
        <v>13</v>
      </c>
      <c r="H664">
        <v>0</v>
      </c>
      <c r="I664">
        <v>403</v>
      </c>
      <c r="J664">
        <v>4</v>
      </c>
    </row>
    <row r="665" spans="1:10" x14ac:dyDescent="0.35">
      <c r="A665" t="s">
        <v>247</v>
      </c>
      <c r="B665" t="s">
        <v>120</v>
      </c>
      <c r="C665">
        <v>89</v>
      </c>
      <c r="D665">
        <v>959</v>
      </c>
      <c r="E665">
        <v>76</v>
      </c>
      <c r="F665">
        <v>2</v>
      </c>
      <c r="G665">
        <v>766</v>
      </c>
      <c r="H665">
        <v>371</v>
      </c>
      <c r="I665">
        <v>816</v>
      </c>
      <c r="J665">
        <v>128</v>
      </c>
    </row>
    <row r="666" spans="1:10" x14ac:dyDescent="0.35">
      <c r="A666" t="s">
        <v>247</v>
      </c>
      <c r="B666" t="s">
        <v>121</v>
      </c>
      <c r="C666">
        <v>52</v>
      </c>
      <c r="D666">
        <v>0</v>
      </c>
      <c r="E666">
        <v>0</v>
      </c>
      <c r="F666">
        <v>52</v>
      </c>
      <c r="G666">
        <v>0</v>
      </c>
      <c r="H666">
        <v>4</v>
      </c>
      <c r="I666">
        <v>142</v>
      </c>
      <c r="J666">
        <v>16</v>
      </c>
    </row>
    <row r="667" spans="1:10" x14ac:dyDescent="0.35">
      <c r="A667" t="s">
        <v>247</v>
      </c>
      <c r="B667" t="s">
        <v>122</v>
      </c>
      <c r="C667">
        <v>0</v>
      </c>
      <c r="D667">
        <v>0</v>
      </c>
      <c r="E667">
        <v>0</v>
      </c>
      <c r="F667">
        <v>0</v>
      </c>
      <c r="G667">
        <v>0</v>
      </c>
      <c r="H667">
        <v>0</v>
      </c>
      <c r="I667">
        <v>0</v>
      </c>
      <c r="J667">
        <v>0</v>
      </c>
    </row>
    <row r="668" spans="1:10" x14ac:dyDescent="0.35">
      <c r="A668" t="s">
        <v>247</v>
      </c>
      <c r="B668" t="s">
        <v>123</v>
      </c>
      <c r="C668">
        <v>0</v>
      </c>
      <c r="D668">
        <v>0</v>
      </c>
      <c r="E668">
        <v>0</v>
      </c>
      <c r="F668">
        <v>0</v>
      </c>
      <c r="G668">
        <v>16</v>
      </c>
      <c r="H668">
        <v>0</v>
      </c>
      <c r="I668">
        <v>5</v>
      </c>
      <c r="J668">
        <v>3</v>
      </c>
    </row>
    <row r="669" spans="1:10" x14ac:dyDescent="0.35">
      <c r="A669" t="s">
        <v>247</v>
      </c>
      <c r="B669" t="s">
        <v>124</v>
      </c>
      <c r="C669">
        <v>0</v>
      </c>
      <c r="D669">
        <v>0</v>
      </c>
      <c r="E669">
        <v>0</v>
      </c>
      <c r="F669">
        <v>0</v>
      </c>
      <c r="G669">
        <v>0</v>
      </c>
      <c r="H669">
        <v>0</v>
      </c>
      <c r="I669">
        <v>0</v>
      </c>
      <c r="J669">
        <v>0</v>
      </c>
    </row>
    <row r="670" spans="1:10" x14ac:dyDescent="0.35">
      <c r="A670" t="s">
        <v>247</v>
      </c>
      <c r="B670" t="s">
        <v>125</v>
      </c>
      <c r="C670">
        <v>0</v>
      </c>
      <c r="D670">
        <v>0</v>
      </c>
      <c r="E670">
        <v>0</v>
      </c>
      <c r="F670">
        <v>0</v>
      </c>
      <c r="G670">
        <v>0</v>
      </c>
      <c r="H670">
        <v>0</v>
      </c>
      <c r="I670">
        <v>0</v>
      </c>
      <c r="J670">
        <v>0</v>
      </c>
    </row>
    <row r="671" spans="1:10" x14ac:dyDescent="0.35">
      <c r="A671" t="s">
        <v>247</v>
      </c>
      <c r="B671" t="s">
        <v>126</v>
      </c>
      <c r="C671">
        <v>0</v>
      </c>
      <c r="D671">
        <v>0</v>
      </c>
      <c r="E671">
        <v>0</v>
      </c>
      <c r="F671">
        <v>0</v>
      </c>
      <c r="G671">
        <v>0</v>
      </c>
      <c r="H671">
        <v>16</v>
      </c>
      <c r="I671">
        <v>12</v>
      </c>
      <c r="J671">
        <v>7</v>
      </c>
    </row>
    <row r="672" spans="1:10" x14ac:dyDescent="0.35">
      <c r="A672" t="s">
        <v>247</v>
      </c>
      <c r="B672" t="s">
        <v>127</v>
      </c>
      <c r="C672">
        <v>141</v>
      </c>
      <c r="D672">
        <v>0</v>
      </c>
      <c r="E672">
        <v>0</v>
      </c>
      <c r="F672">
        <v>0</v>
      </c>
      <c r="G672">
        <v>0</v>
      </c>
      <c r="H672">
        <v>0</v>
      </c>
      <c r="I672">
        <v>4</v>
      </c>
      <c r="J672">
        <v>0</v>
      </c>
    </row>
    <row r="673" spans="1:10" x14ac:dyDescent="0.35">
      <c r="A673" t="s">
        <v>247</v>
      </c>
      <c r="B673" t="s">
        <v>128</v>
      </c>
      <c r="C673">
        <v>0</v>
      </c>
      <c r="D673">
        <v>0</v>
      </c>
      <c r="E673">
        <v>0</v>
      </c>
      <c r="F673">
        <v>0</v>
      </c>
      <c r="G673">
        <v>0</v>
      </c>
      <c r="H673">
        <v>0</v>
      </c>
      <c r="I673">
        <v>0</v>
      </c>
      <c r="J673">
        <v>0</v>
      </c>
    </row>
    <row r="674" spans="1:10" x14ac:dyDescent="0.35">
      <c r="A674" t="s">
        <v>247</v>
      </c>
      <c r="B674" t="s">
        <v>129</v>
      </c>
      <c r="C674">
        <v>0</v>
      </c>
      <c r="D674">
        <v>0</v>
      </c>
      <c r="E674">
        <v>0</v>
      </c>
      <c r="F674">
        <v>0</v>
      </c>
      <c r="G674">
        <v>0</v>
      </c>
      <c r="H674">
        <v>0</v>
      </c>
      <c r="I674">
        <v>0</v>
      </c>
      <c r="J674">
        <v>0</v>
      </c>
    </row>
    <row r="675" spans="1:10" x14ac:dyDescent="0.35">
      <c r="A675" t="s">
        <v>247</v>
      </c>
      <c r="B675" t="s">
        <v>130</v>
      </c>
      <c r="C675">
        <v>16928</v>
      </c>
      <c r="D675">
        <v>0</v>
      </c>
      <c r="E675">
        <v>0</v>
      </c>
      <c r="F675">
        <v>533</v>
      </c>
      <c r="G675">
        <v>0</v>
      </c>
      <c r="H675">
        <v>7</v>
      </c>
      <c r="I675">
        <v>31</v>
      </c>
      <c r="J675">
        <v>117</v>
      </c>
    </row>
    <row r="676" spans="1:10" x14ac:dyDescent="0.35">
      <c r="A676" t="s">
        <v>247</v>
      </c>
      <c r="B676" t="s">
        <v>131</v>
      </c>
      <c r="C676">
        <v>11</v>
      </c>
      <c r="D676">
        <v>3</v>
      </c>
      <c r="E676">
        <v>48</v>
      </c>
      <c r="F676">
        <v>108</v>
      </c>
      <c r="G676">
        <v>258</v>
      </c>
      <c r="H676">
        <v>140</v>
      </c>
      <c r="I676">
        <v>256</v>
      </c>
      <c r="J676">
        <v>59</v>
      </c>
    </row>
    <row r="677" spans="1:10" x14ac:dyDescent="0.35">
      <c r="A677" t="s">
        <v>247</v>
      </c>
      <c r="B677" t="s">
        <v>132</v>
      </c>
      <c r="C677">
        <v>1295</v>
      </c>
      <c r="D677">
        <v>0</v>
      </c>
      <c r="E677">
        <v>0</v>
      </c>
      <c r="F677">
        <v>5</v>
      </c>
      <c r="G677">
        <v>0</v>
      </c>
      <c r="H677">
        <v>0</v>
      </c>
      <c r="I677">
        <v>39</v>
      </c>
      <c r="J677">
        <v>145</v>
      </c>
    </row>
    <row r="678" spans="1:10" x14ac:dyDescent="0.35">
      <c r="A678" t="s">
        <v>247</v>
      </c>
      <c r="B678" t="s">
        <v>133</v>
      </c>
      <c r="C678">
        <v>340</v>
      </c>
      <c r="D678">
        <v>0</v>
      </c>
      <c r="E678">
        <v>2</v>
      </c>
      <c r="F678">
        <v>262</v>
      </c>
      <c r="G678">
        <v>0</v>
      </c>
      <c r="H678">
        <v>31</v>
      </c>
      <c r="I678">
        <v>1</v>
      </c>
      <c r="J678">
        <v>2</v>
      </c>
    </row>
    <row r="679" spans="1:10" x14ac:dyDescent="0.35">
      <c r="A679" t="s">
        <v>247</v>
      </c>
      <c r="B679" t="s">
        <v>134</v>
      </c>
      <c r="C679">
        <v>3197</v>
      </c>
      <c r="D679">
        <v>83</v>
      </c>
      <c r="E679">
        <v>165</v>
      </c>
      <c r="F679">
        <v>1347</v>
      </c>
      <c r="G679">
        <v>325</v>
      </c>
      <c r="H679">
        <v>1632</v>
      </c>
      <c r="I679">
        <v>161</v>
      </c>
      <c r="J679">
        <v>7</v>
      </c>
    </row>
    <row r="680" spans="1:10" x14ac:dyDescent="0.35">
      <c r="A680" t="s">
        <v>247</v>
      </c>
      <c r="B680" t="s">
        <v>135</v>
      </c>
      <c r="C680">
        <v>0</v>
      </c>
      <c r="D680">
        <v>0</v>
      </c>
      <c r="E680">
        <v>0</v>
      </c>
      <c r="F680">
        <v>0</v>
      </c>
      <c r="G680">
        <v>0</v>
      </c>
      <c r="H680">
        <v>0</v>
      </c>
      <c r="I680">
        <v>0</v>
      </c>
      <c r="J680">
        <v>0</v>
      </c>
    </row>
    <row r="681" spans="1:10" x14ac:dyDescent="0.35">
      <c r="A681" t="s">
        <v>247</v>
      </c>
      <c r="B681" t="s">
        <v>136</v>
      </c>
      <c r="C681">
        <v>0</v>
      </c>
      <c r="D681">
        <v>0</v>
      </c>
      <c r="E681">
        <v>13</v>
      </c>
      <c r="F681">
        <v>0</v>
      </c>
      <c r="G681">
        <v>0</v>
      </c>
      <c r="H681">
        <v>0</v>
      </c>
      <c r="I681">
        <v>0</v>
      </c>
      <c r="J681">
        <v>0</v>
      </c>
    </row>
    <row r="682" spans="1:10" x14ac:dyDescent="0.35">
      <c r="A682" t="s">
        <v>247</v>
      </c>
      <c r="B682" t="s">
        <v>137</v>
      </c>
      <c r="C682">
        <v>0</v>
      </c>
      <c r="D682">
        <v>0</v>
      </c>
      <c r="E682">
        <v>0</v>
      </c>
      <c r="F682">
        <v>0</v>
      </c>
      <c r="G682">
        <v>0</v>
      </c>
      <c r="H682">
        <v>0</v>
      </c>
      <c r="I682">
        <v>0</v>
      </c>
      <c r="J682">
        <v>0</v>
      </c>
    </row>
    <row r="683" spans="1:10" x14ac:dyDescent="0.35">
      <c r="A683" t="s">
        <v>247</v>
      </c>
      <c r="B683" t="s">
        <v>138</v>
      </c>
      <c r="C683">
        <v>0</v>
      </c>
      <c r="D683">
        <v>47</v>
      </c>
      <c r="E683">
        <v>0</v>
      </c>
      <c r="F683">
        <v>0</v>
      </c>
      <c r="G683">
        <v>8</v>
      </c>
      <c r="H683">
        <v>0</v>
      </c>
      <c r="I683">
        <v>215</v>
      </c>
      <c r="J683">
        <v>0</v>
      </c>
    </row>
    <row r="684" spans="1:10" x14ac:dyDescent="0.35">
      <c r="A684" t="s">
        <v>247</v>
      </c>
      <c r="B684" t="s">
        <v>139</v>
      </c>
      <c r="C684">
        <v>11</v>
      </c>
      <c r="D684">
        <v>0</v>
      </c>
      <c r="E684">
        <v>15</v>
      </c>
      <c r="F684">
        <v>14</v>
      </c>
      <c r="G684">
        <v>0</v>
      </c>
      <c r="H684">
        <v>3</v>
      </c>
      <c r="I684">
        <v>8</v>
      </c>
      <c r="J684">
        <v>1</v>
      </c>
    </row>
    <row r="685" spans="1:10" x14ac:dyDescent="0.35">
      <c r="A685" t="s">
        <v>247</v>
      </c>
      <c r="B685" t="s">
        <v>140</v>
      </c>
      <c r="C685">
        <v>0</v>
      </c>
      <c r="D685">
        <v>43</v>
      </c>
      <c r="E685">
        <v>0</v>
      </c>
      <c r="F685">
        <v>0</v>
      </c>
      <c r="G685">
        <v>112</v>
      </c>
      <c r="H685">
        <v>0</v>
      </c>
      <c r="I685">
        <v>8</v>
      </c>
      <c r="J685">
        <v>5</v>
      </c>
    </row>
    <row r="686" spans="1:10" x14ac:dyDescent="0.35">
      <c r="A686" t="s">
        <v>247</v>
      </c>
      <c r="B686" t="s">
        <v>141</v>
      </c>
      <c r="C686">
        <v>3</v>
      </c>
      <c r="D686">
        <v>54</v>
      </c>
      <c r="E686">
        <v>0</v>
      </c>
      <c r="F686">
        <v>57</v>
      </c>
      <c r="G686">
        <v>299</v>
      </c>
      <c r="H686">
        <v>0</v>
      </c>
      <c r="I686">
        <v>15</v>
      </c>
      <c r="J686">
        <v>4</v>
      </c>
    </row>
    <row r="687" spans="1:10" x14ac:dyDescent="0.35">
      <c r="A687" t="s">
        <v>247</v>
      </c>
      <c r="B687" t="s">
        <v>142</v>
      </c>
      <c r="C687">
        <v>0</v>
      </c>
      <c r="D687">
        <v>0</v>
      </c>
      <c r="E687">
        <v>0</v>
      </c>
      <c r="F687">
        <v>0</v>
      </c>
      <c r="G687">
        <v>0</v>
      </c>
      <c r="H687">
        <v>0</v>
      </c>
      <c r="I687">
        <v>0</v>
      </c>
      <c r="J687">
        <v>0</v>
      </c>
    </row>
    <row r="688" spans="1:10" x14ac:dyDescent="0.35">
      <c r="A688" t="s">
        <v>247</v>
      </c>
      <c r="B688" t="s">
        <v>143</v>
      </c>
      <c r="C688">
        <v>0</v>
      </c>
      <c r="D688">
        <v>0</v>
      </c>
      <c r="E688">
        <v>0</v>
      </c>
      <c r="F688">
        <v>0</v>
      </c>
      <c r="G688">
        <v>0</v>
      </c>
      <c r="H688">
        <v>0</v>
      </c>
      <c r="I688">
        <v>0</v>
      </c>
      <c r="J688">
        <v>0</v>
      </c>
    </row>
    <row r="689" spans="1:10" x14ac:dyDescent="0.35">
      <c r="A689" t="s">
        <v>247</v>
      </c>
      <c r="B689" t="s">
        <v>144</v>
      </c>
      <c r="C689">
        <v>0</v>
      </c>
      <c r="D689">
        <v>0</v>
      </c>
      <c r="E689">
        <v>0</v>
      </c>
      <c r="F689">
        <v>0</v>
      </c>
      <c r="G689">
        <v>1</v>
      </c>
      <c r="H689">
        <v>0</v>
      </c>
      <c r="I689">
        <v>47</v>
      </c>
      <c r="J689">
        <v>0</v>
      </c>
    </row>
    <row r="690" spans="1:10" x14ac:dyDescent="0.35">
      <c r="A690" t="s">
        <v>247</v>
      </c>
      <c r="B690" t="s">
        <v>145</v>
      </c>
      <c r="C690">
        <v>46</v>
      </c>
      <c r="D690">
        <v>0</v>
      </c>
      <c r="E690">
        <v>1</v>
      </c>
      <c r="F690">
        <v>53</v>
      </c>
      <c r="G690">
        <v>0</v>
      </c>
      <c r="H690">
        <v>2</v>
      </c>
      <c r="I690">
        <v>54</v>
      </c>
      <c r="J690">
        <v>27</v>
      </c>
    </row>
    <row r="691" spans="1:10" x14ac:dyDescent="0.35">
      <c r="A691" t="s">
        <v>247</v>
      </c>
      <c r="B691" t="s">
        <v>146</v>
      </c>
      <c r="C691">
        <v>0</v>
      </c>
      <c r="D691">
        <v>0</v>
      </c>
      <c r="E691">
        <v>3218</v>
      </c>
      <c r="F691">
        <v>0</v>
      </c>
      <c r="G691">
        <v>0</v>
      </c>
      <c r="H691">
        <v>0</v>
      </c>
      <c r="I691">
        <v>1258</v>
      </c>
      <c r="J691">
        <v>0</v>
      </c>
    </row>
    <row r="692" spans="1:10" x14ac:dyDescent="0.35">
      <c r="A692" t="s">
        <v>247</v>
      </c>
      <c r="B692" t="s">
        <v>147</v>
      </c>
      <c r="C692">
        <v>26</v>
      </c>
      <c r="D692">
        <v>56</v>
      </c>
      <c r="E692">
        <v>1</v>
      </c>
      <c r="F692">
        <v>26</v>
      </c>
      <c r="G692">
        <v>0</v>
      </c>
      <c r="H692">
        <v>2</v>
      </c>
      <c r="I692">
        <v>92</v>
      </c>
      <c r="J692">
        <v>8</v>
      </c>
    </row>
    <row r="693" spans="1:10" x14ac:dyDescent="0.35">
      <c r="A693" t="s">
        <v>247</v>
      </c>
      <c r="B693" t="s">
        <v>148</v>
      </c>
      <c r="C693">
        <v>0</v>
      </c>
      <c r="D693">
        <v>0</v>
      </c>
      <c r="E693">
        <v>0</v>
      </c>
      <c r="F693">
        <v>0</v>
      </c>
      <c r="G693">
        <v>0</v>
      </c>
      <c r="H693">
        <v>0</v>
      </c>
      <c r="I693">
        <v>0</v>
      </c>
      <c r="J693">
        <v>0</v>
      </c>
    </row>
    <row r="694" spans="1:10" x14ac:dyDescent="0.35">
      <c r="A694" t="s">
        <v>247</v>
      </c>
      <c r="B694" t="s">
        <v>149</v>
      </c>
      <c r="C694">
        <v>0</v>
      </c>
      <c r="D694">
        <v>0</v>
      </c>
      <c r="E694">
        <v>0</v>
      </c>
      <c r="F694">
        <v>0</v>
      </c>
      <c r="G694">
        <v>0</v>
      </c>
      <c r="H694">
        <v>0</v>
      </c>
      <c r="I694">
        <v>0</v>
      </c>
      <c r="J694">
        <v>0</v>
      </c>
    </row>
    <row r="695" spans="1:10" x14ac:dyDescent="0.35">
      <c r="A695" t="s">
        <v>247</v>
      </c>
      <c r="B695" t="s">
        <v>150</v>
      </c>
      <c r="C695">
        <v>0</v>
      </c>
      <c r="D695">
        <v>0</v>
      </c>
      <c r="E695">
        <v>0</v>
      </c>
      <c r="F695">
        <v>0</v>
      </c>
      <c r="G695">
        <v>0</v>
      </c>
      <c r="H695">
        <v>0</v>
      </c>
      <c r="I695">
        <v>0</v>
      </c>
      <c r="J695">
        <v>0</v>
      </c>
    </row>
    <row r="696" spans="1:10" x14ac:dyDescent="0.35">
      <c r="A696" t="s">
        <v>247</v>
      </c>
      <c r="B696" t="s">
        <v>151</v>
      </c>
      <c r="C696">
        <v>0</v>
      </c>
      <c r="D696">
        <v>0</v>
      </c>
      <c r="E696">
        <v>0</v>
      </c>
      <c r="F696">
        <v>0</v>
      </c>
      <c r="G696">
        <v>0</v>
      </c>
      <c r="H696">
        <v>0</v>
      </c>
      <c r="I696">
        <v>0</v>
      </c>
      <c r="J696">
        <v>0</v>
      </c>
    </row>
    <row r="697" spans="1:10" x14ac:dyDescent="0.35">
      <c r="A697" t="s">
        <v>247</v>
      </c>
      <c r="B697" t="s">
        <v>152</v>
      </c>
      <c r="C697">
        <v>0</v>
      </c>
      <c r="D697">
        <v>0</v>
      </c>
      <c r="E697">
        <v>0</v>
      </c>
      <c r="F697">
        <v>0</v>
      </c>
      <c r="G697">
        <v>0</v>
      </c>
      <c r="H697">
        <v>0</v>
      </c>
      <c r="I697">
        <v>0</v>
      </c>
      <c r="J697">
        <v>0</v>
      </c>
    </row>
    <row r="698" spans="1:10" x14ac:dyDescent="0.35">
      <c r="A698" t="s">
        <v>247</v>
      </c>
      <c r="B698" t="s">
        <v>153</v>
      </c>
      <c r="C698">
        <v>0</v>
      </c>
      <c r="D698">
        <v>9</v>
      </c>
      <c r="E698">
        <v>2</v>
      </c>
      <c r="F698">
        <v>0</v>
      </c>
      <c r="G698">
        <v>144</v>
      </c>
      <c r="H698">
        <v>2</v>
      </c>
      <c r="I698">
        <v>374</v>
      </c>
      <c r="J698">
        <v>7</v>
      </c>
    </row>
    <row r="699" spans="1:10" x14ac:dyDescent="0.35">
      <c r="A699" t="s">
        <v>247</v>
      </c>
      <c r="B699" t="s">
        <v>154</v>
      </c>
      <c r="C699">
        <v>1461</v>
      </c>
      <c r="D699">
        <v>0</v>
      </c>
      <c r="E699">
        <v>65</v>
      </c>
      <c r="F699">
        <v>1923</v>
      </c>
      <c r="G699">
        <v>93</v>
      </c>
      <c r="H699">
        <v>61</v>
      </c>
      <c r="I699">
        <v>2123</v>
      </c>
      <c r="J699">
        <v>203</v>
      </c>
    </row>
    <row r="700" spans="1:10" x14ac:dyDescent="0.35">
      <c r="A700" t="s">
        <v>247</v>
      </c>
      <c r="B700" t="s">
        <v>155</v>
      </c>
      <c r="C700">
        <v>0</v>
      </c>
      <c r="D700">
        <v>0</v>
      </c>
      <c r="E700">
        <v>0</v>
      </c>
      <c r="F700">
        <v>0</v>
      </c>
      <c r="G700">
        <v>0</v>
      </c>
      <c r="H700">
        <v>0</v>
      </c>
      <c r="I700">
        <v>0</v>
      </c>
      <c r="J700">
        <v>0</v>
      </c>
    </row>
    <row r="701" spans="1:10" x14ac:dyDescent="0.35">
      <c r="A701" t="s">
        <v>247</v>
      </c>
      <c r="B701" t="s">
        <v>156</v>
      </c>
      <c r="C701">
        <v>14152</v>
      </c>
      <c r="D701">
        <v>0</v>
      </c>
      <c r="E701">
        <v>61</v>
      </c>
      <c r="F701">
        <v>560</v>
      </c>
      <c r="G701">
        <v>0</v>
      </c>
      <c r="H701">
        <v>70</v>
      </c>
      <c r="I701">
        <v>117</v>
      </c>
      <c r="J701">
        <v>459</v>
      </c>
    </row>
    <row r="702" spans="1:10" x14ac:dyDescent="0.35">
      <c r="A702" t="s">
        <v>247</v>
      </c>
      <c r="B702" t="s">
        <v>157</v>
      </c>
      <c r="C702">
        <v>2977</v>
      </c>
      <c r="D702">
        <v>0</v>
      </c>
      <c r="E702">
        <v>0</v>
      </c>
      <c r="F702">
        <v>832</v>
      </c>
      <c r="G702">
        <v>0</v>
      </c>
      <c r="H702">
        <v>0</v>
      </c>
      <c r="I702">
        <v>1</v>
      </c>
      <c r="J702">
        <v>119</v>
      </c>
    </row>
    <row r="703" spans="1:10" x14ac:dyDescent="0.35">
      <c r="A703" t="s">
        <v>247</v>
      </c>
      <c r="B703" t="s">
        <v>158</v>
      </c>
      <c r="C703">
        <v>0</v>
      </c>
      <c r="D703">
        <v>0</v>
      </c>
      <c r="E703">
        <v>510</v>
      </c>
      <c r="F703">
        <v>0</v>
      </c>
      <c r="G703">
        <v>0</v>
      </c>
      <c r="H703">
        <v>1</v>
      </c>
      <c r="I703">
        <v>32</v>
      </c>
      <c r="J703">
        <v>12</v>
      </c>
    </row>
    <row r="704" spans="1:10" x14ac:dyDescent="0.35">
      <c r="A704" t="s">
        <v>247</v>
      </c>
      <c r="B704" t="s">
        <v>159</v>
      </c>
      <c r="C704">
        <v>129</v>
      </c>
      <c r="D704">
        <v>0</v>
      </c>
      <c r="E704">
        <v>0</v>
      </c>
      <c r="F704">
        <v>6</v>
      </c>
      <c r="G704">
        <v>0</v>
      </c>
      <c r="H704">
        <v>0</v>
      </c>
      <c r="I704">
        <v>0</v>
      </c>
      <c r="J704">
        <v>33</v>
      </c>
    </row>
    <row r="705" spans="1:10" x14ac:dyDescent="0.35">
      <c r="A705" t="s">
        <v>247</v>
      </c>
      <c r="B705" t="s">
        <v>160</v>
      </c>
      <c r="C705">
        <v>26</v>
      </c>
      <c r="D705">
        <v>0</v>
      </c>
      <c r="E705">
        <v>3</v>
      </c>
      <c r="F705">
        <v>253</v>
      </c>
      <c r="G705">
        <v>0</v>
      </c>
      <c r="H705">
        <v>4</v>
      </c>
      <c r="I705">
        <v>70</v>
      </c>
      <c r="J705">
        <v>204</v>
      </c>
    </row>
    <row r="706" spans="1:10" x14ac:dyDescent="0.35">
      <c r="A706" t="s">
        <v>247</v>
      </c>
      <c r="B706" t="s">
        <v>161</v>
      </c>
      <c r="C706">
        <v>0</v>
      </c>
      <c r="D706">
        <v>0</v>
      </c>
      <c r="E706">
        <v>0</v>
      </c>
      <c r="F706">
        <v>0</v>
      </c>
      <c r="G706">
        <v>0</v>
      </c>
      <c r="H706">
        <v>0</v>
      </c>
      <c r="I706">
        <v>0</v>
      </c>
      <c r="J706">
        <v>0</v>
      </c>
    </row>
    <row r="707" spans="1:10" x14ac:dyDescent="0.35">
      <c r="A707" t="s">
        <v>247</v>
      </c>
      <c r="B707" t="s">
        <v>162</v>
      </c>
      <c r="C707">
        <v>815</v>
      </c>
      <c r="D707">
        <v>0</v>
      </c>
      <c r="E707">
        <v>1</v>
      </c>
      <c r="F707">
        <v>46</v>
      </c>
      <c r="G707">
        <v>0</v>
      </c>
      <c r="H707">
        <v>4</v>
      </c>
      <c r="I707">
        <v>1</v>
      </c>
      <c r="J707">
        <v>25</v>
      </c>
    </row>
    <row r="708" spans="1:10" x14ac:dyDescent="0.35">
      <c r="A708" t="s">
        <v>247</v>
      </c>
      <c r="B708" t="s">
        <v>163</v>
      </c>
      <c r="C708">
        <v>0</v>
      </c>
      <c r="D708">
        <v>0</v>
      </c>
      <c r="E708">
        <v>0</v>
      </c>
      <c r="F708">
        <v>0</v>
      </c>
      <c r="G708">
        <v>0</v>
      </c>
      <c r="H708">
        <v>36</v>
      </c>
      <c r="I708">
        <v>177</v>
      </c>
      <c r="J708">
        <v>129</v>
      </c>
    </row>
    <row r="709" spans="1:10" x14ac:dyDescent="0.35">
      <c r="A709" t="s">
        <v>247</v>
      </c>
      <c r="B709" t="s">
        <v>164</v>
      </c>
      <c r="C709">
        <v>0</v>
      </c>
      <c r="D709">
        <v>0</v>
      </c>
      <c r="E709">
        <v>109</v>
      </c>
      <c r="F709">
        <v>0</v>
      </c>
      <c r="G709">
        <v>0</v>
      </c>
      <c r="H709">
        <v>0</v>
      </c>
      <c r="I709">
        <v>0</v>
      </c>
      <c r="J709">
        <v>0</v>
      </c>
    </row>
    <row r="710" spans="1:10" x14ac:dyDescent="0.35">
      <c r="A710" t="s">
        <v>247</v>
      </c>
      <c r="B710" t="s">
        <v>165</v>
      </c>
      <c r="C710">
        <v>3503</v>
      </c>
      <c r="D710">
        <v>15</v>
      </c>
      <c r="E710">
        <v>47</v>
      </c>
      <c r="F710">
        <v>484</v>
      </c>
      <c r="G710">
        <v>124</v>
      </c>
      <c r="H710">
        <v>177</v>
      </c>
      <c r="I710">
        <v>38</v>
      </c>
      <c r="J710">
        <v>6</v>
      </c>
    </row>
    <row r="711" spans="1:10" x14ac:dyDescent="0.35">
      <c r="A711" t="s">
        <v>247</v>
      </c>
      <c r="B711" t="s">
        <v>166</v>
      </c>
      <c r="C711">
        <v>118</v>
      </c>
      <c r="D711">
        <v>0</v>
      </c>
      <c r="E711">
        <v>1304</v>
      </c>
      <c r="F711">
        <v>3</v>
      </c>
      <c r="G711">
        <v>0</v>
      </c>
      <c r="H711">
        <v>0</v>
      </c>
      <c r="I711">
        <v>134</v>
      </c>
      <c r="J711">
        <v>7</v>
      </c>
    </row>
    <row r="712" spans="1:10" x14ac:dyDescent="0.35">
      <c r="A712" t="s">
        <v>247</v>
      </c>
      <c r="B712" t="s">
        <v>167</v>
      </c>
      <c r="C712">
        <v>0</v>
      </c>
      <c r="D712">
        <v>3</v>
      </c>
      <c r="E712">
        <v>0</v>
      </c>
      <c r="F712">
        <v>0</v>
      </c>
      <c r="G712">
        <v>1</v>
      </c>
      <c r="H712">
        <v>0</v>
      </c>
      <c r="I712">
        <v>1</v>
      </c>
      <c r="J712">
        <v>0</v>
      </c>
    </row>
    <row r="713" spans="1:10" x14ac:dyDescent="0.35">
      <c r="A713" t="s">
        <v>247</v>
      </c>
      <c r="B713" t="s">
        <v>168</v>
      </c>
      <c r="C713">
        <v>0</v>
      </c>
      <c r="D713">
        <v>0</v>
      </c>
      <c r="E713">
        <v>0</v>
      </c>
      <c r="F713">
        <v>0</v>
      </c>
      <c r="G713">
        <v>0</v>
      </c>
      <c r="H713">
        <v>32</v>
      </c>
      <c r="I713">
        <v>241</v>
      </c>
      <c r="J713">
        <v>57</v>
      </c>
    </row>
    <row r="714" spans="1:10" x14ac:dyDescent="0.35">
      <c r="A714" t="s">
        <v>247</v>
      </c>
      <c r="B714" t="s">
        <v>169</v>
      </c>
      <c r="C714">
        <v>0</v>
      </c>
      <c r="D714">
        <v>11</v>
      </c>
      <c r="E714">
        <v>0</v>
      </c>
      <c r="F714">
        <v>0</v>
      </c>
      <c r="G714">
        <v>4</v>
      </c>
      <c r="H714">
        <v>0</v>
      </c>
      <c r="I714">
        <v>23</v>
      </c>
      <c r="J714">
        <v>0</v>
      </c>
    </row>
    <row r="715" spans="1:10" x14ac:dyDescent="0.35">
      <c r="A715" t="s">
        <v>247</v>
      </c>
      <c r="B715" t="s">
        <v>170</v>
      </c>
      <c r="C715">
        <v>1</v>
      </c>
      <c r="D715">
        <v>0</v>
      </c>
      <c r="E715">
        <v>0</v>
      </c>
      <c r="F715">
        <v>3</v>
      </c>
      <c r="G715">
        <v>0</v>
      </c>
      <c r="H715">
        <v>2</v>
      </c>
      <c r="I715">
        <v>0</v>
      </c>
      <c r="J715">
        <v>1</v>
      </c>
    </row>
    <row r="716" spans="1:10" x14ac:dyDescent="0.35">
      <c r="A716" t="s">
        <v>247</v>
      </c>
      <c r="B716" t="s">
        <v>171</v>
      </c>
      <c r="C716">
        <v>0</v>
      </c>
      <c r="D716">
        <v>0</v>
      </c>
      <c r="E716">
        <v>0</v>
      </c>
      <c r="F716">
        <v>0</v>
      </c>
      <c r="G716">
        <v>162</v>
      </c>
      <c r="H716">
        <v>0</v>
      </c>
      <c r="I716">
        <v>60</v>
      </c>
      <c r="J716">
        <v>0</v>
      </c>
    </row>
    <row r="717" spans="1:10" x14ac:dyDescent="0.35">
      <c r="A717" t="s">
        <v>247</v>
      </c>
      <c r="B717" t="s">
        <v>172</v>
      </c>
      <c r="C717">
        <v>2803</v>
      </c>
      <c r="D717">
        <v>0</v>
      </c>
      <c r="E717">
        <v>0</v>
      </c>
      <c r="F717">
        <v>31</v>
      </c>
      <c r="G717">
        <v>0</v>
      </c>
      <c r="H717">
        <v>0</v>
      </c>
      <c r="I717">
        <v>11</v>
      </c>
      <c r="J717">
        <v>64</v>
      </c>
    </row>
    <row r="718" spans="1:10" x14ac:dyDescent="0.35">
      <c r="A718" t="s">
        <v>247</v>
      </c>
      <c r="B718" t="s">
        <v>173</v>
      </c>
      <c r="C718">
        <v>0</v>
      </c>
      <c r="D718">
        <v>0</v>
      </c>
      <c r="E718">
        <v>0</v>
      </c>
      <c r="F718">
        <v>0</v>
      </c>
      <c r="G718">
        <v>0</v>
      </c>
      <c r="H718">
        <v>0</v>
      </c>
      <c r="I718">
        <v>0</v>
      </c>
      <c r="J718">
        <v>0</v>
      </c>
    </row>
    <row r="719" spans="1:10" x14ac:dyDescent="0.35">
      <c r="A719" t="s">
        <v>247</v>
      </c>
      <c r="B719" t="s">
        <v>174</v>
      </c>
      <c r="C719">
        <v>0</v>
      </c>
      <c r="D719">
        <v>0</v>
      </c>
      <c r="E719">
        <v>4</v>
      </c>
      <c r="F719">
        <v>0</v>
      </c>
      <c r="G719">
        <v>0</v>
      </c>
      <c r="H719">
        <v>64</v>
      </c>
      <c r="I719">
        <v>0</v>
      </c>
      <c r="J719">
        <v>1</v>
      </c>
    </row>
    <row r="720" spans="1:10" x14ac:dyDescent="0.35">
      <c r="A720" t="s">
        <v>247</v>
      </c>
      <c r="B720" t="s">
        <v>175</v>
      </c>
      <c r="C720">
        <v>0</v>
      </c>
      <c r="D720">
        <v>0</v>
      </c>
      <c r="E720">
        <v>0</v>
      </c>
      <c r="F720">
        <v>0</v>
      </c>
      <c r="G720">
        <v>0</v>
      </c>
      <c r="H720">
        <v>0</v>
      </c>
      <c r="I720">
        <v>0</v>
      </c>
      <c r="J720">
        <v>0</v>
      </c>
    </row>
    <row r="721" spans="1:10" x14ac:dyDescent="0.35">
      <c r="A721" t="s">
        <v>247</v>
      </c>
      <c r="B721" t="s">
        <v>176</v>
      </c>
      <c r="C721">
        <v>1812</v>
      </c>
      <c r="D721">
        <v>264</v>
      </c>
      <c r="E721">
        <v>22</v>
      </c>
      <c r="F721">
        <v>336</v>
      </c>
      <c r="G721">
        <v>265</v>
      </c>
      <c r="H721">
        <v>84</v>
      </c>
      <c r="I721">
        <v>431</v>
      </c>
      <c r="J721">
        <v>5</v>
      </c>
    </row>
    <row r="722" spans="1:10" x14ac:dyDescent="0.35">
      <c r="A722" t="s">
        <v>247</v>
      </c>
      <c r="B722" t="s">
        <v>177</v>
      </c>
      <c r="C722">
        <v>6107</v>
      </c>
      <c r="D722">
        <v>1</v>
      </c>
      <c r="E722">
        <v>269</v>
      </c>
      <c r="F722">
        <v>566</v>
      </c>
      <c r="G722">
        <v>65</v>
      </c>
      <c r="H722">
        <v>224</v>
      </c>
      <c r="I722">
        <v>2640</v>
      </c>
      <c r="J722">
        <v>472</v>
      </c>
    </row>
    <row r="723" spans="1:10" x14ac:dyDescent="0.35">
      <c r="A723" t="s">
        <v>247</v>
      </c>
      <c r="B723" t="s">
        <v>178</v>
      </c>
      <c r="C723">
        <v>6952</v>
      </c>
      <c r="D723">
        <v>0</v>
      </c>
      <c r="E723">
        <v>0</v>
      </c>
      <c r="F723">
        <v>749</v>
      </c>
      <c r="G723">
        <v>0</v>
      </c>
      <c r="H723">
        <v>0</v>
      </c>
      <c r="I723">
        <v>12</v>
      </c>
      <c r="J723">
        <v>1</v>
      </c>
    </row>
    <row r="724" spans="1:10" x14ac:dyDescent="0.35">
      <c r="A724" t="s">
        <v>247</v>
      </c>
      <c r="B724" t="s">
        <v>179</v>
      </c>
      <c r="C724">
        <v>0</v>
      </c>
      <c r="D724">
        <v>15</v>
      </c>
      <c r="E724">
        <v>2</v>
      </c>
      <c r="F724">
        <v>0</v>
      </c>
      <c r="G724">
        <v>23</v>
      </c>
      <c r="H724">
        <v>16</v>
      </c>
      <c r="I724">
        <v>120</v>
      </c>
      <c r="J724">
        <v>2</v>
      </c>
    </row>
    <row r="725" spans="1:10" x14ac:dyDescent="0.35">
      <c r="A725" t="s">
        <v>247</v>
      </c>
      <c r="B725" t="s">
        <v>180</v>
      </c>
      <c r="C725">
        <v>0</v>
      </c>
      <c r="D725">
        <v>0</v>
      </c>
      <c r="E725">
        <v>12765</v>
      </c>
      <c r="F725">
        <v>0</v>
      </c>
      <c r="G725">
        <v>0</v>
      </c>
      <c r="H725">
        <v>3161</v>
      </c>
      <c r="I725">
        <v>1084</v>
      </c>
      <c r="J725">
        <v>18</v>
      </c>
    </row>
    <row r="726" spans="1:10" x14ac:dyDescent="0.35">
      <c r="A726" t="s">
        <v>247</v>
      </c>
      <c r="B726" t="s">
        <v>181</v>
      </c>
      <c r="C726">
        <v>2483</v>
      </c>
      <c r="D726">
        <v>0</v>
      </c>
      <c r="E726">
        <v>6</v>
      </c>
      <c r="F726">
        <v>847</v>
      </c>
      <c r="G726">
        <v>0</v>
      </c>
      <c r="H726">
        <v>121</v>
      </c>
      <c r="I726">
        <v>69</v>
      </c>
      <c r="J726">
        <v>50</v>
      </c>
    </row>
    <row r="727" spans="1:10" x14ac:dyDescent="0.35">
      <c r="A727" t="s">
        <v>247</v>
      </c>
      <c r="B727" t="s">
        <v>17</v>
      </c>
      <c r="C727">
        <v>1535</v>
      </c>
      <c r="D727">
        <v>256</v>
      </c>
      <c r="E727">
        <v>4</v>
      </c>
      <c r="F727">
        <v>825</v>
      </c>
      <c r="G727">
        <v>211</v>
      </c>
      <c r="H727">
        <v>2</v>
      </c>
      <c r="I727">
        <v>825</v>
      </c>
      <c r="J727">
        <v>9</v>
      </c>
    </row>
    <row r="728" spans="1:10" x14ac:dyDescent="0.35">
      <c r="A728" t="s">
        <v>247</v>
      </c>
      <c r="B728" t="s">
        <v>182</v>
      </c>
      <c r="C728">
        <v>7467</v>
      </c>
      <c r="D728">
        <v>0</v>
      </c>
      <c r="E728">
        <v>0</v>
      </c>
      <c r="F728">
        <v>243</v>
      </c>
      <c r="G728">
        <v>0</v>
      </c>
      <c r="H728">
        <v>0</v>
      </c>
      <c r="I728">
        <v>0</v>
      </c>
      <c r="J728">
        <v>0</v>
      </c>
    </row>
    <row r="729" spans="1:10" x14ac:dyDescent="0.35">
      <c r="A729" t="s">
        <v>247</v>
      </c>
      <c r="B729" t="s">
        <v>18</v>
      </c>
      <c r="C729">
        <v>78</v>
      </c>
      <c r="D729">
        <v>35</v>
      </c>
      <c r="E729">
        <v>17</v>
      </c>
      <c r="F729">
        <v>358</v>
      </c>
      <c r="G729">
        <v>82</v>
      </c>
      <c r="H729">
        <v>12</v>
      </c>
      <c r="I729">
        <v>53</v>
      </c>
      <c r="J729">
        <v>12</v>
      </c>
    </row>
    <row r="730" spans="1:10" x14ac:dyDescent="0.35">
      <c r="A730" t="s">
        <v>247</v>
      </c>
      <c r="B730" t="s">
        <v>183</v>
      </c>
      <c r="C730">
        <v>0</v>
      </c>
      <c r="D730">
        <v>0</v>
      </c>
      <c r="E730">
        <v>0</v>
      </c>
      <c r="F730">
        <v>0</v>
      </c>
      <c r="G730">
        <v>13</v>
      </c>
      <c r="H730">
        <v>0</v>
      </c>
      <c r="I730">
        <v>23</v>
      </c>
      <c r="J730">
        <v>0</v>
      </c>
    </row>
    <row r="731" spans="1:10" x14ac:dyDescent="0.35">
      <c r="A731" t="s">
        <v>247</v>
      </c>
      <c r="B731" t="s">
        <v>184</v>
      </c>
      <c r="C731">
        <v>2263</v>
      </c>
      <c r="D731">
        <v>0</v>
      </c>
      <c r="E731">
        <v>0</v>
      </c>
      <c r="F731">
        <v>0</v>
      </c>
      <c r="G731">
        <v>0</v>
      </c>
      <c r="H731">
        <v>0</v>
      </c>
      <c r="I731">
        <v>0</v>
      </c>
      <c r="J731">
        <v>2</v>
      </c>
    </row>
    <row r="732" spans="1:10" x14ac:dyDescent="0.35">
      <c r="A732" t="s">
        <v>247</v>
      </c>
      <c r="B732" t="s">
        <v>185</v>
      </c>
      <c r="C732">
        <v>5807</v>
      </c>
      <c r="D732">
        <v>0</v>
      </c>
      <c r="E732">
        <v>0</v>
      </c>
      <c r="F732">
        <v>1044</v>
      </c>
      <c r="G732">
        <v>0</v>
      </c>
      <c r="H732">
        <v>0</v>
      </c>
      <c r="I732">
        <v>7</v>
      </c>
      <c r="J732">
        <v>9</v>
      </c>
    </row>
    <row r="733" spans="1:10" x14ac:dyDescent="0.35">
      <c r="A733" t="s">
        <v>247</v>
      </c>
      <c r="B733" t="s">
        <v>186</v>
      </c>
      <c r="C733">
        <v>47</v>
      </c>
      <c r="D733">
        <v>138</v>
      </c>
      <c r="E733">
        <v>0</v>
      </c>
      <c r="F733">
        <v>449</v>
      </c>
      <c r="G733">
        <v>585</v>
      </c>
      <c r="H733">
        <v>0</v>
      </c>
      <c r="I733">
        <v>147</v>
      </c>
      <c r="J733">
        <v>29</v>
      </c>
    </row>
    <row r="734" spans="1:10" x14ac:dyDescent="0.35">
      <c r="A734" t="s">
        <v>247</v>
      </c>
      <c r="B734" t="s">
        <v>187</v>
      </c>
      <c r="C734">
        <v>0</v>
      </c>
      <c r="D734">
        <v>0</v>
      </c>
      <c r="E734">
        <v>0</v>
      </c>
      <c r="F734">
        <v>0</v>
      </c>
      <c r="G734">
        <v>0</v>
      </c>
      <c r="H734">
        <v>0</v>
      </c>
      <c r="I734">
        <v>0</v>
      </c>
      <c r="J734">
        <v>0</v>
      </c>
    </row>
    <row r="735" spans="1:10" x14ac:dyDescent="0.35">
      <c r="A735" t="s">
        <v>247</v>
      </c>
      <c r="B735" t="s">
        <v>188</v>
      </c>
      <c r="C735">
        <v>0</v>
      </c>
      <c r="D735">
        <v>0</v>
      </c>
      <c r="E735">
        <v>0</v>
      </c>
      <c r="F735">
        <v>0</v>
      </c>
      <c r="G735">
        <v>0</v>
      </c>
      <c r="H735">
        <v>0</v>
      </c>
      <c r="I735">
        <v>0</v>
      </c>
      <c r="J735">
        <v>0</v>
      </c>
    </row>
    <row r="736" spans="1:10" x14ac:dyDescent="0.35">
      <c r="A736" t="s">
        <v>247</v>
      </c>
      <c r="B736" t="s">
        <v>189</v>
      </c>
      <c r="C736">
        <v>0</v>
      </c>
      <c r="D736">
        <v>0</v>
      </c>
      <c r="E736">
        <v>1221</v>
      </c>
      <c r="F736">
        <v>0</v>
      </c>
      <c r="G736">
        <v>0</v>
      </c>
      <c r="H736">
        <v>10</v>
      </c>
      <c r="I736">
        <v>415</v>
      </c>
      <c r="J736">
        <v>27</v>
      </c>
    </row>
    <row r="737" spans="1:10" x14ac:dyDescent="0.35">
      <c r="A737" t="s">
        <v>247</v>
      </c>
      <c r="B737" t="s">
        <v>190</v>
      </c>
      <c r="C737">
        <v>157</v>
      </c>
      <c r="D737">
        <v>0</v>
      </c>
      <c r="E737">
        <v>19</v>
      </c>
      <c r="F737">
        <v>12</v>
      </c>
      <c r="G737">
        <v>15</v>
      </c>
      <c r="H737">
        <v>18</v>
      </c>
      <c r="I737">
        <v>323</v>
      </c>
      <c r="J737">
        <v>10</v>
      </c>
    </row>
    <row r="738" spans="1:10" x14ac:dyDescent="0.35">
      <c r="A738" t="s">
        <v>247</v>
      </c>
      <c r="B738" t="s">
        <v>191</v>
      </c>
      <c r="C738">
        <v>186</v>
      </c>
      <c r="D738">
        <v>128</v>
      </c>
      <c r="E738">
        <v>391</v>
      </c>
      <c r="F738">
        <v>104</v>
      </c>
      <c r="G738">
        <v>290</v>
      </c>
      <c r="H738">
        <v>1</v>
      </c>
      <c r="I738">
        <v>272</v>
      </c>
      <c r="J738">
        <v>20</v>
      </c>
    </row>
    <row r="739" spans="1:10" x14ac:dyDescent="0.35">
      <c r="A739" t="s">
        <v>247</v>
      </c>
      <c r="B739" t="s">
        <v>192</v>
      </c>
      <c r="C739">
        <v>0</v>
      </c>
      <c r="D739">
        <v>0</v>
      </c>
      <c r="E739">
        <v>2542</v>
      </c>
      <c r="F739">
        <v>0</v>
      </c>
      <c r="G739">
        <v>0</v>
      </c>
      <c r="H739">
        <v>22</v>
      </c>
      <c r="I739">
        <v>876</v>
      </c>
      <c r="J739">
        <v>54</v>
      </c>
    </row>
    <row r="740" spans="1:10" x14ac:dyDescent="0.35">
      <c r="A740" t="s">
        <v>247</v>
      </c>
      <c r="B740" t="s">
        <v>193</v>
      </c>
      <c r="C740">
        <v>0</v>
      </c>
      <c r="D740">
        <v>0</v>
      </c>
      <c r="E740">
        <v>2</v>
      </c>
      <c r="F740">
        <v>22</v>
      </c>
      <c r="G740">
        <v>0</v>
      </c>
      <c r="H740">
        <v>12</v>
      </c>
      <c r="I740">
        <v>16</v>
      </c>
      <c r="J740">
        <v>6</v>
      </c>
    </row>
    <row r="741" spans="1:10" x14ac:dyDescent="0.35">
      <c r="A741" t="s">
        <v>247</v>
      </c>
      <c r="B741" t="s">
        <v>194</v>
      </c>
      <c r="C741">
        <v>52</v>
      </c>
      <c r="D741">
        <v>0</v>
      </c>
      <c r="E741">
        <v>0</v>
      </c>
      <c r="F741">
        <v>52</v>
      </c>
      <c r="G741">
        <v>0</v>
      </c>
      <c r="H741">
        <v>4</v>
      </c>
      <c r="I741">
        <v>142</v>
      </c>
      <c r="J741">
        <v>16</v>
      </c>
    </row>
    <row r="742" spans="1:10" x14ac:dyDescent="0.35">
      <c r="A742" t="s">
        <v>247</v>
      </c>
      <c r="B742" t="s">
        <v>195</v>
      </c>
      <c r="C742">
        <v>186</v>
      </c>
      <c r="D742">
        <v>128</v>
      </c>
      <c r="E742">
        <v>391</v>
      </c>
      <c r="F742">
        <v>104</v>
      </c>
      <c r="G742">
        <v>290</v>
      </c>
      <c r="H742">
        <v>1</v>
      </c>
      <c r="I742">
        <v>272</v>
      </c>
      <c r="J742">
        <v>20</v>
      </c>
    </row>
    <row r="743" spans="1:10" x14ac:dyDescent="0.35">
      <c r="A743" t="s">
        <v>247</v>
      </c>
      <c r="B743" t="s">
        <v>196</v>
      </c>
      <c r="C743">
        <v>0</v>
      </c>
      <c r="D743">
        <v>0</v>
      </c>
      <c r="E743">
        <v>0</v>
      </c>
      <c r="F743">
        <v>0</v>
      </c>
      <c r="G743">
        <v>0</v>
      </c>
      <c r="H743">
        <v>0</v>
      </c>
      <c r="I743">
        <v>0</v>
      </c>
      <c r="J743">
        <v>0</v>
      </c>
    </row>
    <row r="744" spans="1:10" x14ac:dyDescent="0.35">
      <c r="A744" t="s">
        <v>247</v>
      </c>
      <c r="B744" t="s">
        <v>197</v>
      </c>
      <c r="C744">
        <v>4893</v>
      </c>
      <c r="D744">
        <v>0</v>
      </c>
      <c r="E744">
        <v>0</v>
      </c>
      <c r="F744">
        <v>756</v>
      </c>
      <c r="G744">
        <v>0</v>
      </c>
      <c r="H744">
        <v>8</v>
      </c>
      <c r="I744">
        <v>595</v>
      </c>
      <c r="J744">
        <v>126</v>
      </c>
    </row>
    <row r="745" spans="1:10" x14ac:dyDescent="0.35">
      <c r="A745" t="s">
        <v>247</v>
      </c>
      <c r="B745" t="s">
        <v>198</v>
      </c>
      <c r="C745">
        <v>0</v>
      </c>
      <c r="D745">
        <v>0</v>
      </c>
      <c r="E745">
        <v>0</v>
      </c>
      <c r="F745">
        <v>0</v>
      </c>
      <c r="G745">
        <v>0</v>
      </c>
      <c r="H745">
        <v>0</v>
      </c>
      <c r="I745">
        <v>0</v>
      </c>
      <c r="J745">
        <v>0</v>
      </c>
    </row>
    <row r="746" spans="1:10" x14ac:dyDescent="0.35">
      <c r="A746" t="s">
        <v>247</v>
      </c>
      <c r="B746" t="s">
        <v>199</v>
      </c>
      <c r="C746">
        <v>1733</v>
      </c>
      <c r="D746">
        <v>9</v>
      </c>
      <c r="E746">
        <v>1511</v>
      </c>
      <c r="F746">
        <v>103</v>
      </c>
      <c r="G746">
        <v>31</v>
      </c>
      <c r="H746">
        <v>789</v>
      </c>
      <c r="I746">
        <v>829</v>
      </c>
      <c r="J746">
        <v>99</v>
      </c>
    </row>
    <row r="747" spans="1:10" x14ac:dyDescent="0.35">
      <c r="A747" t="s">
        <v>247</v>
      </c>
      <c r="B747" t="s">
        <v>200</v>
      </c>
      <c r="C747">
        <v>0</v>
      </c>
      <c r="D747">
        <v>0</v>
      </c>
      <c r="E747">
        <v>0</v>
      </c>
      <c r="F747">
        <v>0</v>
      </c>
      <c r="G747">
        <v>55</v>
      </c>
      <c r="H747">
        <v>11</v>
      </c>
      <c r="I747">
        <v>39</v>
      </c>
      <c r="J747">
        <v>3</v>
      </c>
    </row>
    <row r="748" spans="1:10" x14ac:dyDescent="0.35">
      <c r="A748" t="s">
        <v>247</v>
      </c>
      <c r="B748" t="s">
        <v>201</v>
      </c>
      <c r="C748">
        <v>0</v>
      </c>
      <c r="D748">
        <v>1</v>
      </c>
      <c r="E748">
        <v>2</v>
      </c>
      <c r="F748">
        <v>0</v>
      </c>
      <c r="G748">
        <v>44</v>
      </c>
      <c r="H748">
        <v>3</v>
      </c>
      <c r="I748">
        <v>403</v>
      </c>
      <c r="J748">
        <v>0</v>
      </c>
    </row>
    <row r="749" spans="1:10" x14ac:dyDescent="0.35">
      <c r="A749" t="s">
        <v>247</v>
      </c>
      <c r="B749" t="s">
        <v>202</v>
      </c>
      <c r="C749">
        <v>0</v>
      </c>
      <c r="D749">
        <v>0</v>
      </c>
      <c r="E749">
        <v>0</v>
      </c>
      <c r="F749">
        <v>0</v>
      </c>
      <c r="G749">
        <v>0</v>
      </c>
      <c r="H749">
        <v>0</v>
      </c>
      <c r="I749">
        <v>0</v>
      </c>
      <c r="J749">
        <v>0</v>
      </c>
    </row>
    <row r="750" spans="1:10" x14ac:dyDescent="0.35">
      <c r="A750" t="s">
        <v>247</v>
      </c>
      <c r="B750" t="s">
        <v>203</v>
      </c>
      <c r="C750">
        <v>0</v>
      </c>
      <c r="D750">
        <v>0</v>
      </c>
      <c r="E750">
        <v>0</v>
      </c>
      <c r="F750">
        <v>0</v>
      </c>
      <c r="G750">
        <v>0</v>
      </c>
      <c r="H750">
        <v>6</v>
      </c>
      <c r="I750">
        <v>241</v>
      </c>
      <c r="J750">
        <v>6</v>
      </c>
    </row>
    <row r="751" spans="1:10" x14ac:dyDescent="0.35">
      <c r="A751" t="s">
        <v>247</v>
      </c>
      <c r="B751" t="s">
        <v>204</v>
      </c>
      <c r="C751">
        <v>15</v>
      </c>
      <c r="D751">
        <v>0</v>
      </c>
      <c r="E751">
        <v>0</v>
      </c>
      <c r="F751">
        <v>9</v>
      </c>
      <c r="G751">
        <v>16</v>
      </c>
      <c r="H751">
        <v>0</v>
      </c>
      <c r="I751">
        <v>95</v>
      </c>
      <c r="J751">
        <v>31</v>
      </c>
    </row>
    <row r="752" spans="1:10" x14ac:dyDescent="0.35">
      <c r="A752" t="s">
        <v>247</v>
      </c>
      <c r="B752" t="s">
        <v>205</v>
      </c>
      <c r="C752">
        <v>43</v>
      </c>
      <c r="D752">
        <v>107</v>
      </c>
      <c r="E752">
        <v>0</v>
      </c>
      <c r="F752">
        <v>141</v>
      </c>
      <c r="G752">
        <v>235</v>
      </c>
      <c r="H752">
        <v>0</v>
      </c>
      <c r="I752">
        <v>1179</v>
      </c>
      <c r="J752">
        <v>34</v>
      </c>
    </row>
    <row r="753" spans="1:10" x14ac:dyDescent="0.35">
      <c r="A753" t="s">
        <v>247</v>
      </c>
      <c r="B753" t="s">
        <v>206</v>
      </c>
      <c r="C753">
        <v>0</v>
      </c>
      <c r="D753">
        <v>0</v>
      </c>
      <c r="E753">
        <v>0</v>
      </c>
      <c r="F753">
        <v>5</v>
      </c>
      <c r="G753">
        <v>0</v>
      </c>
      <c r="H753">
        <v>0</v>
      </c>
      <c r="I753">
        <v>0</v>
      </c>
      <c r="J753">
        <v>6</v>
      </c>
    </row>
    <row r="754" spans="1:10" x14ac:dyDescent="0.35">
      <c r="A754" t="s">
        <v>247</v>
      </c>
      <c r="B754" t="s">
        <v>207</v>
      </c>
      <c r="C754">
        <v>3534</v>
      </c>
      <c r="D754">
        <v>0</v>
      </c>
      <c r="E754">
        <v>0</v>
      </c>
      <c r="F754">
        <v>3</v>
      </c>
      <c r="G754">
        <v>0</v>
      </c>
      <c r="H754">
        <v>0</v>
      </c>
      <c r="I754">
        <v>0</v>
      </c>
      <c r="J754">
        <v>198</v>
      </c>
    </row>
    <row r="755" spans="1:10" x14ac:dyDescent="0.35">
      <c r="A755" t="s">
        <v>247</v>
      </c>
      <c r="B755" t="s">
        <v>208</v>
      </c>
      <c r="C755">
        <v>0</v>
      </c>
      <c r="D755">
        <v>0</v>
      </c>
      <c r="E755">
        <v>0</v>
      </c>
      <c r="F755">
        <v>0</v>
      </c>
      <c r="G755">
        <v>0</v>
      </c>
      <c r="H755">
        <v>32</v>
      </c>
      <c r="I755">
        <v>10</v>
      </c>
      <c r="J755">
        <v>4</v>
      </c>
    </row>
    <row r="756" spans="1:10" x14ac:dyDescent="0.35">
      <c r="A756" t="s">
        <v>247</v>
      </c>
      <c r="B756" t="s">
        <v>209</v>
      </c>
      <c r="C756">
        <v>9</v>
      </c>
      <c r="D756">
        <v>0</v>
      </c>
      <c r="E756">
        <v>60949</v>
      </c>
      <c r="F756">
        <v>0</v>
      </c>
      <c r="G756">
        <v>0</v>
      </c>
      <c r="H756">
        <v>2009</v>
      </c>
      <c r="I756">
        <v>15533</v>
      </c>
      <c r="J756">
        <v>115</v>
      </c>
    </row>
    <row r="757" spans="1:10" x14ac:dyDescent="0.35">
      <c r="A757" t="s">
        <v>247</v>
      </c>
      <c r="B757" t="s">
        <v>210</v>
      </c>
      <c r="C757">
        <v>0</v>
      </c>
      <c r="D757">
        <v>0</v>
      </c>
      <c r="E757">
        <v>0</v>
      </c>
      <c r="F757">
        <v>0</v>
      </c>
      <c r="G757">
        <v>21</v>
      </c>
      <c r="H757">
        <v>13</v>
      </c>
      <c r="I757">
        <v>1</v>
      </c>
      <c r="J757">
        <v>0</v>
      </c>
    </row>
    <row r="758" spans="1:10" x14ac:dyDescent="0.35">
      <c r="A758" t="s">
        <v>247</v>
      </c>
      <c r="B758" t="s">
        <v>211</v>
      </c>
      <c r="C758">
        <v>21742</v>
      </c>
      <c r="D758">
        <v>0</v>
      </c>
      <c r="E758">
        <v>0</v>
      </c>
      <c r="F758">
        <v>0</v>
      </c>
      <c r="G758">
        <v>0</v>
      </c>
      <c r="H758">
        <v>0</v>
      </c>
      <c r="I758">
        <v>0</v>
      </c>
      <c r="J758">
        <v>460</v>
      </c>
    </row>
    <row r="759" spans="1:10" x14ac:dyDescent="0.35">
      <c r="A759" t="s">
        <v>247</v>
      </c>
      <c r="B759" t="s">
        <v>212</v>
      </c>
      <c r="C759">
        <v>5934</v>
      </c>
      <c r="D759">
        <v>907</v>
      </c>
      <c r="E759">
        <v>0</v>
      </c>
      <c r="F759">
        <v>941</v>
      </c>
      <c r="G759">
        <v>54</v>
      </c>
      <c r="H759">
        <v>3</v>
      </c>
      <c r="I759">
        <v>167</v>
      </c>
      <c r="J759">
        <v>18</v>
      </c>
    </row>
    <row r="760" spans="1:10" x14ac:dyDescent="0.35">
      <c r="A760" t="s">
        <v>247</v>
      </c>
      <c r="B760" t="s">
        <v>213</v>
      </c>
      <c r="C760">
        <v>143</v>
      </c>
      <c r="D760">
        <v>0</v>
      </c>
      <c r="E760">
        <v>0</v>
      </c>
      <c r="F760">
        <v>328</v>
      </c>
      <c r="G760">
        <v>0</v>
      </c>
      <c r="H760">
        <v>0</v>
      </c>
      <c r="I760">
        <v>3</v>
      </c>
      <c r="J760">
        <v>1</v>
      </c>
    </row>
    <row r="761" spans="1:10" x14ac:dyDescent="0.35">
      <c r="A761" t="s">
        <v>247</v>
      </c>
      <c r="B761" t="s">
        <v>214</v>
      </c>
      <c r="C761">
        <v>0</v>
      </c>
      <c r="D761">
        <v>0</v>
      </c>
      <c r="E761">
        <v>0</v>
      </c>
      <c r="F761">
        <v>0</v>
      </c>
      <c r="G761">
        <v>0</v>
      </c>
      <c r="H761">
        <v>0</v>
      </c>
      <c r="I761">
        <v>0</v>
      </c>
      <c r="J761">
        <v>0</v>
      </c>
    </row>
    <row r="762" spans="1:10" x14ac:dyDescent="0.35">
      <c r="A762" t="s">
        <v>247</v>
      </c>
      <c r="B762" t="s">
        <v>215</v>
      </c>
      <c r="C762">
        <v>0</v>
      </c>
      <c r="D762">
        <v>7</v>
      </c>
      <c r="E762">
        <v>0</v>
      </c>
      <c r="F762">
        <v>0</v>
      </c>
      <c r="G762">
        <v>331</v>
      </c>
      <c r="H762">
        <v>0</v>
      </c>
      <c r="I762">
        <v>8</v>
      </c>
      <c r="J762">
        <v>0</v>
      </c>
    </row>
    <row r="763" spans="1:10" x14ac:dyDescent="0.35">
      <c r="A763" t="s">
        <v>247</v>
      </c>
      <c r="B763" t="s">
        <v>216</v>
      </c>
      <c r="C763">
        <v>0</v>
      </c>
      <c r="D763">
        <v>0</v>
      </c>
      <c r="E763">
        <v>0</v>
      </c>
      <c r="F763">
        <v>0</v>
      </c>
      <c r="G763">
        <v>0</v>
      </c>
      <c r="H763">
        <v>0</v>
      </c>
      <c r="I763">
        <v>0</v>
      </c>
      <c r="J763">
        <v>0</v>
      </c>
    </row>
    <row r="764" spans="1:10" x14ac:dyDescent="0.35">
      <c r="A764" t="s">
        <v>247</v>
      </c>
      <c r="B764" t="s">
        <v>217</v>
      </c>
      <c r="C764">
        <v>4724</v>
      </c>
      <c r="D764">
        <v>0</v>
      </c>
      <c r="E764">
        <v>20</v>
      </c>
      <c r="F764">
        <v>844</v>
      </c>
      <c r="G764">
        <v>0</v>
      </c>
      <c r="H764">
        <v>0</v>
      </c>
      <c r="I764">
        <v>18</v>
      </c>
      <c r="J764">
        <v>1</v>
      </c>
    </row>
    <row r="765" spans="1:10" x14ac:dyDescent="0.35">
      <c r="A765" t="s">
        <v>247</v>
      </c>
      <c r="B765" t="s">
        <v>218</v>
      </c>
      <c r="C765">
        <v>58</v>
      </c>
      <c r="D765">
        <v>0</v>
      </c>
      <c r="E765">
        <v>6</v>
      </c>
      <c r="F765">
        <v>354</v>
      </c>
      <c r="G765">
        <v>0</v>
      </c>
      <c r="H765">
        <v>1</v>
      </c>
      <c r="I765">
        <v>151</v>
      </c>
      <c r="J765">
        <v>104</v>
      </c>
    </row>
    <row r="766" spans="1:10" x14ac:dyDescent="0.35">
      <c r="A766" t="s">
        <v>247</v>
      </c>
      <c r="B766" t="s">
        <v>219</v>
      </c>
      <c r="C766">
        <v>0</v>
      </c>
      <c r="D766">
        <v>0</v>
      </c>
      <c r="E766">
        <v>0</v>
      </c>
      <c r="F766">
        <v>0</v>
      </c>
      <c r="G766">
        <v>0</v>
      </c>
      <c r="H766">
        <v>0</v>
      </c>
      <c r="I766">
        <v>0</v>
      </c>
      <c r="J766">
        <v>0</v>
      </c>
    </row>
    <row r="767" spans="1:10" x14ac:dyDescent="0.35">
      <c r="A767" t="s">
        <v>247</v>
      </c>
      <c r="B767" t="s">
        <v>220</v>
      </c>
      <c r="C767">
        <v>0</v>
      </c>
      <c r="D767">
        <v>0</v>
      </c>
      <c r="E767">
        <v>0</v>
      </c>
      <c r="F767">
        <v>0</v>
      </c>
      <c r="G767">
        <v>0</v>
      </c>
      <c r="H767">
        <v>0</v>
      </c>
      <c r="I767">
        <v>0</v>
      </c>
      <c r="J767">
        <v>0</v>
      </c>
    </row>
    <row r="768" spans="1:10" x14ac:dyDescent="0.35">
      <c r="A768" t="s">
        <v>247</v>
      </c>
      <c r="B768" t="s">
        <v>221</v>
      </c>
      <c r="C768">
        <v>0</v>
      </c>
      <c r="D768">
        <v>0</v>
      </c>
      <c r="E768">
        <v>407</v>
      </c>
      <c r="F768">
        <v>0</v>
      </c>
      <c r="G768">
        <v>0</v>
      </c>
      <c r="H768">
        <v>0</v>
      </c>
      <c r="I768">
        <v>376</v>
      </c>
      <c r="J768">
        <v>0</v>
      </c>
    </row>
    <row r="769" spans="1:10" x14ac:dyDescent="0.35">
      <c r="A769" t="s">
        <v>247</v>
      </c>
      <c r="B769" t="s">
        <v>222</v>
      </c>
      <c r="C769">
        <v>0</v>
      </c>
      <c r="D769">
        <v>0</v>
      </c>
      <c r="E769">
        <v>0</v>
      </c>
      <c r="F769">
        <v>18</v>
      </c>
      <c r="G769">
        <v>1</v>
      </c>
      <c r="H769">
        <v>0</v>
      </c>
      <c r="I769">
        <v>12</v>
      </c>
      <c r="J769">
        <v>0</v>
      </c>
    </row>
    <row r="770" spans="1:10" x14ac:dyDescent="0.35">
      <c r="A770" t="s">
        <v>247</v>
      </c>
      <c r="B770" t="s">
        <v>223</v>
      </c>
      <c r="C770">
        <v>0</v>
      </c>
      <c r="D770">
        <v>0</v>
      </c>
      <c r="E770">
        <v>0</v>
      </c>
      <c r="F770">
        <v>0</v>
      </c>
      <c r="G770">
        <v>0</v>
      </c>
      <c r="H770">
        <v>0</v>
      </c>
      <c r="I770">
        <v>0</v>
      </c>
      <c r="J770">
        <v>0</v>
      </c>
    </row>
    <row r="771" spans="1:10" x14ac:dyDescent="0.35">
      <c r="A771" t="s">
        <v>247</v>
      </c>
      <c r="B771" t="s">
        <v>224</v>
      </c>
      <c r="C771">
        <v>3786</v>
      </c>
      <c r="D771">
        <v>0</v>
      </c>
      <c r="E771">
        <v>0</v>
      </c>
      <c r="F771">
        <v>156</v>
      </c>
      <c r="G771">
        <v>0</v>
      </c>
      <c r="H771">
        <v>0</v>
      </c>
      <c r="I771">
        <v>37</v>
      </c>
      <c r="J771">
        <v>2</v>
      </c>
    </row>
    <row r="772" spans="1:10" x14ac:dyDescent="0.35">
      <c r="A772" t="s">
        <v>247</v>
      </c>
      <c r="B772" t="s">
        <v>225</v>
      </c>
      <c r="C772">
        <v>0</v>
      </c>
      <c r="D772">
        <v>92</v>
      </c>
      <c r="E772">
        <v>0</v>
      </c>
      <c r="F772">
        <v>22</v>
      </c>
      <c r="G772">
        <v>66</v>
      </c>
      <c r="H772">
        <v>0</v>
      </c>
      <c r="I772">
        <v>3</v>
      </c>
      <c r="J772">
        <v>1</v>
      </c>
    </row>
    <row r="773" spans="1:10" x14ac:dyDescent="0.35">
      <c r="A773" t="s">
        <v>247</v>
      </c>
      <c r="B773" t="s">
        <v>226</v>
      </c>
      <c r="C773">
        <v>0</v>
      </c>
      <c r="D773">
        <v>0</v>
      </c>
      <c r="E773">
        <v>0</v>
      </c>
      <c r="F773">
        <v>0</v>
      </c>
      <c r="G773">
        <v>117</v>
      </c>
      <c r="H773">
        <v>0</v>
      </c>
      <c r="I773">
        <v>70</v>
      </c>
      <c r="J773">
        <v>5</v>
      </c>
    </row>
    <row r="774" spans="1:10" x14ac:dyDescent="0.35">
      <c r="A774" t="s">
        <v>247</v>
      </c>
      <c r="B774" t="s">
        <v>227</v>
      </c>
      <c r="C774">
        <v>646</v>
      </c>
      <c r="D774">
        <v>0</v>
      </c>
      <c r="E774">
        <v>86</v>
      </c>
      <c r="F774">
        <v>107</v>
      </c>
      <c r="G774">
        <v>0</v>
      </c>
      <c r="H774">
        <v>18</v>
      </c>
      <c r="I774">
        <v>434</v>
      </c>
      <c r="J774">
        <v>33</v>
      </c>
    </row>
    <row r="775" spans="1:10" x14ac:dyDescent="0.35">
      <c r="A775" t="s">
        <v>247</v>
      </c>
      <c r="B775" t="s">
        <v>228</v>
      </c>
      <c r="C775">
        <v>865</v>
      </c>
      <c r="D775">
        <v>0</v>
      </c>
      <c r="E775">
        <v>4815</v>
      </c>
      <c r="F775">
        <v>10</v>
      </c>
      <c r="G775">
        <v>0</v>
      </c>
      <c r="H775">
        <v>0</v>
      </c>
      <c r="I775">
        <v>65</v>
      </c>
      <c r="J775">
        <v>46</v>
      </c>
    </row>
    <row r="776" spans="1:10" x14ac:dyDescent="0.35">
      <c r="A776" t="s">
        <v>247</v>
      </c>
      <c r="B776" t="s">
        <v>229</v>
      </c>
      <c r="C776">
        <v>0</v>
      </c>
      <c r="D776">
        <v>0</v>
      </c>
      <c r="E776">
        <v>0</v>
      </c>
      <c r="F776">
        <v>0</v>
      </c>
      <c r="G776">
        <v>0</v>
      </c>
      <c r="H776">
        <v>0</v>
      </c>
      <c r="I776">
        <v>0</v>
      </c>
      <c r="J776">
        <v>0</v>
      </c>
    </row>
    <row r="777" spans="1:10" x14ac:dyDescent="0.35">
      <c r="A777" t="s">
        <v>247</v>
      </c>
      <c r="B777" t="s">
        <v>230</v>
      </c>
      <c r="C777">
        <v>364</v>
      </c>
      <c r="D777">
        <v>0</v>
      </c>
      <c r="E777">
        <v>0</v>
      </c>
      <c r="F777">
        <v>179</v>
      </c>
      <c r="G777">
        <v>0</v>
      </c>
      <c r="H777">
        <v>0</v>
      </c>
      <c r="I777">
        <v>4</v>
      </c>
      <c r="J777">
        <v>25</v>
      </c>
    </row>
    <row r="778" spans="1:10" x14ac:dyDescent="0.35">
      <c r="A778" t="s">
        <v>247</v>
      </c>
      <c r="B778" t="s">
        <v>231</v>
      </c>
      <c r="C778">
        <v>359</v>
      </c>
      <c r="D778">
        <v>0</v>
      </c>
      <c r="E778">
        <v>32</v>
      </c>
      <c r="F778">
        <v>868</v>
      </c>
      <c r="G778">
        <v>0</v>
      </c>
      <c r="H778">
        <v>79</v>
      </c>
      <c r="I778">
        <v>123</v>
      </c>
      <c r="J778">
        <v>72</v>
      </c>
    </row>
    <row r="779" spans="1:10" x14ac:dyDescent="0.35">
      <c r="A779" t="s">
        <v>247</v>
      </c>
      <c r="B779" t="s">
        <v>232</v>
      </c>
      <c r="C779">
        <v>786</v>
      </c>
      <c r="D779">
        <v>290</v>
      </c>
      <c r="E779">
        <v>62</v>
      </c>
      <c r="F779">
        <v>1173</v>
      </c>
      <c r="G779">
        <v>838</v>
      </c>
      <c r="H779">
        <v>269</v>
      </c>
      <c r="I779">
        <v>175</v>
      </c>
      <c r="J779">
        <v>9</v>
      </c>
    </row>
    <row r="780" spans="1:10" x14ac:dyDescent="0.35">
      <c r="A780" t="s">
        <v>247</v>
      </c>
      <c r="B780" t="s">
        <v>233</v>
      </c>
      <c r="C780">
        <v>7</v>
      </c>
      <c r="D780">
        <v>165</v>
      </c>
      <c r="E780">
        <v>2</v>
      </c>
      <c r="F780">
        <v>5</v>
      </c>
      <c r="G780">
        <v>519</v>
      </c>
      <c r="H780">
        <v>47</v>
      </c>
      <c r="I780">
        <v>21</v>
      </c>
      <c r="J780">
        <v>2</v>
      </c>
    </row>
    <row r="781" spans="1:10" x14ac:dyDescent="0.35">
      <c r="A781" t="s">
        <v>247</v>
      </c>
      <c r="B781" t="s">
        <v>234</v>
      </c>
      <c r="C781">
        <v>0</v>
      </c>
      <c r="D781">
        <v>0</v>
      </c>
      <c r="E781">
        <v>0</v>
      </c>
      <c r="F781">
        <v>0</v>
      </c>
      <c r="G781">
        <v>0</v>
      </c>
      <c r="H781">
        <v>0</v>
      </c>
      <c r="I781">
        <v>0</v>
      </c>
      <c r="J781">
        <v>0</v>
      </c>
    </row>
    <row r="782" spans="1:10" x14ac:dyDescent="0.35">
      <c r="A782" t="s">
        <v>247</v>
      </c>
      <c r="B782" t="s">
        <v>235</v>
      </c>
      <c r="C782">
        <v>0</v>
      </c>
      <c r="D782">
        <v>0</v>
      </c>
      <c r="E782">
        <v>0</v>
      </c>
      <c r="F782">
        <v>0</v>
      </c>
      <c r="G782">
        <v>0</v>
      </c>
      <c r="H782">
        <v>22</v>
      </c>
      <c r="I782">
        <v>0</v>
      </c>
      <c r="J782">
        <v>7</v>
      </c>
    </row>
    <row r="783" spans="1:10" x14ac:dyDescent="0.35">
      <c r="A783" t="s">
        <v>247</v>
      </c>
      <c r="B783" t="s">
        <v>236</v>
      </c>
      <c r="C783">
        <v>0</v>
      </c>
      <c r="D783">
        <v>816</v>
      </c>
      <c r="E783">
        <v>0</v>
      </c>
      <c r="F783">
        <v>0</v>
      </c>
      <c r="G783">
        <v>532</v>
      </c>
      <c r="H783">
        <v>0</v>
      </c>
      <c r="I783">
        <v>144</v>
      </c>
      <c r="J783">
        <v>29</v>
      </c>
    </row>
    <row r="784" spans="1:10" x14ac:dyDescent="0.35">
      <c r="A784" t="s">
        <v>247</v>
      </c>
      <c r="B784" t="s">
        <v>237</v>
      </c>
      <c r="C784">
        <v>15414</v>
      </c>
      <c r="D784">
        <v>112</v>
      </c>
      <c r="E784">
        <v>18497</v>
      </c>
      <c r="F784">
        <v>3</v>
      </c>
      <c r="G784">
        <v>66</v>
      </c>
      <c r="H784">
        <v>96</v>
      </c>
      <c r="I784">
        <v>6834</v>
      </c>
      <c r="J784">
        <v>1425</v>
      </c>
    </row>
    <row r="785" spans="1:10" x14ac:dyDescent="0.35">
      <c r="A785" t="s">
        <v>247</v>
      </c>
      <c r="B785" t="s">
        <v>238</v>
      </c>
      <c r="C785">
        <v>291</v>
      </c>
      <c r="D785">
        <v>0</v>
      </c>
      <c r="E785">
        <v>3864</v>
      </c>
      <c r="F785">
        <v>54</v>
      </c>
      <c r="G785">
        <v>0</v>
      </c>
      <c r="H785">
        <v>17</v>
      </c>
      <c r="I785">
        <v>14</v>
      </c>
      <c r="J785">
        <v>80</v>
      </c>
    </row>
    <row r="786" spans="1:10" x14ac:dyDescent="0.35">
      <c r="A786" t="s">
        <v>247</v>
      </c>
      <c r="B786" t="s">
        <v>239</v>
      </c>
      <c r="C786">
        <v>37</v>
      </c>
      <c r="D786">
        <v>852</v>
      </c>
      <c r="E786">
        <v>18</v>
      </c>
      <c r="F786">
        <v>84</v>
      </c>
      <c r="G786">
        <v>253</v>
      </c>
      <c r="H786">
        <v>16</v>
      </c>
      <c r="I786">
        <v>356</v>
      </c>
      <c r="J786">
        <v>60</v>
      </c>
    </row>
    <row r="787" spans="1:10" x14ac:dyDescent="0.35">
      <c r="A787" t="s">
        <v>247</v>
      </c>
      <c r="B787" t="s">
        <v>240</v>
      </c>
      <c r="C787">
        <v>0</v>
      </c>
      <c r="D787">
        <v>32</v>
      </c>
      <c r="E787">
        <v>1</v>
      </c>
      <c r="F787">
        <v>0</v>
      </c>
      <c r="G787">
        <v>214</v>
      </c>
      <c r="H787">
        <v>7</v>
      </c>
      <c r="I787">
        <v>203</v>
      </c>
      <c r="J787">
        <v>2</v>
      </c>
    </row>
    <row r="788" spans="1:10" x14ac:dyDescent="0.35">
      <c r="A788" t="s">
        <v>247</v>
      </c>
      <c r="B788" t="s">
        <v>241</v>
      </c>
      <c r="C788">
        <v>0</v>
      </c>
      <c r="D788">
        <v>0</v>
      </c>
      <c r="E788">
        <v>0</v>
      </c>
      <c r="F788">
        <v>0</v>
      </c>
      <c r="G788">
        <v>0</v>
      </c>
      <c r="H788">
        <v>0</v>
      </c>
      <c r="I788">
        <v>0</v>
      </c>
      <c r="J788">
        <v>0</v>
      </c>
    </row>
    <row r="789" spans="1:10" x14ac:dyDescent="0.35">
      <c r="A789" t="s">
        <v>247</v>
      </c>
      <c r="B789" t="s">
        <v>242</v>
      </c>
      <c r="C789">
        <v>3360</v>
      </c>
      <c r="D789">
        <v>0</v>
      </c>
      <c r="E789">
        <v>0</v>
      </c>
      <c r="F789">
        <v>257</v>
      </c>
      <c r="G789">
        <v>0</v>
      </c>
      <c r="H789">
        <v>1</v>
      </c>
      <c r="I789">
        <v>0</v>
      </c>
      <c r="J789">
        <v>28</v>
      </c>
    </row>
    <row r="790" spans="1:10" x14ac:dyDescent="0.35">
      <c r="A790" t="s">
        <v>247</v>
      </c>
      <c r="B790" t="s">
        <v>19</v>
      </c>
      <c r="C790">
        <v>1588</v>
      </c>
      <c r="D790">
        <v>8</v>
      </c>
      <c r="E790">
        <v>251</v>
      </c>
      <c r="F790">
        <v>353</v>
      </c>
      <c r="G790">
        <v>32</v>
      </c>
      <c r="H790">
        <v>154</v>
      </c>
      <c r="I790">
        <v>121</v>
      </c>
      <c r="J790">
        <v>81</v>
      </c>
    </row>
    <row r="791" spans="1:10" x14ac:dyDescent="0.35">
      <c r="A791" t="s">
        <v>247</v>
      </c>
      <c r="B791" t="s">
        <v>20</v>
      </c>
      <c r="C791">
        <v>3234</v>
      </c>
      <c r="D791">
        <v>340</v>
      </c>
      <c r="E791">
        <v>68</v>
      </c>
      <c r="F791">
        <v>559</v>
      </c>
      <c r="G791">
        <v>13</v>
      </c>
      <c r="H791">
        <v>0</v>
      </c>
      <c r="I791">
        <v>1477</v>
      </c>
      <c r="J791">
        <v>48</v>
      </c>
    </row>
    <row r="792" spans="1:10" x14ac:dyDescent="0.35">
      <c r="A792" t="s">
        <v>247</v>
      </c>
      <c r="B792" t="s">
        <v>243</v>
      </c>
      <c r="C792">
        <v>1306</v>
      </c>
      <c r="D792">
        <v>0</v>
      </c>
      <c r="E792">
        <v>18</v>
      </c>
      <c r="F792">
        <v>1643</v>
      </c>
      <c r="G792">
        <v>3</v>
      </c>
      <c r="H792">
        <v>148</v>
      </c>
      <c r="I792">
        <v>127</v>
      </c>
      <c r="J792">
        <v>56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8BAF1-83A8-4207-8215-08B2EA68FFC9}">
  <dimension ref="A1:S22"/>
  <sheetViews>
    <sheetView workbookViewId="0">
      <pane xSplit="2" ySplit="2" topLeftCell="C3" activePane="bottomRight" state="frozen"/>
      <selection pane="topRight" activeCell="C1" sqref="C1"/>
      <selection pane="bottomLeft" activeCell="A2" sqref="A2"/>
      <selection pane="bottomRight" activeCell="C6" sqref="C6"/>
    </sheetView>
  </sheetViews>
  <sheetFormatPr defaultRowHeight="14.5" x14ac:dyDescent="0.35"/>
  <cols>
    <col min="1" max="1" width="13.81640625" customWidth="1"/>
    <col min="2" max="2" width="10.26953125" style="6" customWidth="1"/>
    <col min="3" max="3" width="11.90625" customWidth="1"/>
    <col min="4" max="6" width="13.08984375" customWidth="1"/>
    <col min="7" max="7" width="13.08984375" style="6" customWidth="1"/>
    <col min="8" max="8" width="13.08984375" customWidth="1"/>
    <col min="9" max="9" width="12.08984375" customWidth="1"/>
    <col min="10" max="10" width="8.81640625" bestFit="1" customWidth="1"/>
    <col min="11" max="11" width="8.81640625" style="6" bestFit="1" customWidth="1"/>
    <col min="12" max="12" width="8.81640625" bestFit="1" customWidth="1"/>
    <col min="13" max="13" width="10.81640625" bestFit="1" customWidth="1"/>
    <col min="14" max="14" width="11.81640625" bestFit="1" customWidth="1"/>
    <col min="15" max="15" width="8.81640625" style="6" bestFit="1" customWidth="1"/>
  </cols>
  <sheetData>
    <row r="1" spans="1:19" x14ac:dyDescent="0.35">
      <c r="C1" t="s">
        <v>12</v>
      </c>
      <c r="H1" t="s">
        <v>14</v>
      </c>
      <c r="L1" t="s">
        <v>15</v>
      </c>
      <c r="P1" t="s">
        <v>16</v>
      </c>
    </row>
    <row r="2" spans="1:19" x14ac:dyDescent="0.35">
      <c r="C2" t="s">
        <v>8</v>
      </c>
      <c r="D2" t="s">
        <v>9</v>
      </c>
      <c r="E2" t="s">
        <v>10</v>
      </c>
      <c r="F2" t="s">
        <v>11</v>
      </c>
      <c r="G2" s="6" t="s">
        <v>13</v>
      </c>
      <c r="H2" t="e">
        <f>#REF!</f>
        <v>#REF!</v>
      </c>
      <c r="I2" t="e">
        <f>#REF!</f>
        <v>#REF!</v>
      </c>
      <c r="J2" t="e">
        <f>#REF!</f>
        <v>#REF!</v>
      </c>
      <c r="K2" s="6" t="e">
        <f>#REF!</f>
        <v>#REF!</v>
      </c>
      <c r="L2" t="e">
        <f>#REF!</f>
        <v>#REF!</v>
      </c>
      <c r="M2" t="e">
        <f>#REF!</f>
        <v>#REF!</v>
      </c>
      <c r="N2" t="e">
        <f>#REF!</f>
        <v>#REF!</v>
      </c>
      <c r="O2" s="6" t="e">
        <f>#REF!</f>
        <v>#REF!</v>
      </c>
      <c r="P2" t="s">
        <v>8</v>
      </c>
      <c r="Q2" t="s">
        <v>9</v>
      </c>
      <c r="R2" t="s">
        <v>10</v>
      </c>
      <c r="S2" t="s">
        <v>11</v>
      </c>
    </row>
    <row r="3" spans="1:19" x14ac:dyDescent="0.35">
      <c r="A3" t="e">
        <f>#REF!</f>
        <v>#REF!</v>
      </c>
      <c r="B3" s="6" t="s">
        <v>5</v>
      </c>
      <c r="C3" s="10" t="e">
        <f>#REF!</f>
        <v>#REF!</v>
      </c>
      <c r="D3" s="10" t="e">
        <f>#REF!</f>
        <v>#REF!</v>
      </c>
      <c r="E3" s="10" t="e">
        <f>#REF!</f>
        <v>#REF!</v>
      </c>
      <c r="F3" s="10" t="e">
        <f>#REF!</f>
        <v>#REF!</v>
      </c>
      <c r="G3" s="11" t="e">
        <f>#REF!</f>
        <v>#REF!</v>
      </c>
      <c r="H3" s="1" t="e">
        <f>#REF!</f>
        <v>#REF!</v>
      </c>
      <c r="I3" s="1" t="e">
        <f>#REF!</f>
        <v>#REF!</v>
      </c>
      <c r="J3" s="1" t="e">
        <f>#REF!</f>
        <v>#REF!</v>
      </c>
      <c r="K3" s="7" t="e">
        <f>#REF!</f>
        <v>#REF!</v>
      </c>
      <c r="L3" s="1" t="e">
        <f>#REF!</f>
        <v>#REF!</v>
      </c>
      <c r="M3" s="1" t="e">
        <f>#REF!</f>
        <v>#REF!</v>
      </c>
      <c r="N3" s="1"/>
      <c r="O3" s="7" t="e">
        <f>#REF!</f>
        <v>#REF!</v>
      </c>
    </row>
    <row r="4" spans="1:19" x14ac:dyDescent="0.35">
      <c r="A4" t="e">
        <f>#REF!</f>
        <v>#REF!</v>
      </c>
      <c r="B4" s="6" t="s">
        <v>4</v>
      </c>
      <c r="C4" s="10" t="e">
        <f>#REF!</f>
        <v>#REF!</v>
      </c>
      <c r="D4" s="10" t="e">
        <f>#REF!</f>
        <v>#REF!</v>
      </c>
      <c r="E4" s="10" t="e">
        <f>#REF!</f>
        <v>#REF!</v>
      </c>
      <c r="F4" s="10" t="e">
        <f>#REF!</f>
        <v>#REF!</v>
      </c>
      <c r="G4" s="11" t="e">
        <f>#REF!</f>
        <v>#REF!</v>
      </c>
      <c r="H4" s="1" t="e">
        <f>#REF!</f>
        <v>#REF!</v>
      </c>
      <c r="I4" s="1" t="e">
        <f>#REF!</f>
        <v>#REF!</v>
      </c>
      <c r="J4" s="1" t="e">
        <f>#REF!</f>
        <v>#REF!</v>
      </c>
      <c r="K4" s="7" t="e">
        <f>#REF!</f>
        <v>#REF!</v>
      </c>
      <c r="L4" s="1" t="e">
        <f>#REF!</f>
        <v>#REF!</v>
      </c>
      <c r="M4" s="1" t="e">
        <f>#REF!</f>
        <v>#REF!</v>
      </c>
      <c r="N4" s="1" t="e">
        <f>#REF!</f>
        <v>#REF!</v>
      </c>
      <c r="O4" s="7" t="e">
        <f>#REF!</f>
        <v>#REF!</v>
      </c>
    </row>
    <row r="5" spans="1:19" x14ac:dyDescent="0.35">
      <c r="A5" t="e">
        <f>#REF!</f>
        <v>#REF!</v>
      </c>
      <c r="B5" s="6" t="s">
        <v>7</v>
      </c>
      <c r="C5" s="10" t="e">
        <f>#REF!</f>
        <v>#REF!</v>
      </c>
      <c r="D5" s="10" t="e">
        <f>#REF!</f>
        <v>#REF!</v>
      </c>
      <c r="E5" s="10" t="e">
        <f>#REF!</f>
        <v>#REF!</v>
      </c>
      <c r="F5" s="10" t="e">
        <f>#REF!</f>
        <v>#REF!</v>
      </c>
      <c r="G5" s="11" t="e">
        <f>#REF!</f>
        <v>#REF!</v>
      </c>
      <c r="H5" s="1" t="e">
        <f>#REF!</f>
        <v>#REF!</v>
      </c>
      <c r="I5" s="1" t="e">
        <f>#REF!</f>
        <v>#REF!</v>
      </c>
      <c r="J5" s="1" t="e">
        <f>#REF!</f>
        <v>#REF!</v>
      </c>
      <c r="K5" s="7" t="e">
        <f>#REF!</f>
        <v>#REF!</v>
      </c>
      <c r="L5" s="1" t="e">
        <f>#REF!</f>
        <v>#REF!</v>
      </c>
      <c r="M5" s="1" t="e">
        <f>#REF!</f>
        <v>#REF!</v>
      </c>
      <c r="N5" s="1"/>
      <c r="O5" s="7" t="e">
        <f>#REF!</f>
        <v>#REF!</v>
      </c>
    </row>
    <row r="6" spans="1:19" s="4" customFormat="1" x14ac:dyDescent="0.35">
      <c r="A6" s="4" t="e">
        <f>#REF!</f>
        <v>#REF!</v>
      </c>
      <c r="B6" s="9" t="s">
        <v>6</v>
      </c>
      <c r="C6" s="12" t="e">
        <f>#REF!</f>
        <v>#REF!</v>
      </c>
      <c r="D6" s="12" t="e">
        <f>#REF!</f>
        <v>#REF!</v>
      </c>
      <c r="E6" s="12" t="e">
        <f>#REF!</f>
        <v>#REF!</v>
      </c>
      <c r="F6" s="12" t="e">
        <f>#REF!</f>
        <v>#REF!</v>
      </c>
      <c r="G6" s="13" t="e">
        <f>#REF!</f>
        <v>#REF!</v>
      </c>
      <c r="H6" s="3" t="e">
        <f>#REF!</f>
        <v>#REF!</v>
      </c>
      <c r="I6" s="3" t="e">
        <f>#REF!</f>
        <v>#REF!</v>
      </c>
      <c r="J6" s="3" t="e">
        <f>#REF!</f>
        <v>#REF!</v>
      </c>
      <c r="K6" s="8" t="e">
        <f>#REF!</f>
        <v>#REF!</v>
      </c>
      <c r="L6" s="3" t="e">
        <f>#REF!</f>
        <v>#REF!</v>
      </c>
      <c r="M6" s="3" t="e">
        <f>#REF!</f>
        <v>#REF!</v>
      </c>
      <c r="N6" s="3" t="e">
        <f>#REF!</f>
        <v>#REF!</v>
      </c>
      <c r="O6" s="8" t="e">
        <f>#REF!</f>
        <v>#REF!</v>
      </c>
    </row>
    <row r="7" spans="1:19" x14ac:dyDescent="0.35">
      <c r="A7" t="e">
        <f>#REF!</f>
        <v>#REF!</v>
      </c>
      <c r="B7" s="6" t="s">
        <v>5</v>
      </c>
      <c r="C7" s="10" t="e">
        <f>#REF!</f>
        <v>#REF!</v>
      </c>
      <c r="D7" s="10" t="e">
        <f>#REF!</f>
        <v>#REF!</v>
      </c>
      <c r="E7" s="10" t="e">
        <f>#REF!</f>
        <v>#REF!</v>
      </c>
      <c r="F7" s="10" t="e">
        <f>#REF!</f>
        <v>#REF!</v>
      </c>
      <c r="G7" s="11" t="e">
        <f>#REF!</f>
        <v>#REF!</v>
      </c>
      <c r="H7" s="1" t="e">
        <f>#REF!</f>
        <v>#REF!</v>
      </c>
      <c r="I7" s="1" t="e">
        <f>#REF!</f>
        <v>#REF!</v>
      </c>
      <c r="J7" s="1"/>
      <c r="K7" s="7" t="e">
        <f>#REF!</f>
        <v>#REF!</v>
      </c>
      <c r="L7" s="1" t="e">
        <f>#REF!</f>
        <v>#REF!</v>
      </c>
      <c r="M7" s="1" t="e">
        <f>#REF!</f>
        <v>#REF!</v>
      </c>
      <c r="N7" s="1"/>
      <c r="O7" s="7"/>
      <c r="P7" s="5" t="e">
        <f>C7/C3</f>
        <v>#REF!</v>
      </c>
      <c r="Q7" s="5"/>
      <c r="R7" s="5" t="e">
        <f t="shared" ref="R7:S7" si="0">E7/E3</f>
        <v>#REF!</v>
      </c>
      <c r="S7" s="5" t="e">
        <f t="shared" si="0"/>
        <v>#REF!</v>
      </c>
    </row>
    <row r="8" spans="1:19" x14ac:dyDescent="0.35">
      <c r="A8" t="e">
        <f>#REF!</f>
        <v>#REF!</v>
      </c>
      <c r="B8" s="6" t="s">
        <v>4</v>
      </c>
      <c r="C8" s="10" t="e">
        <f>#REF!</f>
        <v>#REF!</v>
      </c>
      <c r="D8" s="10" t="e">
        <f>#REF!</f>
        <v>#REF!</v>
      </c>
      <c r="E8" s="10" t="e">
        <f>#REF!</f>
        <v>#REF!</v>
      </c>
      <c r="F8" s="10" t="e">
        <f>#REF!</f>
        <v>#REF!</v>
      </c>
      <c r="G8" s="11" t="e">
        <f>#REF!</f>
        <v>#REF!</v>
      </c>
      <c r="H8" s="1" t="e">
        <f>#REF!</f>
        <v>#REF!</v>
      </c>
      <c r="I8" s="1" t="e">
        <f>#REF!</f>
        <v>#REF!</v>
      </c>
      <c r="J8" s="1"/>
      <c r="K8" s="7" t="e">
        <f>#REF!</f>
        <v>#REF!</v>
      </c>
      <c r="L8" s="1" t="e">
        <f>#REF!</f>
        <v>#REF!</v>
      </c>
      <c r="M8" s="1" t="e">
        <f>#REF!</f>
        <v>#REF!</v>
      </c>
      <c r="N8" s="1" t="e">
        <f>#REF!</f>
        <v>#REF!</v>
      </c>
      <c r="O8" s="7"/>
      <c r="P8" s="5" t="e">
        <f>C8/C4</f>
        <v>#REF!</v>
      </c>
      <c r="Q8" s="5" t="e">
        <f t="shared" ref="Q8:S8" si="1">D8/D4</f>
        <v>#REF!</v>
      </c>
      <c r="R8" s="5" t="e">
        <f t="shared" si="1"/>
        <v>#REF!</v>
      </c>
      <c r="S8" s="5" t="e">
        <f t="shared" si="1"/>
        <v>#REF!</v>
      </c>
    </row>
    <row r="9" spans="1:19" x14ac:dyDescent="0.35">
      <c r="A9" t="e">
        <f>#REF!</f>
        <v>#REF!</v>
      </c>
      <c r="B9" s="6" t="s">
        <v>7</v>
      </c>
      <c r="C9" s="10" t="e">
        <f>#REF!</f>
        <v>#REF!</v>
      </c>
      <c r="D9" s="10" t="e">
        <f>#REF!</f>
        <v>#REF!</v>
      </c>
      <c r="E9" s="10" t="e">
        <f>#REF!</f>
        <v>#REF!</v>
      </c>
      <c r="F9" s="10" t="e">
        <f>#REF!</f>
        <v>#REF!</v>
      </c>
      <c r="G9" s="11" t="e">
        <f>#REF!</f>
        <v>#REF!</v>
      </c>
      <c r="H9" s="1" t="e">
        <f>#REF!</f>
        <v>#REF!</v>
      </c>
      <c r="I9" s="1" t="e">
        <f>#REF!</f>
        <v>#REF!</v>
      </c>
      <c r="J9" s="1"/>
      <c r="K9" s="7" t="e">
        <f>#REF!</f>
        <v>#REF!</v>
      </c>
      <c r="L9" s="1" t="e">
        <f>#REF!</f>
        <v>#REF!</v>
      </c>
      <c r="M9" s="1" t="e">
        <f>#REF!</f>
        <v>#REF!</v>
      </c>
      <c r="N9" s="1"/>
      <c r="O9" s="7"/>
      <c r="P9" s="5" t="e">
        <f>C9/C5</f>
        <v>#REF!</v>
      </c>
      <c r="Q9" s="5"/>
      <c r="R9" s="5" t="e">
        <f t="shared" ref="Q9:S10" si="2">E9/E5</f>
        <v>#REF!</v>
      </c>
      <c r="S9" s="5" t="e">
        <f t="shared" si="2"/>
        <v>#REF!</v>
      </c>
    </row>
    <row r="10" spans="1:19" s="4" customFormat="1" x14ac:dyDescent="0.35">
      <c r="A10" s="4" t="e">
        <f>#REF!</f>
        <v>#REF!</v>
      </c>
      <c r="B10" s="9" t="s">
        <v>6</v>
      </c>
      <c r="C10" s="12" t="e">
        <f>#REF!</f>
        <v>#REF!</v>
      </c>
      <c r="D10" s="12" t="e">
        <f>#REF!</f>
        <v>#REF!</v>
      </c>
      <c r="E10" s="12" t="e">
        <f>#REF!</f>
        <v>#REF!</v>
      </c>
      <c r="F10" s="12" t="e">
        <f>#REF!</f>
        <v>#REF!</v>
      </c>
      <c r="G10" s="13" t="e">
        <f>#REF!</f>
        <v>#REF!</v>
      </c>
      <c r="H10" s="3" t="e">
        <f>#REF!</f>
        <v>#REF!</v>
      </c>
      <c r="I10" s="3" t="e">
        <f>#REF!</f>
        <v>#REF!</v>
      </c>
      <c r="J10" s="3"/>
      <c r="K10" s="8" t="e">
        <f>#REF!</f>
        <v>#REF!</v>
      </c>
      <c r="L10" s="3" t="e">
        <f>#REF!</f>
        <v>#REF!</v>
      </c>
      <c r="M10" s="3" t="e">
        <f>#REF!</f>
        <v>#REF!</v>
      </c>
      <c r="N10" s="3" t="e">
        <f>#REF!</f>
        <v>#REF!</v>
      </c>
      <c r="O10" s="8"/>
      <c r="P10" s="5" t="e">
        <f t="shared" ref="P10" si="3">C10/C6</f>
        <v>#REF!</v>
      </c>
      <c r="Q10" s="5" t="e">
        <f t="shared" si="2"/>
        <v>#REF!</v>
      </c>
      <c r="R10" s="5" t="e">
        <f t="shared" si="2"/>
        <v>#REF!</v>
      </c>
      <c r="S10" s="5" t="e">
        <f t="shared" si="2"/>
        <v>#REF!</v>
      </c>
    </row>
    <row r="11" spans="1:19" x14ac:dyDescent="0.35">
      <c r="A11" t="e">
        <f>#REF!</f>
        <v>#REF!</v>
      </c>
      <c r="B11" s="6" t="s">
        <v>5</v>
      </c>
      <c r="C11" s="10" t="e">
        <f>#REF!</f>
        <v>#REF!</v>
      </c>
      <c r="D11" s="10" t="e">
        <f>#REF!</f>
        <v>#REF!</v>
      </c>
      <c r="E11" s="10" t="e">
        <f>#REF!</f>
        <v>#REF!</v>
      </c>
      <c r="F11" s="10" t="e">
        <f>#REF!</f>
        <v>#REF!</v>
      </c>
      <c r="G11" s="11" t="e">
        <f>#REF!</f>
        <v>#REF!</v>
      </c>
      <c r="H11" s="1" t="e">
        <f>#REF!</f>
        <v>#REF!</v>
      </c>
      <c r="I11" s="1" t="e">
        <f>#REF!</f>
        <v>#REF!</v>
      </c>
      <c r="J11" s="1"/>
      <c r="K11" s="7" t="e">
        <f>#REF!</f>
        <v>#REF!</v>
      </c>
      <c r="L11" s="1" t="e">
        <f>#REF!</f>
        <v>#REF!</v>
      </c>
      <c r="M11" s="1" t="e">
        <f>#REF!</f>
        <v>#REF!</v>
      </c>
      <c r="N11" s="1"/>
      <c r="O11" s="7"/>
      <c r="P11" s="5" t="e">
        <f>C11/C3</f>
        <v>#REF!</v>
      </c>
      <c r="Q11" s="5"/>
      <c r="R11" s="5" t="e">
        <f t="shared" ref="Q11:S14" si="4">E11/E3</f>
        <v>#REF!</v>
      </c>
      <c r="S11" s="5" t="e">
        <f t="shared" si="4"/>
        <v>#REF!</v>
      </c>
    </row>
    <row r="12" spans="1:19" x14ac:dyDescent="0.35">
      <c r="A12" t="e">
        <f>#REF!</f>
        <v>#REF!</v>
      </c>
      <c r="B12" s="6" t="s">
        <v>4</v>
      </c>
      <c r="C12" s="10" t="e">
        <f>#REF!</f>
        <v>#REF!</v>
      </c>
      <c r="D12" s="10" t="e">
        <f>#REF!</f>
        <v>#REF!</v>
      </c>
      <c r="E12" s="10" t="e">
        <f>#REF!</f>
        <v>#REF!</v>
      </c>
      <c r="F12" s="10" t="e">
        <f>#REF!</f>
        <v>#REF!</v>
      </c>
      <c r="G12" s="11" t="e">
        <f>#REF!</f>
        <v>#REF!</v>
      </c>
      <c r="H12" s="1" t="e">
        <f>#REF!</f>
        <v>#REF!</v>
      </c>
      <c r="I12" s="1" t="e">
        <f>#REF!</f>
        <v>#REF!</v>
      </c>
      <c r="J12" s="1"/>
      <c r="K12" s="7" t="e">
        <f>#REF!</f>
        <v>#REF!</v>
      </c>
      <c r="L12" s="1" t="e">
        <f>#REF!</f>
        <v>#REF!</v>
      </c>
      <c r="M12" s="1" t="e">
        <f>#REF!</f>
        <v>#REF!</v>
      </c>
      <c r="N12" s="1" t="e">
        <f>#REF!</f>
        <v>#REF!</v>
      </c>
      <c r="O12" s="7"/>
      <c r="P12" s="5" t="e">
        <f t="shared" ref="P12:P14" si="5">C12/C4</f>
        <v>#REF!</v>
      </c>
      <c r="Q12" s="5" t="e">
        <f t="shared" si="4"/>
        <v>#REF!</v>
      </c>
      <c r="R12" s="5" t="e">
        <f t="shared" si="4"/>
        <v>#REF!</v>
      </c>
      <c r="S12" s="5" t="e">
        <f t="shared" si="4"/>
        <v>#REF!</v>
      </c>
    </row>
    <row r="13" spans="1:19" x14ac:dyDescent="0.35">
      <c r="A13" t="e">
        <f>#REF!</f>
        <v>#REF!</v>
      </c>
      <c r="B13" s="6" t="s">
        <v>7</v>
      </c>
      <c r="C13" s="10" t="e">
        <f>#REF!</f>
        <v>#REF!</v>
      </c>
      <c r="D13" s="10" t="e">
        <f>#REF!</f>
        <v>#REF!</v>
      </c>
      <c r="E13" s="10" t="e">
        <f>#REF!</f>
        <v>#REF!</v>
      </c>
      <c r="F13" s="10" t="e">
        <f>#REF!</f>
        <v>#REF!</v>
      </c>
      <c r="G13" s="11" t="e">
        <f>#REF!</f>
        <v>#REF!</v>
      </c>
      <c r="H13" s="1" t="e">
        <f>#REF!</f>
        <v>#REF!</v>
      </c>
      <c r="I13" s="1" t="e">
        <f>#REF!</f>
        <v>#REF!</v>
      </c>
      <c r="J13" s="1"/>
      <c r="K13" s="7" t="e">
        <f>#REF!</f>
        <v>#REF!</v>
      </c>
      <c r="L13" s="1" t="e">
        <f>#REF!</f>
        <v>#REF!</v>
      </c>
      <c r="M13" s="1" t="e">
        <f>#REF!</f>
        <v>#REF!</v>
      </c>
      <c r="N13" s="1"/>
      <c r="O13" s="7"/>
      <c r="P13" s="5" t="e">
        <f t="shared" si="5"/>
        <v>#REF!</v>
      </c>
      <c r="Q13" s="5"/>
      <c r="R13" s="5" t="e">
        <f t="shared" si="4"/>
        <v>#REF!</v>
      </c>
      <c r="S13" s="5" t="e">
        <f t="shared" si="4"/>
        <v>#REF!</v>
      </c>
    </row>
    <row r="14" spans="1:19" s="4" customFormat="1" x14ac:dyDescent="0.35">
      <c r="A14" s="4" t="e">
        <f>#REF!</f>
        <v>#REF!</v>
      </c>
      <c r="B14" s="9" t="s">
        <v>6</v>
      </c>
      <c r="C14" s="12" t="e">
        <f>#REF!</f>
        <v>#REF!</v>
      </c>
      <c r="D14" s="12" t="e">
        <f>#REF!</f>
        <v>#REF!</v>
      </c>
      <c r="E14" s="12" t="e">
        <f>#REF!</f>
        <v>#REF!</v>
      </c>
      <c r="F14" s="12" t="e">
        <f>#REF!</f>
        <v>#REF!</v>
      </c>
      <c r="G14" s="13" t="e">
        <f>#REF!</f>
        <v>#REF!</v>
      </c>
      <c r="H14" s="3" t="e">
        <f>#REF!</f>
        <v>#REF!</v>
      </c>
      <c r="I14" s="3" t="e">
        <f>#REF!</f>
        <v>#REF!</v>
      </c>
      <c r="J14" s="3"/>
      <c r="K14" s="8" t="e">
        <f>#REF!</f>
        <v>#REF!</v>
      </c>
      <c r="L14" s="3" t="e">
        <f>#REF!</f>
        <v>#REF!</v>
      </c>
      <c r="M14" s="3" t="e">
        <f>#REF!</f>
        <v>#REF!</v>
      </c>
      <c r="N14" s="3" t="e">
        <f>#REF!</f>
        <v>#REF!</v>
      </c>
      <c r="O14" s="8"/>
      <c r="P14" s="5" t="e">
        <f t="shared" si="5"/>
        <v>#REF!</v>
      </c>
      <c r="Q14" s="5" t="e">
        <f t="shared" si="4"/>
        <v>#REF!</v>
      </c>
      <c r="R14" s="5" t="e">
        <f t="shared" si="4"/>
        <v>#REF!</v>
      </c>
      <c r="S14" s="5" t="e">
        <f t="shared" si="4"/>
        <v>#REF!</v>
      </c>
    </row>
    <row r="15" spans="1:19" x14ac:dyDescent="0.35">
      <c r="A15" t="e">
        <f>#REF!</f>
        <v>#REF!</v>
      </c>
      <c r="B15" s="6" t="s">
        <v>5</v>
      </c>
      <c r="C15" s="10" t="e">
        <f>#REF!</f>
        <v>#REF!</v>
      </c>
      <c r="D15" s="10" t="e">
        <f>#REF!</f>
        <v>#REF!</v>
      </c>
      <c r="E15" s="10" t="e">
        <f>#REF!</f>
        <v>#REF!</v>
      </c>
      <c r="F15" s="10" t="e">
        <f>#REF!</f>
        <v>#REF!</v>
      </c>
      <c r="G15" s="11" t="e">
        <f>#REF!</f>
        <v>#REF!</v>
      </c>
      <c r="H15" s="1" t="e">
        <f>#REF!</f>
        <v>#REF!</v>
      </c>
      <c r="I15" s="1" t="e">
        <f>#REF!</f>
        <v>#REF!</v>
      </c>
      <c r="J15" s="1" t="e">
        <f>#REF!</f>
        <v>#REF!</v>
      </c>
      <c r="K15" s="7" t="e">
        <f>#REF!</f>
        <v>#REF!</v>
      </c>
      <c r="L15" s="1" t="e">
        <f>#REF!</f>
        <v>#REF!</v>
      </c>
      <c r="M15" s="1" t="e">
        <f>#REF!</f>
        <v>#REF!</v>
      </c>
      <c r="N15" s="1"/>
      <c r="O15" s="7" t="e">
        <f>#REF!</f>
        <v>#REF!</v>
      </c>
      <c r="P15" s="5" t="e">
        <f>C15/C3</f>
        <v>#REF!</v>
      </c>
      <c r="Q15" s="5"/>
      <c r="R15" s="5" t="e">
        <f t="shared" ref="Q15:S18" si="6">E15/E3</f>
        <v>#REF!</v>
      </c>
      <c r="S15" s="5" t="e">
        <f t="shared" si="6"/>
        <v>#REF!</v>
      </c>
    </row>
    <row r="16" spans="1:19" x14ac:dyDescent="0.35">
      <c r="A16" t="e">
        <f>#REF!</f>
        <v>#REF!</v>
      </c>
      <c r="B16" s="6" t="s">
        <v>4</v>
      </c>
      <c r="C16" s="10" t="e">
        <f>#REF!</f>
        <v>#REF!</v>
      </c>
      <c r="D16" s="10" t="e">
        <f>#REF!</f>
        <v>#REF!</v>
      </c>
      <c r="E16" s="10" t="e">
        <f>#REF!</f>
        <v>#REF!</v>
      </c>
      <c r="F16" s="10" t="e">
        <f>#REF!</f>
        <v>#REF!</v>
      </c>
      <c r="G16" s="11" t="e">
        <f>#REF!</f>
        <v>#REF!</v>
      </c>
      <c r="H16" s="1" t="e">
        <f>#REF!</f>
        <v>#REF!</v>
      </c>
      <c r="I16" s="1" t="e">
        <f>#REF!</f>
        <v>#REF!</v>
      </c>
      <c r="J16" s="1" t="e">
        <f>#REF!</f>
        <v>#REF!</v>
      </c>
      <c r="K16" s="7" t="e">
        <f>#REF!</f>
        <v>#REF!</v>
      </c>
      <c r="L16" s="1" t="e">
        <f>#REF!</f>
        <v>#REF!</v>
      </c>
      <c r="M16" s="1" t="e">
        <f>#REF!</f>
        <v>#REF!</v>
      </c>
      <c r="N16" s="1" t="e">
        <f>#REF!</f>
        <v>#REF!</v>
      </c>
      <c r="O16" s="7" t="e">
        <f>#REF!</f>
        <v>#REF!</v>
      </c>
      <c r="P16" s="5" t="e">
        <f t="shared" ref="P16:P18" si="7">C16/C4</f>
        <v>#REF!</v>
      </c>
      <c r="Q16" s="5" t="e">
        <f t="shared" si="6"/>
        <v>#REF!</v>
      </c>
      <c r="R16" s="5" t="e">
        <f t="shared" si="6"/>
        <v>#REF!</v>
      </c>
      <c r="S16" s="5" t="e">
        <f t="shared" si="6"/>
        <v>#REF!</v>
      </c>
    </row>
    <row r="17" spans="1:19" x14ac:dyDescent="0.35">
      <c r="A17" t="e">
        <f>#REF!</f>
        <v>#REF!</v>
      </c>
      <c r="B17" s="6" t="s">
        <v>7</v>
      </c>
      <c r="C17" s="10" t="e">
        <f>#REF!</f>
        <v>#REF!</v>
      </c>
      <c r="D17" s="10" t="e">
        <f>#REF!</f>
        <v>#REF!</v>
      </c>
      <c r="E17" s="10" t="e">
        <f>#REF!</f>
        <v>#REF!</v>
      </c>
      <c r="F17" s="10" t="e">
        <f>#REF!</f>
        <v>#REF!</v>
      </c>
      <c r="G17" s="11" t="e">
        <f>#REF!</f>
        <v>#REF!</v>
      </c>
      <c r="H17" s="1" t="e">
        <f>#REF!</f>
        <v>#REF!</v>
      </c>
      <c r="I17" s="1" t="e">
        <f>#REF!</f>
        <v>#REF!</v>
      </c>
      <c r="J17" s="1" t="e">
        <f>#REF!</f>
        <v>#REF!</v>
      </c>
      <c r="K17" s="7" t="e">
        <f>#REF!</f>
        <v>#REF!</v>
      </c>
      <c r="L17" s="1" t="e">
        <f>#REF!</f>
        <v>#REF!</v>
      </c>
      <c r="M17" s="1" t="e">
        <f>#REF!</f>
        <v>#REF!</v>
      </c>
      <c r="N17" s="1"/>
      <c r="O17" s="7" t="e">
        <f>#REF!</f>
        <v>#REF!</v>
      </c>
      <c r="P17" s="5" t="e">
        <f t="shared" si="7"/>
        <v>#REF!</v>
      </c>
      <c r="Q17" s="5"/>
      <c r="R17" s="5" t="e">
        <f t="shared" si="6"/>
        <v>#REF!</v>
      </c>
      <c r="S17" s="5" t="e">
        <f t="shared" si="6"/>
        <v>#REF!</v>
      </c>
    </row>
    <row r="18" spans="1:19" s="4" customFormat="1" x14ac:dyDescent="0.35">
      <c r="A18" s="4" t="e">
        <f>#REF!</f>
        <v>#REF!</v>
      </c>
      <c r="B18" s="9" t="s">
        <v>6</v>
      </c>
      <c r="C18" s="12" t="e">
        <f>#REF!</f>
        <v>#REF!</v>
      </c>
      <c r="D18" s="12" t="e">
        <f>#REF!</f>
        <v>#REF!</v>
      </c>
      <c r="E18" s="12" t="e">
        <f>#REF!</f>
        <v>#REF!</v>
      </c>
      <c r="F18" s="12" t="e">
        <f>#REF!</f>
        <v>#REF!</v>
      </c>
      <c r="G18" s="13" t="e">
        <f>#REF!</f>
        <v>#REF!</v>
      </c>
      <c r="H18" s="3" t="e">
        <f>#REF!</f>
        <v>#REF!</v>
      </c>
      <c r="I18" s="3" t="e">
        <f>#REF!</f>
        <v>#REF!</v>
      </c>
      <c r="J18" s="3" t="e">
        <f>#REF!</f>
        <v>#REF!</v>
      </c>
      <c r="K18" s="8" t="e">
        <f>#REF!</f>
        <v>#REF!</v>
      </c>
      <c r="L18" s="3" t="e">
        <f>#REF!</f>
        <v>#REF!</v>
      </c>
      <c r="M18" s="3" t="e">
        <f>#REF!</f>
        <v>#REF!</v>
      </c>
      <c r="N18" s="3" t="e">
        <f>#REF!</f>
        <v>#REF!</v>
      </c>
      <c r="O18" s="8" t="e">
        <f>#REF!</f>
        <v>#REF!</v>
      </c>
      <c r="P18" s="5" t="e">
        <f t="shared" si="7"/>
        <v>#REF!</v>
      </c>
      <c r="Q18" s="5" t="e">
        <f t="shared" si="6"/>
        <v>#REF!</v>
      </c>
      <c r="R18" s="5" t="e">
        <f t="shared" si="6"/>
        <v>#REF!</v>
      </c>
      <c r="S18" s="5" t="e">
        <f t="shared" si="6"/>
        <v>#REF!</v>
      </c>
    </row>
    <row r="19" spans="1:19" x14ac:dyDescent="0.35">
      <c r="A19" t="e">
        <f>#REF!</f>
        <v>#REF!</v>
      </c>
      <c r="B19" s="6" t="s">
        <v>5</v>
      </c>
      <c r="C19" s="10" t="e">
        <f>#REF!</f>
        <v>#REF!</v>
      </c>
      <c r="D19" s="10" t="e">
        <f>#REF!</f>
        <v>#REF!</v>
      </c>
      <c r="E19" s="10" t="e">
        <f>#REF!</f>
        <v>#REF!</v>
      </c>
      <c r="F19" s="10" t="e">
        <f>#REF!</f>
        <v>#REF!</v>
      </c>
      <c r="G19" s="11" t="e">
        <f>#REF!</f>
        <v>#REF!</v>
      </c>
      <c r="H19" s="1" t="e">
        <f>#REF!</f>
        <v>#REF!</v>
      </c>
      <c r="I19" s="1" t="e">
        <f>#REF!</f>
        <v>#REF!</v>
      </c>
      <c r="J19" s="1"/>
      <c r="K19" s="7" t="e">
        <f>#REF!</f>
        <v>#REF!</v>
      </c>
      <c r="L19" s="1" t="e">
        <f>#REF!</f>
        <v>#REF!</v>
      </c>
      <c r="M19" s="1" t="e">
        <f>#REF!</f>
        <v>#REF!</v>
      </c>
      <c r="N19" s="1"/>
      <c r="O19" s="7"/>
      <c r="P19" s="5" t="e">
        <f>C19/C3</f>
        <v>#REF!</v>
      </c>
      <c r="Q19" s="5"/>
      <c r="R19" s="5" t="e">
        <f t="shared" ref="Q19:S22" si="8">E19/E3</f>
        <v>#REF!</v>
      </c>
      <c r="S19" s="5" t="e">
        <f t="shared" si="8"/>
        <v>#REF!</v>
      </c>
    </row>
    <row r="20" spans="1:19" x14ac:dyDescent="0.35">
      <c r="A20" t="e">
        <f>#REF!</f>
        <v>#REF!</v>
      </c>
      <c r="B20" s="6" t="s">
        <v>4</v>
      </c>
      <c r="C20" s="10" t="e">
        <f>#REF!</f>
        <v>#REF!</v>
      </c>
      <c r="D20" s="10" t="e">
        <f>#REF!</f>
        <v>#REF!</v>
      </c>
      <c r="E20" s="10" t="e">
        <f>#REF!</f>
        <v>#REF!</v>
      </c>
      <c r="F20" s="10" t="e">
        <f>#REF!</f>
        <v>#REF!</v>
      </c>
      <c r="G20" s="11" t="e">
        <f>#REF!</f>
        <v>#REF!</v>
      </c>
      <c r="H20" s="1" t="e">
        <f>#REF!</f>
        <v>#REF!</v>
      </c>
      <c r="I20" s="1" t="e">
        <f>#REF!</f>
        <v>#REF!</v>
      </c>
      <c r="J20" s="1"/>
      <c r="K20" s="7" t="e">
        <f>#REF!</f>
        <v>#REF!</v>
      </c>
      <c r="L20" s="1" t="e">
        <f>#REF!</f>
        <v>#REF!</v>
      </c>
      <c r="M20" s="1" t="e">
        <f>#REF!</f>
        <v>#REF!</v>
      </c>
      <c r="N20" s="1" t="e">
        <f>#REF!</f>
        <v>#REF!</v>
      </c>
      <c r="O20" s="7"/>
      <c r="P20" s="5" t="e">
        <f t="shared" ref="P20:P22" si="9">C20/C4</f>
        <v>#REF!</v>
      </c>
      <c r="Q20" s="5" t="e">
        <f t="shared" si="8"/>
        <v>#REF!</v>
      </c>
      <c r="R20" s="5" t="e">
        <f t="shared" si="8"/>
        <v>#REF!</v>
      </c>
      <c r="S20" s="5" t="e">
        <f t="shared" si="8"/>
        <v>#REF!</v>
      </c>
    </row>
    <row r="21" spans="1:19" x14ac:dyDescent="0.35">
      <c r="A21" t="e">
        <f>#REF!</f>
        <v>#REF!</v>
      </c>
      <c r="B21" s="6" t="s">
        <v>7</v>
      </c>
      <c r="C21" s="10" t="e">
        <f>#REF!</f>
        <v>#REF!</v>
      </c>
      <c r="D21" s="10" t="e">
        <f>#REF!</f>
        <v>#REF!</v>
      </c>
      <c r="E21" s="10" t="e">
        <f>#REF!</f>
        <v>#REF!</v>
      </c>
      <c r="F21" s="10" t="e">
        <f>#REF!</f>
        <v>#REF!</v>
      </c>
      <c r="G21" s="11" t="e">
        <f>#REF!</f>
        <v>#REF!</v>
      </c>
      <c r="H21" s="1" t="e">
        <f>#REF!</f>
        <v>#REF!</v>
      </c>
      <c r="I21" s="1" t="e">
        <f>#REF!</f>
        <v>#REF!</v>
      </c>
      <c r="J21" s="1"/>
      <c r="K21" s="7" t="e">
        <f>#REF!</f>
        <v>#REF!</v>
      </c>
      <c r="L21" s="1" t="e">
        <f>#REF!</f>
        <v>#REF!</v>
      </c>
      <c r="M21" s="1" t="e">
        <f>#REF!</f>
        <v>#REF!</v>
      </c>
      <c r="N21" s="1"/>
      <c r="O21" s="7"/>
      <c r="P21" s="5" t="e">
        <f t="shared" si="9"/>
        <v>#REF!</v>
      </c>
      <c r="Q21" s="5"/>
      <c r="R21" s="5" t="e">
        <f t="shared" si="8"/>
        <v>#REF!</v>
      </c>
      <c r="S21" s="5" t="e">
        <f t="shared" si="8"/>
        <v>#REF!</v>
      </c>
    </row>
    <row r="22" spans="1:19" s="4" customFormat="1" x14ac:dyDescent="0.35">
      <c r="A22" s="4" t="e">
        <f>#REF!</f>
        <v>#REF!</v>
      </c>
      <c r="B22" s="9" t="s">
        <v>6</v>
      </c>
      <c r="C22" s="12" t="e">
        <f>#REF!</f>
        <v>#REF!</v>
      </c>
      <c r="D22" s="12" t="e">
        <f>#REF!</f>
        <v>#REF!</v>
      </c>
      <c r="E22" s="12" t="e">
        <f>#REF!</f>
        <v>#REF!</v>
      </c>
      <c r="F22" s="12" t="e">
        <f>#REF!</f>
        <v>#REF!</v>
      </c>
      <c r="G22" s="13" t="e">
        <f>#REF!</f>
        <v>#REF!</v>
      </c>
      <c r="H22" s="3" t="e">
        <f>#REF!</f>
        <v>#REF!</v>
      </c>
      <c r="I22" s="3" t="e">
        <f>#REF!</f>
        <v>#REF!</v>
      </c>
      <c r="J22" s="3"/>
      <c r="K22" s="8" t="e">
        <f>#REF!</f>
        <v>#REF!</v>
      </c>
      <c r="L22" s="3" t="e">
        <f>#REF!</f>
        <v>#REF!</v>
      </c>
      <c r="M22" s="3" t="e">
        <f>#REF!</f>
        <v>#REF!</v>
      </c>
      <c r="N22" s="3" t="e">
        <f>#REF!</f>
        <v>#REF!</v>
      </c>
      <c r="O22" s="8"/>
      <c r="P22" s="5" t="e">
        <f t="shared" si="9"/>
        <v>#REF!</v>
      </c>
      <c r="Q22" s="5" t="e">
        <f t="shared" si="8"/>
        <v>#REF!</v>
      </c>
      <c r="R22" s="5" t="e">
        <f t="shared" si="8"/>
        <v>#REF!</v>
      </c>
      <c r="S22" s="5" t="e">
        <f t="shared" si="8"/>
        <v>#REF!</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C9899-B5F0-466F-9ED2-522FB86F0B12}">
  <dimension ref="A1:C252"/>
  <sheetViews>
    <sheetView tabSelected="1" workbookViewId="0">
      <pane xSplit="2" ySplit="2" topLeftCell="C3" activePane="bottomRight" state="frozen"/>
      <selection pane="topRight" activeCell="C1" sqref="C1"/>
      <selection pane="bottomLeft" activeCell="A3" sqref="A3"/>
      <selection pane="bottomRight" activeCell="I10" sqref="I10"/>
    </sheetView>
  </sheetViews>
  <sheetFormatPr defaultRowHeight="14.5" x14ac:dyDescent="0.35"/>
  <cols>
    <col min="3" max="3" width="20.90625" customWidth="1"/>
  </cols>
  <sheetData>
    <row r="1" spans="1:3" x14ac:dyDescent="0.35">
      <c r="A1" t="s">
        <v>260</v>
      </c>
    </row>
    <row r="2" spans="1:3" x14ac:dyDescent="0.35">
      <c r="A2" t="s">
        <v>261</v>
      </c>
      <c r="B2" t="s">
        <v>262</v>
      </c>
      <c r="C2" t="s">
        <v>376</v>
      </c>
    </row>
    <row r="3" spans="1:3" x14ac:dyDescent="0.35">
      <c r="A3" t="s">
        <v>90</v>
      </c>
      <c r="B3" t="s">
        <v>90</v>
      </c>
    </row>
    <row r="4" spans="1:3" x14ac:dyDescent="0.35">
      <c r="A4" t="s">
        <v>91</v>
      </c>
      <c r="B4" t="s">
        <v>91</v>
      </c>
    </row>
    <row r="5" spans="1:3" x14ac:dyDescent="0.35">
      <c r="A5" t="s">
        <v>92</v>
      </c>
      <c r="B5" t="s">
        <v>92</v>
      </c>
    </row>
    <row r="6" spans="1:3" x14ac:dyDescent="0.35">
      <c r="A6" t="s">
        <v>93</v>
      </c>
      <c r="B6" t="s">
        <v>93</v>
      </c>
    </row>
    <row r="7" spans="1:3" x14ac:dyDescent="0.35">
      <c r="A7" t="s">
        <v>94</v>
      </c>
      <c r="B7" t="s">
        <v>94</v>
      </c>
    </row>
    <row r="8" spans="1:3" x14ac:dyDescent="0.35">
      <c r="A8" t="s">
        <v>95</v>
      </c>
      <c r="B8" t="s">
        <v>95</v>
      </c>
    </row>
    <row r="9" spans="1:3" x14ac:dyDescent="0.35">
      <c r="A9" t="s">
        <v>96</v>
      </c>
      <c r="B9" t="s">
        <v>96</v>
      </c>
    </row>
    <row r="10" spans="1:3" x14ac:dyDescent="0.35">
      <c r="A10" t="s">
        <v>97</v>
      </c>
      <c r="B10" t="s">
        <v>97</v>
      </c>
    </row>
    <row r="11" spans="1:3" x14ac:dyDescent="0.35">
      <c r="A11" t="s">
        <v>98</v>
      </c>
      <c r="B11" t="s">
        <v>98</v>
      </c>
    </row>
    <row r="12" spans="1:3" x14ac:dyDescent="0.35">
      <c r="A12" t="s">
        <v>99</v>
      </c>
      <c r="B12" t="s">
        <v>99</v>
      </c>
    </row>
    <row r="13" spans="1:3" x14ac:dyDescent="0.35">
      <c r="A13" t="s">
        <v>100</v>
      </c>
      <c r="B13" t="s">
        <v>100</v>
      </c>
    </row>
    <row r="14" spans="1:3" x14ac:dyDescent="0.35">
      <c r="A14" t="s">
        <v>101</v>
      </c>
      <c r="B14" t="s">
        <v>101</v>
      </c>
    </row>
    <row r="15" spans="1:3" x14ac:dyDescent="0.35">
      <c r="A15" t="s">
        <v>102</v>
      </c>
      <c r="B15" t="s">
        <v>102</v>
      </c>
    </row>
    <row r="16" spans="1:3" x14ac:dyDescent="0.35">
      <c r="A16" t="s">
        <v>103</v>
      </c>
      <c r="B16" t="s">
        <v>103</v>
      </c>
    </row>
    <row r="17" spans="1:2" x14ac:dyDescent="0.35">
      <c r="A17" t="s">
        <v>263</v>
      </c>
      <c r="B17" t="s">
        <v>104</v>
      </c>
    </row>
    <row r="18" spans="1:2" x14ac:dyDescent="0.35">
      <c r="A18" t="s">
        <v>264</v>
      </c>
      <c r="B18" t="s">
        <v>104</v>
      </c>
    </row>
    <row r="19" spans="1:2" x14ac:dyDescent="0.35">
      <c r="A19" t="s">
        <v>265</v>
      </c>
      <c r="B19" t="s">
        <v>104</v>
      </c>
    </row>
    <row r="20" spans="1:2" x14ac:dyDescent="0.35">
      <c r="A20" t="s">
        <v>266</v>
      </c>
      <c r="B20" t="s">
        <v>105</v>
      </c>
    </row>
    <row r="21" spans="1:2" x14ac:dyDescent="0.35">
      <c r="A21" t="s">
        <v>267</v>
      </c>
      <c r="B21" t="s">
        <v>105</v>
      </c>
    </row>
    <row r="22" spans="1:2" x14ac:dyDescent="0.35">
      <c r="A22" t="s">
        <v>106</v>
      </c>
      <c r="B22" t="s">
        <v>106</v>
      </c>
    </row>
    <row r="23" spans="1:2" x14ac:dyDescent="0.35">
      <c r="A23" t="s">
        <v>107</v>
      </c>
      <c r="B23" t="s">
        <v>107</v>
      </c>
    </row>
    <row r="24" spans="1:2" x14ac:dyDescent="0.35">
      <c r="A24" t="s">
        <v>108</v>
      </c>
      <c r="B24" t="s">
        <v>108</v>
      </c>
    </row>
    <row r="25" spans="1:2" x14ac:dyDescent="0.35">
      <c r="A25" t="s">
        <v>109</v>
      </c>
      <c r="B25" t="s">
        <v>109</v>
      </c>
    </row>
    <row r="26" spans="1:2" x14ac:dyDescent="0.35">
      <c r="A26" t="s">
        <v>110</v>
      </c>
      <c r="B26" t="s">
        <v>110</v>
      </c>
    </row>
    <row r="27" spans="1:2" x14ac:dyDescent="0.35">
      <c r="A27" t="s">
        <v>111</v>
      </c>
      <c r="B27" t="s">
        <v>111</v>
      </c>
    </row>
    <row r="28" spans="1:2" x14ac:dyDescent="0.35">
      <c r="A28" t="s">
        <v>112</v>
      </c>
      <c r="B28" t="s">
        <v>112</v>
      </c>
    </row>
    <row r="29" spans="1:2" x14ac:dyDescent="0.35">
      <c r="A29" t="s">
        <v>113</v>
      </c>
      <c r="B29" t="s">
        <v>113</v>
      </c>
    </row>
    <row r="30" spans="1:2" x14ac:dyDescent="0.35">
      <c r="A30" t="s">
        <v>268</v>
      </c>
      <c r="B30" t="s">
        <v>114</v>
      </c>
    </row>
    <row r="31" spans="1:2" x14ac:dyDescent="0.35">
      <c r="A31" t="s">
        <v>269</v>
      </c>
      <c r="B31" t="s">
        <v>114</v>
      </c>
    </row>
    <row r="32" spans="1:2" x14ac:dyDescent="0.35">
      <c r="A32" t="s">
        <v>270</v>
      </c>
      <c r="B32" t="s">
        <v>114</v>
      </c>
    </row>
    <row r="33" spans="1:2" x14ac:dyDescent="0.35">
      <c r="A33" t="s">
        <v>271</v>
      </c>
      <c r="B33" t="s">
        <v>114</v>
      </c>
    </row>
    <row r="34" spans="1:2" x14ac:dyDescent="0.35">
      <c r="A34" t="s">
        <v>272</v>
      </c>
      <c r="B34" t="s">
        <v>115</v>
      </c>
    </row>
    <row r="35" spans="1:2" x14ac:dyDescent="0.35">
      <c r="A35" t="s">
        <v>273</v>
      </c>
      <c r="B35" t="s">
        <v>115</v>
      </c>
    </row>
    <row r="36" spans="1:2" x14ac:dyDescent="0.35">
      <c r="A36" t="s">
        <v>116</v>
      </c>
      <c r="B36" t="s">
        <v>116</v>
      </c>
    </row>
    <row r="37" spans="1:2" x14ac:dyDescent="0.35">
      <c r="A37" t="s">
        <v>117</v>
      </c>
      <c r="B37" t="s">
        <v>117</v>
      </c>
    </row>
    <row r="38" spans="1:2" x14ac:dyDescent="0.35">
      <c r="A38" t="s">
        <v>118</v>
      </c>
      <c r="B38" t="s">
        <v>118</v>
      </c>
    </row>
    <row r="39" spans="1:2" x14ac:dyDescent="0.35">
      <c r="A39" t="s">
        <v>119</v>
      </c>
      <c r="B39" t="s">
        <v>119</v>
      </c>
    </row>
    <row r="40" spans="1:2" x14ac:dyDescent="0.35">
      <c r="A40" t="s">
        <v>120</v>
      </c>
      <c r="B40" t="s">
        <v>120</v>
      </c>
    </row>
    <row r="41" spans="1:2" x14ac:dyDescent="0.35">
      <c r="A41" t="s">
        <v>274</v>
      </c>
      <c r="B41" t="s">
        <v>121</v>
      </c>
    </row>
    <row r="42" spans="1:2" x14ac:dyDescent="0.35">
      <c r="A42" t="s">
        <v>275</v>
      </c>
      <c r="B42" t="s">
        <v>121</v>
      </c>
    </row>
    <row r="43" spans="1:2" x14ac:dyDescent="0.35">
      <c r="A43" t="s">
        <v>276</v>
      </c>
      <c r="B43" t="s">
        <v>121</v>
      </c>
    </row>
    <row r="44" spans="1:2" x14ac:dyDescent="0.35">
      <c r="A44" t="s">
        <v>277</v>
      </c>
      <c r="B44" t="s">
        <v>121</v>
      </c>
    </row>
    <row r="45" spans="1:2" x14ac:dyDescent="0.35">
      <c r="A45" t="s">
        <v>278</v>
      </c>
      <c r="B45" t="s">
        <v>121</v>
      </c>
    </row>
    <row r="46" spans="1:2" x14ac:dyDescent="0.35">
      <c r="A46" t="s">
        <v>279</v>
      </c>
      <c r="B46" t="s">
        <v>121</v>
      </c>
    </row>
    <row r="47" spans="1:2" x14ac:dyDescent="0.35">
      <c r="A47" t="s">
        <v>280</v>
      </c>
      <c r="B47" t="s">
        <v>121</v>
      </c>
    </row>
    <row r="48" spans="1:2" x14ac:dyDescent="0.35">
      <c r="A48" t="s">
        <v>281</v>
      </c>
      <c r="B48" t="s">
        <v>121</v>
      </c>
    </row>
    <row r="49" spans="1:2" x14ac:dyDescent="0.35">
      <c r="A49" t="s">
        <v>282</v>
      </c>
      <c r="B49" t="s">
        <v>121</v>
      </c>
    </row>
    <row r="50" spans="1:2" x14ac:dyDescent="0.35">
      <c r="A50" t="s">
        <v>283</v>
      </c>
      <c r="B50" t="s">
        <v>121</v>
      </c>
    </row>
    <row r="51" spans="1:2" x14ac:dyDescent="0.35">
      <c r="A51" t="s">
        <v>284</v>
      </c>
      <c r="B51" t="s">
        <v>121</v>
      </c>
    </row>
    <row r="52" spans="1:2" x14ac:dyDescent="0.35">
      <c r="A52" t="s">
        <v>285</v>
      </c>
      <c r="B52" t="s">
        <v>121</v>
      </c>
    </row>
    <row r="53" spans="1:2" x14ac:dyDescent="0.35">
      <c r="A53" t="s">
        <v>286</v>
      </c>
      <c r="B53" t="s">
        <v>121</v>
      </c>
    </row>
    <row r="54" spans="1:2" x14ac:dyDescent="0.35">
      <c r="A54" t="s">
        <v>287</v>
      </c>
      <c r="B54" t="s">
        <v>121</v>
      </c>
    </row>
    <row r="55" spans="1:2" x14ac:dyDescent="0.35">
      <c r="A55" t="s">
        <v>288</v>
      </c>
      <c r="B55" t="s">
        <v>121</v>
      </c>
    </row>
    <row r="56" spans="1:2" x14ac:dyDescent="0.35">
      <c r="A56" t="s">
        <v>289</v>
      </c>
      <c r="B56" t="s">
        <v>121</v>
      </c>
    </row>
    <row r="57" spans="1:2" x14ac:dyDescent="0.35">
      <c r="A57" t="s">
        <v>290</v>
      </c>
      <c r="B57" t="s">
        <v>121</v>
      </c>
    </row>
    <row r="58" spans="1:2" x14ac:dyDescent="0.35">
      <c r="A58" t="s">
        <v>291</v>
      </c>
      <c r="B58" t="s">
        <v>121</v>
      </c>
    </row>
    <row r="59" spans="1:2" x14ac:dyDescent="0.35">
      <c r="A59" t="s">
        <v>292</v>
      </c>
      <c r="B59" t="s">
        <v>121</v>
      </c>
    </row>
    <row r="60" spans="1:2" x14ac:dyDescent="0.35">
      <c r="A60" t="s">
        <v>293</v>
      </c>
      <c r="B60" t="s">
        <v>121</v>
      </c>
    </row>
    <row r="61" spans="1:2" x14ac:dyDescent="0.35">
      <c r="A61" t="s">
        <v>294</v>
      </c>
      <c r="B61" t="s">
        <v>121</v>
      </c>
    </row>
    <row r="62" spans="1:2" x14ac:dyDescent="0.35">
      <c r="A62" t="s">
        <v>295</v>
      </c>
      <c r="B62" t="s">
        <v>121</v>
      </c>
    </row>
    <row r="63" spans="1:2" x14ac:dyDescent="0.35">
      <c r="A63" t="s">
        <v>296</v>
      </c>
      <c r="B63" t="s">
        <v>121</v>
      </c>
    </row>
    <row r="64" spans="1:2" x14ac:dyDescent="0.35">
      <c r="A64" t="s">
        <v>297</v>
      </c>
      <c r="B64" t="s">
        <v>121</v>
      </c>
    </row>
    <row r="65" spans="1:2" x14ac:dyDescent="0.35">
      <c r="A65" t="s">
        <v>298</v>
      </c>
      <c r="B65" t="s">
        <v>121</v>
      </c>
    </row>
    <row r="66" spans="1:2" x14ac:dyDescent="0.35">
      <c r="A66" t="s">
        <v>122</v>
      </c>
      <c r="B66" t="s">
        <v>122</v>
      </c>
    </row>
    <row r="67" spans="1:2" x14ac:dyDescent="0.35">
      <c r="A67" t="s">
        <v>123</v>
      </c>
      <c r="B67" t="s">
        <v>123</v>
      </c>
    </row>
    <row r="68" spans="1:2" x14ac:dyDescent="0.35">
      <c r="A68" t="s">
        <v>124</v>
      </c>
      <c r="B68" t="s">
        <v>124</v>
      </c>
    </row>
    <row r="69" spans="1:2" x14ac:dyDescent="0.35">
      <c r="A69" t="s">
        <v>125</v>
      </c>
      <c r="B69" t="s">
        <v>125</v>
      </c>
    </row>
    <row r="70" spans="1:2" x14ac:dyDescent="0.35">
      <c r="A70" t="s">
        <v>126</v>
      </c>
      <c r="B70" t="s">
        <v>126</v>
      </c>
    </row>
    <row r="71" spans="1:2" x14ac:dyDescent="0.35">
      <c r="A71" t="s">
        <v>127</v>
      </c>
      <c r="B71" t="s">
        <v>127</v>
      </c>
    </row>
    <row r="72" spans="1:2" x14ac:dyDescent="0.35">
      <c r="A72" t="s">
        <v>128</v>
      </c>
      <c r="B72" t="s">
        <v>128</v>
      </c>
    </row>
    <row r="73" spans="1:2" x14ac:dyDescent="0.35">
      <c r="A73" t="s">
        <v>129</v>
      </c>
      <c r="B73" t="s">
        <v>129</v>
      </c>
    </row>
    <row r="74" spans="1:2" x14ac:dyDescent="0.35">
      <c r="A74" t="s">
        <v>130</v>
      </c>
      <c r="B74" t="s">
        <v>130</v>
      </c>
    </row>
    <row r="75" spans="1:2" x14ac:dyDescent="0.35">
      <c r="A75" t="s">
        <v>131</v>
      </c>
      <c r="B75" t="s">
        <v>131</v>
      </c>
    </row>
    <row r="76" spans="1:2" x14ac:dyDescent="0.35">
      <c r="A76" t="s">
        <v>132</v>
      </c>
      <c r="B76" t="s">
        <v>132</v>
      </c>
    </row>
    <row r="77" spans="1:2" x14ac:dyDescent="0.35">
      <c r="A77" t="s">
        <v>133</v>
      </c>
      <c r="B77" t="s">
        <v>133</v>
      </c>
    </row>
    <row r="78" spans="1:2" x14ac:dyDescent="0.35">
      <c r="A78" t="s">
        <v>134</v>
      </c>
      <c r="B78" t="s">
        <v>134</v>
      </c>
    </row>
    <row r="79" spans="1:2" x14ac:dyDescent="0.35">
      <c r="A79" t="s">
        <v>135</v>
      </c>
      <c r="B79" t="s">
        <v>135</v>
      </c>
    </row>
    <row r="80" spans="1:2" x14ac:dyDescent="0.35">
      <c r="A80" t="s">
        <v>299</v>
      </c>
      <c r="B80" t="s">
        <v>136</v>
      </c>
    </row>
    <row r="81" spans="1:2" x14ac:dyDescent="0.35">
      <c r="A81" t="s">
        <v>300</v>
      </c>
      <c r="B81" t="s">
        <v>136</v>
      </c>
    </row>
    <row r="82" spans="1:2" x14ac:dyDescent="0.35">
      <c r="A82" t="s">
        <v>301</v>
      </c>
      <c r="B82" t="s">
        <v>137</v>
      </c>
    </row>
    <row r="83" spans="1:2" x14ac:dyDescent="0.35">
      <c r="A83" t="s">
        <v>302</v>
      </c>
      <c r="B83" t="s">
        <v>137</v>
      </c>
    </row>
    <row r="84" spans="1:2" x14ac:dyDescent="0.35">
      <c r="A84" t="s">
        <v>138</v>
      </c>
      <c r="B84" t="s">
        <v>138</v>
      </c>
    </row>
    <row r="85" spans="1:2" x14ac:dyDescent="0.35">
      <c r="A85" t="s">
        <v>139</v>
      </c>
      <c r="B85" t="s">
        <v>139</v>
      </c>
    </row>
    <row r="86" spans="1:2" x14ac:dyDescent="0.35">
      <c r="A86" t="s">
        <v>140</v>
      </c>
      <c r="B86" t="s">
        <v>140</v>
      </c>
    </row>
    <row r="87" spans="1:2" x14ac:dyDescent="0.35">
      <c r="A87" t="s">
        <v>141</v>
      </c>
      <c r="B87" t="s">
        <v>141</v>
      </c>
    </row>
    <row r="88" spans="1:2" x14ac:dyDescent="0.35">
      <c r="A88" t="s">
        <v>142</v>
      </c>
      <c r="B88" t="s">
        <v>142</v>
      </c>
    </row>
    <row r="89" spans="1:2" x14ac:dyDescent="0.35">
      <c r="A89" t="s">
        <v>143</v>
      </c>
      <c r="B89" t="s">
        <v>143</v>
      </c>
    </row>
    <row r="90" spans="1:2" x14ac:dyDescent="0.35">
      <c r="A90" t="s">
        <v>144</v>
      </c>
      <c r="B90" t="s">
        <v>144</v>
      </c>
    </row>
    <row r="91" spans="1:2" x14ac:dyDescent="0.35">
      <c r="A91" t="s">
        <v>145</v>
      </c>
      <c r="B91" t="s">
        <v>145</v>
      </c>
    </row>
    <row r="92" spans="1:2" x14ac:dyDescent="0.35">
      <c r="A92" t="s">
        <v>146</v>
      </c>
      <c r="B92" t="s">
        <v>146</v>
      </c>
    </row>
    <row r="93" spans="1:2" x14ac:dyDescent="0.35">
      <c r="A93" t="s">
        <v>303</v>
      </c>
      <c r="B93" t="s">
        <v>147</v>
      </c>
    </row>
    <row r="94" spans="1:2" x14ac:dyDescent="0.35">
      <c r="A94" t="s">
        <v>304</v>
      </c>
      <c r="B94" t="s">
        <v>147</v>
      </c>
    </row>
    <row r="95" spans="1:2" x14ac:dyDescent="0.35">
      <c r="A95" t="s">
        <v>305</v>
      </c>
      <c r="B95" t="s">
        <v>147</v>
      </c>
    </row>
    <row r="96" spans="1:2" x14ac:dyDescent="0.35">
      <c r="A96" t="s">
        <v>148</v>
      </c>
      <c r="B96" t="s">
        <v>148</v>
      </c>
    </row>
    <row r="97" spans="1:2" x14ac:dyDescent="0.35">
      <c r="A97" t="s">
        <v>149</v>
      </c>
      <c r="B97" t="s">
        <v>149</v>
      </c>
    </row>
    <row r="98" spans="1:2" x14ac:dyDescent="0.35">
      <c r="A98" t="s">
        <v>150</v>
      </c>
      <c r="B98" t="s">
        <v>150</v>
      </c>
    </row>
    <row r="99" spans="1:2" x14ac:dyDescent="0.35">
      <c r="A99" t="s">
        <v>151</v>
      </c>
      <c r="B99" t="s">
        <v>151</v>
      </c>
    </row>
    <row r="100" spans="1:2" x14ac:dyDescent="0.35">
      <c r="A100" t="s">
        <v>152</v>
      </c>
      <c r="B100" t="s">
        <v>152</v>
      </c>
    </row>
    <row r="101" spans="1:2" x14ac:dyDescent="0.35">
      <c r="A101" t="s">
        <v>153</v>
      </c>
      <c r="B101" t="s">
        <v>153</v>
      </c>
    </row>
    <row r="102" spans="1:2" x14ac:dyDescent="0.35">
      <c r="A102" t="s">
        <v>154</v>
      </c>
      <c r="B102" t="s">
        <v>154</v>
      </c>
    </row>
    <row r="103" spans="1:2" x14ac:dyDescent="0.35">
      <c r="A103" t="s">
        <v>155</v>
      </c>
      <c r="B103" t="s">
        <v>155</v>
      </c>
    </row>
    <row r="104" spans="1:2" x14ac:dyDescent="0.35">
      <c r="A104" t="s">
        <v>156</v>
      </c>
      <c r="B104" t="s">
        <v>156</v>
      </c>
    </row>
    <row r="105" spans="1:2" x14ac:dyDescent="0.35">
      <c r="A105" t="s">
        <v>157</v>
      </c>
      <c r="B105" t="s">
        <v>157</v>
      </c>
    </row>
    <row r="106" spans="1:2" x14ac:dyDescent="0.35">
      <c r="A106" t="s">
        <v>158</v>
      </c>
      <c r="B106" t="s">
        <v>158</v>
      </c>
    </row>
    <row r="107" spans="1:2" x14ac:dyDescent="0.35">
      <c r="A107" t="s">
        <v>159</v>
      </c>
      <c r="B107" t="s">
        <v>159</v>
      </c>
    </row>
    <row r="108" spans="1:2" x14ac:dyDescent="0.35">
      <c r="A108" t="s">
        <v>306</v>
      </c>
      <c r="B108" t="s">
        <v>160</v>
      </c>
    </row>
    <row r="109" spans="1:2" x14ac:dyDescent="0.35">
      <c r="A109" t="s">
        <v>307</v>
      </c>
      <c r="B109" t="s">
        <v>160</v>
      </c>
    </row>
    <row r="110" spans="1:2" x14ac:dyDescent="0.35">
      <c r="A110" t="s">
        <v>308</v>
      </c>
      <c r="B110" t="s">
        <v>160</v>
      </c>
    </row>
    <row r="111" spans="1:2" x14ac:dyDescent="0.35">
      <c r="A111" t="s">
        <v>309</v>
      </c>
      <c r="B111" t="s">
        <v>160</v>
      </c>
    </row>
    <row r="112" spans="1:2" x14ac:dyDescent="0.35">
      <c r="A112" t="s">
        <v>161</v>
      </c>
      <c r="B112" t="s">
        <v>161</v>
      </c>
    </row>
    <row r="113" spans="1:2" x14ac:dyDescent="0.35">
      <c r="A113" t="s">
        <v>162</v>
      </c>
      <c r="B113" t="s">
        <v>162</v>
      </c>
    </row>
    <row r="114" spans="1:2" x14ac:dyDescent="0.35">
      <c r="A114" t="s">
        <v>163</v>
      </c>
      <c r="B114" t="s">
        <v>163</v>
      </c>
    </row>
    <row r="115" spans="1:2" x14ac:dyDescent="0.35">
      <c r="A115" t="s">
        <v>164</v>
      </c>
      <c r="B115" t="s">
        <v>164</v>
      </c>
    </row>
    <row r="116" spans="1:2" x14ac:dyDescent="0.35">
      <c r="A116" t="s">
        <v>165</v>
      </c>
      <c r="B116" t="s">
        <v>165</v>
      </c>
    </row>
    <row r="117" spans="1:2" x14ac:dyDescent="0.35">
      <c r="A117" t="s">
        <v>166</v>
      </c>
      <c r="B117" t="s">
        <v>166</v>
      </c>
    </row>
    <row r="118" spans="1:2" x14ac:dyDescent="0.35">
      <c r="A118" t="s">
        <v>167</v>
      </c>
      <c r="B118" t="s">
        <v>167</v>
      </c>
    </row>
    <row r="119" spans="1:2" x14ac:dyDescent="0.35">
      <c r="A119" t="s">
        <v>168</v>
      </c>
      <c r="B119" t="s">
        <v>168</v>
      </c>
    </row>
    <row r="120" spans="1:2" x14ac:dyDescent="0.35">
      <c r="A120" t="s">
        <v>169</v>
      </c>
      <c r="B120" t="s">
        <v>169</v>
      </c>
    </row>
    <row r="121" spans="1:2" x14ac:dyDescent="0.35">
      <c r="A121" t="s">
        <v>170</v>
      </c>
      <c r="B121" t="s">
        <v>170</v>
      </c>
    </row>
    <row r="122" spans="1:2" x14ac:dyDescent="0.35">
      <c r="A122" t="s">
        <v>171</v>
      </c>
      <c r="B122" t="s">
        <v>171</v>
      </c>
    </row>
    <row r="123" spans="1:2" x14ac:dyDescent="0.35">
      <c r="A123" t="s">
        <v>172</v>
      </c>
      <c r="B123" t="s">
        <v>172</v>
      </c>
    </row>
    <row r="124" spans="1:2" x14ac:dyDescent="0.35">
      <c r="A124" t="s">
        <v>173</v>
      </c>
      <c r="B124" t="s">
        <v>173</v>
      </c>
    </row>
    <row r="125" spans="1:2" x14ac:dyDescent="0.35">
      <c r="A125" t="s">
        <v>174</v>
      </c>
      <c r="B125" t="s">
        <v>174</v>
      </c>
    </row>
    <row r="126" spans="1:2" x14ac:dyDescent="0.35">
      <c r="A126" t="s">
        <v>175</v>
      </c>
      <c r="B126" t="s">
        <v>175</v>
      </c>
    </row>
    <row r="127" spans="1:2" x14ac:dyDescent="0.35">
      <c r="A127" t="s">
        <v>176</v>
      </c>
      <c r="B127" t="s">
        <v>176</v>
      </c>
    </row>
    <row r="128" spans="1:2" x14ac:dyDescent="0.35">
      <c r="A128" t="s">
        <v>177</v>
      </c>
      <c r="B128" t="s">
        <v>177</v>
      </c>
    </row>
    <row r="129" spans="1:3" x14ac:dyDescent="0.35">
      <c r="A129" t="s">
        <v>178</v>
      </c>
      <c r="B129" t="s">
        <v>178</v>
      </c>
    </row>
    <row r="130" spans="1:3" x14ac:dyDescent="0.35">
      <c r="A130" t="s">
        <v>179</v>
      </c>
      <c r="B130" t="s">
        <v>179</v>
      </c>
    </row>
    <row r="131" spans="1:3" x14ac:dyDescent="0.35">
      <c r="A131" t="s">
        <v>180</v>
      </c>
      <c r="B131" t="s">
        <v>180</v>
      </c>
    </row>
    <row r="132" spans="1:3" x14ac:dyDescent="0.35">
      <c r="A132" t="s">
        <v>310</v>
      </c>
      <c r="B132" t="s">
        <v>181</v>
      </c>
    </row>
    <row r="133" spans="1:3" x14ac:dyDescent="0.35">
      <c r="A133" t="s">
        <v>311</v>
      </c>
      <c r="B133" t="s">
        <v>181</v>
      </c>
    </row>
    <row r="134" spans="1:3" x14ac:dyDescent="0.35">
      <c r="A134" t="s">
        <v>17</v>
      </c>
      <c r="B134" t="s">
        <v>17</v>
      </c>
      <c r="C134" t="s">
        <v>1</v>
      </c>
    </row>
    <row r="135" spans="1:3" x14ac:dyDescent="0.35">
      <c r="A135" t="s">
        <v>182</v>
      </c>
      <c r="B135" t="s">
        <v>182</v>
      </c>
    </row>
    <row r="136" spans="1:3" x14ac:dyDescent="0.35">
      <c r="A136" t="s">
        <v>18</v>
      </c>
      <c r="B136" t="s">
        <v>18</v>
      </c>
      <c r="C136" t="s">
        <v>0</v>
      </c>
    </row>
    <row r="137" spans="1:3" x14ac:dyDescent="0.35">
      <c r="A137" t="s">
        <v>183</v>
      </c>
      <c r="B137" t="s">
        <v>183</v>
      </c>
    </row>
    <row r="138" spans="1:3" x14ac:dyDescent="0.35">
      <c r="A138" t="s">
        <v>184</v>
      </c>
      <c r="B138" t="s">
        <v>184</v>
      </c>
    </row>
    <row r="139" spans="1:3" x14ac:dyDescent="0.35">
      <c r="A139" t="s">
        <v>185</v>
      </c>
      <c r="B139" t="s">
        <v>185</v>
      </c>
    </row>
    <row r="140" spans="1:3" x14ac:dyDescent="0.35">
      <c r="A140" t="s">
        <v>186</v>
      </c>
      <c r="B140" t="s">
        <v>186</v>
      </c>
    </row>
    <row r="141" spans="1:3" x14ac:dyDescent="0.35">
      <c r="A141" t="s">
        <v>187</v>
      </c>
      <c r="B141" t="s">
        <v>187</v>
      </c>
    </row>
    <row r="142" spans="1:3" x14ac:dyDescent="0.35">
      <c r="A142" t="s">
        <v>188</v>
      </c>
      <c r="B142" t="s">
        <v>188</v>
      </c>
    </row>
    <row r="143" spans="1:3" x14ac:dyDescent="0.35">
      <c r="A143" t="s">
        <v>189</v>
      </c>
      <c r="B143" t="s">
        <v>189</v>
      </c>
    </row>
    <row r="144" spans="1:3" x14ac:dyDescent="0.35">
      <c r="A144" t="s">
        <v>190</v>
      </c>
      <c r="B144" t="s">
        <v>190</v>
      </c>
    </row>
    <row r="145" spans="1:2" x14ac:dyDescent="0.35">
      <c r="A145" t="s">
        <v>191</v>
      </c>
      <c r="B145" t="s">
        <v>191</v>
      </c>
    </row>
    <row r="146" spans="1:2" x14ac:dyDescent="0.35">
      <c r="A146" t="s">
        <v>312</v>
      </c>
      <c r="B146" t="s">
        <v>192</v>
      </c>
    </row>
    <row r="147" spans="1:2" x14ac:dyDescent="0.35">
      <c r="A147" t="s">
        <v>313</v>
      </c>
      <c r="B147" t="s">
        <v>192</v>
      </c>
    </row>
    <row r="148" spans="1:2" x14ac:dyDescent="0.35">
      <c r="A148" t="s">
        <v>314</v>
      </c>
      <c r="B148" t="s">
        <v>192</v>
      </c>
    </row>
    <row r="149" spans="1:2" x14ac:dyDescent="0.35">
      <c r="A149" t="s">
        <v>315</v>
      </c>
      <c r="B149" t="s">
        <v>192</v>
      </c>
    </row>
    <row r="150" spans="1:2" x14ac:dyDescent="0.35">
      <c r="A150" t="s">
        <v>316</v>
      </c>
      <c r="B150" t="s">
        <v>192</v>
      </c>
    </row>
    <row r="151" spans="1:2" x14ac:dyDescent="0.35">
      <c r="A151" t="s">
        <v>317</v>
      </c>
      <c r="B151" t="s">
        <v>192</v>
      </c>
    </row>
    <row r="152" spans="1:2" x14ac:dyDescent="0.35">
      <c r="A152" t="s">
        <v>318</v>
      </c>
      <c r="B152" t="s">
        <v>192</v>
      </c>
    </row>
    <row r="153" spans="1:2" x14ac:dyDescent="0.35">
      <c r="A153" t="s">
        <v>319</v>
      </c>
      <c r="B153" t="s">
        <v>192</v>
      </c>
    </row>
    <row r="154" spans="1:2" x14ac:dyDescent="0.35">
      <c r="A154" t="s">
        <v>320</v>
      </c>
      <c r="B154" t="s">
        <v>192</v>
      </c>
    </row>
    <row r="155" spans="1:2" x14ac:dyDescent="0.35">
      <c r="A155" t="s">
        <v>321</v>
      </c>
      <c r="B155" t="s">
        <v>192</v>
      </c>
    </row>
    <row r="156" spans="1:2" x14ac:dyDescent="0.35">
      <c r="A156" t="s">
        <v>322</v>
      </c>
      <c r="B156" t="s">
        <v>192</v>
      </c>
    </row>
    <row r="157" spans="1:2" x14ac:dyDescent="0.35">
      <c r="A157" t="s">
        <v>323</v>
      </c>
      <c r="B157" t="s">
        <v>193</v>
      </c>
    </row>
    <row r="158" spans="1:2" x14ac:dyDescent="0.35">
      <c r="A158" t="s">
        <v>324</v>
      </c>
      <c r="B158" t="s">
        <v>193</v>
      </c>
    </row>
    <row r="159" spans="1:2" x14ac:dyDescent="0.35">
      <c r="A159" t="s">
        <v>325</v>
      </c>
      <c r="B159" t="s">
        <v>193</v>
      </c>
    </row>
    <row r="160" spans="1:2" x14ac:dyDescent="0.35">
      <c r="A160" t="s">
        <v>326</v>
      </c>
      <c r="B160" t="s">
        <v>193</v>
      </c>
    </row>
    <row r="161" spans="1:2" x14ac:dyDescent="0.35">
      <c r="A161" t="s">
        <v>327</v>
      </c>
      <c r="B161" t="s">
        <v>194</v>
      </c>
    </row>
    <row r="162" spans="1:2" x14ac:dyDescent="0.35">
      <c r="A162" t="s">
        <v>328</v>
      </c>
      <c r="B162" t="s">
        <v>194</v>
      </c>
    </row>
    <row r="163" spans="1:2" x14ac:dyDescent="0.35">
      <c r="A163" t="s">
        <v>329</v>
      </c>
      <c r="B163" t="s">
        <v>194</v>
      </c>
    </row>
    <row r="164" spans="1:2" x14ac:dyDescent="0.35">
      <c r="A164" t="s">
        <v>330</v>
      </c>
      <c r="B164" t="s">
        <v>194</v>
      </c>
    </row>
    <row r="165" spans="1:2" x14ac:dyDescent="0.35">
      <c r="A165" t="s">
        <v>331</v>
      </c>
      <c r="B165" t="s">
        <v>194</v>
      </c>
    </row>
    <row r="166" spans="1:2" x14ac:dyDescent="0.35">
      <c r="A166" t="s">
        <v>332</v>
      </c>
      <c r="B166" t="s">
        <v>194</v>
      </c>
    </row>
    <row r="167" spans="1:2" x14ac:dyDescent="0.35">
      <c r="A167" t="s">
        <v>333</v>
      </c>
      <c r="B167" t="s">
        <v>194</v>
      </c>
    </row>
    <row r="168" spans="1:2" x14ac:dyDescent="0.35">
      <c r="A168" t="s">
        <v>334</v>
      </c>
      <c r="B168" t="s">
        <v>194</v>
      </c>
    </row>
    <row r="169" spans="1:2" x14ac:dyDescent="0.35">
      <c r="A169" t="s">
        <v>335</v>
      </c>
      <c r="B169" t="s">
        <v>194</v>
      </c>
    </row>
    <row r="170" spans="1:2" x14ac:dyDescent="0.35">
      <c r="A170" t="s">
        <v>336</v>
      </c>
      <c r="B170" t="s">
        <v>194</v>
      </c>
    </row>
    <row r="171" spans="1:2" x14ac:dyDescent="0.35">
      <c r="A171" t="s">
        <v>337</v>
      </c>
      <c r="B171" t="s">
        <v>194</v>
      </c>
    </row>
    <row r="172" spans="1:2" x14ac:dyDescent="0.35">
      <c r="A172" t="s">
        <v>338</v>
      </c>
      <c r="B172" t="s">
        <v>195</v>
      </c>
    </row>
    <row r="173" spans="1:2" x14ac:dyDescent="0.35">
      <c r="A173" t="s">
        <v>339</v>
      </c>
      <c r="B173" t="s">
        <v>195</v>
      </c>
    </row>
    <row r="174" spans="1:2" x14ac:dyDescent="0.35">
      <c r="A174" t="s">
        <v>340</v>
      </c>
      <c r="B174" t="s">
        <v>195</v>
      </c>
    </row>
    <row r="175" spans="1:2" x14ac:dyDescent="0.35">
      <c r="A175" t="s">
        <v>341</v>
      </c>
      <c r="B175" t="s">
        <v>195</v>
      </c>
    </row>
    <row r="176" spans="1:2" x14ac:dyDescent="0.35">
      <c r="A176" t="s">
        <v>342</v>
      </c>
      <c r="B176" t="s">
        <v>195</v>
      </c>
    </row>
    <row r="177" spans="1:2" x14ac:dyDescent="0.35">
      <c r="A177" t="s">
        <v>343</v>
      </c>
      <c r="B177" t="s">
        <v>195</v>
      </c>
    </row>
    <row r="178" spans="1:2" x14ac:dyDescent="0.35">
      <c r="A178" t="s">
        <v>344</v>
      </c>
      <c r="B178" t="s">
        <v>195</v>
      </c>
    </row>
    <row r="179" spans="1:2" x14ac:dyDescent="0.35">
      <c r="A179" t="s">
        <v>345</v>
      </c>
      <c r="B179" t="s">
        <v>195</v>
      </c>
    </row>
    <row r="180" spans="1:2" x14ac:dyDescent="0.35">
      <c r="A180" t="s">
        <v>346</v>
      </c>
      <c r="B180" t="s">
        <v>195</v>
      </c>
    </row>
    <row r="181" spans="1:2" x14ac:dyDescent="0.35">
      <c r="A181" t="s">
        <v>347</v>
      </c>
      <c r="B181" t="s">
        <v>195</v>
      </c>
    </row>
    <row r="182" spans="1:2" x14ac:dyDescent="0.35">
      <c r="A182" t="s">
        <v>348</v>
      </c>
      <c r="B182" t="s">
        <v>195</v>
      </c>
    </row>
    <row r="183" spans="1:2" x14ac:dyDescent="0.35">
      <c r="A183" t="s">
        <v>349</v>
      </c>
      <c r="B183" t="s">
        <v>195</v>
      </c>
    </row>
    <row r="184" spans="1:2" x14ac:dyDescent="0.35">
      <c r="A184" t="s">
        <v>350</v>
      </c>
      <c r="B184" t="s">
        <v>195</v>
      </c>
    </row>
    <row r="185" spans="1:2" x14ac:dyDescent="0.35">
      <c r="A185" t="s">
        <v>351</v>
      </c>
      <c r="B185" t="s">
        <v>195</v>
      </c>
    </row>
    <row r="186" spans="1:2" x14ac:dyDescent="0.35">
      <c r="A186" t="s">
        <v>352</v>
      </c>
      <c r="B186" t="s">
        <v>195</v>
      </c>
    </row>
    <row r="187" spans="1:2" x14ac:dyDescent="0.35">
      <c r="A187" t="s">
        <v>353</v>
      </c>
      <c r="B187" t="s">
        <v>195</v>
      </c>
    </row>
    <row r="188" spans="1:2" x14ac:dyDescent="0.35">
      <c r="A188" t="s">
        <v>354</v>
      </c>
      <c r="B188" t="s">
        <v>195</v>
      </c>
    </row>
    <row r="189" spans="1:2" x14ac:dyDescent="0.35">
      <c r="A189" t="s">
        <v>355</v>
      </c>
      <c r="B189" t="s">
        <v>195</v>
      </c>
    </row>
    <row r="190" spans="1:2" x14ac:dyDescent="0.35">
      <c r="A190" t="s">
        <v>356</v>
      </c>
      <c r="B190" t="s">
        <v>195</v>
      </c>
    </row>
    <row r="191" spans="1:2" x14ac:dyDescent="0.35">
      <c r="A191" t="s">
        <v>357</v>
      </c>
      <c r="B191" t="s">
        <v>195</v>
      </c>
    </row>
    <row r="192" spans="1:2" x14ac:dyDescent="0.35">
      <c r="A192" t="s">
        <v>358</v>
      </c>
      <c r="B192" t="s">
        <v>196</v>
      </c>
    </row>
    <row r="193" spans="1:2" x14ac:dyDescent="0.35">
      <c r="A193" t="s">
        <v>359</v>
      </c>
      <c r="B193" t="s">
        <v>196</v>
      </c>
    </row>
    <row r="194" spans="1:2" x14ac:dyDescent="0.35">
      <c r="A194" t="s">
        <v>197</v>
      </c>
      <c r="B194" t="s">
        <v>197</v>
      </c>
    </row>
    <row r="195" spans="1:2" x14ac:dyDescent="0.35">
      <c r="A195" t="s">
        <v>198</v>
      </c>
      <c r="B195" t="s">
        <v>198</v>
      </c>
    </row>
    <row r="196" spans="1:2" x14ac:dyDescent="0.35">
      <c r="A196" t="s">
        <v>199</v>
      </c>
      <c r="B196" t="s">
        <v>199</v>
      </c>
    </row>
    <row r="197" spans="1:2" x14ac:dyDescent="0.35">
      <c r="A197" t="s">
        <v>200</v>
      </c>
      <c r="B197" t="s">
        <v>200</v>
      </c>
    </row>
    <row r="198" spans="1:2" x14ac:dyDescent="0.35">
      <c r="A198" t="s">
        <v>201</v>
      </c>
      <c r="B198" t="s">
        <v>201</v>
      </c>
    </row>
    <row r="199" spans="1:2" x14ac:dyDescent="0.35">
      <c r="A199" t="s">
        <v>202</v>
      </c>
      <c r="B199" t="s">
        <v>202</v>
      </c>
    </row>
    <row r="200" spans="1:2" x14ac:dyDescent="0.35">
      <c r="A200" t="s">
        <v>203</v>
      </c>
      <c r="B200" t="s">
        <v>203</v>
      </c>
    </row>
    <row r="201" spans="1:2" x14ac:dyDescent="0.35">
      <c r="A201" t="s">
        <v>204</v>
      </c>
      <c r="B201" t="s">
        <v>204</v>
      </c>
    </row>
    <row r="202" spans="1:2" x14ac:dyDescent="0.35">
      <c r="A202" t="s">
        <v>205</v>
      </c>
      <c r="B202" t="s">
        <v>205</v>
      </c>
    </row>
    <row r="203" spans="1:2" x14ac:dyDescent="0.35">
      <c r="A203" t="s">
        <v>206</v>
      </c>
      <c r="B203" t="s">
        <v>206</v>
      </c>
    </row>
    <row r="204" spans="1:2" x14ac:dyDescent="0.35">
      <c r="A204" t="s">
        <v>360</v>
      </c>
      <c r="B204" t="s">
        <v>207</v>
      </c>
    </row>
    <row r="205" spans="1:2" x14ac:dyDescent="0.35">
      <c r="A205" t="s">
        <v>361</v>
      </c>
      <c r="B205" t="s">
        <v>207</v>
      </c>
    </row>
    <row r="206" spans="1:2" x14ac:dyDescent="0.35">
      <c r="A206" t="s">
        <v>362</v>
      </c>
      <c r="B206" t="s">
        <v>207</v>
      </c>
    </row>
    <row r="207" spans="1:2" x14ac:dyDescent="0.35">
      <c r="A207" t="s">
        <v>363</v>
      </c>
      <c r="B207" t="s">
        <v>207</v>
      </c>
    </row>
    <row r="208" spans="1:2" x14ac:dyDescent="0.35">
      <c r="A208" t="s">
        <v>364</v>
      </c>
      <c r="B208" t="s">
        <v>207</v>
      </c>
    </row>
    <row r="209" spans="1:2" x14ac:dyDescent="0.35">
      <c r="A209" t="s">
        <v>208</v>
      </c>
      <c r="B209" t="s">
        <v>208</v>
      </c>
    </row>
    <row r="210" spans="1:2" x14ac:dyDescent="0.35">
      <c r="A210" t="s">
        <v>209</v>
      </c>
      <c r="B210" t="s">
        <v>209</v>
      </c>
    </row>
    <row r="211" spans="1:2" x14ac:dyDescent="0.35">
      <c r="A211" t="s">
        <v>210</v>
      </c>
      <c r="B211" t="s">
        <v>210</v>
      </c>
    </row>
    <row r="212" spans="1:2" x14ac:dyDescent="0.35">
      <c r="A212" t="s">
        <v>211</v>
      </c>
      <c r="B212" t="s">
        <v>211</v>
      </c>
    </row>
    <row r="213" spans="1:2" x14ac:dyDescent="0.35">
      <c r="A213" t="s">
        <v>212</v>
      </c>
      <c r="B213" t="s">
        <v>212</v>
      </c>
    </row>
    <row r="214" spans="1:2" x14ac:dyDescent="0.35">
      <c r="A214" t="s">
        <v>365</v>
      </c>
      <c r="B214" t="s">
        <v>212</v>
      </c>
    </row>
    <row r="215" spans="1:2" x14ac:dyDescent="0.35">
      <c r="A215" t="s">
        <v>213</v>
      </c>
      <c r="B215" t="s">
        <v>213</v>
      </c>
    </row>
    <row r="216" spans="1:2" x14ac:dyDescent="0.35">
      <c r="A216" t="s">
        <v>214</v>
      </c>
      <c r="B216" t="s">
        <v>214</v>
      </c>
    </row>
    <row r="217" spans="1:2" x14ac:dyDescent="0.35">
      <c r="A217" t="s">
        <v>215</v>
      </c>
      <c r="B217" t="s">
        <v>215</v>
      </c>
    </row>
    <row r="218" spans="1:2" x14ac:dyDescent="0.35">
      <c r="A218" t="s">
        <v>216</v>
      </c>
      <c r="B218" t="s">
        <v>216</v>
      </c>
    </row>
    <row r="219" spans="1:2" x14ac:dyDescent="0.35">
      <c r="A219" t="s">
        <v>217</v>
      </c>
      <c r="B219" t="s">
        <v>217</v>
      </c>
    </row>
    <row r="220" spans="1:2" x14ac:dyDescent="0.35">
      <c r="A220" t="s">
        <v>366</v>
      </c>
      <c r="B220" t="s">
        <v>218</v>
      </c>
    </row>
    <row r="221" spans="1:2" x14ac:dyDescent="0.35">
      <c r="A221" t="s">
        <v>367</v>
      </c>
      <c r="B221" t="s">
        <v>218</v>
      </c>
    </row>
    <row r="222" spans="1:2" x14ac:dyDescent="0.35">
      <c r="A222" t="s">
        <v>368</v>
      </c>
      <c r="B222" t="s">
        <v>218</v>
      </c>
    </row>
    <row r="223" spans="1:2" x14ac:dyDescent="0.35">
      <c r="A223" t="s">
        <v>219</v>
      </c>
      <c r="B223" t="s">
        <v>219</v>
      </c>
    </row>
    <row r="224" spans="1:2" x14ac:dyDescent="0.35">
      <c r="A224" t="s">
        <v>220</v>
      </c>
      <c r="B224" t="s">
        <v>220</v>
      </c>
    </row>
    <row r="225" spans="1:2" x14ac:dyDescent="0.35">
      <c r="A225" t="s">
        <v>221</v>
      </c>
      <c r="B225" t="s">
        <v>221</v>
      </c>
    </row>
    <row r="226" spans="1:2" x14ac:dyDescent="0.35">
      <c r="A226" t="s">
        <v>222</v>
      </c>
      <c r="B226" t="s">
        <v>222</v>
      </c>
    </row>
    <row r="227" spans="1:2" x14ac:dyDescent="0.35">
      <c r="A227" t="s">
        <v>223</v>
      </c>
      <c r="B227" t="s">
        <v>223</v>
      </c>
    </row>
    <row r="228" spans="1:2" x14ac:dyDescent="0.35">
      <c r="A228" t="s">
        <v>224</v>
      </c>
      <c r="B228" t="s">
        <v>224</v>
      </c>
    </row>
    <row r="229" spans="1:2" x14ac:dyDescent="0.35">
      <c r="A229" t="s">
        <v>225</v>
      </c>
      <c r="B229" t="s">
        <v>225</v>
      </c>
    </row>
    <row r="230" spans="1:2" x14ac:dyDescent="0.35">
      <c r="A230" t="s">
        <v>226</v>
      </c>
      <c r="B230" t="s">
        <v>226</v>
      </c>
    </row>
    <row r="231" spans="1:2" x14ac:dyDescent="0.35">
      <c r="A231" t="s">
        <v>227</v>
      </c>
      <c r="B231" t="s">
        <v>227</v>
      </c>
    </row>
    <row r="232" spans="1:2" x14ac:dyDescent="0.35">
      <c r="A232" t="s">
        <v>228</v>
      </c>
      <c r="B232" t="s">
        <v>228</v>
      </c>
    </row>
    <row r="233" spans="1:2" x14ac:dyDescent="0.35">
      <c r="A233" t="s">
        <v>229</v>
      </c>
      <c r="B233" t="s">
        <v>229</v>
      </c>
    </row>
    <row r="234" spans="1:2" x14ac:dyDescent="0.35">
      <c r="A234" t="s">
        <v>230</v>
      </c>
      <c r="B234" t="s">
        <v>230</v>
      </c>
    </row>
    <row r="235" spans="1:2" x14ac:dyDescent="0.35">
      <c r="A235" t="s">
        <v>231</v>
      </c>
      <c r="B235" t="s">
        <v>231</v>
      </c>
    </row>
    <row r="236" spans="1:2" x14ac:dyDescent="0.35">
      <c r="A236" t="s">
        <v>232</v>
      </c>
      <c r="B236" t="s">
        <v>232</v>
      </c>
    </row>
    <row r="237" spans="1:2" x14ac:dyDescent="0.35">
      <c r="A237" t="s">
        <v>233</v>
      </c>
      <c r="B237" t="s">
        <v>233</v>
      </c>
    </row>
    <row r="238" spans="1:2" x14ac:dyDescent="0.35">
      <c r="A238" t="s">
        <v>369</v>
      </c>
      <c r="B238" t="s">
        <v>234</v>
      </c>
    </row>
    <row r="239" spans="1:2" x14ac:dyDescent="0.35">
      <c r="A239" t="s">
        <v>370</v>
      </c>
      <c r="B239" t="s">
        <v>234</v>
      </c>
    </row>
    <row r="240" spans="1:2" x14ac:dyDescent="0.35">
      <c r="A240" t="s">
        <v>371</v>
      </c>
      <c r="B240" t="s">
        <v>234</v>
      </c>
    </row>
    <row r="241" spans="1:3" x14ac:dyDescent="0.35">
      <c r="A241" t="s">
        <v>372</v>
      </c>
      <c r="B241" t="s">
        <v>234</v>
      </c>
    </row>
    <row r="242" spans="1:3" x14ac:dyDescent="0.35">
      <c r="A242" t="s">
        <v>235</v>
      </c>
      <c r="B242" t="s">
        <v>235</v>
      </c>
    </row>
    <row r="243" spans="1:3" x14ac:dyDescent="0.35">
      <c r="A243" t="s">
        <v>236</v>
      </c>
      <c r="B243" t="s">
        <v>236</v>
      </c>
    </row>
    <row r="244" spans="1:3" x14ac:dyDescent="0.35">
      <c r="A244" t="s">
        <v>237</v>
      </c>
      <c r="B244" t="s">
        <v>237</v>
      </c>
    </row>
    <row r="245" spans="1:3" x14ac:dyDescent="0.35">
      <c r="A245" t="s">
        <v>238</v>
      </c>
      <c r="B245" t="s">
        <v>238</v>
      </c>
    </row>
    <row r="246" spans="1:3" x14ac:dyDescent="0.35">
      <c r="A246" t="s">
        <v>239</v>
      </c>
      <c r="B246" t="s">
        <v>239</v>
      </c>
    </row>
    <row r="247" spans="1:3" x14ac:dyDescent="0.35">
      <c r="A247" t="s">
        <v>240</v>
      </c>
      <c r="B247" t="s">
        <v>240</v>
      </c>
    </row>
    <row r="248" spans="1:3" x14ac:dyDescent="0.35">
      <c r="A248" t="s">
        <v>241</v>
      </c>
      <c r="B248" t="s">
        <v>241</v>
      </c>
    </row>
    <row r="249" spans="1:3" x14ac:dyDescent="0.35">
      <c r="A249" t="s">
        <v>242</v>
      </c>
      <c r="B249" t="s">
        <v>242</v>
      </c>
    </row>
    <row r="250" spans="1:3" x14ac:dyDescent="0.35">
      <c r="A250" t="s">
        <v>19</v>
      </c>
      <c r="B250" t="s">
        <v>19</v>
      </c>
      <c r="C250" t="s">
        <v>2</v>
      </c>
    </row>
    <row r="251" spans="1:3" x14ac:dyDescent="0.35">
      <c r="A251" t="s">
        <v>20</v>
      </c>
      <c r="B251" t="s">
        <v>20</v>
      </c>
      <c r="C251" t="s">
        <v>3</v>
      </c>
    </row>
    <row r="252" spans="1:3" x14ac:dyDescent="0.35">
      <c r="A252" t="s">
        <v>243</v>
      </c>
      <c r="B252" t="s">
        <v>243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9282D-CFCB-424C-A3A7-5966DE65CD2A}">
  <dimension ref="A1:M21"/>
  <sheetViews>
    <sheetView workbookViewId="0">
      <selection activeCell="K10" sqref="K10"/>
    </sheetView>
  </sheetViews>
  <sheetFormatPr defaultRowHeight="14.5" x14ac:dyDescent="0.35"/>
  <cols>
    <col min="1" max="1" width="18.90625" customWidth="1"/>
  </cols>
  <sheetData>
    <row r="1" spans="1:13" x14ac:dyDescent="0.35">
      <c r="A1" t="s">
        <v>42</v>
      </c>
      <c r="B1" s="31">
        <v>2010</v>
      </c>
      <c r="C1" s="32">
        <v>2050</v>
      </c>
      <c r="D1" s="32">
        <v>2050</v>
      </c>
      <c r="E1" s="32">
        <v>2050</v>
      </c>
      <c r="F1" s="32">
        <v>2050</v>
      </c>
      <c r="G1" s="32">
        <v>2050</v>
      </c>
    </row>
    <row r="2" spans="1:13" x14ac:dyDescent="0.35">
      <c r="A2" t="s">
        <v>40</v>
      </c>
      <c r="B2" s="33" t="s">
        <v>43</v>
      </c>
      <c r="C2" s="32" t="s">
        <v>44</v>
      </c>
      <c r="D2" s="32" t="s">
        <v>45</v>
      </c>
      <c r="E2" s="33" t="s">
        <v>43</v>
      </c>
      <c r="F2" s="32" t="s">
        <v>43</v>
      </c>
      <c r="G2" s="32" t="s">
        <v>43</v>
      </c>
      <c r="H2" s="15"/>
      <c r="M2" s="15"/>
    </row>
    <row r="3" spans="1:13" x14ac:dyDescent="0.35">
      <c r="A3" t="s">
        <v>41</v>
      </c>
      <c r="B3" s="33" t="s">
        <v>46</v>
      </c>
      <c r="C3" s="33" t="s">
        <v>46</v>
      </c>
      <c r="D3" s="33" t="s">
        <v>46</v>
      </c>
      <c r="E3" s="33" t="s">
        <v>46</v>
      </c>
      <c r="F3" s="33" t="s">
        <v>36</v>
      </c>
      <c r="G3" s="33" t="s">
        <v>37</v>
      </c>
    </row>
    <row r="4" spans="1:13" x14ac:dyDescent="0.35">
      <c r="A4" s="1" t="s">
        <v>76</v>
      </c>
    </row>
    <row r="5" spans="1:13" x14ac:dyDescent="0.35">
      <c r="A5" s="5" t="str">
        <f>Grasses_suff!A27</f>
        <v>Malawi</v>
      </c>
      <c r="B5" s="5"/>
      <c r="C5" s="66">
        <f>Grasses_suff!C27</f>
        <v>0.66826360709200416</v>
      </c>
      <c r="D5" s="66">
        <f>Grasses_suff!D27</f>
        <v>0.62356093788863265</v>
      </c>
      <c r="E5" s="66">
        <f>Grasses_suff!E27</f>
        <v>0.64189489086070894</v>
      </c>
      <c r="F5" s="66">
        <f>Grasses_suff!F27</f>
        <v>0.50953935951706586</v>
      </c>
      <c r="G5" s="66">
        <f>Grasses_suff!G27</f>
        <v>0.4497511620683094</v>
      </c>
    </row>
    <row r="6" spans="1:13" x14ac:dyDescent="0.35">
      <c r="A6" s="5" t="str">
        <f>Grasses_suff!A28</f>
        <v>Mozambique</v>
      </c>
      <c r="B6" s="5"/>
      <c r="C6" s="66">
        <f>Grasses_suff!C28</f>
        <v>0.63403186026904079</v>
      </c>
      <c r="D6" s="66">
        <f>Grasses_suff!D28</f>
        <v>0.5957606308790987</v>
      </c>
      <c r="E6" s="66">
        <f>Grasses_suff!E28</f>
        <v>0.61239373593498236</v>
      </c>
      <c r="F6" s="66">
        <f>Grasses_suff!F28</f>
        <v>0.5295548022857961</v>
      </c>
      <c r="G6" s="66">
        <f>Grasses_suff!G28</f>
        <v>0.71352761876870152</v>
      </c>
    </row>
    <row r="7" spans="1:13" x14ac:dyDescent="0.35">
      <c r="A7" s="5" t="str">
        <f>Grasses_suff!A29</f>
        <v>South Africa</v>
      </c>
      <c r="B7" s="5"/>
      <c r="C7" s="66">
        <f>Grasses_suff!C29</f>
        <v>1.1803870025862673</v>
      </c>
      <c r="D7" s="66">
        <f>Grasses_suff!D29</f>
        <v>1.0620677351956413</v>
      </c>
      <c r="E7" s="66">
        <f>Grasses_suff!E29</f>
        <v>1.1092184558364448</v>
      </c>
      <c r="F7" s="66">
        <f>Grasses_suff!F29</f>
        <v>0.84275844805373024</v>
      </c>
      <c r="G7" s="66">
        <f>Grasses_suff!G29</f>
        <v>0.58224767549606238</v>
      </c>
    </row>
    <row r="8" spans="1:13" x14ac:dyDescent="0.35">
      <c r="A8" s="5" t="str">
        <f>Grasses_suff!A30</f>
        <v>Zambia</v>
      </c>
      <c r="B8" s="5"/>
      <c r="C8" s="66">
        <f>Grasses_suff!C30</f>
        <v>0.70505439106247669</v>
      </c>
      <c r="D8" s="66">
        <f>Grasses_suff!D30</f>
        <v>0.65429559637360113</v>
      </c>
      <c r="E8" s="66">
        <f>Grasses_suff!E30</f>
        <v>0.67404911518211219</v>
      </c>
      <c r="F8" s="66">
        <f>Grasses_suff!F30</f>
        <v>0.58748661542703962</v>
      </c>
      <c r="G8" s="66">
        <f>Grasses_suff!G30</f>
        <v>0.65849605259944755</v>
      </c>
    </row>
    <row r="9" spans="1:13" x14ac:dyDescent="0.35">
      <c r="A9" s="5" t="str">
        <f>Grasses_suff!A31</f>
        <v>Region</v>
      </c>
      <c r="B9" s="5"/>
      <c r="C9" s="66">
        <f>Grasses_suff!C31</f>
        <v>0.86708883738195963</v>
      </c>
      <c r="D9" s="66">
        <f>Grasses_suff!D31</f>
        <v>0.7940865178787585</v>
      </c>
      <c r="E9" s="66">
        <f>Grasses_suff!E31</f>
        <v>0.8238580726151441</v>
      </c>
      <c r="F9" s="66">
        <f>Grasses_suff!F31</f>
        <v>0.69400609751822329</v>
      </c>
      <c r="G9" s="66">
        <f>Grasses_suff!G31</f>
        <v>0.74519280018926293</v>
      </c>
    </row>
    <row r="10" spans="1:13" x14ac:dyDescent="0.35">
      <c r="A10" s="1" t="s">
        <v>77</v>
      </c>
      <c r="C10" s="49"/>
      <c r="D10" s="49"/>
      <c r="E10" s="49"/>
      <c r="F10" s="49"/>
      <c r="G10" s="49"/>
    </row>
    <row r="11" spans="1:13" x14ac:dyDescent="0.35">
      <c r="A11" s="5" t="str">
        <f>Feedcrops_suff!A27</f>
        <v>Malawi</v>
      </c>
      <c r="B11" s="5"/>
      <c r="C11" s="66">
        <f>Feedcrops_suff!C27</f>
        <v>1.1717635056767843</v>
      </c>
      <c r="D11" s="66">
        <f>Feedcrops_suff!D27</f>
        <v>1.0936361651032207</v>
      </c>
      <c r="E11" s="66">
        <f>Feedcrops_suff!E27</f>
        <v>1.1306706229752492</v>
      </c>
      <c r="F11" s="66">
        <f>Feedcrops_suff!F27</f>
        <v>0.98737004887120416</v>
      </c>
      <c r="G11" s="66">
        <f>Feedcrops_suff!G27</f>
        <v>0.56320680617651986</v>
      </c>
    </row>
    <row r="12" spans="1:13" x14ac:dyDescent="0.35">
      <c r="A12" s="5" t="str">
        <f>Feedcrops_suff!A28</f>
        <v>Mozambique</v>
      </c>
      <c r="B12" s="5"/>
      <c r="C12" s="66">
        <f>Feedcrops_suff!C28</f>
        <v>0.83801422827643735</v>
      </c>
      <c r="D12" s="66">
        <f>Feedcrops_suff!D28</f>
        <v>0.75463432199979341</v>
      </c>
      <c r="E12" s="66">
        <f>Feedcrops_suff!E28</f>
        <v>0.79134006743548513</v>
      </c>
      <c r="F12" s="66">
        <f>Feedcrops_suff!F28</f>
        <v>0.76964535062999206</v>
      </c>
      <c r="G12" s="66">
        <f>Feedcrops_suff!G28</f>
        <v>0.91271810122756836</v>
      </c>
    </row>
    <row r="13" spans="1:13" x14ac:dyDescent="0.35">
      <c r="A13" s="5" t="str">
        <f>Feedcrops_suff!A29</f>
        <v>South Africa</v>
      </c>
      <c r="B13" s="5"/>
      <c r="C13" s="66">
        <f>Feedcrops_suff!C29</f>
        <v>1.0085168855721811</v>
      </c>
      <c r="D13" s="66">
        <f>Feedcrops_suff!D29</f>
        <v>0.9495530582176297</v>
      </c>
      <c r="E13" s="66">
        <f>Feedcrops_suff!E29</f>
        <v>0.97741775361993943</v>
      </c>
      <c r="F13" s="66">
        <f>Feedcrops_suff!F29</f>
        <v>0.93618915020763172</v>
      </c>
      <c r="G13" s="66">
        <f>Feedcrops_suff!G29</f>
        <v>0.92863573602901572</v>
      </c>
    </row>
    <row r="14" spans="1:13" x14ac:dyDescent="0.35">
      <c r="A14" s="5" t="str">
        <f>Feedcrops_suff!A30</f>
        <v>Zambia</v>
      </c>
      <c r="B14" s="5"/>
      <c r="C14" s="66">
        <f>Feedcrops_suff!C30</f>
        <v>1.1493247109623228</v>
      </c>
      <c r="D14" s="66">
        <f>Feedcrops_suff!D30</f>
        <v>1.0589753889450351</v>
      </c>
      <c r="E14" s="66">
        <f>Feedcrops_suff!E30</f>
        <v>1.1006863899154198</v>
      </c>
      <c r="F14" s="66">
        <f>Feedcrops_suff!F30</f>
        <v>1.0612764990547012</v>
      </c>
      <c r="G14" s="66">
        <f>Feedcrops_suff!G30</f>
        <v>1.0244762669067815</v>
      </c>
    </row>
    <row r="15" spans="1:13" x14ac:dyDescent="0.35">
      <c r="A15" s="5" t="str">
        <f>Feedcrops_suff!A31</f>
        <v>Region</v>
      </c>
      <c r="B15" s="5"/>
      <c r="C15" s="66">
        <f>Feedcrops_suff!C31</f>
        <v>1.0022094141416822</v>
      </c>
      <c r="D15" s="66">
        <f>Feedcrops_suff!D31</f>
        <v>0.92798866509764821</v>
      </c>
      <c r="E15" s="66">
        <f>Feedcrops_suff!E31</f>
        <v>0.96226940285462081</v>
      </c>
      <c r="F15" s="66">
        <f>Feedcrops_suff!F31</f>
        <v>0.90696198292610208</v>
      </c>
      <c r="G15" s="66">
        <f>Feedcrops_suff!G31</f>
        <v>0.87383601426269386</v>
      </c>
    </row>
    <row r="16" spans="1:13" x14ac:dyDescent="0.35">
      <c r="A16" s="1" t="s">
        <v>9</v>
      </c>
      <c r="B16" s="5"/>
      <c r="C16" s="66"/>
      <c r="D16" s="66"/>
      <c r="E16" s="66"/>
      <c r="F16" s="66"/>
      <c r="G16" s="66"/>
    </row>
    <row r="17" spans="1:7" x14ac:dyDescent="0.35">
      <c r="A17" s="5" t="str">
        <f>Residues_suff!A27</f>
        <v>Malawi</v>
      </c>
      <c r="B17" s="5"/>
      <c r="C17" s="66">
        <f>Residues_suff!C27</f>
        <v>1.2247462240293399</v>
      </c>
      <c r="D17" s="66">
        <f>Residues_suff!D27</f>
        <v>1.1564565019045208</v>
      </c>
      <c r="E17" s="66">
        <f>Residues_suff!E27</f>
        <v>1.188869854264631</v>
      </c>
      <c r="F17" s="66">
        <f>Residues_suff!F27</f>
        <v>0.98859386298876062</v>
      </c>
      <c r="G17" s="66">
        <f>Residues_suff!G27</f>
        <v>0.96316045580515908</v>
      </c>
    </row>
    <row r="18" spans="1:7" x14ac:dyDescent="0.35">
      <c r="A18" s="5" t="str">
        <f>Residues_suff!A28</f>
        <v>Mozambique</v>
      </c>
      <c r="B18" s="5"/>
      <c r="C18" s="66">
        <f>Residues_suff!C28</f>
        <v>0.87454725237274233</v>
      </c>
      <c r="D18" s="66">
        <f>Residues_suff!D28</f>
        <v>0.79283051327995369</v>
      </c>
      <c r="E18" s="66">
        <f>Residues_suff!E28</f>
        <v>0.82847512956828395</v>
      </c>
      <c r="F18" s="66">
        <f>Residues_suff!F28</f>
        <v>0.78175950586761922</v>
      </c>
      <c r="G18" s="66">
        <f>Residues_suff!G28</f>
        <v>0.69243340117201002</v>
      </c>
    </row>
    <row r="19" spans="1:7" x14ac:dyDescent="0.35">
      <c r="A19" s="5" t="str">
        <f>Residues_suff!A29</f>
        <v>South Africa</v>
      </c>
      <c r="B19" s="5"/>
      <c r="C19" s="66">
        <f>Residues_suff!C29</f>
        <v>1.4406137353170643</v>
      </c>
      <c r="D19" s="66">
        <f>Residues_suff!D29</f>
        <v>1.3259190067821254</v>
      </c>
      <c r="E19" s="66">
        <f>Residues_suff!E29</f>
        <v>1.3742180442871881</v>
      </c>
      <c r="F19" s="66">
        <f>Residues_suff!F29</f>
        <v>1.3108357544273044</v>
      </c>
      <c r="G19" s="66">
        <f>Residues_suff!G29</f>
        <v>1.3076797498910295</v>
      </c>
    </row>
    <row r="20" spans="1:7" x14ac:dyDescent="0.35">
      <c r="A20" s="5" t="str">
        <f>Residues_suff!A30</f>
        <v>Zambia</v>
      </c>
      <c r="B20" s="5"/>
      <c r="C20" s="66">
        <f>Residues_suff!C30</f>
        <v>1.2496123328660347</v>
      </c>
      <c r="D20" s="66">
        <f>Residues_suff!D30</f>
        <v>1.1544186844172899</v>
      </c>
      <c r="E20" s="66">
        <f>Residues_suff!E30</f>
        <v>1.1946044168741217</v>
      </c>
      <c r="F20" s="66">
        <f>Residues_suff!F30</f>
        <v>1.1273804463045949</v>
      </c>
      <c r="G20" s="66">
        <f>Residues_suff!G30</f>
        <v>1.1100053315804252</v>
      </c>
    </row>
    <row r="21" spans="1:7" x14ac:dyDescent="0.35">
      <c r="A21" s="5" t="str">
        <f>Residues_suff!A31</f>
        <v>Region</v>
      </c>
      <c r="B21" s="5"/>
      <c r="C21" s="66">
        <f>Residues_suff!C31</f>
        <v>1.3516694199893906</v>
      </c>
      <c r="D21" s="66">
        <f>Residues_suff!D31</f>
        <v>1.2391987490655574</v>
      </c>
      <c r="E21" s="66">
        <f>Residues_suff!E31</f>
        <v>1.2870858610809024</v>
      </c>
      <c r="F21" s="66">
        <f>Residues_suff!F31</f>
        <v>1.222087025806073</v>
      </c>
      <c r="G21" s="66">
        <f>Residues_suff!G31</f>
        <v>1.3022007513182616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70081-5FB4-4FB6-9B2E-F787E2AF30D2}">
  <dimension ref="A1:O35"/>
  <sheetViews>
    <sheetView workbookViewId="0">
      <pane xSplit="1" ySplit="5" topLeftCell="B6" activePane="bottomRight" state="frozen"/>
      <selection pane="topRight" activeCell="B1" sqref="B1"/>
      <selection pane="bottomLeft" activeCell="A4" sqref="A4"/>
      <selection pane="bottomRight" activeCell="E20" sqref="E20"/>
    </sheetView>
  </sheetViews>
  <sheetFormatPr defaultRowHeight="14.5" x14ac:dyDescent="0.35"/>
  <cols>
    <col min="1" max="1" width="16.453125" customWidth="1"/>
    <col min="2" max="2" width="12.453125" style="2" customWidth="1"/>
    <col min="3" max="7" width="12.453125" customWidth="1"/>
  </cols>
  <sheetData>
    <row r="1" spans="1:15" x14ac:dyDescent="0.35">
      <c r="A1" t="s">
        <v>23</v>
      </c>
      <c r="I1" t="s">
        <v>81</v>
      </c>
    </row>
    <row r="2" spans="1:15" s="22" customFormat="1" x14ac:dyDescent="0.35">
      <c r="A2" s="22" t="s">
        <v>47</v>
      </c>
      <c r="B2" s="23"/>
      <c r="H2" s="34"/>
    </row>
    <row r="3" spans="1:15" s="22" customFormat="1" x14ac:dyDescent="0.35">
      <c r="A3" t="s">
        <v>42</v>
      </c>
      <c r="B3" s="31">
        <v>2010</v>
      </c>
      <c r="C3" s="32">
        <v>2050</v>
      </c>
      <c r="D3" s="32">
        <v>2050</v>
      </c>
      <c r="E3" s="32">
        <v>2050</v>
      </c>
      <c r="F3" s="32">
        <v>2050</v>
      </c>
      <c r="G3" s="32">
        <v>2050</v>
      </c>
      <c r="H3"/>
      <c r="I3" s="31">
        <v>2010</v>
      </c>
      <c r="J3" s="32">
        <v>2050</v>
      </c>
      <c r="K3" s="32">
        <v>2050</v>
      </c>
      <c r="L3" s="32">
        <v>2050</v>
      </c>
      <c r="M3" s="32">
        <v>2050</v>
      </c>
      <c r="N3" s="32">
        <v>2050</v>
      </c>
      <c r="O3" s="32"/>
    </row>
    <row r="4" spans="1:15" s="22" customFormat="1" x14ac:dyDescent="0.35">
      <c r="A4" t="s">
        <v>40</v>
      </c>
      <c r="B4" s="33" t="s">
        <v>43</v>
      </c>
      <c r="C4" s="32" t="s">
        <v>44</v>
      </c>
      <c r="D4" s="32" t="s">
        <v>45</v>
      </c>
      <c r="E4" s="33" t="s">
        <v>43</v>
      </c>
      <c r="F4" s="32" t="s">
        <v>43</v>
      </c>
      <c r="G4" s="32" t="s">
        <v>43</v>
      </c>
      <c r="H4"/>
      <c r="I4" s="33" t="s">
        <v>43</v>
      </c>
      <c r="J4" s="32" t="s">
        <v>44</v>
      </c>
      <c r="K4" s="32" t="s">
        <v>45</v>
      </c>
      <c r="L4" s="33" t="s">
        <v>43</v>
      </c>
      <c r="M4" s="32" t="s">
        <v>43</v>
      </c>
      <c r="N4" s="32" t="s">
        <v>43</v>
      </c>
      <c r="O4" s="32"/>
    </row>
    <row r="5" spans="1:15" x14ac:dyDescent="0.35">
      <c r="A5" t="s">
        <v>41</v>
      </c>
      <c r="B5" s="33" t="s">
        <v>46</v>
      </c>
      <c r="C5" s="33" t="s">
        <v>46</v>
      </c>
      <c r="D5" s="33" t="s">
        <v>46</v>
      </c>
      <c r="E5" s="33" t="s">
        <v>46</v>
      </c>
      <c r="F5" s="33" t="s">
        <v>36</v>
      </c>
      <c r="G5" s="33" t="s">
        <v>37</v>
      </c>
      <c r="I5" s="33" t="s">
        <v>46</v>
      </c>
      <c r="J5" s="33" t="s">
        <v>46</v>
      </c>
      <c r="K5" s="33" t="s">
        <v>46</v>
      </c>
      <c r="L5" s="33" t="s">
        <v>46</v>
      </c>
      <c r="M5" s="33" t="s">
        <v>36</v>
      </c>
      <c r="N5" s="33" t="s">
        <v>37</v>
      </c>
      <c r="O5" s="33"/>
    </row>
    <row r="6" spans="1:15" x14ac:dyDescent="0.35">
      <c r="B6" s="30" t="s">
        <v>55</v>
      </c>
      <c r="C6" s="2"/>
      <c r="D6" s="2"/>
      <c r="E6" s="2"/>
      <c r="F6" s="2"/>
      <c r="G6" s="2"/>
    </row>
    <row r="7" spans="1:15" x14ac:dyDescent="0.35">
      <c r="A7" t="s">
        <v>0</v>
      </c>
      <c r="B7" s="28">
        <v>7437.2684778562498</v>
      </c>
      <c r="C7" s="28">
        <v>13972.442505590361</v>
      </c>
      <c r="D7" s="28">
        <v>13882.809264436197</v>
      </c>
      <c r="E7" s="28">
        <v>13957.999232635822</v>
      </c>
      <c r="F7" s="28">
        <v>12208.707616222391</v>
      </c>
      <c r="G7" s="28">
        <v>10576.329027891572</v>
      </c>
      <c r="J7" s="1">
        <f>(C7-$B7)/$B7</f>
        <v>0.87870621414192085</v>
      </c>
      <c r="K7" s="1">
        <f t="shared" ref="K7:N11" si="0">(D7-$B7)/$B7</f>
        <v>0.8666543107554775</v>
      </c>
      <c r="L7" s="1">
        <f t="shared" si="0"/>
        <v>0.87676420102278407</v>
      </c>
      <c r="M7" s="1">
        <f t="shared" si="0"/>
        <v>0.64155800648754868</v>
      </c>
      <c r="N7" s="1">
        <f t="shared" si="0"/>
        <v>0.4220717000309418</v>
      </c>
    </row>
    <row r="8" spans="1:15" x14ac:dyDescent="0.35">
      <c r="A8" t="s">
        <v>1</v>
      </c>
      <c r="B8" s="28">
        <v>10817.344806646577</v>
      </c>
      <c r="C8" s="28">
        <v>14820.053245574192</v>
      </c>
      <c r="D8" s="28">
        <v>14209.765814913326</v>
      </c>
      <c r="E8" s="28">
        <v>14481.40397843856</v>
      </c>
      <c r="F8" s="28">
        <v>14113.898019098626</v>
      </c>
      <c r="G8" s="28">
        <v>13087.792040166854</v>
      </c>
      <c r="J8" s="1">
        <f>(C8-$B8)/$B8</f>
        <v>0.37002688834215608</v>
      </c>
      <c r="K8" s="1">
        <f t="shared" si="0"/>
        <v>0.31360939943250393</v>
      </c>
      <c r="L8" s="1">
        <f t="shared" si="0"/>
        <v>0.33872075239208882</v>
      </c>
      <c r="M8" s="1">
        <f t="shared" si="0"/>
        <v>0.30474698471537343</v>
      </c>
      <c r="N8" s="1">
        <f t="shared" si="0"/>
        <v>0.20988951300925809</v>
      </c>
    </row>
    <row r="9" spans="1:15" x14ac:dyDescent="0.35">
      <c r="A9" t="s">
        <v>2</v>
      </c>
      <c r="B9" s="28">
        <v>16375.444544138962</v>
      </c>
      <c r="C9" s="28">
        <v>26080.200900013559</v>
      </c>
      <c r="D9" s="28">
        <v>26527.76166464822</v>
      </c>
      <c r="E9" s="28">
        <v>26366.180326085061</v>
      </c>
      <c r="F9" s="28">
        <v>25230.27774332662</v>
      </c>
      <c r="G9" s="28">
        <v>25060.025272616902</v>
      </c>
      <c r="J9" s="1">
        <f>(C9-$B9)/$B9</f>
        <v>0.59264078784035745</v>
      </c>
      <c r="K9" s="1">
        <f t="shared" si="0"/>
        <v>0.61997200095205585</v>
      </c>
      <c r="L9" s="1">
        <f t="shared" si="0"/>
        <v>0.61010470616640122</v>
      </c>
      <c r="M9" s="1">
        <f t="shared" si="0"/>
        <v>0.54073849264488805</v>
      </c>
      <c r="N9" s="1">
        <f t="shared" si="0"/>
        <v>0.53034167744693639</v>
      </c>
    </row>
    <row r="10" spans="1:15" x14ac:dyDescent="0.35">
      <c r="A10" t="s">
        <v>3</v>
      </c>
      <c r="B10" s="28">
        <v>2789.4566308260614</v>
      </c>
      <c r="C10" s="28">
        <v>5154.2502761807691</v>
      </c>
      <c r="D10" s="28">
        <v>5066.9194998886778</v>
      </c>
      <c r="E10" s="28">
        <v>5117.5697515070797</v>
      </c>
      <c r="F10" s="28">
        <v>4943.545161946261</v>
      </c>
      <c r="G10" s="28">
        <v>4784.0122023581862</v>
      </c>
      <c r="J10" s="1">
        <f>(C10-$B10)/$B10</f>
        <v>0.8477613952558225</v>
      </c>
      <c r="K10" s="1">
        <f t="shared" si="0"/>
        <v>0.81645394443296126</v>
      </c>
      <c r="L10" s="1">
        <f t="shared" si="0"/>
        <v>0.83461169281258107</v>
      </c>
      <c r="M10" s="1">
        <f t="shared" si="0"/>
        <v>0.77222513779764135</v>
      </c>
      <c r="N10" s="1">
        <f t="shared" si="0"/>
        <v>0.71503372717483793</v>
      </c>
    </row>
    <row r="11" spans="1:15" s="24" customFormat="1" x14ac:dyDescent="0.35">
      <c r="A11" s="24" t="s">
        <v>21</v>
      </c>
      <c r="B11" s="29">
        <f t="shared" ref="B11" si="1">SUM(B7:B10)</f>
        <v>37419.51445946785</v>
      </c>
      <c r="C11" s="29">
        <f t="shared" ref="C11" si="2">SUM(C7:C10)</f>
        <v>60026.946927358884</v>
      </c>
      <c r="D11" s="29">
        <f t="shared" ref="D11" si="3">SUM(D7:D10)</f>
        <v>59687.256243886426</v>
      </c>
      <c r="E11" s="29">
        <f t="shared" ref="E11" si="4">SUM(E7:E10)</f>
        <v>59923.153288666523</v>
      </c>
      <c r="F11" s="29">
        <f t="shared" ref="F11" si="5">SUM(F7:F10)</f>
        <v>56496.428540593894</v>
      </c>
      <c r="G11" s="29">
        <f t="shared" ref="G11" si="6">SUM(G7:G10)</f>
        <v>53508.158543033518</v>
      </c>
      <c r="J11" s="1">
        <f>(C11-$B11)/$B11</f>
        <v>0.6041615663500659</v>
      </c>
      <c r="K11" s="1">
        <f t="shared" si="0"/>
        <v>0.59508366439491345</v>
      </c>
      <c r="L11" s="1">
        <f t="shared" si="0"/>
        <v>0.60138778266549164</v>
      </c>
      <c r="M11" s="1">
        <f t="shared" si="0"/>
        <v>0.50981190848400282</v>
      </c>
      <c r="N11" s="1">
        <f t="shared" si="0"/>
        <v>0.42995330954902156</v>
      </c>
    </row>
    <row r="12" spans="1:15" x14ac:dyDescent="0.35">
      <c r="A12" s="24"/>
      <c r="B12" s="29"/>
      <c r="C12" s="29"/>
      <c r="D12" s="29"/>
      <c r="E12" s="29"/>
      <c r="F12" s="29"/>
      <c r="G12" s="29"/>
      <c r="J12" s="1"/>
      <c r="K12" s="1"/>
      <c r="L12" s="1"/>
      <c r="M12" s="1">
        <f>M11-J11</f>
        <v>-9.4349657866063086E-2</v>
      </c>
      <c r="N12" s="1">
        <f>N11-J11</f>
        <v>-0.17420825680104435</v>
      </c>
    </row>
    <row r="13" spans="1:15" x14ac:dyDescent="0.35">
      <c r="B13" s="28" t="s">
        <v>38</v>
      </c>
      <c r="C13" s="28"/>
      <c r="D13" s="28"/>
      <c r="E13" s="28"/>
      <c r="F13" s="28"/>
      <c r="G13" s="28"/>
      <c r="J13" s="1"/>
      <c r="K13" s="1"/>
      <c r="L13" s="1"/>
      <c r="M13" s="1"/>
      <c r="N13" s="1"/>
    </row>
    <row r="14" spans="1:15" x14ac:dyDescent="0.35">
      <c r="A14" t="s">
        <v>0</v>
      </c>
      <c r="B14" s="28">
        <v>55.561212216459801</v>
      </c>
      <c r="C14" s="28">
        <v>89.082134876722975</v>
      </c>
      <c r="D14" s="28">
        <v>94.833711250638629</v>
      </c>
      <c r="E14" s="28">
        <v>92.22428878437762</v>
      </c>
      <c r="F14" s="28">
        <v>92.3736271607128</v>
      </c>
      <c r="G14" s="35">
        <v>140.28954665664506</v>
      </c>
      <c r="J14" s="1">
        <f>(C14-$B14)/$B14</f>
        <v>0.60331517839585092</v>
      </c>
      <c r="K14" s="1">
        <f t="shared" ref="K14:K18" si="7">(D14-$B14)/$B14</f>
        <v>0.70683301295115553</v>
      </c>
      <c r="L14" s="1">
        <f t="shared" ref="L14:L18" si="8">(E14-$B14)/$B14</f>
        <v>0.65986819051180678</v>
      </c>
      <c r="M14" s="1">
        <f t="shared" ref="M14:M18" si="9">(F14-$B14)/$B14</f>
        <v>0.6625560076125816</v>
      </c>
      <c r="N14" s="1">
        <f t="shared" ref="N14:N18" si="10">(G14-$B14)/$B14</f>
        <v>1.5249547491889459</v>
      </c>
    </row>
    <row r="15" spans="1:15" x14ac:dyDescent="0.35">
      <c r="A15" t="s">
        <v>1</v>
      </c>
      <c r="B15" s="28">
        <v>1022.4629215253046</v>
      </c>
      <c r="C15" s="28">
        <v>1671.5726864251501</v>
      </c>
      <c r="D15" s="28">
        <v>1779.8248305584311</v>
      </c>
      <c r="E15" s="28">
        <v>1729.7144273678036</v>
      </c>
      <c r="F15" s="28">
        <v>1733.337845478341</v>
      </c>
      <c r="G15" s="27">
        <v>1355.366092258354</v>
      </c>
      <c r="J15" s="1">
        <f>(C15-$B15)/$B15</f>
        <v>0.63484919720267907</v>
      </c>
      <c r="K15" s="1">
        <f t="shared" si="7"/>
        <v>0.74072310407432485</v>
      </c>
      <c r="L15" s="1">
        <f t="shared" si="8"/>
        <v>0.69171359758202777</v>
      </c>
      <c r="M15" s="1">
        <f t="shared" si="9"/>
        <v>0.69525741128348895</v>
      </c>
      <c r="N15" s="1">
        <f t="shared" si="10"/>
        <v>0.32558947979886277</v>
      </c>
    </row>
    <row r="16" spans="1:15" x14ac:dyDescent="0.35">
      <c r="A16" t="s">
        <v>2</v>
      </c>
      <c r="B16" s="28">
        <v>1667.3712303760344</v>
      </c>
      <c r="C16" s="28">
        <v>2633.09763867942</v>
      </c>
      <c r="D16" s="28">
        <v>2844.595870684971</v>
      </c>
      <c r="E16" s="28">
        <v>2746.6682030402485</v>
      </c>
      <c r="F16" s="28">
        <v>2744.085461361376</v>
      </c>
      <c r="G16" s="27">
        <v>2747.7379844670277</v>
      </c>
      <c r="J16" s="1">
        <f>(C16-$B16)/$B16</f>
        <v>0.57919099880690028</v>
      </c>
      <c r="K16" s="1">
        <f t="shared" si="7"/>
        <v>0.70603631564606206</v>
      </c>
      <c r="L16" s="1">
        <f t="shared" si="8"/>
        <v>0.64730454322448949</v>
      </c>
      <c r="M16" s="1">
        <f t="shared" si="9"/>
        <v>0.64575555303453047</v>
      </c>
      <c r="N16" s="1">
        <f t="shared" si="10"/>
        <v>0.64794614085271418</v>
      </c>
    </row>
    <row r="17" spans="1:14" x14ac:dyDescent="0.35">
      <c r="A17" t="s">
        <v>3</v>
      </c>
      <c r="B17" s="28">
        <v>84.370969217165623</v>
      </c>
      <c r="C17" s="28">
        <v>135.64262415385119</v>
      </c>
      <c r="D17" s="28">
        <v>144.72100242369942</v>
      </c>
      <c r="E17" s="28">
        <v>140.62858238088762</v>
      </c>
      <c r="F17" s="28">
        <v>140.89104270206306</v>
      </c>
      <c r="G17" s="27">
        <v>141.24198136747609</v>
      </c>
      <c r="J17" s="1">
        <f>(C17-$B17)/$B17</f>
        <v>0.60769308936958533</v>
      </c>
      <c r="K17" s="1">
        <f t="shared" si="7"/>
        <v>0.7152938240071246</v>
      </c>
      <c r="L17" s="1">
        <f t="shared" si="8"/>
        <v>0.6667887507481205</v>
      </c>
      <c r="M17" s="1">
        <f t="shared" si="9"/>
        <v>0.66989954020106479</v>
      </c>
      <c r="N17" s="1">
        <f t="shared" si="10"/>
        <v>0.6740590119799148</v>
      </c>
    </row>
    <row r="18" spans="1:14" x14ac:dyDescent="0.35">
      <c r="A18" t="s">
        <v>21</v>
      </c>
      <c r="B18" s="29">
        <f t="shared" ref="B18" si="11">SUM(B14:B17)</f>
        <v>2829.7663333349642</v>
      </c>
      <c r="C18" s="29">
        <f t="shared" ref="C18" si="12">SUM(C14:C17)</f>
        <v>4529.3950841351443</v>
      </c>
      <c r="D18" s="29">
        <f t="shared" ref="D18" si="13">SUM(D14:D17)</f>
        <v>4863.9754149177397</v>
      </c>
      <c r="E18" s="29">
        <f t="shared" ref="E18" si="14">SUM(E14:E17)</f>
        <v>4709.2355015733174</v>
      </c>
      <c r="F18" s="29">
        <f t="shared" ref="F18" si="15">SUM(F14:F17)</f>
        <v>4710.687976702493</v>
      </c>
      <c r="G18" s="27">
        <v>4630.6557152109854</v>
      </c>
      <c r="J18" s="1">
        <f>(C18-$B18)/$B18</f>
        <v>0.60062512256873057</v>
      </c>
      <c r="K18" s="1">
        <f t="shared" si="7"/>
        <v>0.71886115034289755</v>
      </c>
      <c r="L18" s="1">
        <f t="shared" si="8"/>
        <v>0.6641782206883996</v>
      </c>
      <c r="M18" s="1">
        <f t="shared" si="9"/>
        <v>0.66469150516424669</v>
      </c>
      <c r="N18" s="1">
        <f t="shared" si="10"/>
        <v>0.63640921890310964</v>
      </c>
    </row>
    <row r="19" spans="1:14" x14ac:dyDescent="0.35">
      <c r="B19" s="29"/>
      <c r="C19" s="29"/>
      <c r="D19" s="29"/>
      <c r="E19" s="29"/>
      <c r="F19" s="29"/>
      <c r="G19" s="27"/>
      <c r="J19" s="1"/>
      <c r="K19" s="1"/>
      <c r="L19" s="1"/>
      <c r="M19" s="1"/>
      <c r="N19" s="1"/>
    </row>
    <row r="20" spans="1:14" x14ac:dyDescent="0.35">
      <c r="B20" s="28" t="s">
        <v>35</v>
      </c>
      <c r="C20" s="2"/>
      <c r="D20" s="2"/>
      <c r="E20" s="2"/>
      <c r="F20" s="2"/>
      <c r="G20" s="2"/>
      <c r="J20" s="1"/>
      <c r="K20" s="1"/>
      <c r="L20" s="1"/>
      <c r="M20" s="1"/>
      <c r="N20" s="1"/>
    </row>
    <row r="21" spans="1:14" x14ac:dyDescent="0.35">
      <c r="A21" t="s">
        <v>0</v>
      </c>
      <c r="B21" s="10">
        <f t="shared" ref="B21:G25" si="16">B7/B14</f>
        <v>133.85720327485919</v>
      </c>
      <c r="C21" s="10">
        <f t="shared" si="16"/>
        <v>156.84898576943894</v>
      </c>
      <c r="D21" s="10">
        <f t="shared" si="16"/>
        <v>146.39107846095928</v>
      </c>
      <c r="E21" s="10">
        <f t="shared" si="16"/>
        <v>151.34840741650962</v>
      </c>
      <c r="F21" s="10">
        <f t="shared" si="16"/>
        <v>132.16659333926043</v>
      </c>
      <c r="G21" s="10">
        <f t="shared" si="16"/>
        <v>75.389287940154631</v>
      </c>
      <c r="J21" s="1">
        <f>(C21-$B21)/$B21</f>
        <v>0.17176350567678433</v>
      </c>
      <c r="K21" s="1">
        <f t="shared" ref="K21:K25" si="17">(D21-$B21)/$B21</f>
        <v>9.3636165103220703E-2</v>
      </c>
      <c r="L21" s="1">
        <f t="shared" ref="L21:L25" si="18">(E21-$B21)/$B21</f>
        <v>0.13067062297524928</v>
      </c>
      <c r="M21" s="1">
        <f t="shared" ref="M21:M25" si="19">(F21-$B21)/$B21</f>
        <v>-1.2629951128795809E-2</v>
      </c>
      <c r="N21" s="1">
        <f t="shared" ref="N21:N25" si="20">(G21-$B21)/$B21</f>
        <v>-0.4367931938234802</v>
      </c>
    </row>
    <row r="22" spans="1:14" x14ac:dyDescent="0.35">
      <c r="A22" t="s">
        <v>1</v>
      </c>
      <c r="B22" s="10">
        <f t="shared" si="16"/>
        <v>10.579693971209558</v>
      </c>
      <c r="C22" s="10">
        <f t="shared" si="16"/>
        <v>8.8659340786840541</v>
      </c>
      <c r="D22" s="10">
        <f t="shared" si="16"/>
        <v>7.9838001869290265</v>
      </c>
      <c r="E22" s="10">
        <f t="shared" si="16"/>
        <v>8.3721357406237669</v>
      </c>
      <c r="F22" s="10">
        <f t="shared" si="16"/>
        <v>8.1426122760295936</v>
      </c>
      <c r="G22" s="10">
        <f t="shared" si="16"/>
        <v>9.6562781929711399</v>
      </c>
      <c r="J22" s="1">
        <f>(C22-$B22)/$B22</f>
        <v>-0.16198577172356268</v>
      </c>
      <c r="K22" s="1">
        <f t="shared" si="17"/>
        <v>-0.24536567800020659</v>
      </c>
      <c r="L22" s="1">
        <f t="shared" si="18"/>
        <v>-0.20865993256451487</v>
      </c>
      <c r="M22" s="1">
        <f t="shared" si="19"/>
        <v>-0.23035464937000791</v>
      </c>
      <c r="N22" s="1">
        <f t="shared" si="20"/>
        <v>-8.7281898772431643E-2</v>
      </c>
    </row>
    <row r="23" spans="1:14" x14ac:dyDescent="0.35">
      <c r="A23" t="s">
        <v>2</v>
      </c>
      <c r="B23" s="10">
        <f t="shared" si="16"/>
        <v>9.8211149657691319</v>
      </c>
      <c r="C23" s="10">
        <f t="shared" si="16"/>
        <v>9.904760278123824</v>
      </c>
      <c r="D23" s="10">
        <f t="shared" si="16"/>
        <v>9.3256697508530113</v>
      </c>
      <c r="E23" s="10">
        <f t="shared" si="16"/>
        <v>9.5993321278852335</v>
      </c>
      <c r="F23" s="10">
        <f t="shared" si="16"/>
        <v>9.1944212738948572</v>
      </c>
      <c r="G23" s="10">
        <f t="shared" si="16"/>
        <v>9.1202383248625996</v>
      </c>
      <c r="J23" s="1">
        <f>(C23-$B23)/$B23</f>
        <v>8.5168855721812105E-3</v>
      </c>
      <c r="K23" s="1">
        <f t="shared" si="17"/>
        <v>-5.0446941782370247E-2</v>
      </c>
      <c r="L23" s="1">
        <f t="shared" si="18"/>
        <v>-2.2582246380060542E-2</v>
      </c>
      <c r="M23" s="1">
        <f t="shared" si="19"/>
        <v>-6.3810849792368327E-2</v>
      </c>
      <c r="N23" s="1">
        <f t="shared" si="20"/>
        <v>-7.1364263970984262E-2</v>
      </c>
    </row>
    <row r="24" spans="1:14" x14ac:dyDescent="0.35">
      <c r="A24" t="s">
        <v>3</v>
      </c>
      <c r="B24" s="10">
        <f t="shared" si="16"/>
        <v>33.061806172288641</v>
      </c>
      <c r="C24" s="10">
        <f t="shared" si="16"/>
        <v>37.998750822857986</v>
      </c>
      <c r="D24" s="10">
        <f t="shared" si="16"/>
        <v>35.011639050524721</v>
      </c>
      <c r="E24" s="10">
        <f t="shared" si="16"/>
        <v>36.390680079859727</v>
      </c>
      <c r="F24" s="10">
        <f t="shared" si="16"/>
        <v>35.087717906951603</v>
      </c>
      <c r="G24" s="10">
        <f t="shared" si="16"/>
        <v>33.871035764581855</v>
      </c>
      <c r="J24" s="1">
        <f>(C24-$B24)/$B24</f>
        <v>0.14932471096232292</v>
      </c>
      <c r="K24" s="1">
        <f t="shared" si="17"/>
        <v>5.8975388945034957E-2</v>
      </c>
      <c r="L24" s="1">
        <f t="shared" si="18"/>
        <v>0.10068638991541978</v>
      </c>
      <c r="M24" s="1">
        <f t="shared" si="19"/>
        <v>6.127649905470129E-2</v>
      </c>
      <c r="N24" s="1">
        <f t="shared" si="20"/>
        <v>2.4476266906781528E-2</v>
      </c>
    </row>
    <row r="25" spans="1:14" x14ac:dyDescent="0.35">
      <c r="A25" s="4" t="s">
        <v>21</v>
      </c>
      <c r="B25" s="12">
        <f t="shared" si="16"/>
        <v>13.223535109122539</v>
      </c>
      <c r="C25" s="12">
        <f t="shared" si="16"/>
        <v>13.252751374595665</v>
      </c>
      <c r="D25" s="12">
        <f t="shared" si="16"/>
        <v>12.271290693786508</v>
      </c>
      <c r="E25" s="12">
        <f t="shared" si="16"/>
        <v>12.724603233082458</v>
      </c>
      <c r="F25" s="12">
        <f t="shared" si="16"/>
        <v>11.993243623862707</v>
      </c>
      <c r="G25" s="12">
        <f t="shared" si="16"/>
        <v>11.555201214218435</v>
      </c>
      <c r="H25" s="4"/>
      <c r="J25" s="1">
        <f>(C25-$B25)/$B25</f>
        <v>2.2094141416821732E-3</v>
      </c>
      <c r="K25" s="1">
        <f t="shared" si="17"/>
        <v>-7.2011334902351842E-2</v>
      </c>
      <c r="L25" s="1">
        <f t="shared" si="18"/>
        <v>-3.7730597145379186E-2</v>
      </c>
      <c r="M25" s="1">
        <f t="shared" si="19"/>
        <v>-9.3038017073897944E-2</v>
      </c>
      <c r="N25" s="1">
        <f t="shared" si="20"/>
        <v>-0.12616398573730617</v>
      </c>
    </row>
    <row r="26" spans="1:14" x14ac:dyDescent="0.35">
      <c r="A26" s="17"/>
      <c r="B26" t="s">
        <v>59</v>
      </c>
      <c r="H26" s="17"/>
    </row>
    <row r="27" spans="1:14" x14ac:dyDescent="0.35">
      <c r="A27" t="s">
        <v>0</v>
      </c>
      <c r="B27" s="20"/>
      <c r="C27" s="52">
        <f>C21/$B21</f>
        <v>1.1717635056767843</v>
      </c>
      <c r="D27" s="52">
        <f t="shared" ref="D27:F27" si="21">D21/$B21</f>
        <v>1.0936361651032207</v>
      </c>
      <c r="E27" s="52">
        <f t="shared" si="21"/>
        <v>1.1306706229752492</v>
      </c>
      <c r="F27" s="52">
        <f t="shared" si="21"/>
        <v>0.98737004887120416</v>
      </c>
      <c r="G27" s="52">
        <f>G21/$B21</f>
        <v>0.56320680617651986</v>
      </c>
    </row>
    <row r="28" spans="1:14" x14ac:dyDescent="0.35">
      <c r="A28" t="s">
        <v>1</v>
      </c>
      <c r="B28" s="20"/>
      <c r="C28" s="52">
        <f t="shared" ref="C28:G31" si="22">C22/$B22</f>
        <v>0.83801422827643735</v>
      </c>
      <c r="D28" s="52">
        <f t="shared" si="22"/>
        <v>0.75463432199979341</v>
      </c>
      <c r="E28" s="52">
        <f t="shared" si="22"/>
        <v>0.79134006743548513</v>
      </c>
      <c r="F28" s="52">
        <f t="shared" si="22"/>
        <v>0.76964535062999206</v>
      </c>
      <c r="G28" s="52">
        <f t="shared" si="22"/>
        <v>0.91271810122756836</v>
      </c>
    </row>
    <row r="29" spans="1:14" x14ac:dyDescent="0.35">
      <c r="A29" t="s">
        <v>2</v>
      </c>
      <c r="B29" s="20"/>
      <c r="C29" s="52">
        <f t="shared" si="22"/>
        <v>1.0085168855721811</v>
      </c>
      <c r="D29" s="52">
        <f t="shared" si="22"/>
        <v>0.9495530582176297</v>
      </c>
      <c r="E29" s="52">
        <f t="shared" si="22"/>
        <v>0.97741775361993943</v>
      </c>
      <c r="F29" s="52">
        <f t="shared" si="22"/>
        <v>0.93618915020763172</v>
      </c>
      <c r="G29" s="52">
        <f t="shared" si="22"/>
        <v>0.92863573602901572</v>
      </c>
    </row>
    <row r="30" spans="1:14" x14ac:dyDescent="0.35">
      <c r="A30" t="s">
        <v>3</v>
      </c>
      <c r="B30" s="20"/>
      <c r="C30" s="52">
        <f t="shared" si="22"/>
        <v>1.1493247109623228</v>
      </c>
      <c r="D30" s="52">
        <f t="shared" si="22"/>
        <v>1.0589753889450351</v>
      </c>
      <c r="E30" s="52">
        <f t="shared" si="22"/>
        <v>1.1006863899154198</v>
      </c>
      <c r="F30" s="52">
        <f t="shared" si="22"/>
        <v>1.0612764990547012</v>
      </c>
      <c r="G30" s="52">
        <f t="shared" si="22"/>
        <v>1.0244762669067815</v>
      </c>
    </row>
    <row r="31" spans="1:14" x14ac:dyDescent="0.35">
      <c r="A31" s="4" t="s">
        <v>21</v>
      </c>
      <c r="B31" s="20"/>
      <c r="C31" s="52">
        <f>C25/$B25</f>
        <v>1.0022094141416822</v>
      </c>
      <c r="D31" s="52">
        <f t="shared" si="22"/>
        <v>0.92798866509764821</v>
      </c>
      <c r="E31" s="52">
        <f t="shared" si="22"/>
        <v>0.96226940285462081</v>
      </c>
      <c r="F31" s="52">
        <f t="shared" si="22"/>
        <v>0.90696198292610208</v>
      </c>
      <c r="G31" s="52">
        <f>G25/$B25</f>
        <v>0.87383601426269386</v>
      </c>
      <c r="H31" s="4"/>
    </row>
    <row r="32" spans="1:14" x14ac:dyDescent="0.35">
      <c r="A32" s="18"/>
      <c r="B32" s="21"/>
    </row>
    <row r="33" spans="1:2" x14ac:dyDescent="0.35">
      <c r="A33" s="18"/>
      <c r="B33" s="21"/>
    </row>
    <row r="34" spans="1:2" x14ac:dyDescent="0.35">
      <c r="A34" s="18"/>
      <c r="B34" s="20"/>
    </row>
    <row r="35" spans="1:2" x14ac:dyDescent="0.35">
      <c r="A35" s="18"/>
      <c r="B35" s="20"/>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A92C9-4E1F-4035-9F96-05F322F3B151}">
  <dimension ref="A1:U35"/>
  <sheetViews>
    <sheetView workbookViewId="0">
      <pane xSplit="1" ySplit="4" topLeftCell="N5" activePane="bottomRight" state="frozen"/>
      <selection pane="topRight" activeCell="B1" sqref="B1"/>
      <selection pane="bottomLeft" activeCell="A4" sqref="A4"/>
      <selection pane="bottomRight" activeCell="T21" sqref="T21"/>
    </sheetView>
  </sheetViews>
  <sheetFormatPr defaultRowHeight="14.5" x14ac:dyDescent="0.35"/>
  <cols>
    <col min="1" max="1" width="12.7265625" customWidth="1"/>
    <col min="2" max="2" width="16.26953125" style="2" customWidth="1"/>
    <col min="3" max="3" width="12.1796875" customWidth="1"/>
    <col min="4" max="4" width="11" customWidth="1"/>
    <col min="5" max="5" width="12.08984375" customWidth="1"/>
    <col min="6" max="6" width="11.6328125" customWidth="1"/>
    <col min="7" max="15" width="10.90625" customWidth="1"/>
  </cols>
  <sheetData>
    <row r="1" spans="1:21" x14ac:dyDescent="0.35">
      <c r="A1" t="s">
        <v>23</v>
      </c>
      <c r="I1" t="s">
        <v>81</v>
      </c>
    </row>
    <row r="2" spans="1:21" x14ac:dyDescent="0.35">
      <c r="A2" t="s">
        <v>48</v>
      </c>
      <c r="I2" s="22"/>
      <c r="J2" s="22"/>
      <c r="K2" s="22"/>
      <c r="L2" s="22"/>
      <c r="M2" s="22"/>
      <c r="N2" s="22"/>
    </row>
    <row r="3" spans="1:21" s="22" customFormat="1" x14ac:dyDescent="0.35">
      <c r="A3"/>
      <c r="B3" s="2"/>
      <c r="C3"/>
      <c r="D3"/>
      <c r="E3"/>
      <c r="F3"/>
      <c r="G3"/>
      <c r="H3"/>
      <c r="I3" s="31">
        <v>2010</v>
      </c>
      <c r="J3" s="32">
        <v>2050</v>
      </c>
      <c r="K3" s="32">
        <v>2050</v>
      </c>
      <c r="L3" s="32">
        <v>2050</v>
      </c>
      <c r="M3" s="32">
        <v>2050</v>
      </c>
      <c r="N3" s="32">
        <v>2050</v>
      </c>
      <c r="O3"/>
      <c r="P3" s="22" t="s">
        <v>49</v>
      </c>
      <c r="Q3" s="22" t="s">
        <v>51</v>
      </c>
      <c r="R3" s="22" t="s">
        <v>52</v>
      </c>
      <c r="S3" s="22" t="s">
        <v>50</v>
      </c>
      <c r="T3" s="22" t="s">
        <v>53</v>
      </c>
      <c r="U3" s="22" t="s">
        <v>54</v>
      </c>
    </row>
    <row r="4" spans="1:21" x14ac:dyDescent="0.35">
      <c r="A4" s="22"/>
      <c r="B4" s="23" t="s">
        <v>49</v>
      </c>
      <c r="C4" s="22" t="s">
        <v>51</v>
      </c>
      <c r="D4" s="22" t="s">
        <v>52</v>
      </c>
      <c r="E4" s="22" t="s">
        <v>50</v>
      </c>
      <c r="F4" s="22" t="s">
        <v>53</v>
      </c>
      <c r="G4" s="22" t="s">
        <v>54</v>
      </c>
      <c r="H4" s="22"/>
      <c r="I4" s="33" t="s">
        <v>43</v>
      </c>
      <c r="J4" s="32" t="s">
        <v>44</v>
      </c>
      <c r="K4" s="32" t="s">
        <v>45</v>
      </c>
      <c r="L4" s="33" t="s">
        <v>43</v>
      </c>
      <c r="M4" s="32" t="s">
        <v>43</v>
      </c>
      <c r="N4" s="32" t="s">
        <v>43</v>
      </c>
      <c r="O4" s="22"/>
      <c r="P4" t="s">
        <v>22</v>
      </c>
      <c r="Q4" t="s">
        <v>22</v>
      </c>
      <c r="R4" t="s">
        <v>22</v>
      </c>
      <c r="S4" t="s">
        <v>22</v>
      </c>
      <c r="T4" t="s">
        <v>22</v>
      </c>
      <c r="U4" t="s">
        <v>22</v>
      </c>
    </row>
    <row r="5" spans="1:21" x14ac:dyDescent="0.35">
      <c r="A5" s="14"/>
      <c r="B5" s="19" t="s">
        <v>22</v>
      </c>
      <c r="C5" s="19" t="s">
        <v>22</v>
      </c>
      <c r="D5" s="19" t="s">
        <v>22</v>
      </c>
      <c r="E5" s="19" t="s">
        <v>22</v>
      </c>
      <c r="F5" s="19" t="s">
        <v>22</v>
      </c>
      <c r="G5" s="19" t="s">
        <v>22</v>
      </c>
      <c r="H5" s="67"/>
      <c r="I5" s="33" t="s">
        <v>46</v>
      </c>
      <c r="J5" s="33" t="s">
        <v>46</v>
      </c>
      <c r="K5" s="33" t="s">
        <v>46</v>
      </c>
      <c r="L5" s="33" t="s">
        <v>46</v>
      </c>
      <c r="M5" s="33" t="s">
        <v>36</v>
      </c>
      <c r="N5" s="33" t="s">
        <v>37</v>
      </c>
      <c r="O5" s="67"/>
    </row>
    <row r="6" spans="1:21" x14ac:dyDescent="0.35">
      <c r="B6" s="30" t="s">
        <v>55</v>
      </c>
      <c r="C6" s="2"/>
      <c r="D6" s="2"/>
      <c r="E6" s="2"/>
      <c r="F6" s="2"/>
      <c r="G6" s="2"/>
      <c r="H6" s="2"/>
      <c r="O6" s="2"/>
      <c r="P6" t="s">
        <v>457</v>
      </c>
    </row>
    <row r="7" spans="1:21" x14ac:dyDescent="0.35">
      <c r="A7" t="s">
        <v>0</v>
      </c>
      <c r="B7" s="79">
        <f t="shared" ref="B7:G7" si="0">P7/1000</f>
        <v>634.73016465866704</v>
      </c>
      <c r="C7" s="79">
        <f t="shared" si="0"/>
        <v>1192.4715046475621</v>
      </c>
      <c r="D7" s="79">
        <f t="shared" si="0"/>
        <v>1184.8217980266343</v>
      </c>
      <c r="E7" s="79">
        <f t="shared" si="0"/>
        <v>1191.238850340683</v>
      </c>
      <c r="F7" s="79">
        <f t="shared" si="0"/>
        <v>991.80321867039572</v>
      </c>
      <c r="G7" s="79">
        <f t="shared" si="0"/>
        <v>925.04136129525398</v>
      </c>
      <c r="H7" s="28"/>
      <c r="J7" s="1">
        <f>(C7-$B7)/$B7</f>
        <v>0.87870621414192041</v>
      </c>
      <c r="K7" s="1">
        <f t="shared" ref="K7:N11" si="1">(D7-$B7)/$B7</f>
        <v>0.86665431075547661</v>
      </c>
      <c r="L7" s="1">
        <f t="shared" si="1"/>
        <v>0.87676420102278352</v>
      </c>
      <c r="M7" s="1">
        <f t="shared" si="1"/>
        <v>0.56255882246237432</v>
      </c>
      <c r="N7" s="1">
        <f t="shared" si="1"/>
        <v>0.45737734363499943</v>
      </c>
      <c r="O7" s="28"/>
      <c r="P7" s="68">
        <v>634730.16465866705</v>
      </c>
      <c r="Q7" s="69">
        <v>1192471.504647562</v>
      </c>
      <c r="R7" s="69">
        <v>1184821.7980266344</v>
      </c>
      <c r="S7" s="69">
        <v>1191238.850340683</v>
      </c>
      <c r="T7" s="69">
        <v>991803.21867039567</v>
      </c>
      <c r="U7" s="70">
        <v>925041.36129525397</v>
      </c>
    </row>
    <row r="8" spans="1:21" x14ac:dyDescent="0.35">
      <c r="A8" t="s">
        <v>1</v>
      </c>
      <c r="B8" s="79">
        <f t="shared" ref="B8:B10" si="2">P8/1000</f>
        <v>8870.7199629872794</v>
      </c>
      <c r="C8" s="79">
        <f t="shared" ref="C8:G10" si="3">Q8/1000</f>
        <v>12153.124868246108</v>
      </c>
      <c r="D8" s="79">
        <f t="shared" si="3"/>
        <v>11652.661123113643</v>
      </c>
      <c r="E8" s="79">
        <f t="shared" si="3"/>
        <v>11875.416903109852</v>
      </c>
      <c r="F8" s="79">
        <f t="shared" si="3"/>
        <v>11224.49660294537</v>
      </c>
      <c r="G8" s="79">
        <f t="shared" si="3"/>
        <v>10760.220687856152</v>
      </c>
      <c r="H8" s="28"/>
      <c r="J8" s="1">
        <f t="shared" ref="J8:N25" si="4">(C8-$B8)/$B8</f>
        <v>0.37002688834215608</v>
      </c>
      <c r="K8" s="1">
        <f t="shared" si="1"/>
        <v>0.31360939943250388</v>
      </c>
      <c r="L8" s="1">
        <f t="shared" si="1"/>
        <v>0.33872075239208871</v>
      </c>
      <c r="M8" s="1">
        <f t="shared" si="1"/>
        <v>0.26534223262363466</v>
      </c>
      <c r="N8" s="1">
        <f t="shared" si="1"/>
        <v>0.21300421304614936</v>
      </c>
      <c r="O8" s="28"/>
      <c r="P8" s="71">
        <v>8870719.9629872795</v>
      </c>
      <c r="Q8" s="72">
        <v>12153124.868246108</v>
      </c>
      <c r="R8" s="72">
        <v>11652661.123113643</v>
      </c>
      <c r="S8" s="72">
        <v>11875416.903109852</v>
      </c>
      <c r="T8" s="72">
        <v>11224496.602945371</v>
      </c>
      <c r="U8" s="73">
        <v>10760220.687856153</v>
      </c>
    </row>
    <row r="9" spans="1:21" x14ac:dyDescent="0.35">
      <c r="A9" t="s">
        <v>2</v>
      </c>
      <c r="B9" s="79">
        <f t="shared" si="2"/>
        <v>39229.900341534005</v>
      </c>
      <c r="C9" s="79">
        <f t="shared" si="3"/>
        <v>62479.139386839423</v>
      </c>
      <c r="D9" s="79">
        <f t="shared" si="3"/>
        <v>63551.340153424579</v>
      </c>
      <c r="E9" s="79">
        <f t="shared" si="3"/>
        <v>63164.247162342799</v>
      </c>
      <c r="F9" s="79">
        <f t="shared" si="3"/>
        <v>60350.523247062651</v>
      </c>
      <c r="G9" s="79">
        <f t="shared" si="3"/>
        <v>60074.815803738435</v>
      </c>
      <c r="H9" s="28"/>
      <c r="J9" s="1">
        <f t="shared" si="4"/>
        <v>0.59264078784035734</v>
      </c>
      <c r="K9" s="1">
        <f t="shared" si="1"/>
        <v>0.61997200095205574</v>
      </c>
      <c r="L9" s="1">
        <f t="shared" si="1"/>
        <v>0.61010470616640089</v>
      </c>
      <c r="M9" s="1">
        <f t="shared" si="1"/>
        <v>0.53838074330174979</v>
      </c>
      <c r="N9" s="1">
        <f t="shared" si="1"/>
        <v>0.53135275085405254</v>
      </c>
      <c r="O9" s="28"/>
      <c r="P9" s="71">
        <v>39229900.341534004</v>
      </c>
      <c r="Q9" s="72">
        <v>62479139.38683942</v>
      </c>
      <c r="R9" s="72">
        <v>63551340.153424576</v>
      </c>
      <c r="S9" s="72">
        <v>63164247.162342802</v>
      </c>
      <c r="T9" s="72">
        <v>60350523.247062653</v>
      </c>
      <c r="U9" s="73">
        <v>60074815.803738438</v>
      </c>
    </row>
    <row r="10" spans="1:21" s="24" customFormat="1" x14ac:dyDescent="0.35">
      <c r="A10" t="s">
        <v>3</v>
      </c>
      <c r="B10" s="79">
        <f t="shared" si="2"/>
        <v>5793.26014139584</v>
      </c>
      <c r="C10" s="79">
        <f t="shared" si="3"/>
        <v>10704.562441945522</v>
      </c>
      <c r="D10" s="79">
        <f t="shared" si="3"/>
        <v>10523.190234964728</v>
      </c>
      <c r="E10" s="79">
        <f t="shared" si="3"/>
        <v>10628.382794909876</v>
      </c>
      <c r="F10" s="79">
        <f t="shared" si="3"/>
        <v>10041.076363105378</v>
      </c>
      <c r="G10" s="79">
        <f t="shared" si="3"/>
        <v>9896.4855524585946</v>
      </c>
      <c r="H10" s="28"/>
      <c r="I10"/>
      <c r="J10" s="1">
        <f t="shared" si="4"/>
        <v>0.84776139525582261</v>
      </c>
      <c r="K10" s="1">
        <f t="shared" si="1"/>
        <v>0.81645394443296115</v>
      </c>
      <c r="L10" s="1">
        <f t="shared" si="1"/>
        <v>0.8346116928125813</v>
      </c>
      <c r="M10" s="1">
        <f t="shared" si="1"/>
        <v>0.73323415797552294</v>
      </c>
      <c r="N10" s="1">
        <f t="shared" si="1"/>
        <v>0.70827570502886394</v>
      </c>
      <c r="O10" s="28"/>
      <c r="P10" s="71">
        <v>5793260.1413958399</v>
      </c>
      <c r="Q10" s="72">
        <v>10704562.441945521</v>
      </c>
      <c r="R10" s="72">
        <v>10523190.234964728</v>
      </c>
      <c r="S10" s="72">
        <v>10628382.794909876</v>
      </c>
      <c r="T10" s="72">
        <v>10041076.363105377</v>
      </c>
      <c r="U10" s="73">
        <v>9896485.5524585955</v>
      </c>
    </row>
    <row r="11" spans="1:21" x14ac:dyDescent="0.35">
      <c r="A11" s="24" t="s">
        <v>21</v>
      </c>
      <c r="B11" s="29">
        <f>SUM(B7:B10)</f>
        <v>54528.610610575794</v>
      </c>
      <c r="C11" s="29">
        <f t="shared" ref="C11:F11" si="5">SUM(C7:C10)</f>
        <v>86529.298201678626</v>
      </c>
      <c r="D11" s="29">
        <f t="shared" si="5"/>
        <v>86912.01330952959</v>
      </c>
      <c r="E11" s="29">
        <f t="shared" si="5"/>
        <v>86859.285710703218</v>
      </c>
      <c r="F11" s="29">
        <f t="shared" si="5"/>
        <v>82607.899431783793</v>
      </c>
      <c r="G11" s="29">
        <f>SUM(G7:G10)</f>
        <v>81656.563405348425</v>
      </c>
      <c r="H11" s="29"/>
      <c r="I11" s="24"/>
      <c r="J11" s="1">
        <f t="shared" si="4"/>
        <v>0.58686049823716424</v>
      </c>
      <c r="K11" s="1">
        <f t="shared" si="1"/>
        <v>0.59387910926659582</v>
      </c>
      <c r="L11" s="1">
        <f t="shared" si="1"/>
        <v>0.5929121380154313</v>
      </c>
      <c r="M11" s="1">
        <f t="shared" si="1"/>
        <v>0.51494597985891166</v>
      </c>
      <c r="N11" s="1">
        <f t="shared" si="1"/>
        <v>0.49749943178473688</v>
      </c>
      <c r="O11" s="29"/>
      <c r="P11" s="74"/>
      <c r="Q11" s="75"/>
      <c r="R11" s="75"/>
      <c r="S11" s="75"/>
      <c r="T11" s="75"/>
      <c r="U11" s="76"/>
    </row>
    <row r="12" spans="1:21" x14ac:dyDescent="0.35">
      <c r="A12" s="24"/>
      <c r="B12" s="29"/>
      <c r="C12" s="29"/>
      <c r="D12" s="29"/>
      <c r="E12" s="29"/>
      <c r="F12" s="29"/>
      <c r="G12" s="29"/>
      <c r="H12" s="29"/>
      <c r="J12" s="1"/>
      <c r="K12" s="1"/>
      <c r="L12" s="1"/>
      <c r="M12" s="1"/>
      <c r="N12" s="1"/>
      <c r="O12" s="29"/>
    </row>
    <row r="13" spans="1:21" x14ac:dyDescent="0.35">
      <c r="B13" s="28" t="s">
        <v>38</v>
      </c>
      <c r="C13" s="28"/>
      <c r="D13" s="28"/>
      <c r="E13" s="28"/>
      <c r="F13" s="28"/>
      <c r="G13" s="28"/>
      <c r="H13" s="28"/>
      <c r="J13" s="1"/>
      <c r="K13" s="1"/>
      <c r="L13" s="1"/>
      <c r="M13" s="1"/>
      <c r="N13" s="1"/>
      <c r="O13" s="28"/>
    </row>
    <row r="14" spans="1:21" x14ac:dyDescent="0.35">
      <c r="A14" t="s">
        <v>0</v>
      </c>
      <c r="B14" s="28">
        <v>113.07611412631201</v>
      </c>
      <c r="C14" s="28">
        <v>173.45372789247665</v>
      </c>
      <c r="D14" s="28">
        <v>182.51790320669167</v>
      </c>
      <c r="E14" s="28">
        <v>178.50330902224351</v>
      </c>
      <c r="F14" s="28">
        <v>178.72666051522913</v>
      </c>
      <c r="G14" s="35">
        <v>171.09772919010857</v>
      </c>
      <c r="H14" s="35"/>
      <c r="J14" s="1">
        <f>(C14-$B14)/$B14</f>
        <v>0.53395550627712274</v>
      </c>
      <c r="K14" s="1">
        <f t="shared" si="4"/>
        <v>0.61411545326725248</v>
      </c>
      <c r="L14" s="1">
        <f t="shared" si="4"/>
        <v>0.57861198539990388</v>
      </c>
      <c r="M14" s="1">
        <f t="shared" si="4"/>
        <v>0.58058721681558656</v>
      </c>
      <c r="N14" s="1">
        <f t="shared" si="4"/>
        <v>0.51311999454618107</v>
      </c>
      <c r="O14" s="35"/>
    </row>
    <row r="15" spans="1:21" x14ac:dyDescent="0.35">
      <c r="A15" t="s">
        <v>1</v>
      </c>
      <c r="B15" s="28">
        <v>999.99959397125804</v>
      </c>
      <c r="C15" s="28">
        <v>1566.5549555553812</v>
      </c>
      <c r="D15" s="28">
        <v>1656.8596239250544</v>
      </c>
      <c r="E15" s="28">
        <v>1615.8846066152753</v>
      </c>
      <c r="F15" s="28">
        <v>1618.5818136666046</v>
      </c>
      <c r="G15" s="27">
        <v>1751.7983945870453</v>
      </c>
      <c r="H15" s="27"/>
      <c r="J15" s="1">
        <f t="shared" si="4"/>
        <v>0.56655559162197722</v>
      </c>
      <c r="K15" s="1">
        <f t="shared" si="4"/>
        <v>0.6568602966579562</v>
      </c>
      <c r="L15" s="1">
        <f t="shared" si="4"/>
        <v>0.61588526271113564</v>
      </c>
      <c r="M15" s="1">
        <f t="shared" si="4"/>
        <v>0.61858247085760898</v>
      </c>
      <c r="N15" s="1">
        <f t="shared" si="4"/>
        <v>0.7517991058678325</v>
      </c>
      <c r="O15" s="27"/>
    </row>
    <row r="16" spans="1:21" x14ac:dyDescent="0.35">
      <c r="A16" t="s">
        <v>2</v>
      </c>
      <c r="B16" s="28">
        <v>6839.8080836801309</v>
      </c>
      <c r="C16" s="28">
        <v>7561.6086866419137</v>
      </c>
      <c r="D16" s="28">
        <v>8356.6926266017836</v>
      </c>
      <c r="E16" s="28">
        <v>8013.871765539765</v>
      </c>
      <c r="F16" s="28">
        <v>8027.1147687837129</v>
      </c>
      <c r="G16" s="27">
        <v>8009.7278596920823</v>
      </c>
      <c r="H16" s="27"/>
      <c r="J16" s="1">
        <f t="shared" si="4"/>
        <v>0.10552936487852753</v>
      </c>
      <c r="K16" s="1">
        <f t="shared" si="4"/>
        <v>0.22177296853415499</v>
      </c>
      <c r="L16" s="1">
        <f t="shared" si="4"/>
        <v>0.17165155330322276</v>
      </c>
      <c r="M16" s="1">
        <f t="shared" si="4"/>
        <v>0.17358771921342511</v>
      </c>
      <c r="N16" s="1">
        <f t="shared" si="4"/>
        <v>0.1710457021160279</v>
      </c>
      <c r="O16" s="27"/>
    </row>
    <row r="17" spans="1:21" x14ac:dyDescent="0.35">
      <c r="A17" t="s">
        <v>3</v>
      </c>
      <c r="B17" s="28">
        <v>115.1148538082129</v>
      </c>
      <c r="C17" s="28">
        <v>170.21661622007744</v>
      </c>
      <c r="D17" s="28">
        <v>181.13084367505604</v>
      </c>
      <c r="E17" s="28">
        <v>176.78744011810562</v>
      </c>
      <c r="F17" s="28">
        <v>176.97752108860584</v>
      </c>
      <c r="G17" s="27">
        <v>177.15942658449418</v>
      </c>
      <c r="H17" s="27"/>
      <c r="J17" s="1">
        <f t="shared" si="4"/>
        <v>0.47866770090041405</v>
      </c>
      <c r="K17" s="1">
        <f t="shared" si="4"/>
        <v>0.57347933548896379</v>
      </c>
      <c r="L17" s="1">
        <f t="shared" si="4"/>
        <v>0.53574829198534479</v>
      </c>
      <c r="M17" s="1">
        <f t="shared" si="4"/>
        <v>0.53739952085991649</v>
      </c>
      <c r="N17" s="1">
        <f t="shared" si="4"/>
        <v>0.53897972958077711</v>
      </c>
      <c r="O17" s="27"/>
    </row>
    <row r="18" spans="1:21" x14ac:dyDescent="0.35">
      <c r="A18" t="s">
        <v>21</v>
      </c>
      <c r="B18" s="29">
        <f t="shared" ref="B18" si="6">SUM(B14:B17)</f>
        <v>8067.9986455859134</v>
      </c>
      <c r="C18" s="29">
        <f t="shared" ref="C18" si="7">SUM(C14:C17)</f>
        <v>9471.8339863098481</v>
      </c>
      <c r="D18" s="29">
        <f t="shared" ref="D18" si="8">SUM(D14:D17)</f>
        <v>10377.200997408587</v>
      </c>
      <c r="E18" s="29">
        <f t="shared" ref="E18" si="9">SUM(E14:E17)</f>
        <v>9985.0471212953889</v>
      </c>
      <c r="F18" s="29">
        <f t="shared" ref="F18" si="10">SUM(F14:F17)</f>
        <v>10001.400764054151</v>
      </c>
      <c r="G18" s="27">
        <v>9278.0036988721549</v>
      </c>
      <c r="H18" s="27"/>
      <c r="J18" s="1">
        <f t="shared" si="4"/>
        <v>0.17400044328118322</v>
      </c>
      <c r="K18" s="1">
        <f t="shared" si="4"/>
        <v>0.28621749373818528</v>
      </c>
      <c r="L18" s="1">
        <f t="shared" si="4"/>
        <v>0.23761140276818377</v>
      </c>
      <c r="M18" s="1">
        <f t="shared" si="4"/>
        <v>0.23963837915689568</v>
      </c>
      <c r="N18" s="1">
        <f t="shared" si="4"/>
        <v>0.14997586222306172</v>
      </c>
      <c r="O18" s="27"/>
    </row>
    <row r="19" spans="1:21" x14ac:dyDescent="0.35">
      <c r="B19" s="29"/>
      <c r="C19" s="29"/>
      <c r="D19" s="29"/>
      <c r="E19" s="29"/>
      <c r="F19" s="29"/>
      <c r="G19" s="27"/>
      <c r="H19" s="27"/>
      <c r="J19" s="1"/>
      <c r="K19" s="1"/>
      <c r="L19" s="1"/>
      <c r="M19" s="1"/>
      <c r="N19" s="1"/>
      <c r="O19" s="27"/>
    </row>
    <row r="20" spans="1:21" x14ac:dyDescent="0.35">
      <c r="B20" s="28" t="s">
        <v>35</v>
      </c>
      <c r="C20" s="28"/>
      <c r="D20" s="28"/>
      <c r="E20" s="28"/>
      <c r="F20" s="28"/>
      <c r="G20" s="28"/>
      <c r="H20" s="28"/>
      <c r="J20" s="1"/>
      <c r="K20" s="1"/>
      <c r="L20" s="1"/>
      <c r="M20" s="1"/>
      <c r="N20" s="1"/>
      <c r="O20" s="28"/>
    </row>
    <row r="21" spans="1:21" x14ac:dyDescent="0.35">
      <c r="A21" t="s">
        <v>0</v>
      </c>
      <c r="B21" s="38">
        <f>B7/B14</f>
        <v>5.6133001170312573</v>
      </c>
      <c r="C21" s="38">
        <f t="shared" ref="B21:G25" si="11">C7/C14</f>
        <v>6.8748681226774844</v>
      </c>
      <c r="D21" s="38">
        <f t="shared" si="11"/>
        <v>6.4915374174822045</v>
      </c>
      <c r="E21" s="38">
        <f t="shared" si="11"/>
        <v>6.6734832920785871</v>
      </c>
      <c r="F21" s="38">
        <f t="shared" si="11"/>
        <v>5.5492740468111927</v>
      </c>
      <c r="G21" s="38">
        <f t="shared" si="11"/>
        <v>5.4065086992909785</v>
      </c>
      <c r="H21" s="38"/>
      <c r="J21" s="1">
        <f t="shared" si="4"/>
        <v>0.22474622402933994</v>
      </c>
      <c r="K21" s="1">
        <f t="shared" si="4"/>
        <v>0.15645650190452071</v>
      </c>
      <c r="L21" s="1">
        <f t="shared" si="4"/>
        <v>0.18886985426463102</v>
      </c>
      <c r="M21" s="1">
        <f t="shared" si="4"/>
        <v>-1.1406137011239379E-2</v>
      </c>
      <c r="N21" s="1">
        <f t="shared" si="4"/>
        <v>-3.683954419484093E-2</v>
      </c>
      <c r="O21" s="38"/>
    </row>
    <row r="22" spans="1:21" x14ac:dyDescent="0.35">
      <c r="A22" t="s">
        <v>1</v>
      </c>
      <c r="B22" s="38">
        <f t="shared" si="11"/>
        <v>8.870723564756009</v>
      </c>
      <c r="C22" s="38">
        <f t="shared" si="11"/>
        <v>7.7578669201155055</v>
      </c>
      <c r="D22" s="38">
        <f t="shared" si="11"/>
        <v>7.0329803170100869</v>
      </c>
      <c r="E22" s="38">
        <f t="shared" si="11"/>
        <v>7.349173854675664</v>
      </c>
      <c r="F22" s="38">
        <f t="shared" si="11"/>
        <v>6.9347724706719029</v>
      </c>
      <c r="G22" s="38">
        <f t="shared" si="11"/>
        <v>6.1423852888007007</v>
      </c>
      <c r="H22" s="38"/>
      <c r="J22" s="1">
        <f t="shared" si="4"/>
        <v>-0.12545274762725772</v>
      </c>
      <c r="K22" s="1">
        <f t="shared" si="4"/>
        <v>-0.20716948672004634</v>
      </c>
      <c r="L22" s="1">
        <f t="shared" si="4"/>
        <v>-0.17152487043171608</v>
      </c>
      <c r="M22" s="1">
        <f t="shared" si="4"/>
        <v>-0.21824049413238081</v>
      </c>
      <c r="N22" s="1">
        <f t="shared" si="4"/>
        <v>-0.30756659882798992</v>
      </c>
      <c r="O22" s="38"/>
    </row>
    <row r="23" spans="1:21" x14ac:dyDescent="0.35">
      <c r="A23" t="s">
        <v>2</v>
      </c>
      <c r="B23" s="38">
        <f t="shared" si="11"/>
        <v>5.7355264740741845</v>
      </c>
      <c r="C23" s="38">
        <f t="shared" si="11"/>
        <v>8.2626782178259219</v>
      </c>
      <c r="D23" s="38">
        <f t="shared" si="11"/>
        <v>7.6048435658770286</v>
      </c>
      <c r="E23" s="38">
        <f t="shared" si="11"/>
        <v>7.881863974159617</v>
      </c>
      <c r="F23" s="38">
        <f t="shared" si="11"/>
        <v>7.5183331726808111</v>
      </c>
      <c r="G23" s="38">
        <f t="shared" si="11"/>
        <v>7.5002318251107081</v>
      </c>
      <c r="H23" s="38"/>
      <c r="J23" s="1">
        <f t="shared" si="4"/>
        <v>0.44061373531706427</v>
      </c>
      <c r="K23" s="1">
        <f t="shared" si="4"/>
        <v>0.32591900678212543</v>
      </c>
      <c r="L23" s="1">
        <f t="shared" si="4"/>
        <v>0.37421804428718802</v>
      </c>
      <c r="M23" s="1">
        <f t="shared" si="4"/>
        <v>0.31083575442730449</v>
      </c>
      <c r="N23" s="1">
        <f t="shared" si="4"/>
        <v>0.30767974989102953</v>
      </c>
      <c r="O23" s="38"/>
    </row>
    <row r="24" spans="1:21" x14ac:dyDescent="0.35">
      <c r="A24" t="s">
        <v>3</v>
      </c>
      <c r="B24" s="38">
        <f t="shared" si="11"/>
        <v>50.325913205325364</v>
      </c>
      <c r="C24" s="38">
        <f t="shared" si="11"/>
        <v>62.887881804120212</v>
      </c>
      <c r="D24" s="38">
        <f t="shared" si="11"/>
        <v>58.097174514590421</v>
      </c>
      <c r="E24" s="38">
        <f t="shared" si="11"/>
        <v>60.11955819830537</v>
      </c>
      <c r="F24" s="38">
        <f t="shared" si="11"/>
        <v>56.736450490106009</v>
      </c>
      <c r="G24" s="38">
        <f t="shared" si="11"/>
        <v>55.862031974564886</v>
      </c>
      <c r="H24" s="38"/>
      <c r="J24" s="1">
        <f t="shared" si="4"/>
        <v>0.24961233286603476</v>
      </c>
      <c r="K24" s="1">
        <f t="shared" si="4"/>
        <v>0.15441868441728984</v>
      </c>
      <c r="L24" s="1">
        <f t="shared" si="4"/>
        <v>0.19460441687412175</v>
      </c>
      <c r="M24" s="1">
        <f t="shared" si="4"/>
        <v>0.12738044630459477</v>
      </c>
      <c r="N24" s="1">
        <f t="shared" si="4"/>
        <v>0.11000533158042532</v>
      </c>
      <c r="O24" s="38"/>
    </row>
    <row r="25" spans="1:21" x14ac:dyDescent="0.35">
      <c r="A25" s="4" t="s">
        <v>21</v>
      </c>
      <c r="B25" s="39">
        <f t="shared" si="11"/>
        <v>6.7586291230240807</v>
      </c>
      <c r="C25" s="39">
        <f t="shared" si="11"/>
        <v>9.1354323066413627</v>
      </c>
      <c r="D25" s="39">
        <f t="shared" si="11"/>
        <v>8.3752847546494866</v>
      </c>
      <c r="E25" s="39">
        <f t="shared" si="11"/>
        <v>8.6989359845339127</v>
      </c>
      <c r="F25" s="39">
        <f t="shared" si="11"/>
        <v>8.2596329634828063</v>
      </c>
      <c r="G25" s="39">
        <f t="shared" si="11"/>
        <v>8.801091921883442</v>
      </c>
      <c r="H25" s="39"/>
      <c r="J25" s="1">
        <f t="shared" si="4"/>
        <v>0.35166941998939061</v>
      </c>
      <c r="K25" s="1">
        <f t="shared" si="4"/>
        <v>0.23919874906555749</v>
      </c>
      <c r="L25" s="1">
        <f t="shared" si="4"/>
        <v>0.28708586108090234</v>
      </c>
      <c r="M25" s="1">
        <f t="shared" si="4"/>
        <v>0.22208702580607301</v>
      </c>
      <c r="N25" s="1">
        <f t="shared" si="4"/>
        <v>0.30220075131826168</v>
      </c>
      <c r="O25" s="39"/>
    </row>
    <row r="26" spans="1:21" x14ac:dyDescent="0.35">
      <c r="A26" s="17"/>
      <c r="B26" t="s">
        <v>59</v>
      </c>
    </row>
    <row r="27" spans="1:21" x14ac:dyDescent="0.35">
      <c r="A27" t="s">
        <v>0</v>
      </c>
      <c r="B27" s="20"/>
      <c r="C27" s="52">
        <f>C21/$B21</f>
        <v>1.2247462240293399</v>
      </c>
      <c r="D27" s="52">
        <f t="shared" ref="D27:G27" si="12">D21/$B21</f>
        <v>1.1564565019045208</v>
      </c>
      <c r="E27" s="52">
        <f t="shared" si="12"/>
        <v>1.188869854264631</v>
      </c>
      <c r="F27" s="52">
        <f t="shared" si="12"/>
        <v>0.98859386298876062</v>
      </c>
      <c r="G27" s="52">
        <f t="shared" si="12"/>
        <v>0.96316045580515908</v>
      </c>
      <c r="H27" s="52"/>
      <c r="I27" s="52"/>
      <c r="J27" s="52"/>
      <c r="K27" s="52"/>
      <c r="L27" s="52"/>
      <c r="M27" s="52"/>
      <c r="N27" s="52"/>
      <c r="O27" s="52"/>
    </row>
    <row r="28" spans="1:21" x14ac:dyDescent="0.35">
      <c r="A28" t="s">
        <v>1</v>
      </c>
      <c r="B28" s="20"/>
      <c r="C28" s="52">
        <f t="shared" ref="C28:G31" si="13">C22/$B22</f>
        <v>0.87454725237274233</v>
      </c>
      <c r="D28" s="52">
        <f t="shared" si="13"/>
        <v>0.79283051327995369</v>
      </c>
      <c r="E28" s="52">
        <f t="shared" si="13"/>
        <v>0.82847512956828395</v>
      </c>
      <c r="F28" s="52">
        <f t="shared" si="13"/>
        <v>0.78175950586761922</v>
      </c>
      <c r="G28" s="52">
        <f t="shared" si="13"/>
        <v>0.69243340117201002</v>
      </c>
      <c r="H28" s="52"/>
      <c r="I28" s="52"/>
      <c r="J28" s="52"/>
      <c r="K28" s="52"/>
      <c r="L28" s="52"/>
      <c r="M28" s="52"/>
      <c r="N28" s="52"/>
      <c r="O28" s="52"/>
    </row>
    <row r="29" spans="1:21" x14ac:dyDescent="0.35">
      <c r="A29" t="s">
        <v>2</v>
      </c>
      <c r="B29" s="20"/>
      <c r="C29" s="52">
        <f t="shared" si="13"/>
        <v>1.4406137353170643</v>
      </c>
      <c r="D29" s="52">
        <f t="shared" si="13"/>
        <v>1.3259190067821254</v>
      </c>
      <c r="E29" s="52">
        <f t="shared" si="13"/>
        <v>1.3742180442871881</v>
      </c>
      <c r="F29" s="52">
        <f t="shared" si="13"/>
        <v>1.3108357544273044</v>
      </c>
      <c r="G29" s="52">
        <f t="shared" si="13"/>
        <v>1.3076797498910295</v>
      </c>
      <c r="H29" s="52"/>
      <c r="I29" s="52"/>
      <c r="J29" s="52"/>
      <c r="K29" s="52"/>
      <c r="L29" s="52"/>
      <c r="M29" s="52"/>
      <c r="N29" s="52"/>
      <c r="O29" s="52"/>
    </row>
    <row r="30" spans="1:21" x14ac:dyDescent="0.35">
      <c r="A30" t="s">
        <v>3</v>
      </c>
      <c r="B30" s="20"/>
      <c r="C30" s="52">
        <f t="shared" si="13"/>
        <v>1.2496123328660347</v>
      </c>
      <c r="D30" s="52">
        <f t="shared" si="13"/>
        <v>1.1544186844172899</v>
      </c>
      <c r="E30" s="52">
        <f t="shared" si="13"/>
        <v>1.1946044168741217</v>
      </c>
      <c r="F30" s="52">
        <f t="shared" si="13"/>
        <v>1.1273804463045949</v>
      </c>
      <c r="G30" s="52">
        <f t="shared" si="13"/>
        <v>1.1100053315804252</v>
      </c>
      <c r="H30" s="52"/>
      <c r="I30" s="52"/>
      <c r="J30" s="52"/>
      <c r="K30" s="52"/>
      <c r="L30" s="52"/>
      <c r="M30" s="52"/>
      <c r="N30" s="52"/>
      <c r="O30" s="52"/>
    </row>
    <row r="31" spans="1:21" s="4" customFormat="1" x14ac:dyDescent="0.35">
      <c r="A31" s="4" t="s">
        <v>21</v>
      </c>
      <c r="B31" s="53"/>
      <c r="C31" s="54">
        <f>C25/$B25</f>
        <v>1.3516694199893906</v>
      </c>
      <c r="D31" s="54">
        <f t="shared" si="13"/>
        <v>1.2391987490655574</v>
      </c>
      <c r="E31" s="54">
        <f t="shared" si="13"/>
        <v>1.2870858610809024</v>
      </c>
      <c r="F31" s="54">
        <f t="shared" si="13"/>
        <v>1.222087025806073</v>
      </c>
      <c r="G31" s="54">
        <f>G25/$B25</f>
        <v>1.3022007513182616</v>
      </c>
      <c r="H31" s="54"/>
      <c r="I31" s="54"/>
      <c r="J31" s="54"/>
      <c r="K31" s="54"/>
      <c r="L31" s="54"/>
      <c r="M31" s="54"/>
      <c r="N31" s="54"/>
      <c r="O31" s="54"/>
      <c r="P31"/>
      <c r="Q31"/>
      <c r="R31"/>
      <c r="S31"/>
      <c r="T31"/>
      <c r="U31"/>
    </row>
    <row r="32" spans="1:21" x14ac:dyDescent="0.35">
      <c r="A32" s="18"/>
      <c r="B32" s="20"/>
      <c r="P32" s="4"/>
      <c r="Q32" s="4"/>
      <c r="R32" s="4"/>
      <c r="S32" s="4"/>
      <c r="T32" s="4"/>
      <c r="U32" s="4"/>
    </row>
    <row r="33" spans="1:2" x14ac:dyDescent="0.35">
      <c r="A33" s="18"/>
      <c r="B33" s="20"/>
    </row>
    <row r="34" spans="1:2" x14ac:dyDescent="0.35">
      <c r="A34" s="18"/>
      <c r="B34" s="20"/>
    </row>
    <row r="35" spans="1:2" x14ac:dyDescent="0.35">
      <c r="A35" s="18"/>
      <c r="B35" s="20"/>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3A2E9-92B4-4910-AAE6-4F02978839B4}">
  <dimension ref="A1:W39"/>
  <sheetViews>
    <sheetView workbookViewId="0">
      <pane xSplit="1" ySplit="5" topLeftCell="B6" activePane="bottomRight" state="frozen"/>
      <selection pane="topRight" activeCell="B1" sqref="B1"/>
      <selection pane="bottomLeft" activeCell="A4" sqref="A4"/>
      <selection pane="bottomRight" activeCell="C21" sqref="C21"/>
    </sheetView>
  </sheetViews>
  <sheetFormatPr defaultRowHeight="14.5" x14ac:dyDescent="0.35"/>
  <cols>
    <col min="1" max="1" width="21.453125" customWidth="1"/>
    <col min="2" max="2" width="17.7265625" style="2" customWidth="1"/>
    <col min="3" max="5" width="14.54296875" bestFit="1" customWidth="1"/>
    <col min="6" max="6" width="15.08984375" customWidth="1"/>
    <col min="7" max="17" width="12.6328125" customWidth="1"/>
    <col min="18" max="23" width="18.08984375" customWidth="1"/>
  </cols>
  <sheetData>
    <row r="1" spans="1:23" x14ac:dyDescent="0.35">
      <c r="A1" t="s">
        <v>23</v>
      </c>
      <c r="I1" t="s">
        <v>81</v>
      </c>
    </row>
    <row r="2" spans="1:23" x14ac:dyDescent="0.35">
      <c r="A2" s="34" t="s">
        <v>39</v>
      </c>
      <c r="I2" s="22"/>
      <c r="J2" s="22"/>
      <c r="K2" s="22"/>
      <c r="L2" s="22"/>
      <c r="M2" s="22"/>
      <c r="N2" s="22"/>
    </row>
    <row r="3" spans="1:23" x14ac:dyDescent="0.35">
      <c r="A3" t="s">
        <v>42</v>
      </c>
      <c r="B3" s="31">
        <v>2010</v>
      </c>
      <c r="C3" s="32">
        <v>2050</v>
      </c>
      <c r="D3" s="32">
        <v>2050</v>
      </c>
      <c r="E3" s="32">
        <v>2050</v>
      </c>
      <c r="F3" s="32">
        <v>2050</v>
      </c>
      <c r="G3" s="32">
        <v>2050</v>
      </c>
      <c r="H3" s="32"/>
      <c r="I3" s="31">
        <v>2010</v>
      </c>
      <c r="J3" s="32">
        <v>2050</v>
      </c>
      <c r="K3" s="32">
        <v>2050</v>
      </c>
      <c r="L3" s="32">
        <v>2050</v>
      </c>
      <c r="M3" s="32">
        <v>2050</v>
      </c>
      <c r="N3" s="32">
        <v>2050</v>
      </c>
      <c r="O3" s="32"/>
      <c r="P3" s="32"/>
      <c r="Q3" s="32"/>
      <c r="R3" s="31">
        <v>2010</v>
      </c>
      <c r="S3" s="32">
        <v>2050</v>
      </c>
      <c r="T3" s="32">
        <v>2050</v>
      </c>
      <c r="U3" s="32">
        <v>2050</v>
      </c>
      <c r="V3" s="32">
        <v>2050</v>
      </c>
      <c r="W3" s="32">
        <v>2050</v>
      </c>
    </row>
    <row r="4" spans="1:23" x14ac:dyDescent="0.35">
      <c r="A4" t="s">
        <v>40</v>
      </c>
      <c r="B4" s="33" t="s">
        <v>43</v>
      </c>
      <c r="C4" s="32" t="s">
        <v>44</v>
      </c>
      <c r="D4" s="32" t="s">
        <v>45</v>
      </c>
      <c r="E4" s="33" t="s">
        <v>43</v>
      </c>
      <c r="F4" s="32" t="s">
        <v>43</v>
      </c>
      <c r="G4" s="32" t="s">
        <v>43</v>
      </c>
      <c r="H4" s="32"/>
      <c r="I4" s="33" t="s">
        <v>43</v>
      </c>
      <c r="J4" s="32" t="s">
        <v>44</v>
      </c>
      <c r="K4" s="32" t="s">
        <v>45</v>
      </c>
      <c r="L4" s="33" t="s">
        <v>43</v>
      </c>
      <c r="M4" s="32" t="s">
        <v>43</v>
      </c>
      <c r="N4" s="32" t="s">
        <v>43</v>
      </c>
      <c r="O4" s="32"/>
      <c r="P4" s="32"/>
      <c r="Q4" s="32"/>
      <c r="R4" s="33" t="s">
        <v>43</v>
      </c>
      <c r="S4" s="32" t="s">
        <v>44</v>
      </c>
      <c r="T4" s="32" t="s">
        <v>45</v>
      </c>
      <c r="U4" s="33" t="s">
        <v>43</v>
      </c>
      <c r="V4" s="32" t="s">
        <v>43</v>
      </c>
      <c r="W4" s="32" t="s">
        <v>43</v>
      </c>
    </row>
    <row r="5" spans="1:23" x14ac:dyDescent="0.35">
      <c r="A5" t="s">
        <v>41</v>
      </c>
      <c r="B5" s="33" t="s">
        <v>46</v>
      </c>
      <c r="C5" s="33" t="s">
        <v>46</v>
      </c>
      <c r="D5" s="33" t="s">
        <v>46</v>
      </c>
      <c r="E5" s="33" t="s">
        <v>46</v>
      </c>
      <c r="F5" s="33" t="s">
        <v>36</v>
      </c>
      <c r="G5" s="33" t="s">
        <v>37</v>
      </c>
      <c r="H5" s="33"/>
      <c r="I5" s="33" t="s">
        <v>46</v>
      </c>
      <c r="J5" s="33" t="s">
        <v>46</v>
      </c>
      <c r="K5" s="33" t="s">
        <v>46</v>
      </c>
      <c r="L5" s="33" t="s">
        <v>46</v>
      </c>
      <c r="M5" s="33" t="s">
        <v>36</v>
      </c>
      <c r="N5" s="33" t="s">
        <v>37</v>
      </c>
      <c r="O5" s="33"/>
      <c r="P5" s="33"/>
      <c r="R5" s="33" t="s">
        <v>46</v>
      </c>
      <c r="S5" s="33" t="s">
        <v>46</v>
      </c>
      <c r="T5" s="33" t="s">
        <v>46</v>
      </c>
      <c r="U5" s="33" t="s">
        <v>46</v>
      </c>
      <c r="V5" s="33" t="s">
        <v>36</v>
      </c>
      <c r="W5" s="33" t="s">
        <v>37</v>
      </c>
    </row>
    <row r="6" spans="1:23" x14ac:dyDescent="0.35">
      <c r="B6" s="30" t="s">
        <v>55</v>
      </c>
      <c r="C6" s="2"/>
      <c r="D6" s="2"/>
      <c r="E6" s="2"/>
      <c r="F6" s="2"/>
      <c r="G6" s="2"/>
      <c r="H6" s="2"/>
      <c r="O6" s="2"/>
      <c r="P6" s="2"/>
      <c r="R6" s="15" t="s">
        <v>82</v>
      </c>
      <c r="S6" s="15"/>
      <c r="T6" s="15"/>
      <c r="U6" s="15"/>
      <c r="V6" s="15"/>
      <c r="W6" s="15"/>
    </row>
    <row r="7" spans="1:23" x14ac:dyDescent="0.35">
      <c r="A7" t="s">
        <v>0</v>
      </c>
      <c r="B7" s="37">
        <f>R7/1000000000</f>
        <v>6888.0908338598592</v>
      </c>
      <c r="C7" s="37">
        <f t="shared" ref="C7:G11" si="0">S7/1000000000</f>
        <v>6721.0142331042416</v>
      </c>
      <c r="D7" s="37">
        <f t="shared" si="0"/>
        <v>6721.0142331042416</v>
      </c>
      <c r="E7" s="37">
        <f t="shared" si="0"/>
        <v>6721.0142331042416</v>
      </c>
      <c r="F7" s="37">
        <f t="shared" si="0"/>
        <v>5335.4434787722794</v>
      </c>
      <c r="G7" s="37">
        <f t="shared" si="0"/>
        <v>7178.0751253865028</v>
      </c>
      <c r="H7" s="77"/>
      <c r="I7" s="77"/>
      <c r="J7" s="1">
        <f>(C7-$B7)/$B7</f>
        <v>-2.4255864910247327E-2</v>
      </c>
      <c r="K7" s="1">
        <f t="shared" ref="K7:N11" si="1">(D7-$B7)/$B7</f>
        <v>-2.4255864910247327E-2</v>
      </c>
      <c r="L7" s="1">
        <f t="shared" si="1"/>
        <v>-2.4255864910247327E-2</v>
      </c>
      <c r="M7" s="1">
        <f t="shared" si="1"/>
        <v>-0.22541040653169311</v>
      </c>
      <c r="N7" s="1">
        <f t="shared" si="1"/>
        <v>4.2099371004395703E-2</v>
      </c>
      <c r="O7" s="37"/>
      <c r="P7" s="37"/>
      <c r="R7" s="55">
        <f>R14*20000</f>
        <v>6888090833859.8594</v>
      </c>
      <c r="S7" s="56">
        <f t="shared" ref="S7:W7" si="2">S14*20000</f>
        <v>6721014233104.2412</v>
      </c>
      <c r="T7" s="56">
        <f t="shared" si="2"/>
        <v>6721014233104.2412</v>
      </c>
      <c r="U7" s="56">
        <f t="shared" si="2"/>
        <v>6721014233104.2412</v>
      </c>
      <c r="V7" s="56">
        <f t="shared" si="2"/>
        <v>5335443478772.2793</v>
      </c>
      <c r="W7" s="57">
        <f t="shared" si="2"/>
        <v>7178075125386.5029</v>
      </c>
    </row>
    <row r="8" spans="1:23" x14ac:dyDescent="0.35">
      <c r="A8" t="s">
        <v>1</v>
      </c>
      <c r="B8" s="37">
        <f t="shared" ref="B8:B11" si="3">R8/1000000000</f>
        <v>320195.08771907806</v>
      </c>
      <c r="C8" s="37">
        <f t="shared" si="0"/>
        <v>317843.18178231217</v>
      </c>
      <c r="D8" s="37">
        <f t="shared" si="0"/>
        <v>317843.18178231217</v>
      </c>
      <c r="E8" s="37">
        <f t="shared" si="0"/>
        <v>317843.18178231217</v>
      </c>
      <c r="F8" s="37">
        <f t="shared" si="0"/>
        <v>275241.52583133767</v>
      </c>
      <c r="G8" s="37">
        <f t="shared" si="0"/>
        <v>272367.05898329843</v>
      </c>
      <c r="H8" s="77"/>
      <c r="I8" s="77"/>
      <c r="J8" s="1">
        <f>(C8-$B8)/$B8</f>
        <v>-7.3452280405667172E-3</v>
      </c>
      <c r="K8" s="1">
        <f t="shared" si="1"/>
        <v>-7.3452280405667172E-3</v>
      </c>
      <c r="L8" s="1">
        <f t="shared" si="1"/>
        <v>-7.3452280405667172E-3</v>
      </c>
      <c r="M8" s="1">
        <f t="shared" si="1"/>
        <v>-0.14039428964375689</v>
      </c>
      <c r="N8" s="1">
        <f t="shared" si="1"/>
        <v>-0.14937152557987202</v>
      </c>
      <c r="O8" s="37"/>
      <c r="P8" s="37"/>
      <c r="R8" s="58">
        <f t="shared" ref="R8:W11" si="4">R15*20000</f>
        <v>320195087719078.06</v>
      </c>
      <c r="S8" s="59">
        <f t="shared" si="4"/>
        <v>317843181782312.19</v>
      </c>
      <c r="T8" s="59">
        <f t="shared" si="4"/>
        <v>317843181782312.19</v>
      </c>
      <c r="U8" s="59">
        <f t="shared" si="4"/>
        <v>317843181782312.19</v>
      </c>
      <c r="V8" s="59">
        <f t="shared" si="4"/>
        <v>275241525831337.66</v>
      </c>
      <c r="W8" s="60">
        <f t="shared" si="4"/>
        <v>272367058983298.41</v>
      </c>
    </row>
    <row r="9" spans="1:23" x14ac:dyDescent="0.35">
      <c r="A9" t="s">
        <v>2</v>
      </c>
      <c r="B9" s="37">
        <f t="shared" si="3"/>
        <v>190958.5047423151</v>
      </c>
      <c r="C9" s="37">
        <f t="shared" si="0"/>
        <v>230473.52832148282</v>
      </c>
      <c r="D9" s="37">
        <f t="shared" si="0"/>
        <v>230473.52832148282</v>
      </c>
      <c r="E9" s="37">
        <f t="shared" si="0"/>
        <v>230473.52832148282</v>
      </c>
      <c r="F9" s="37">
        <f t="shared" si="0"/>
        <v>175514.46678819944</v>
      </c>
      <c r="G9" s="37">
        <f t="shared" si="0"/>
        <v>120897.24179370527</v>
      </c>
      <c r="H9" s="77"/>
      <c r="I9" s="77"/>
      <c r="J9" s="1">
        <f>(C9-$B9)/$B9</f>
        <v>0.20692989627505953</v>
      </c>
      <c r="K9" s="1">
        <f t="shared" si="1"/>
        <v>0.20692989627505953</v>
      </c>
      <c r="L9" s="1">
        <f t="shared" si="1"/>
        <v>0.20692989627505953</v>
      </c>
      <c r="M9" s="1">
        <f t="shared" si="1"/>
        <v>-8.0876408070728698E-2</v>
      </c>
      <c r="N9" s="1">
        <f t="shared" si="1"/>
        <v>-0.36689260341220475</v>
      </c>
      <c r="O9" s="37"/>
      <c r="P9" s="37"/>
      <c r="R9" s="58">
        <f t="shared" si="4"/>
        <v>190958504742315.09</v>
      </c>
      <c r="S9" s="59">
        <f t="shared" si="4"/>
        <v>230473528321482.81</v>
      </c>
      <c r="T9" s="59">
        <f t="shared" si="4"/>
        <v>230473528321482.81</v>
      </c>
      <c r="U9" s="59">
        <f t="shared" si="4"/>
        <v>230473528321482.81</v>
      </c>
      <c r="V9" s="59">
        <f t="shared" si="4"/>
        <v>175514466788199.44</v>
      </c>
      <c r="W9" s="60">
        <f t="shared" si="4"/>
        <v>120897241793705.27</v>
      </c>
    </row>
    <row r="10" spans="1:23" x14ac:dyDescent="0.35">
      <c r="A10" t="s">
        <v>3</v>
      </c>
      <c r="B10" s="37">
        <f t="shared" si="3"/>
        <v>445374.43828876474</v>
      </c>
      <c r="C10" s="37">
        <f t="shared" si="0"/>
        <v>444610.3915418153</v>
      </c>
      <c r="D10" s="37">
        <f t="shared" si="0"/>
        <v>444610.3915418153</v>
      </c>
      <c r="E10" s="37">
        <f t="shared" si="0"/>
        <v>444610.3915418153</v>
      </c>
      <c r="F10" s="37">
        <f t="shared" si="0"/>
        <v>387511.58097761695</v>
      </c>
      <c r="G10" s="37">
        <f t="shared" si="0"/>
        <v>434818.80123509699</v>
      </c>
      <c r="H10" s="77"/>
      <c r="I10" s="77"/>
      <c r="J10" s="1">
        <f>(C10-$B10)/$B10</f>
        <v>-1.7155154882374547E-3</v>
      </c>
      <c r="K10" s="1">
        <f t="shared" si="1"/>
        <v>-1.7155154882374547E-3</v>
      </c>
      <c r="L10" s="1">
        <f t="shared" si="1"/>
        <v>-1.7155154882374547E-3</v>
      </c>
      <c r="M10" s="1">
        <f t="shared" si="1"/>
        <v>-0.12991957404082449</v>
      </c>
      <c r="N10" s="1">
        <f t="shared" si="1"/>
        <v>-2.3700590213989441E-2</v>
      </c>
      <c r="O10" s="37"/>
      <c r="P10" s="37"/>
      <c r="R10" s="58">
        <f t="shared" si="4"/>
        <v>445374438288764.75</v>
      </c>
      <c r="S10" s="59">
        <f t="shared" si="4"/>
        <v>444610391541815.31</v>
      </c>
      <c r="T10" s="59">
        <f t="shared" si="4"/>
        <v>444610391541815.31</v>
      </c>
      <c r="U10" s="59">
        <f t="shared" si="4"/>
        <v>444610391541815.31</v>
      </c>
      <c r="V10" s="59">
        <f t="shared" si="4"/>
        <v>387511580977616.94</v>
      </c>
      <c r="W10" s="60">
        <f t="shared" si="4"/>
        <v>434818801235097</v>
      </c>
    </row>
    <row r="11" spans="1:23" s="24" customFormat="1" x14ac:dyDescent="0.35">
      <c r="A11" s="24" t="s">
        <v>21</v>
      </c>
      <c r="B11" s="37">
        <f t="shared" si="3"/>
        <v>963416.12158401764</v>
      </c>
      <c r="C11" s="37">
        <f t="shared" si="0"/>
        <v>999648.1158787146</v>
      </c>
      <c r="D11" s="37">
        <f t="shared" si="0"/>
        <v>999648.1158787146</v>
      </c>
      <c r="E11" s="37">
        <f t="shared" si="0"/>
        <v>999648.1158787146</v>
      </c>
      <c r="F11" s="37">
        <f t="shared" si="0"/>
        <v>843603.0170759263</v>
      </c>
      <c r="G11" s="37">
        <f t="shared" si="0"/>
        <v>835261.1771374871</v>
      </c>
      <c r="H11" s="77"/>
      <c r="I11" s="77"/>
      <c r="J11" s="1">
        <f>(C11-$B11)/$B11</f>
        <v>3.7607834748629158E-2</v>
      </c>
      <c r="K11" s="1">
        <f t="shared" si="1"/>
        <v>3.7607834748629158E-2</v>
      </c>
      <c r="L11" s="1">
        <f t="shared" si="1"/>
        <v>3.7607834748629158E-2</v>
      </c>
      <c r="M11" s="1">
        <f t="shared" si="1"/>
        <v>-0.12436277722973799</v>
      </c>
      <c r="N11" s="1">
        <f t="shared" si="1"/>
        <v>-0.13302138253179979</v>
      </c>
      <c r="O11" s="37"/>
      <c r="P11" s="37"/>
      <c r="R11" s="61">
        <f t="shared" si="4"/>
        <v>963416121584017.63</v>
      </c>
      <c r="S11" s="62">
        <f t="shared" si="4"/>
        <v>999648115878714.63</v>
      </c>
      <c r="T11" s="62">
        <f t="shared" si="4"/>
        <v>999648115878714.63</v>
      </c>
      <c r="U11" s="62">
        <f t="shared" si="4"/>
        <v>999648115878714.63</v>
      </c>
      <c r="V11" s="62">
        <f t="shared" si="4"/>
        <v>843603017075926.25</v>
      </c>
      <c r="W11" s="63">
        <f t="shared" si="4"/>
        <v>835261177137487.13</v>
      </c>
    </row>
    <row r="12" spans="1:23" x14ac:dyDescent="0.35">
      <c r="B12" s="28"/>
      <c r="C12" s="28"/>
      <c r="D12" s="28"/>
      <c r="E12" s="28"/>
      <c r="F12" s="28"/>
      <c r="G12" s="28"/>
      <c r="H12" s="28"/>
      <c r="J12" s="1"/>
      <c r="K12" s="1"/>
      <c r="L12" s="1"/>
      <c r="M12" s="1">
        <f>M11-L11</f>
        <v>-0.16197061197836715</v>
      </c>
      <c r="N12" s="1">
        <f>N11-L11</f>
        <v>-0.17062921728042896</v>
      </c>
      <c r="O12" s="28"/>
      <c r="P12" s="28"/>
    </row>
    <row r="13" spans="1:23" x14ac:dyDescent="0.35">
      <c r="B13" s="28" t="s">
        <v>38</v>
      </c>
      <c r="C13" s="28"/>
      <c r="D13" s="28"/>
      <c r="E13" s="28"/>
      <c r="F13" s="28"/>
      <c r="G13" s="28"/>
      <c r="H13" s="28"/>
      <c r="J13" s="1"/>
      <c r="K13" s="1"/>
      <c r="L13" s="1"/>
      <c r="M13" s="1"/>
      <c r="N13" s="1"/>
      <c r="O13" s="28"/>
      <c r="P13" s="28"/>
    </row>
    <row r="14" spans="1:23" x14ac:dyDescent="0.35">
      <c r="A14" t="s">
        <v>0</v>
      </c>
      <c r="B14" s="28">
        <v>897.69022334256601</v>
      </c>
      <c r="C14" s="28">
        <v>1310.7342091626515</v>
      </c>
      <c r="D14" s="28">
        <v>1404.6998734714787</v>
      </c>
      <c r="E14" s="28">
        <v>1364.5785050250424</v>
      </c>
      <c r="F14" s="28">
        <v>1364.6472881279017</v>
      </c>
      <c r="G14" s="25">
        <v>2080</v>
      </c>
      <c r="H14" s="25"/>
      <c r="J14" s="1">
        <f>(C14-$B14)/$B14</f>
        <v>0.46011861896201633</v>
      </c>
      <c r="K14" s="1">
        <f t="shared" ref="K14:N18" si="5">(D14-$B14)/$B14</f>
        <v>0.5647935523248242</v>
      </c>
      <c r="L14" s="1">
        <f t="shared" si="5"/>
        <v>0.52009955053761125</v>
      </c>
      <c r="M14" s="1">
        <f t="shared" si="5"/>
        <v>0.5201761728523816</v>
      </c>
      <c r="N14" s="1">
        <f t="shared" si="5"/>
        <v>1.317057650750703</v>
      </c>
      <c r="O14" s="25"/>
      <c r="P14" s="25"/>
      <c r="Q14" t="s">
        <v>0</v>
      </c>
      <c r="R14" s="40">
        <v>344404541.69299299</v>
      </c>
      <c r="S14" s="43">
        <v>336050711.65521204</v>
      </c>
      <c r="T14" s="43">
        <v>336050711.65521204</v>
      </c>
      <c r="U14" s="43">
        <v>336050711.65521204</v>
      </c>
      <c r="V14" s="43">
        <v>266772173.93861395</v>
      </c>
      <c r="W14" s="46">
        <v>358903756.26932514</v>
      </c>
    </row>
    <row r="15" spans="1:23" x14ac:dyDescent="0.35">
      <c r="A15" t="s">
        <v>1</v>
      </c>
      <c r="B15" s="28">
        <v>11812.320219294903</v>
      </c>
      <c r="C15" s="28">
        <v>18493.638519396234</v>
      </c>
      <c r="D15" s="28">
        <v>19681.656399977062</v>
      </c>
      <c r="E15" s="28">
        <v>19147.086825918945</v>
      </c>
      <c r="F15" s="28">
        <v>19174.47990129342</v>
      </c>
      <c r="G15" s="25">
        <v>14082</v>
      </c>
      <c r="H15" s="25"/>
      <c r="J15" s="1">
        <f>(C15-$B15)/$B15</f>
        <v>0.56562285614198748</v>
      </c>
      <c r="K15" s="1">
        <f t="shared" si="5"/>
        <v>0.66619732910964835</v>
      </c>
      <c r="L15" s="1">
        <f t="shared" si="5"/>
        <v>0.62094207322986594</v>
      </c>
      <c r="M15" s="1">
        <f t="shared" si="5"/>
        <v>0.62326109903224214</v>
      </c>
      <c r="N15" s="1">
        <f t="shared" si="5"/>
        <v>0.19214512801622796</v>
      </c>
      <c r="O15" s="25"/>
      <c r="P15" s="25"/>
      <c r="Q15" t="s">
        <v>1</v>
      </c>
      <c r="R15" s="41">
        <v>16009754385.953903</v>
      </c>
      <c r="S15" s="44">
        <v>15892159089.11561</v>
      </c>
      <c r="T15" s="44">
        <v>15892159089.11561</v>
      </c>
      <c r="U15" s="44">
        <v>15892159089.11561</v>
      </c>
      <c r="V15" s="44">
        <v>13762076291.566883</v>
      </c>
      <c r="W15" s="47">
        <v>13618352949.164921</v>
      </c>
    </row>
    <row r="16" spans="1:23" x14ac:dyDescent="0.35">
      <c r="A16" t="s">
        <v>2</v>
      </c>
      <c r="B16" s="28">
        <v>29948.940187274999</v>
      </c>
      <c r="C16" s="28">
        <v>30622.390109835243</v>
      </c>
      <c r="D16" s="28">
        <v>34033.866274185748</v>
      </c>
      <c r="E16" s="28">
        <v>32587.152768314176</v>
      </c>
      <c r="F16" s="28">
        <v>32662.71319258033</v>
      </c>
      <c r="G16" s="25">
        <v>32565</v>
      </c>
      <c r="H16" s="25"/>
      <c r="J16" s="1">
        <f>(C16-$B16)/$B16</f>
        <v>2.2486602809617513E-2</v>
      </c>
      <c r="K16" s="1">
        <f t="shared" si="5"/>
        <v>0.13639634863094063</v>
      </c>
      <c r="L16" s="1">
        <f t="shared" si="5"/>
        <v>8.809034859137109E-2</v>
      </c>
      <c r="M16" s="1">
        <f t="shared" si="5"/>
        <v>9.0613323487766878E-2</v>
      </c>
      <c r="N16" s="1">
        <f t="shared" si="5"/>
        <v>8.735066404241372E-2</v>
      </c>
      <c r="O16" s="25"/>
      <c r="P16" s="25"/>
      <c r="Q16" t="s">
        <v>2</v>
      </c>
      <c r="R16" s="41">
        <v>9547925237.1157551</v>
      </c>
      <c r="S16" s="44">
        <v>11523676416.074141</v>
      </c>
      <c r="T16" s="44">
        <v>11523676416.074141</v>
      </c>
      <c r="U16" s="44">
        <v>11523676416.074141</v>
      </c>
      <c r="V16" s="44">
        <v>8775723339.4099712</v>
      </c>
      <c r="W16" s="47">
        <v>6044862089.6852636</v>
      </c>
    </row>
    <row r="17" spans="1:23" x14ac:dyDescent="0.35">
      <c r="A17" t="s">
        <v>3</v>
      </c>
      <c r="B17" s="28">
        <v>2834.1719612729885</v>
      </c>
      <c r="C17" s="28">
        <v>4012.8959286580539</v>
      </c>
      <c r="D17" s="28">
        <v>4324.2074546403755</v>
      </c>
      <c r="E17" s="28">
        <v>4197.483286678128</v>
      </c>
      <c r="F17" s="28">
        <v>4197.4701764285601</v>
      </c>
      <c r="G17" s="25">
        <v>4202</v>
      </c>
      <c r="H17" s="25"/>
      <c r="J17" s="1">
        <f>(C17-$B17)/$B17</f>
        <v>0.41589712391891465</v>
      </c>
      <c r="K17" s="1">
        <f t="shared" si="5"/>
        <v>0.52573926837457208</v>
      </c>
      <c r="L17" s="1">
        <f t="shared" si="5"/>
        <v>0.48102632586654998</v>
      </c>
      <c r="M17" s="1">
        <f t="shared" si="5"/>
        <v>0.48102170008881062</v>
      </c>
      <c r="N17" s="1">
        <f t="shared" si="5"/>
        <v>0.48261998827786085</v>
      </c>
      <c r="O17" s="25"/>
      <c r="P17" s="25"/>
      <c r="Q17" t="s">
        <v>3</v>
      </c>
      <c r="R17" s="41">
        <v>22268721914.438236</v>
      </c>
      <c r="S17" s="44">
        <v>22230519577.090767</v>
      </c>
      <c r="T17" s="44">
        <v>22230519577.090767</v>
      </c>
      <c r="U17" s="44">
        <v>22230519577.090767</v>
      </c>
      <c r="V17" s="44">
        <v>19375579048.880848</v>
      </c>
      <c r="W17" s="47">
        <v>21740940061.754848</v>
      </c>
    </row>
    <row r="18" spans="1:23" x14ac:dyDescent="0.35">
      <c r="A18" t="s">
        <v>21</v>
      </c>
      <c r="B18" s="29">
        <f>SUM(B14:B17)</f>
        <v>45493.122591185456</v>
      </c>
      <c r="C18" s="29">
        <f>SUM(C14:C17)</f>
        <v>54439.658767052184</v>
      </c>
      <c r="D18" s="29">
        <f>SUM(D14:D17)</f>
        <v>59444.430002274661</v>
      </c>
      <c r="E18" s="29">
        <f>SUM(E14:E17)</f>
        <v>57296.301385936291</v>
      </c>
      <c r="F18" s="29">
        <f>SUM(F14:F17)</f>
        <v>57399.31055843021</v>
      </c>
      <c r="G18" s="26">
        <v>52928</v>
      </c>
      <c r="H18" s="26"/>
      <c r="J18" s="1">
        <f>(C18-$B18)/$B18</f>
        <v>0.19665689375211559</v>
      </c>
      <c r="K18" s="1">
        <f t="shared" si="5"/>
        <v>0.30666849441089689</v>
      </c>
      <c r="L18" s="1">
        <f t="shared" si="5"/>
        <v>0.25944973926757375</v>
      </c>
      <c r="M18" s="1">
        <f t="shared" si="5"/>
        <v>0.26171401937469213</v>
      </c>
      <c r="N18" s="1">
        <f t="shared" si="5"/>
        <v>0.16342860162900957</v>
      </c>
      <c r="O18" s="26"/>
      <c r="P18" s="26"/>
      <c r="Q18" t="s">
        <v>21</v>
      </c>
      <c r="R18" s="42">
        <v>48170806079.200882</v>
      </c>
      <c r="S18" s="45">
        <v>49982405793.93573</v>
      </c>
      <c r="T18" s="45">
        <v>49982405793.93573</v>
      </c>
      <c r="U18" s="45">
        <v>49982405793.93573</v>
      </c>
      <c r="V18" s="45">
        <v>42180150853.79631</v>
      </c>
      <c r="W18" s="48">
        <v>41763058856.874359</v>
      </c>
    </row>
    <row r="19" spans="1:23" x14ac:dyDescent="0.35">
      <c r="B19" s="28"/>
      <c r="C19" s="28"/>
      <c r="D19" s="28"/>
      <c r="E19" s="28"/>
      <c r="F19" s="28"/>
      <c r="G19" s="28"/>
      <c r="H19" s="28"/>
      <c r="J19" s="1"/>
      <c r="K19" s="1"/>
      <c r="L19" s="1"/>
      <c r="M19" s="1"/>
      <c r="N19" s="1"/>
      <c r="O19" s="28"/>
      <c r="P19" s="28"/>
      <c r="Q19" s="51"/>
    </row>
    <row r="20" spans="1:23" x14ac:dyDescent="0.35">
      <c r="B20" s="28" t="s">
        <v>35</v>
      </c>
      <c r="C20" s="28"/>
      <c r="D20" s="28"/>
      <c r="E20" s="28"/>
      <c r="F20" s="28"/>
      <c r="G20" s="28"/>
      <c r="H20" s="28"/>
      <c r="J20" s="1"/>
      <c r="K20" s="1"/>
      <c r="L20" s="1"/>
      <c r="M20" s="1"/>
      <c r="N20" s="1"/>
      <c r="O20" s="28"/>
      <c r="P20" s="28"/>
      <c r="Q20" s="51"/>
    </row>
    <row r="21" spans="1:23" x14ac:dyDescent="0.35">
      <c r="A21" t="s">
        <v>0</v>
      </c>
      <c r="B21" s="64">
        <f>B7/B14</f>
        <v>7.6731267142599888</v>
      </c>
      <c r="C21" s="64">
        <f t="shared" ref="C21:G21" si="6">C7/C14</f>
        <v>5.127671335745398</v>
      </c>
      <c r="D21" s="64">
        <f t="shared" si="6"/>
        <v>4.7846620904822812</v>
      </c>
      <c r="E21" s="64">
        <f>E7/E14</f>
        <v>4.9253408348103056</v>
      </c>
      <c r="F21" s="64">
        <f t="shared" si="6"/>
        <v>3.9097600714773226</v>
      </c>
      <c r="G21" s="64">
        <f t="shared" si="6"/>
        <v>3.4509976564358187</v>
      </c>
      <c r="H21" s="36"/>
      <c r="J21" s="1">
        <f>(C21-$B21)/$B21</f>
        <v>-0.33173639290799584</v>
      </c>
      <c r="K21" s="1">
        <f t="shared" ref="K21:N25" si="7">(D21-$B21)/$B21</f>
        <v>-0.3764390621113673</v>
      </c>
      <c r="L21" s="1">
        <f t="shared" si="7"/>
        <v>-0.35810510913929106</v>
      </c>
      <c r="M21" s="1">
        <f t="shared" si="7"/>
        <v>-0.49046064048293414</v>
      </c>
      <c r="N21" s="1">
        <f t="shared" si="7"/>
        <v>-0.55024883793169055</v>
      </c>
      <c r="O21" s="36"/>
      <c r="P21" s="36"/>
      <c r="Q21" s="51"/>
      <c r="R21" s="44"/>
      <c r="S21" s="44"/>
      <c r="T21" s="44"/>
      <c r="U21" s="44"/>
      <c r="V21" s="44"/>
      <c r="W21" s="47"/>
    </row>
    <row r="22" spans="1:23" x14ac:dyDescent="0.35">
      <c r="A22" t="s">
        <v>1</v>
      </c>
      <c r="B22" s="64">
        <f>B8/B15</f>
        <v>27.106875006322088</v>
      </c>
      <c r="C22" s="64">
        <f t="shared" ref="C22:G22" si="8">C8/C15</f>
        <v>17.186622386338762</v>
      </c>
      <c r="D22" s="64">
        <f t="shared" si="8"/>
        <v>16.149208954927321</v>
      </c>
      <c r="E22" s="64">
        <f>E8/E15</f>
        <v>16.600080454644182</v>
      </c>
      <c r="F22" s="64">
        <f t="shared" si="8"/>
        <v>14.354575834558682</v>
      </c>
      <c r="G22" s="64">
        <f t="shared" si="8"/>
        <v>19.341503975521832</v>
      </c>
      <c r="H22" s="36"/>
      <c r="J22" s="1">
        <f>(C22-$B22)/$B22</f>
        <v>-0.36596813973095915</v>
      </c>
      <c r="K22" s="1">
        <f t="shared" si="7"/>
        <v>-0.40423936912090125</v>
      </c>
      <c r="L22" s="1">
        <f t="shared" si="7"/>
        <v>-0.38760626406501764</v>
      </c>
      <c r="M22" s="1">
        <f t="shared" si="7"/>
        <v>-0.47044519771420384</v>
      </c>
      <c r="N22" s="1">
        <f t="shared" si="7"/>
        <v>-0.28647238123129842</v>
      </c>
      <c r="O22" s="36"/>
      <c r="P22" s="36"/>
      <c r="R22" t="s">
        <v>60</v>
      </c>
      <c r="T22" t="s">
        <v>75</v>
      </c>
      <c r="V22" t="s">
        <v>72</v>
      </c>
      <c r="W22" t="s">
        <v>73</v>
      </c>
    </row>
    <row r="23" spans="1:23" x14ac:dyDescent="0.35">
      <c r="A23" t="s">
        <v>2</v>
      </c>
      <c r="B23" s="64">
        <f>B9/B16</f>
        <v>6.3761356344573228</v>
      </c>
      <c r="C23" s="64">
        <f t="shared" ref="C23:G23" si="9">C9/C16</f>
        <v>7.5263076296405664</v>
      </c>
      <c r="D23" s="64">
        <f t="shared" si="9"/>
        <v>6.7718879325883128</v>
      </c>
      <c r="E23" s="64">
        <f>E9/E16</f>
        <v>7.072527322656482</v>
      </c>
      <c r="F23" s="64">
        <f t="shared" si="9"/>
        <v>5.3735421718753402</v>
      </c>
      <c r="G23" s="64">
        <f t="shared" si="9"/>
        <v>3.7124901518103872</v>
      </c>
      <c r="H23" s="36"/>
      <c r="J23" s="1">
        <f>(C23-$B23)/$B23</f>
        <v>0.18038700258626722</v>
      </c>
      <c r="K23" s="1">
        <f t="shared" si="7"/>
        <v>6.2067735195641384E-2</v>
      </c>
      <c r="L23" s="1">
        <f t="shared" si="7"/>
        <v>0.10921845583644482</v>
      </c>
      <c r="M23" s="1">
        <f t="shared" si="7"/>
        <v>-0.15724155194626971</v>
      </c>
      <c r="N23" s="1">
        <f t="shared" si="7"/>
        <v>-0.41775232450393762</v>
      </c>
      <c r="O23" s="36"/>
      <c r="P23" s="36"/>
      <c r="R23" t="s">
        <v>61</v>
      </c>
      <c r="S23" t="s">
        <v>64</v>
      </c>
      <c r="T23" t="s">
        <v>66</v>
      </c>
      <c r="U23" t="s">
        <v>69</v>
      </c>
    </row>
    <row r="24" spans="1:23" x14ac:dyDescent="0.35">
      <c r="A24" t="s">
        <v>3</v>
      </c>
      <c r="B24" s="64">
        <f>B10/B17</f>
        <v>157.14446560565142</v>
      </c>
      <c r="C24" s="64">
        <f t="shared" ref="C24:G24" si="10">C10/C17</f>
        <v>110.79539550643088</v>
      </c>
      <c r="D24" s="64">
        <f t="shared" si="10"/>
        <v>102.81893184026055</v>
      </c>
      <c r="E24" s="64">
        <f>E10/E17</f>
        <v>105.92308799725519</v>
      </c>
      <c r="F24" s="64">
        <f t="shared" si="10"/>
        <v>92.320270231754989</v>
      </c>
      <c r="G24" s="64">
        <f t="shared" si="10"/>
        <v>103.47901028917111</v>
      </c>
      <c r="H24" s="36"/>
      <c r="J24" s="1">
        <f>(C24-$B24)/$B24</f>
        <v>-0.29494560893752325</v>
      </c>
      <c r="K24" s="1">
        <f t="shared" si="7"/>
        <v>-0.34570440362639887</v>
      </c>
      <c r="L24" s="1">
        <f t="shared" si="7"/>
        <v>-0.32595088481788786</v>
      </c>
      <c r="M24" s="1">
        <f t="shared" si="7"/>
        <v>-0.41251338457296038</v>
      </c>
      <c r="N24" s="1">
        <f t="shared" si="7"/>
        <v>-0.34150394740055245</v>
      </c>
      <c r="O24" s="36"/>
      <c r="P24" s="36"/>
      <c r="R24" t="s">
        <v>62</v>
      </c>
      <c r="S24" t="s">
        <v>65</v>
      </c>
      <c r="T24" t="s">
        <v>67</v>
      </c>
      <c r="U24" t="s">
        <v>68</v>
      </c>
    </row>
    <row r="25" spans="1:23" x14ac:dyDescent="0.35">
      <c r="A25" s="4" t="s">
        <v>21</v>
      </c>
      <c r="B25" s="65">
        <f t="shared" ref="B25:G25" si="11">B11/B18</f>
        <v>21.177181664172792</v>
      </c>
      <c r="C25" s="65">
        <f t="shared" si="11"/>
        <v>18.362497828214138</v>
      </c>
      <c r="D25" s="65">
        <f t="shared" si="11"/>
        <v>16.816514446188865</v>
      </c>
      <c r="E25" s="65">
        <f>E11/E18</f>
        <v>17.446992069266166</v>
      </c>
      <c r="F25" s="65">
        <f t="shared" si="11"/>
        <v>14.697093203187032</v>
      </c>
      <c r="G25" s="65">
        <f t="shared" si="11"/>
        <v>15.781083304441639</v>
      </c>
      <c r="H25" s="50"/>
      <c r="J25" s="1">
        <f>(C25-$B25)/$B25</f>
        <v>-0.13291116261804042</v>
      </c>
      <c r="K25" s="1">
        <f t="shared" si="7"/>
        <v>-0.20591348212124147</v>
      </c>
      <c r="L25" s="1">
        <f t="shared" si="7"/>
        <v>-0.17614192738485593</v>
      </c>
      <c r="M25" s="1">
        <f t="shared" si="7"/>
        <v>-0.30599390248177677</v>
      </c>
      <c r="N25" s="1">
        <f t="shared" si="7"/>
        <v>-0.25480719981073707</v>
      </c>
      <c r="O25" s="50"/>
      <c r="P25" s="50"/>
      <c r="R25" t="s">
        <v>63</v>
      </c>
      <c r="U25" t="s">
        <v>70</v>
      </c>
      <c r="V25" t="s">
        <v>71</v>
      </c>
      <c r="W25" t="s">
        <v>74</v>
      </c>
    </row>
    <row r="26" spans="1:23" x14ac:dyDescent="0.35">
      <c r="A26" s="17"/>
      <c r="B26" t="s">
        <v>59</v>
      </c>
    </row>
    <row r="27" spans="1:23" x14ac:dyDescent="0.35">
      <c r="A27" t="s">
        <v>0</v>
      </c>
      <c r="B27" s="20"/>
      <c r="C27" s="52">
        <f>C21/$B21</f>
        <v>0.66826360709200416</v>
      </c>
      <c r="D27" s="52">
        <f t="shared" ref="D27:G27" si="12">D21/$B21</f>
        <v>0.62356093788863265</v>
      </c>
      <c r="E27" s="52">
        <f t="shared" si="12"/>
        <v>0.64189489086070894</v>
      </c>
      <c r="F27" s="52">
        <f t="shared" si="12"/>
        <v>0.50953935951706586</v>
      </c>
      <c r="G27" s="52">
        <f t="shared" si="12"/>
        <v>0.4497511620683094</v>
      </c>
      <c r="H27" s="2"/>
      <c r="I27" s="2"/>
      <c r="J27" s="2"/>
      <c r="K27" s="2"/>
      <c r="L27" s="2"/>
      <c r="M27" s="2"/>
      <c r="N27" s="2"/>
      <c r="O27" s="2"/>
      <c r="P27" s="2"/>
      <c r="Q27" s="2"/>
    </row>
    <row r="28" spans="1:23" x14ac:dyDescent="0.35">
      <c r="A28" t="s">
        <v>1</v>
      </c>
      <c r="B28" s="20"/>
      <c r="C28" s="52">
        <f t="shared" ref="C28:G30" si="13">C22/$B22</f>
        <v>0.63403186026904079</v>
      </c>
      <c r="D28" s="52">
        <f t="shared" si="13"/>
        <v>0.5957606308790987</v>
      </c>
      <c r="E28" s="52">
        <f t="shared" si="13"/>
        <v>0.61239373593498236</v>
      </c>
      <c r="F28" s="52">
        <f t="shared" si="13"/>
        <v>0.5295548022857961</v>
      </c>
      <c r="G28" s="52">
        <f t="shared" si="13"/>
        <v>0.71352761876870152</v>
      </c>
    </row>
    <row r="29" spans="1:23" x14ac:dyDescent="0.35">
      <c r="A29" t="s">
        <v>2</v>
      </c>
      <c r="B29" s="20"/>
      <c r="C29" s="52">
        <f t="shared" si="13"/>
        <v>1.1803870025862673</v>
      </c>
      <c r="D29" s="52">
        <f t="shared" si="13"/>
        <v>1.0620677351956413</v>
      </c>
      <c r="E29" s="52">
        <f t="shared" si="13"/>
        <v>1.1092184558364448</v>
      </c>
      <c r="F29" s="52">
        <f t="shared" si="13"/>
        <v>0.84275844805373024</v>
      </c>
      <c r="G29" s="52">
        <f t="shared" si="13"/>
        <v>0.58224767549606238</v>
      </c>
    </row>
    <row r="30" spans="1:23" x14ac:dyDescent="0.35">
      <c r="A30" t="s">
        <v>3</v>
      </c>
      <c r="B30" s="20"/>
      <c r="C30" s="52">
        <f t="shared" si="13"/>
        <v>0.70505439106247669</v>
      </c>
      <c r="D30" s="52">
        <f t="shared" si="13"/>
        <v>0.65429559637360113</v>
      </c>
      <c r="E30" s="52">
        <f t="shared" si="13"/>
        <v>0.67404911518211219</v>
      </c>
      <c r="F30" s="52">
        <f t="shared" si="13"/>
        <v>0.58748661542703962</v>
      </c>
      <c r="G30" s="52">
        <f t="shared" si="13"/>
        <v>0.65849605259944755</v>
      </c>
    </row>
    <row r="31" spans="1:23" x14ac:dyDescent="0.35">
      <c r="A31" s="4" t="s">
        <v>21</v>
      </c>
      <c r="B31" s="53"/>
      <c r="C31" s="54">
        <f>C25/$B25</f>
        <v>0.86708883738195963</v>
      </c>
      <c r="D31" s="54">
        <f t="shared" ref="D31:G31" si="14">D25/$B25</f>
        <v>0.7940865178787585</v>
      </c>
      <c r="E31" s="54">
        <f t="shared" si="14"/>
        <v>0.8238580726151441</v>
      </c>
      <c r="F31" s="54">
        <f t="shared" si="14"/>
        <v>0.69400609751822329</v>
      </c>
      <c r="G31" s="54">
        <f t="shared" si="14"/>
        <v>0.74519280018926293</v>
      </c>
    </row>
    <row r="32" spans="1:23" x14ac:dyDescent="0.35">
      <c r="A32" s="18"/>
      <c r="B32" s="20"/>
    </row>
    <row r="33" spans="1:7" x14ac:dyDescent="0.35">
      <c r="A33" s="18"/>
      <c r="B33" s="20"/>
      <c r="C33" s="78">
        <f>$B21/C21</f>
        <v>1.4964154704631754</v>
      </c>
      <c r="D33" s="78">
        <f t="shared" ref="D33:G33" si="15">$B21/D21</f>
        <v>1.6036925009863252</v>
      </c>
      <c r="E33" s="78">
        <f t="shared" si="15"/>
        <v>1.5578874582707962</v>
      </c>
      <c r="F33" s="78">
        <f t="shared" si="15"/>
        <v>1.9625569277862769</v>
      </c>
      <c r="G33" s="78">
        <f t="shared" si="15"/>
        <v>2.2234517314001234</v>
      </c>
    </row>
    <row r="34" spans="1:7" x14ac:dyDescent="0.35">
      <c r="A34" s="18"/>
      <c r="B34" s="20"/>
      <c r="C34" s="78">
        <f t="shared" ref="C34:G37" si="16">$B22/C22</f>
        <v>1.5772078071528877</v>
      </c>
      <c r="D34" s="78">
        <f t="shared" si="16"/>
        <v>1.6785264889430667</v>
      </c>
      <c r="E34" s="78">
        <f t="shared" si="16"/>
        <v>1.6329363631932539</v>
      </c>
      <c r="F34" s="78">
        <f t="shared" si="16"/>
        <v>1.8883786827794806</v>
      </c>
      <c r="G34" s="78">
        <f t="shared" si="16"/>
        <v>1.4014874458898301</v>
      </c>
    </row>
    <row r="35" spans="1:7" x14ac:dyDescent="0.35">
      <c r="A35" s="18"/>
      <c r="B35" s="20"/>
      <c r="C35" s="78">
        <f t="shared" si="16"/>
        <v>0.84717977901227881</v>
      </c>
      <c r="D35" s="78">
        <f t="shared" si="16"/>
        <v>0.94155953227954148</v>
      </c>
      <c r="E35" s="78">
        <f t="shared" si="16"/>
        <v>0.9015356666112404</v>
      </c>
      <c r="F35" s="78">
        <f t="shared" si="16"/>
        <v>1.1865796211350998</v>
      </c>
      <c r="G35" s="78">
        <f t="shared" si="16"/>
        <v>1.7174821679588874</v>
      </c>
    </row>
    <row r="36" spans="1:7" x14ac:dyDescent="0.35">
      <c r="C36" s="78">
        <f t="shared" si="16"/>
        <v>1.4183302915014218</v>
      </c>
      <c r="D36" s="78">
        <f t="shared" si="16"/>
        <v>1.5283611956773777</v>
      </c>
      <c r="E36" s="78">
        <f t="shared" si="16"/>
        <v>1.4835714156079318</v>
      </c>
      <c r="F36" s="78">
        <f t="shared" si="16"/>
        <v>1.7021664387589621</v>
      </c>
      <c r="G36" s="78">
        <f t="shared" si="16"/>
        <v>1.5186119887164817</v>
      </c>
    </row>
    <row r="37" spans="1:7" x14ac:dyDescent="0.35">
      <c r="C37" s="78">
        <f t="shared" si="16"/>
        <v>1.1532843659011285</v>
      </c>
      <c r="D37" s="78">
        <f t="shared" si="16"/>
        <v>1.2593086237898834</v>
      </c>
      <c r="E37" s="78">
        <f t="shared" si="16"/>
        <v>1.2138013005392236</v>
      </c>
      <c r="F37" s="78">
        <f t="shared" si="16"/>
        <v>1.4409095302995403</v>
      </c>
      <c r="G37" s="78">
        <f t="shared" si="16"/>
        <v>1.3419345969875467</v>
      </c>
    </row>
    <row r="38" spans="1:7" x14ac:dyDescent="0.35">
      <c r="C38" s="78"/>
    </row>
    <row r="39" spans="1:7" x14ac:dyDescent="0.35">
      <c r="C39" s="78"/>
    </row>
  </sheetData>
  <phoneticPr fontId="1"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8B889-624C-4106-8346-FC270016DB2E}">
  <dimension ref="B1:D41"/>
  <sheetViews>
    <sheetView topLeftCell="A22" workbookViewId="0">
      <selection activeCell="G37" sqref="G37"/>
    </sheetView>
  </sheetViews>
  <sheetFormatPr defaultRowHeight="14.5" x14ac:dyDescent="0.35"/>
  <cols>
    <col min="2" max="2" width="16.36328125" customWidth="1"/>
  </cols>
  <sheetData>
    <row r="1" spans="2:4" ht="15" thickBot="1" x14ac:dyDescent="0.4"/>
    <row r="2" spans="2:4" ht="15" thickBot="1" x14ac:dyDescent="0.4">
      <c r="B2" s="82" t="s">
        <v>413</v>
      </c>
      <c r="C2" s="83" t="s">
        <v>414</v>
      </c>
      <c r="D2" s="84" t="s">
        <v>415</v>
      </c>
    </row>
    <row r="3" spans="2:4" ht="15" thickBot="1" x14ac:dyDescent="0.4">
      <c r="B3" s="85" t="s">
        <v>416</v>
      </c>
      <c r="C3" s="86"/>
      <c r="D3" s="87">
        <v>1.35</v>
      </c>
    </row>
    <row r="4" spans="2:4" ht="15" thickBot="1" x14ac:dyDescent="0.4">
      <c r="B4" s="85" t="s">
        <v>417</v>
      </c>
      <c r="C4" s="86"/>
      <c r="D4" s="87">
        <v>1.96</v>
      </c>
    </row>
    <row r="5" spans="2:4" ht="15" thickBot="1" x14ac:dyDescent="0.4">
      <c r="B5" s="85" t="s">
        <v>418</v>
      </c>
      <c r="C5" s="86"/>
      <c r="D5" s="87">
        <v>2.54</v>
      </c>
    </row>
    <row r="6" spans="2:4" ht="15" thickBot="1" x14ac:dyDescent="0.4">
      <c r="B6" s="85" t="s">
        <v>419</v>
      </c>
      <c r="C6" s="86"/>
      <c r="D6" s="87">
        <v>1.33</v>
      </c>
    </row>
    <row r="7" spans="2:4" ht="15" thickBot="1" x14ac:dyDescent="0.4">
      <c r="B7" s="85" t="s">
        <v>420</v>
      </c>
      <c r="C7" s="86"/>
      <c r="D7" s="87">
        <v>2.44</v>
      </c>
    </row>
    <row r="8" spans="2:4" ht="15" thickBot="1" x14ac:dyDescent="0.4">
      <c r="B8" s="85" t="s">
        <v>421</v>
      </c>
      <c r="C8" s="86"/>
      <c r="D8" s="87">
        <v>1.28</v>
      </c>
    </row>
    <row r="9" spans="2:4" ht="15" thickBot="1" x14ac:dyDescent="0.4">
      <c r="B9" s="85" t="s">
        <v>422</v>
      </c>
      <c r="C9" s="86"/>
      <c r="D9" s="87">
        <v>1.51</v>
      </c>
    </row>
    <row r="10" spans="2:4" ht="15" thickBot="1" x14ac:dyDescent="0.4">
      <c r="B10" s="85" t="s">
        <v>423</v>
      </c>
      <c r="C10" s="86"/>
      <c r="D10" s="87">
        <v>0.13</v>
      </c>
    </row>
    <row r="11" spans="2:4" ht="15" thickBot="1" x14ac:dyDescent="0.4">
      <c r="B11" s="85" t="s">
        <v>424</v>
      </c>
      <c r="C11" s="86">
        <v>0.4</v>
      </c>
      <c r="D11" s="87"/>
    </row>
    <row r="12" spans="2:4" ht="15" thickBot="1" x14ac:dyDescent="0.4">
      <c r="B12" s="85" t="s">
        <v>425</v>
      </c>
      <c r="C12" s="86">
        <v>0.4</v>
      </c>
      <c r="D12" s="87"/>
    </row>
    <row r="13" spans="2:4" ht="15" thickBot="1" x14ac:dyDescent="0.4">
      <c r="B13" s="85" t="s">
        <v>426</v>
      </c>
      <c r="C13" s="86">
        <v>0.4</v>
      </c>
      <c r="D13" s="87"/>
    </row>
    <row r="14" spans="2:4" ht="15" thickBot="1" x14ac:dyDescent="0.4">
      <c r="B14" s="85" t="s">
        <v>427</v>
      </c>
      <c r="C14" s="86">
        <v>0.4</v>
      </c>
      <c r="D14" s="87"/>
    </row>
    <row r="15" spans="2:4" ht="15" thickBot="1" x14ac:dyDescent="0.4">
      <c r="B15" s="85" t="s">
        <v>428</v>
      </c>
      <c r="C15" s="86">
        <v>1.5</v>
      </c>
      <c r="D15" s="87"/>
    </row>
    <row r="16" spans="2:4" ht="15" thickBot="1" x14ac:dyDescent="0.4">
      <c r="B16" s="85" t="s">
        <v>429</v>
      </c>
      <c r="C16" s="86">
        <v>1.5</v>
      </c>
      <c r="D16" s="87"/>
    </row>
    <row r="17" spans="2:4" ht="15" thickBot="1" x14ac:dyDescent="0.4">
      <c r="B17" s="85" t="s">
        <v>430</v>
      </c>
      <c r="C17" s="86">
        <v>1.5</v>
      </c>
      <c r="D17" s="87"/>
    </row>
    <row r="18" spans="2:4" ht="15" thickBot="1" x14ac:dyDescent="0.4">
      <c r="B18" s="85" t="s">
        <v>431</v>
      </c>
      <c r="C18" s="86">
        <v>1.5</v>
      </c>
      <c r="D18" s="87"/>
    </row>
    <row r="19" spans="2:4" ht="15" thickBot="1" x14ac:dyDescent="0.4">
      <c r="B19" s="85" t="s">
        <v>432</v>
      </c>
      <c r="C19" s="86">
        <v>1.5</v>
      </c>
      <c r="D19" s="87"/>
    </row>
    <row r="20" spans="2:4" ht="15" thickBot="1" x14ac:dyDescent="0.4">
      <c r="B20" s="85" t="s">
        <v>433</v>
      </c>
      <c r="C20" s="86">
        <v>1.5</v>
      </c>
      <c r="D20" s="87"/>
    </row>
    <row r="21" spans="2:4" ht="15" thickBot="1" x14ac:dyDescent="0.4">
      <c r="B21" s="85" t="s">
        <v>434</v>
      </c>
      <c r="C21" s="86">
        <v>0.45</v>
      </c>
      <c r="D21" s="87"/>
    </row>
    <row r="22" spans="2:4" ht="15" thickBot="1" x14ac:dyDescent="0.4">
      <c r="B22" s="85" t="s">
        <v>435</v>
      </c>
      <c r="C22" s="86">
        <v>0.45</v>
      </c>
      <c r="D22" s="87"/>
    </row>
    <row r="23" spans="2:4" ht="15" thickBot="1" x14ac:dyDescent="0.4">
      <c r="B23" s="85" t="s">
        <v>436</v>
      </c>
      <c r="C23" s="86">
        <v>0.45</v>
      </c>
      <c r="D23" s="87">
        <v>0.45</v>
      </c>
    </row>
    <row r="24" spans="2:4" ht="15" thickBot="1" x14ac:dyDescent="0.4">
      <c r="B24" s="85" t="s">
        <v>437</v>
      </c>
      <c r="C24" s="86">
        <v>0.2</v>
      </c>
      <c r="D24" s="87"/>
    </row>
    <row r="25" spans="2:4" ht="15" thickBot="1" x14ac:dyDescent="0.4">
      <c r="B25" s="85" t="s">
        <v>438</v>
      </c>
      <c r="C25" s="86">
        <v>0.2</v>
      </c>
      <c r="D25" s="87"/>
    </row>
    <row r="26" spans="2:4" ht="15" thickBot="1" x14ac:dyDescent="0.4">
      <c r="B26" s="85" t="s">
        <v>439</v>
      </c>
      <c r="C26" s="86"/>
      <c r="D26" s="87">
        <v>0.2</v>
      </c>
    </row>
    <row r="27" spans="2:4" ht="15" thickBot="1" x14ac:dyDescent="0.4">
      <c r="B27" s="85" t="s">
        <v>440</v>
      </c>
      <c r="C27" s="86">
        <v>0.2</v>
      </c>
      <c r="D27" s="87"/>
    </row>
    <row r="28" spans="2:4" ht="15" thickBot="1" x14ac:dyDescent="0.4">
      <c r="B28" s="85" t="s">
        <v>441</v>
      </c>
      <c r="C28" s="86">
        <v>0.2</v>
      </c>
      <c r="D28" s="87"/>
    </row>
    <row r="29" spans="2:4" ht="15" thickBot="1" x14ac:dyDescent="0.4">
      <c r="B29" s="85" t="s">
        <v>442</v>
      </c>
      <c r="C29" s="86"/>
      <c r="D29" s="87">
        <v>0.47</v>
      </c>
    </row>
    <row r="30" spans="2:4" ht="15" thickBot="1" x14ac:dyDescent="0.4">
      <c r="B30" s="85" t="s">
        <v>443</v>
      </c>
      <c r="C30" s="86">
        <v>1.5</v>
      </c>
      <c r="D30" s="87"/>
    </row>
    <row r="31" spans="2:4" ht="15" thickBot="1" x14ac:dyDescent="0.4">
      <c r="B31" s="85" t="s">
        <v>444</v>
      </c>
      <c r="C31" s="86"/>
      <c r="D31" s="87">
        <v>1.53</v>
      </c>
    </row>
    <row r="32" spans="2:4" ht="15" thickBot="1" x14ac:dyDescent="0.4">
      <c r="B32" s="85" t="s">
        <v>445</v>
      </c>
      <c r="C32" s="86">
        <v>1.5</v>
      </c>
      <c r="D32" s="87"/>
    </row>
    <row r="33" spans="2:4" ht="15" thickBot="1" x14ac:dyDescent="0.4">
      <c r="B33" s="85" t="s">
        <v>446</v>
      </c>
      <c r="C33" s="86">
        <v>1.5</v>
      </c>
      <c r="D33" s="87"/>
    </row>
    <row r="34" spans="2:4" ht="15" thickBot="1" x14ac:dyDescent="0.4">
      <c r="B34" s="85" t="s">
        <v>447</v>
      </c>
      <c r="C34" s="86">
        <v>1.5</v>
      </c>
      <c r="D34" s="87"/>
    </row>
    <row r="35" spans="2:4" ht="15" thickBot="1" x14ac:dyDescent="0.4">
      <c r="B35" s="85" t="s">
        <v>448</v>
      </c>
      <c r="C35" s="86"/>
      <c r="D35" s="87">
        <v>1.5</v>
      </c>
    </row>
    <row r="36" spans="2:4" ht="15" thickBot="1" x14ac:dyDescent="0.4">
      <c r="B36" s="85" t="s">
        <v>449</v>
      </c>
      <c r="C36" s="86"/>
      <c r="D36" s="87">
        <v>1.32</v>
      </c>
    </row>
    <row r="37" spans="2:4" ht="15" thickBot="1" x14ac:dyDescent="0.4">
      <c r="B37" s="85" t="s">
        <v>450</v>
      </c>
      <c r="C37" s="86">
        <v>3</v>
      </c>
      <c r="D37" s="87"/>
    </row>
    <row r="38" spans="2:4" ht="15" thickBot="1" x14ac:dyDescent="0.4">
      <c r="B38" s="85" t="s">
        <v>451</v>
      </c>
      <c r="C38" s="86">
        <v>1</v>
      </c>
      <c r="D38" s="87"/>
    </row>
    <row r="39" spans="2:4" ht="15" thickBot="1" x14ac:dyDescent="0.4">
      <c r="B39" s="85" t="s">
        <v>452</v>
      </c>
      <c r="C39" s="86">
        <v>1</v>
      </c>
      <c r="D39" s="87"/>
    </row>
    <row r="40" spans="2:4" x14ac:dyDescent="0.35">
      <c r="B40" s="88" t="s">
        <v>453</v>
      </c>
    </row>
    <row r="41" spans="2:4" x14ac:dyDescent="0.35">
      <c r="B41" s="88" t="s">
        <v>454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F7F22-EB0A-4CA5-9EC4-194E365A3374}">
  <dimension ref="A1:BK36"/>
  <sheetViews>
    <sheetView workbookViewId="0">
      <pane xSplit="2" ySplit="1" topLeftCell="C2" activePane="bottomRight" state="frozen"/>
      <selection pane="topRight" activeCell="C1" sqref="C1"/>
      <selection pane="bottomLeft" activeCell="A2" sqref="A2"/>
      <selection pane="bottomRight" activeCell="O33" sqref="O33"/>
    </sheetView>
  </sheetViews>
  <sheetFormatPr defaultRowHeight="14.5" x14ac:dyDescent="0.35"/>
  <cols>
    <col min="1" max="1" width="12.1796875" customWidth="1"/>
    <col min="2" max="2" width="15" customWidth="1"/>
  </cols>
  <sheetData>
    <row r="1" spans="1:63" x14ac:dyDescent="0.35">
      <c r="B1" t="s">
        <v>388</v>
      </c>
      <c r="C1" t="s">
        <v>0</v>
      </c>
      <c r="D1" t="s">
        <v>1</v>
      </c>
      <c r="E1" t="s">
        <v>2</v>
      </c>
      <c r="F1" t="s">
        <v>3</v>
      </c>
      <c r="G1" t="s">
        <v>78</v>
      </c>
      <c r="I1" t="s">
        <v>0</v>
      </c>
      <c r="J1" t="s">
        <v>1</v>
      </c>
      <c r="K1" t="s">
        <v>2</v>
      </c>
      <c r="L1" t="s">
        <v>3</v>
      </c>
      <c r="M1" t="s">
        <v>78</v>
      </c>
      <c r="O1" t="s">
        <v>0</v>
      </c>
      <c r="P1" t="s">
        <v>1</v>
      </c>
      <c r="Q1" t="s">
        <v>2</v>
      </c>
      <c r="R1" t="s">
        <v>3</v>
      </c>
      <c r="S1" t="s">
        <v>78</v>
      </c>
      <c r="U1" t="s">
        <v>0</v>
      </c>
      <c r="V1" t="s">
        <v>1</v>
      </c>
      <c r="W1" t="s">
        <v>2</v>
      </c>
      <c r="X1" t="s">
        <v>3</v>
      </c>
      <c r="Y1" t="s">
        <v>78</v>
      </c>
    </row>
    <row r="2" spans="1:63" x14ac:dyDescent="0.35">
      <c r="B2" s="34" t="s">
        <v>409</v>
      </c>
      <c r="C2" t="s">
        <v>389</v>
      </c>
      <c r="I2" t="s">
        <v>390</v>
      </c>
      <c r="O2" t="s">
        <v>391</v>
      </c>
      <c r="U2" t="s">
        <v>392</v>
      </c>
    </row>
    <row r="3" spans="1:63" x14ac:dyDescent="0.35">
      <c r="A3" t="s">
        <v>394</v>
      </c>
    </row>
    <row r="4" spans="1:63" s="81" customFormat="1" x14ac:dyDescent="0.35">
      <c r="A4" s="81" t="s">
        <v>395</v>
      </c>
      <c r="B4" s="81" t="s">
        <v>393</v>
      </c>
      <c r="C4" s="81">
        <f>SUM(C6:C9)</f>
        <v>7437.2684778562525</v>
      </c>
      <c r="D4" s="81">
        <f t="shared" ref="C4:Y22" si="0">SUM(D6:D9)</f>
        <v>10817.344806646577</v>
      </c>
      <c r="E4" s="81">
        <f t="shared" si="0"/>
        <v>16375.444544138962</v>
      </c>
      <c r="F4" s="81">
        <f t="shared" si="0"/>
        <v>2789.4566308260614</v>
      </c>
      <c r="G4" s="81">
        <f t="shared" si="0"/>
        <v>37419.51445946785</v>
      </c>
      <c r="I4" s="81">
        <f t="shared" si="0"/>
        <v>13972.442505590361</v>
      </c>
      <c r="J4" s="81">
        <f t="shared" si="0"/>
        <v>14820.053245574192</v>
      </c>
      <c r="K4" s="81">
        <f t="shared" si="0"/>
        <v>26080.200900013559</v>
      </c>
      <c r="L4" s="81">
        <f t="shared" si="0"/>
        <v>5154.2502761807691</v>
      </c>
      <c r="M4" s="81">
        <f t="shared" si="0"/>
        <v>60026.946927358884</v>
      </c>
      <c r="O4" s="81">
        <f t="shared" si="0"/>
        <v>13957.999232635822</v>
      </c>
      <c r="P4" s="81">
        <f t="shared" si="0"/>
        <v>14481.40397843856</v>
      </c>
      <c r="Q4" s="81">
        <f t="shared" si="0"/>
        <v>26366.180326085061</v>
      </c>
      <c r="R4" s="81">
        <f t="shared" si="0"/>
        <v>5117.5697515070797</v>
      </c>
      <c r="S4" s="81">
        <f t="shared" si="0"/>
        <v>59923.15328866653</v>
      </c>
      <c r="U4" s="81">
        <f t="shared" si="0"/>
        <v>13882.809264436197</v>
      </c>
      <c r="V4" s="81">
        <f t="shared" si="0"/>
        <v>14209.765814913326</v>
      </c>
      <c r="W4" s="81">
        <f t="shared" si="0"/>
        <v>26527.76166464822</v>
      </c>
      <c r="X4" s="81">
        <f t="shared" si="0"/>
        <v>5066.9194998886778</v>
      </c>
      <c r="Y4" s="81">
        <f t="shared" si="0"/>
        <v>59687.256243886412</v>
      </c>
      <c r="AA4"/>
      <c r="AB4"/>
      <c r="AC4"/>
      <c r="AD4"/>
      <c r="AE4"/>
      <c r="AF4"/>
      <c r="AG4"/>
      <c r="AH4"/>
      <c r="AI4"/>
      <c r="AJ4"/>
      <c r="AK4"/>
      <c r="AL4"/>
      <c r="AM4"/>
      <c r="AN4"/>
      <c r="AO4"/>
      <c r="AP4"/>
      <c r="AQ4"/>
      <c r="AR4"/>
      <c r="AS4"/>
      <c r="AT4"/>
      <c r="AU4"/>
      <c r="AV4"/>
      <c r="AW4"/>
      <c r="AX4"/>
      <c r="AY4"/>
      <c r="AZ4"/>
      <c r="BA4"/>
      <c r="BB4"/>
      <c r="BC4"/>
      <c r="BD4"/>
      <c r="BE4"/>
      <c r="BF4"/>
      <c r="BG4"/>
      <c r="BH4"/>
      <c r="BI4"/>
      <c r="BJ4"/>
      <c r="BK4"/>
    </row>
    <row r="5" spans="1:63" x14ac:dyDescent="0.35">
      <c r="A5" t="s">
        <v>400</v>
      </c>
    </row>
    <row r="6" spans="1:63" x14ac:dyDescent="0.35">
      <c r="A6" t="s">
        <v>396</v>
      </c>
      <c r="B6" t="s">
        <v>393</v>
      </c>
      <c r="C6">
        <v>1875.0541289494699</v>
      </c>
      <c r="D6">
        <v>1516.8446895339</v>
      </c>
      <c r="E6">
        <v>12701.9428976626</v>
      </c>
      <c r="F6">
        <v>1529.76494762885</v>
      </c>
      <c r="G6">
        <v>17623.606663774819</v>
      </c>
      <c r="I6">
        <v>3773.9245611060501</v>
      </c>
      <c r="J6">
        <v>3779.3838636557498</v>
      </c>
      <c r="K6">
        <v>19799.503879901498</v>
      </c>
      <c r="L6">
        <v>2862.5088661797899</v>
      </c>
      <c r="M6">
        <v>30215.321170843086</v>
      </c>
      <c r="O6">
        <v>3873.0888362532401</v>
      </c>
      <c r="P6">
        <v>3818.82214061475</v>
      </c>
      <c r="Q6">
        <v>19964.234275454499</v>
      </c>
      <c r="R6">
        <v>2923.0310172701702</v>
      </c>
      <c r="S6">
        <v>30579.176269592659</v>
      </c>
      <c r="U6">
        <v>3952.7620206543802</v>
      </c>
      <c r="V6">
        <v>3855.3097191164502</v>
      </c>
      <c r="W6">
        <v>20110.7267942623</v>
      </c>
      <c r="X6">
        <v>2955.9610357729498</v>
      </c>
      <c r="Y6">
        <v>30874.75956980608</v>
      </c>
    </row>
    <row r="7" spans="1:63" x14ac:dyDescent="0.35">
      <c r="A7" t="s">
        <v>397</v>
      </c>
      <c r="B7" t="s">
        <v>393</v>
      </c>
      <c r="C7">
        <v>4983.79746782854</v>
      </c>
      <c r="D7">
        <v>8450.0168034961407</v>
      </c>
      <c r="E7">
        <v>2113.2351150525501</v>
      </c>
      <c r="F7">
        <v>1117.46379539795</v>
      </c>
      <c r="G7">
        <v>16664.513181775183</v>
      </c>
      <c r="I7">
        <v>8855.9964385566509</v>
      </c>
      <c r="J7">
        <v>9565.6269796698907</v>
      </c>
      <c r="K7">
        <v>3953.4532940046101</v>
      </c>
      <c r="L7">
        <v>1921.36962676193</v>
      </c>
      <c r="M7">
        <v>24296.446338993082</v>
      </c>
      <c r="O7">
        <v>8784.0403826656093</v>
      </c>
      <c r="P7">
        <v>9172.3473106093497</v>
      </c>
      <c r="Q7">
        <v>4045.3677975526398</v>
      </c>
      <c r="R7">
        <v>1838.51252548602</v>
      </c>
      <c r="S7">
        <v>23840.268016313621</v>
      </c>
      <c r="U7">
        <v>8664.8213203726009</v>
      </c>
      <c r="V7">
        <v>8865.5453890131703</v>
      </c>
      <c r="W7">
        <v>4062.3904070068002</v>
      </c>
      <c r="X7">
        <v>1772.64053415587</v>
      </c>
      <c r="Y7">
        <v>23365.397650548446</v>
      </c>
    </row>
    <row r="8" spans="1:63" x14ac:dyDescent="0.35">
      <c r="A8" t="s">
        <v>398</v>
      </c>
      <c r="B8" t="s">
        <v>393</v>
      </c>
      <c r="C8">
        <v>331.98778176142099</v>
      </c>
      <c r="D8">
        <v>160.25170940736399</v>
      </c>
      <c r="E8">
        <v>97.015264700640898</v>
      </c>
      <c r="F8">
        <v>24.088014351655801</v>
      </c>
      <c r="G8">
        <v>613.34277022108176</v>
      </c>
      <c r="I8">
        <v>897.30005645668905</v>
      </c>
      <c r="J8">
        <v>301.38232099608098</v>
      </c>
      <c r="K8">
        <v>309.81255029336199</v>
      </c>
      <c r="L8">
        <v>44.109724847359502</v>
      </c>
      <c r="M8">
        <v>1552.6046525934914</v>
      </c>
      <c r="O8">
        <v>867.75892191815603</v>
      </c>
      <c r="P8">
        <v>312.34280900474101</v>
      </c>
      <c r="Q8">
        <v>297.60061771085202</v>
      </c>
      <c r="R8">
        <v>45.536017791026303</v>
      </c>
      <c r="S8">
        <v>1523.2383664247754</v>
      </c>
      <c r="U8">
        <v>843.67442363302098</v>
      </c>
      <c r="V8">
        <v>317.47417941142498</v>
      </c>
      <c r="W8">
        <v>288.46652949679901</v>
      </c>
      <c r="X8">
        <v>45.791957907118203</v>
      </c>
      <c r="Y8">
        <v>1495.4070904483631</v>
      </c>
    </row>
    <row r="9" spans="1:63" x14ac:dyDescent="0.35">
      <c r="A9" t="s">
        <v>399</v>
      </c>
      <c r="B9" t="s">
        <v>393</v>
      </c>
      <c r="C9">
        <v>246.429099316822</v>
      </c>
      <c r="D9">
        <v>690.231604209171</v>
      </c>
      <c r="E9">
        <v>1463.2512667231699</v>
      </c>
      <c r="F9">
        <v>118.13987344760601</v>
      </c>
      <c r="G9">
        <v>2518.0518436967691</v>
      </c>
      <c r="I9">
        <v>445.22144947097098</v>
      </c>
      <c r="J9">
        <v>1173.66008125247</v>
      </c>
      <c r="K9">
        <v>2017.43117581409</v>
      </c>
      <c r="L9">
        <v>326.26205839169</v>
      </c>
      <c r="M9">
        <v>3962.5747649292211</v>
      </c>
      <c r="O9">
        <v>433.11109179881799</v>
      </c>
      <c r="P9">
        <v>1177.89171820972</v>
      </c>
      <c r="Q9">
        <v>2058.97763536707</v>
      </c>
      <c r="R9">
        <v>310.49019095986398</v>
      </c>
      <c r="S9">
        <v>3980.4706363354717</v>
      </c>
      <c r="U9">
        <v>421.55149977619402</v>
      </c>
      <c r="V9">
        <v>1171.4365273722799</v>
      </c>
      <c r="W9">
        <v>2066.1779338823198</v>
      </c>
      <c r="X9">
        <v>292.52597205273901</v>
      </c>
      <c r="Y9">
        <v>3951.6919330835326</v>
      </c>
    </row>
    <row r="11" spans="1:63" x14ac:dyDescent="0.35">
      <c r="B11" s="34" t="s">
        <v>410</v>
      </c>
      <c r="C11" t="s">
        <v>401</v>
      </c>
      <c r="I11" t="s">
        <v>402</v>
      </c>
      <c r="O11" t="s">
        <v>403</v>
      </c>
      <c r="U11" t="s">
        <v>404</v>
      </c>
    </row>
    <row r="12" spans="1:63" x14ac:dyDescent="0.35">
      <c r="A12" t="s">
        <v>394</v>
      </c>
    </row>
    <row r="13" spans="1:63" x14ac:dyDescent="0.35">
      <c r="A13" s="81" t="s">
        <v>395</v>
      </c>
      <c r="B13" s="81" t="s">
        <v>393</v>
      </c>
      <c r="C13" s="81">
        <f t="shared" si="0"/>
        <v>12208.707616222391</v>
      </c>
      <c r="D13" s="81">
        <f t="shared" si="0"/>
        <v>14113.898019098626</v>
      </c>
      <c r="E13" s="81">
        <f t="shared" si="0"/>
        <v>25230.27774332662</v>
      </c>
      <c r="F13" s="81">
        <f t="shared" si="0"/>
        <v>4943.545161946261</v>
      </c>
      <c r="G13" s="81">
        <f t="shared" si="0"/>
        <v>56496.428540593894</v>
      </c>
      <c r="H13" s="81"/>
      <c r="I13" s="81">
        <f t="shared" si="0"/>
        <v>10576.329027891572</v>
      </c>
      <c r="J13" s="81">
        <f t="shared" si="0"/>
        <v>13087.792040166854</v>
      </c>
      <c r="K13" s="81">
        <f t="shared" si="0"/>
        <v>25060.025272616902</v>
      </c>
      <c r="L13" s="81">
        <f t="shared" si="0"/>
        <v>4784.0122023581862</v>
      </c>
      <c r="M13" s="81">
        <f t="shared" si="0"/>
        <v>53508.158543033504</v>
      </c>
      <c r="N13" s="81"/>
      <c r="O13" s="81">
        <f t="shared" si="0"/>
        <v>11849.820628134219</v>
      </c>
      <c r="P13" s="81">
        <f t="shared" si="0"/>
        <v>13774.441427770978</v>
      </c>
      <c r="Q13" s="81">
        <f t="shared" si="0"/>
        <v>25238.18559144641</v>
      </c>
      <c r="R13" s="81">
        <f t="shared" si="0"/>
        <v>4805.7843473258708</v>
      </c>
      <c r="S13" s="81">
        <f t="shared" si="0"/>
        <v>55668.231994677488</v>
      </c>
      <c r="T13" s="81"/>
      <c r="U13" s="81">
        <f t="shared" si="0"/>
        <v>11849.820628134219</v>
      </c>
      <c r="V13" s="81">
        <f t="shared" si="0"/>
        <v>13774.441427770978</v>
      </c>
      <c r="W13" s="81">
        <f t="shared" si="0"/>
        <v>25238.18559144641</v>
      </c>
      <c r="X13" s="81">
        <f t="shared" si="0"/>
        <v>4805.7843473258708</v>
      </c>
      <c r="Y13" s="81">
        <f t="shared" si="0"/>
        <v>55668.231994677488</v>
      </c>
      <c r="Z13" s="81"/>
    </row>
    <row r="14" spans="1:63" x14ac:dyDescent="0.35">
      <c r="A14" t="s">
        <v>400</v>
      </c>
    </row>
    <row r="15" spans="1:63" x14ac:dyDescent="0.35">
      <c r="A15" t="s">
        <v>396</v>
      </c>
      <c r="B15" t="s">
        <v>393</v>
      </c>
      <c r="C15">
        <v>3827.1830424452701</v>
      </c>
      <c r="D15">
        <v>3606.0396500072702</v>
      </c>
      <c r="E15">
        <v>19356.223802942899</v>
      </c>
      <c r="F15">
        <v>2787.78115068139</v>
      </c>
      <c r="G15">
        <v>29577.227646076826</v>
      </c>
      <c r="I15">
        <v>3442.17530158509</v>
      </c>
      <c r="J15">
        <v>3327.60535524545</v>
      </c>
      <c r="K15">
        <v>19054.114281672999</v>
      </c>
      <c r="L15">
        <v>2650.7957239254802</v>
      </c>
      <c r="M15">
        <v>28474.690662429017</v>
      </c>
      <c r="O15">
        <v>3550.26126253332</v>
      </c>
      <c r="P15">
        <v>3506.3186593918799</v>
      </c>
      <c r="Q15">
        <v>18828.206097879</v>
      </c>
      <c r="R15">
        <v>2673.55731843383</v>
      </c>
      <c r="S15">
        <v>28558.343338238032</v>
      </c>
      <c r="U15">
        <v>3550.26126253332</v>
      </c>
      <c r="V15">
        <v>3506.3186593918799</v>
      </c>
      <c r="W15">
        <v>18828.206097879</v>
      </c>
      <c r="X15">
        <v>2673.55731843383</v>
      </c>
      <c r="Y15">
        <v>28558.343338238032</v>
      </c>
    </row>
    <row r="16" spans="1:63" x14ac:dyDescent="0.35">
      <c r="A16" t="s">
        <v>397</v>
      </c>
      <c r="B16" t="s">
        <v>393</v>
      </c>
      <c r="C16">
        <v>7071.1673519549004</v>
      </c>
      <c r="D16">
        <v>9093.9248248678796</v>
      </c>
      <c r="E16">
        <v>3589.7686021169202</v>
      </c>
      <c r="F16">
        <v>1784.91554653198</v>
      </c>
      <c r="G16">
        <v>21539.776325471677</v>
      </c>
      <c r="I16">
        <v>5796.5382504033996</v>
      </c>
      <c r="J16">
        <v>8480.9893110962003</v>
      </c>
      <c r="K16">
        <v>3687.98001797198</v>
      </c>
      <c r="L16">
        <v>1764.8005037288101</v>
      </c>
      <c r="M16">
        <v>19730.308083200387</v>
      </c>
      <c r="O16">
        <v>7006.8684463473101</v>
      </c>
      <c r="P16">
        <v>8901.5142110919005</v>
      </c>
      <c r="Q16">
        <v>4054.6498096406399</v>
      </c>
      <c r="R16">
        <v>1771.93047650163</v>
      </c>
      <c r="S16">
        <v>21734.962943581482</v>
      </c>
      <c r="U16">
        <v>7006.8684463473101</v>
      </c>
      <c r="V16">
        <v>8901.5142110919005</v>
      </c>
      <c r="W16">
        <v>4054.6498096406399</v>
      </c>
      <c r="X16">
        <v>1771.93047650163</v>
      </c>
      <c r="Y16">
        <v>21734.962943581482</v>
      </c>
    </row>
    <row r="17" spans="1:39" x14ac:dyDescent="0.35">
      <c r="A17" t="s">
        <v>398</v>
      </c>
      <c r="B17" t="s">
        <v>393</v>
      </c>
      <c r="C17">
        <v>874.70474175609695</v>
      </c>
      <c r="D17">
        <v>268.89409151650699</v>
      </c>
      <c r="E17">
        <v>304.534697463209</v>
      </c>
      <c r="F17">
        <v>39.591285675234701</v>
      </c>
      <c r="G17">
        <v>1487.7248164110479</v>
      </c>
      <c r="I17">
        <v>894.62526562667995</v>
      </c>
      <c r="J17">
        <v>220.25281211562299</v>
      </c>
      <c r="K17">
        <v>321.29264790238602</v>
      </c>
      <c r="L17">
        <v>33.776893534279097</v>
      </c>
      <c r="M17">
        <v>1469.9476191789681</v>
      </c>
      <c r="O17">
        <v>856.83458428429105</v>
      </c>
      <c r="P17">
        <v>234.21032990389801</v>
      </c>
      <c r="Q17">
        <v>319.23211200595301</v>
      </c>
      <c r="R17">
        <v>34.308672729949897</v>
      </c>
      <c r="S17">
        <v>1444.585698924092</v>
      </c>
      <c r="U17">
        <v>856.83458428429105</v>
      </c>
      <c r="V17">
        <v>234.21032990389801</v>
      </c>
      <c r="W17">
        <v>319.23211200595301</v>
      </c>
      <c r="X17">
        <v>34.308672729949897</v>
      </c>
      <c r="Y17">
        <v>1444.585698924092</v>
      </c>
    </row>
    <row r="18" spans="1:39" x14ac:dyDescent="0.35">
      <c r="A18" t="s">
        <v>399</v>
      </c>
      <c r="B18" t="s">
        <v>393</v>
      </c>
      <c r="C18">
        <v>435.652480066122</v>
      </c>
      <c r="D18">
        <v>1145.03945270697</v>
      </c>
      <c r="E18">
        <v>1979.7506408035899</v>
      </c>
      <c r="F18">
        <v>331.257179057656</v>
      </c>
      <c r="G18">
        <v>3891.6997526343375</v>
      </c>
      <c r="I18">
        <v>442.990210276401</v>
      </c>
      <c r="J18">
        <v>1058.9445617095801</v>
      </c>
      <c r="K18">
        <v>1996.6383250695401</v>
      </c>
      <c r="L18">
        <v>334.63908116961602</v>
      </c>
      <c r="M18">
        <v>3833.2121782251374</v>
      </c>
      <c r="O18">
        <v>435.856334969297</v>
      </c>
      <c r="P18">
        <v>1132.3982273833001</v>
      </c>
      <c r="Q18">
        <v>2036.09757192082</v>
      </c>
      <c r="R18">
        <v>325.987879660462</v>
      </c>
      <c r="S18">
        <v>3930.3400139338792</v>
      </c>
      <c r="U18">
        <v>435.856334969297</v>
      </c>
      <c r="V18">
        <v>1132.3982273833001</v>
      </c>
      <c r="W18">
        <v>2036.09757192082</v>
      </c>
      <c r="X18">
        <v>325.987879660462</v>
      </c>
      <c r="Y18">
        <v>3930.3400139338792</v>
      </c>
    </row>
    <row r="20" spans="1:39" x14ac:dyDescent="0.35">
      <c r="B20" s="34" t="s">
        <v>411</v>
      </c>
      <c r="C20" t="s">
        <v>405</v>
      </c>
      <c r="I20" t="s">
        <v>406</v>
      </c>
      <c r="O20" t="s">
        <v>407</v>
      </c>
      <c r="U20" t="s">
        <v>408</v>
      </c>
    </row>
    <row r="21" spans="1:39" x14ac:dyDescent="0.35">
      <c r="A21" t="s">
        <v>394</v>
      </c>
    </row>
    <row r="22" spans="1:39" x14ac:dyDescent="0.35">
      <c r="A22" s="81" t="s">
        <v>395</v>
      </c>
      <c r="B22" s="81" t="s">
        <v>393</v>
      </c>
      <c r="C22" s="81">
        <f t="shared" si="0"/>
        <v>11287.01603023389</v>
      </c>
      <c r="D22" s="81">
        <f t="shared" si="0"/>
        <v>13093.373276347935</v>
      </c>
      <c r="E22" s="81">
        <f t="shared" si="0"/>
        <v>24450.721452870326</v>
      </c>
      <c r="F22" s="81">
        <f t="shared" si="0"/>
        <v>4873.9786701354478</v>
      </c>
      <c r="G22" s="81">
        <f t="shared" si="0"/>
        <v>53705.089429587613</v>
      </c>
      <c r="H22" s="81"/>
      <c r="I22" s="81">
        <f t="shared" si="0"/>
        <v>9902.6837783550582</v>
      </c>
      <c r="J22" s="81">
        <f t="shared" si="0"/>
        <v>12558.287504043841</v>
      </c>
      <c r="K22" s="81">
        <f t="shared" si="0"/>
        <v>27818.842642510786</v>
      </c>
      <c r="L22" s="81">
        <f t="shared" si="0"/>
        <v>4706.9832721860539</v>
      </c>
      <c r="M22" s="81">
        <f t="shared" si="0"/>
        <v>54986.797197095737</v>
      </c>
      <c r="N22" s="81"/>
      <c r="O22" s="81">
        <f t="shared" si="0"/>
        <v>10637.305065629538</v>
      </c>
      <c r="P22" s="81">
        <f t="shared" si="0"/>
        <v>13461.497209363837</v>
      </c>
      <c r="Q22" s="81">
        <f t="shared" si="0"/>
        <v>25001.895563448292</v>
      </c>
      <c r="R22" s="81">
        <f t="shared" ref="C22:Y31" si="1">SUM(R24:R27)</f>
        <v>4881.8241907585507</v>
      </c>
      <c r="S22" s="81">
        <f t="shared" si="1"/>
        <v>53982.52202920022</v>
      </c>
      <c r="T22" s="81"/>
      <c r="U22" s="81">
        <f t="shared" si="1"/>
        <v>11528.621438415359</v>
      </c>
      <c r="V22" s="81">
        <f t="shared" si="1"/>
        <v>13372.78130798512</v>
      </c>
      <c r="W22" s="81">
        <f t="shared" si="1"/>
        <v>23034.868537671355</v>
      </c>
      <c r="X22" s="81">
        <f t="shared" si="1"/>
        <v>4597.8578376072674</v>
      </c>
      <c r="Y22" s="81">
        <f t="shared" si="1"/>
        <v>52534.1291216791</v>
      </c>
      <c r="Z22" s="81"/>
      <c r="AL22" s="81"/>
      <c r="AM22" s="81"/>
    </row>
    <row r="23" spans="1:39" x14ac:dyDescent="0.35">
      <c r="A23" t="s">
        <v>400</v>
      </c>
    </row>
    <row r="24" spans="1:39" x14ac:dyDescent="0.35">
      <c r="A24" t="s">
        <v>396</v>
      </c>
      <c r="B24" t="s">
        <v>393</v>
      </c>
      <c r="C24">
        <v>3798.1895771198301</v>
      </c>
      <c r="D24">
        <v>3417.01239602739</v>
      </c>
      <c r="E24">
        <v>18655.346362026299</v>
      </c>
      <c r="F24">
        <v>2765.2337544882898</v>
      </c>
      <c r="G24">
        <v>28635.78208966181</v>
      </c>
      <c r="I24">
        <v>3568.2505300950902</v>
      </c>
      <c r="J24">
        <v>3301.7854015196899</v>
      </c>
      <c r="K24">
        <v>21694.694257100899</v>
      </c>
      <c r="L24">
        <v>2677.1744223181699</v>
      </c>
      <c r="M24">
        <v>31241.90461103385</v>
      </c>
      <c r="O24">
        <v>3460.9505328159198</v>
      </c>
      <c r="P24">
        <v>3660.0479007090498</v>
      </c>
      <c r="Q24">
        <v>18948.6293610992</v>
      </c>
      <c r="R24">
        <v>2822.7908764658</v>
      </c>
      <c r="S24">
        <v>28892.418671089967</v>
      </c>
      <c r="U24">
        <v>4009.3849485731198</v>
      </c>
      <c r="V24">
        <v>3772.2075917490502</v>
      </c>
      <c r="W24">
        <v>17265.8247331612</v>
      </c>
      <c r="X24">
        <v>2668.99765065875</v>
      </c>
      <c r="Y24">
        <v>27716.414924142118</v>
      </c>
    </row>
    <row r="25" spans="1:39" x14ac:dyDescent="0.35">
      <c r="A25" t="s">
        <v>397</v>
      </c>
      <c r="B25" t="s">
        <v>393</v>
      </c>
      <c r="C25">
        <v>6223.8444573541601</v>
      </c>
      <c r="D25">
        <v>8398.7843271116308</v>
      </c>
      <c r="E25">
        <v>3507.3899019770402</v>
      </c>
      <c r="F25">
        <v>1776.06080801651</v>
      </c>
      <c r="G25">
        <v>19906.079494459344</v>
      </c>
      <c r="I25">
        <v>5049.8483102684504</v>
      </c>
      <c r="J25">
        <v>7964.6998777010904</v>
      </c>
      <c r="K25">
        <v>3886.7127740513001</v>
      </c>
      <c r="L25">
        <v>1683.1641778292201</v>
      </c>
      <c r="M25">
        <v>18584.42513985006</v>
      </c>
      <c r="O25">
        <v>5954.9112321660004</v>
      </c>
      <c r="P25">
        <v>8466.0465684868905</v>
      </c>
      <c r="Q25">
        <v>3807.7582398344698</v>
      </c>
      <c r="R25">
        <v>1750.42303253708</v>
      </c>
      <c r="S25">
        <v>19979.139073024442</v>
      </c>
      <c r="U25">
        <v>6308.4421627781403</v>
      </c>
      <c r="V25">
        <v>8300.98988954376</v>
      </c>
      <c r="W25">
        <v>3530.2241223337601</v>
      </c>
      <c r="X25">
        <v>1618.4997873905199</v>
      </c>
      <c r="Y25">
        <v>19758.155962046178</v>
      </c>
    </row>
    <row r="26" spans="1:39" x14ac:dyDescent="0.35">
      <c r="A26" t="s">
        <v>398</v>
      </c>
      <c r="B26" t="s">
        <v>393</v>
      </c>
      <c r="C26">
        <v>835.199160436027</v>
      </c>
      <c r="D26">
        <v>214.59742968493501</v>
      </c>
      <c r="E26">
        <v>314.32731302124898</v>
      </c>
      <c r="F26">
        <v>32.322188871878801</v>
      </c>
      <c r="G26">
        <v>1396.4460920140898</v>
      </c>
      <c r="I26">
        <v>839.29640906281998</v>
      </c>
      <c r="J26">
        <v>212.080359216191</v>
      </c>
      <c r="K26">
        <v>300.20964448099602</v>
      </c>
      <c r="L26">
        <v>34.072210347964798</v>
      </c>
      <c r="M26">
        <v>1385.6586231079718</v>
      </c>
      <c r="O26">
        <v>824.91496939696594</v>
      </c>
      <c r="P26">
        <v>219.87741467854499</v>
      </c>
      <c r="Q26">
        <v>289.18329807403097</v>
      </c>
      <c r="R26">
        <v>30.531333885629699</v>
      </c>
      <c r="S26">
        <v>1364.5070160351715</v>
      </c>
      <c r="U26">
        <v>770.97620777894701</v>
      </c>
      <c r="V26">
        <v>218.647888173871</v>
      </c>
      <c r="W26">
        <v>279.45384794043599</v>
      </c>
      <c r="X26">
        <v>29.437206902225402</v>
      </c>
      <c r="Y26">
        <v>1298.5151507954795</v>
      </c>
    </row>
    <row r="27" spans="1:39" x14ac:dyDescent="0.35">
      <c r="A27" t="s">
        <v>399</v>
      </c>
      <c r="B27" t="s">
        <v>393</v>
      </c>
      <c r="C27">
        <v>429.78283532387297</v>
      </c>
      <c r="D27">
        <v>1062.97912352398</v>
      </c>
      <c r="E27">
        <v>1973.6578758457399</v>
      </c>
      <c r="F27">
        <v>300.36191875876898</v>
      </c>
      <c r="G27">
        <v>3766.781753452362</v>
      </c>
      <c r="I27">
        <v>445.28852892869901</v>
      </c>
      <c r="J27">
        <v>1079.7218656068701</v>
      </c>
      <c r="K27">
        <v>1937.2259668775901</v>
      </c>
      <c r="L27">
        <v>312.57246169069901</v>
      </c>
      <c r="M27">
        <v>3774.8088231038582</v>
      </c>
      <c r="O27">
        <v>396.52833125065098</v>
      </c>
      <c r="P27">
        <v>1115.5253254893501</v>
      </c>
      <c r="Q27">
        <v>1956.3246644405899</v>
      </c>
      <c r="R27">
        <v>278.07894787004199</v>
      </c>
      <c r="S27">
        <v>3746.4572690506334</v>
      </c>
      <c r="U27">
        <v>439.81811928515202</v>
      </c>
      <c r="V27">
        <v>1080.93593851844</v>
      </c>
      <c r="W27">
        <v>1959.3658342359599</v>
      </c>
      <c r="X27">
        <v>280.92319265577203</v>
      </c>
      <c r="Y27">
        <v>3761.0430846953241</v>
      </c>
    </row>
    <row r="29" spans="1:39" x14ac:dyDescent="0.35">
      <c r="B29" s="34" t="s">
        <v>412</v>
      </c>
      <c r="C29" t="s">
        <v>79</v>
      </c>
      <c r="I29" t="s">
        <v>80</v>
      </c>
    </row>
    <row r="30" spans="1:39" x14ac:dyDescent="0.35">
      <c r="A30" t="s">
        <v>394</v>
      </c>
    </row>
    <row r="31" spans="1:39" x14ac:dyDescent="0.35">
      <c r="A31" s="81" t="s">
        <v>395</v>
      </c>
      <c r="B31" s="81" t="s">
        <v>393</v>
      </c>
      <c r="C31" s="81">
        <f t="shared" si="1"/>
        <v>11621.169475095599</v>
      </c>
      <c r="D31" s="81">
        <f t="shared" si="1"/>
        <v>13687.643228701858</v>
      </c>
      <c r="E31" s="81">
        <f t="shared" si="1"/>
        <v>25191.668549709084</v>
      </c>
      <c r="F31" s="81">
        <f t="shared" si="1"/>
        <v>4834.7815147390465</v>
      </c>
      <c r="G31" s="81">
        <f t="shared" si="1"/>
        <v>55335.262768245593</v>
      </c>
      <c r="H31" s="81"/>
      <c r="I31" s="81">
        <f t="shared" si="1"/>
        <v>10838.906578158461</v>
      </c>
      <c r="J31" s="81">
        <f t="shared" si="1"/>
        <v>13121.484824435185</v>
      </c>
      <c r="K31" s="81">
        <f t="shared" si="1"/>
        <v>25076.582049125187</v>
      </c>
      <c r="L31" s="81">
        <f t="shared" si="1"/>
        <v>4765.1609926718293</v>
      </c>
      <c r="M31" s="81">
        <f t="shared" si="1"/>
        <v>53802.134444390671</v>
      </c>
    </row>
    <row r="32" spans="1:39" x14ac:dyDescent="0.35">
      <c r="A32" t="s">
        <v>400</v>
      </c>
    </row>
    <row r="33" spans="1:13" x14ac:dyDescent="0.35">
      <c r="A33" t="s">
        <v>396</v>
      </c>
      <c r="B33" t="s">
        <v>393</v>
      </c>
      <c r="C33">
        <v>3592.47021727425</v>
      </c>
      <c r="D33">
        <v>3486.5705810091199</v>
      </c>
      <c r="E33">
        <v>19016.687570093472</v>
      </c>
      <c r="F33">
        <v>2696.4228778686324</v>
      </c>
      <c r="G33">
        <v>28792.151246245478</v>
      </c>
      <c r="I33">
        <v>3709.1938971509899</v>
      </c>
      <c r="J33">
        <v>3537.7633225012951</v>
      </c>
      <c r="K33">
        <v>19141.123678346899</v>
      </c>
      <c r="L33">
        <v>2733.5491759827523</v>
      </c>
      <c r="M33">
        <v>29121.630073981934</v>
      </c>
    </row>
    <row r="34" spans="1:13" x14ac:dyDescent="0.35">
      <c r="A34" t="s">
        <v>397</v>
      </c>
      <c r="B34" t="s">
        <v>393</v>
      </c>
      <c r="C34">
        <v>6720.3606237632303</v>
      </c>
      <c r="D34">
        <v>8844.4856395369698</v>
      </c>
      <c r="E34">
        <v>3846.7620598425447</v>
      </c>
      <c r="F34">
        <v>1773.3942508160126</v>
      </c>
      <c r="G34">
        <v>21185.002573958758</v>
      </c>
      <c r="I34">
        <v>5884.261540641688</v>
      </c>
      <c r="J34">
        <v>8282.6301657108434</v>
      </c>
      <c r="K34">
        <v>3683.0212595491425</v>
      </c>
      <c r="L34">
        <v>1707.0369514433323</v>
      </c>
      <c r="M34">
        <v>19556.949917345006</v>
      </c>
    </row>
    <row r="35" spans="1:13" x14ac:dyDescent="0.35">
      <c r="A35" t="s">
        <v>398</v>
      </c>
      <c r="B35" t="s">
        <v>393</v>
      </c>
      <c r="C35">
        <v>870.74979398783967</v>
      </c>
      <c r="D35">
        <v>239.39189085998149</v>
      </c>
      <c r="E35">
        <v>316.07289234437525</v>
      </c>
      <c r="F35">
        <v>35.496381167353398</v>
      </c>
      <c r="G35">
        <v>1461.71095835955</v>
      </c>
      <c r="I35">
        <v>817.59668666869004</v>
      </c>
      <c r="J35">
        <v>216.30077293838551</v>
      </c>
      <c r="K35">
        <v>295.79352587917799</v>
      </c>
      <c r="L35">
        <v>31.590735001924671</v>
      </c>
      <c r="M35">
        <v>1361.2817204881783</v>
      </c>
    </row>
    <row r="36" spans="1:13" x14ac:dyDescent="0.35">
      <c r="A36" t="s">
        <v>399</v>
      </c>
      <c r="B36" t="s">
        <v>393</v>
      </c>
      <c r="C36">
        <v>437.58884007027922</v>
      </c>
      <c r="D36">
        <v>1117.1951172957874</v>
      </c>
      <c r="E36">
        <v>2012.1460274286924</v>
      </c>
      <c r="F36">
        <v>329.46800488704901</v>
      </c>
      <c r="G36">
        <v>3896.3979896818082</v>
      </c>
      <c r="I36">
        <v>427.85445369709379</v>
      </c>
      <c r="J36">
        <v>1084.79056328466</v>
      </c>
      <c r="K36">
        <v>1956.6435853499697</v>
      </c>
      <c r="L36">
        <v>292.98413024382052</v>
      </c>
      <c r="M36">
        <v>3762.2727325755445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0765A-58B3-408E-B504-37342BE70926}">
  <dimension ref="A1:N37"/>
  <sheetViews>
    <sheetView workbookViewId="0">
      <selection activeCell="O13" sqref="O13"/>
    </sheetView>
  </sheetViews>
  <sheetFormatPr defaultRowHeight="14.5" x14ac:dyDescent="0.35"/>
  <cols>
    <col min="1" max="3" width="14.1796875" customWidth="1"/>
  </cols>
  <sheetData>
    <row r="1" spans="1:14" x14ac:dyDescent="0.35">
      <c r="A1" t="s">
        <v>84</v>
      </c>
    </row>
    <row r="2" spans="1:14" x14ac:dyDescent="0.35">
      <c r="D2" t="s">
        <v>24</v>
      </c>
      <c r="E2" t="s">
        <v>25</v>
      </c>
      <c r="F2" t="s">
        <v>26</v>
      </c>
      <c r="G2" t="s">
        <v>27</v>
      </c>
      <c r="H2" t="s">
        <v>28</v>
      </c>
      <c r="I2" t="s">
        <v>29</v>
      </c>
      <c r="J2" t="s">
        <v>56</v>
      </c>
      <c r="K2" t="s">
        <v>31</v>
      </c>
      <c r="M2" t="s">
        <v>83</v>
      </c>
      <c r="N2" t="s">
        <v>85</v>
      </c>
    </row>
    <row r="3" spans="1:14" x14ac:dyDescent="0.35">
      <c r="A3">
        <v>2000</v>
      </c>
      <c r="B3" t="s">
        <v>57</v>
      </c>
      <c r="C3" t="s">
        <v>17</v>
      </c>
      <c r="D3">
        <v>10341595083.805683</v>
      </c>
      <c r="E3">
        <v>185927164.74975598</v>
      </c>
      <c r="F3">
        <v>24884.861145019549</v>
      </c>
      <c r="G3">
        <v>1786810243.1208794</v>
      </c>
      <c r="H3">
        <v>214170241.25924662</v>
      </c>
      <c r="I3">
        <v>12288.757324218759</v>
      </c>
      <c r="J3">
        <v>208481.4536132816</v>
      </c>
      <c r="K3">
        <v>3669331049.6475286</v>
      </c>
      <c r="M3">
        <v>16198079437.655178</v>
      </c>
    </row>
    <row r="4" spans="1:14" x14ac:dyDescent="0.35">
      <c r="A4">
        <v>2000</v>
      </c>
      <c r="B4" t="s">
        <v>57</v>
      </c>
      <c r="C4" t="s">
        <v>18</v>
      </c>
      <c r="D4">
        <v>10080387.821197513</v>
      </c>
      <c r="E4">
        <v>1036248.2951354976</v>
      </c>
      <c r="F4">
        <v>262697.83377075189</v>
      </c>
      <c r="G4">
        <v>258975125.83007818</v>
      </c>
      <c r="H4">
        <v>7781845.2714843778</v>
      </c>
      <c r="I4">
        <v>183621.38534545951</v>
      </c>
      <c r="J4">
        <v>214333.66333007769</v>
      </c>
      <c r="K4">
        <v>6320851.5310974112</v>
      </c>
      <c r="M4">
        <v>284855111.63143927</v>
      </c>
    </row>
    <row r="5" spans="1:14" x14ac:dyDescent="0.35">
      <c r="A5">
        <v>2000</v>
      </c>
      <c r="B5" t="s">
        <v>57</v>
      </c>
      <c r="C5" t="s">
        <v>19</v>
      </c>
      <c r="D5">
        <v>9111789815.7105789</v>
      </c>
      <c r="E5">
        <v>21809584.774932899</v>
      </c>
      <c r="F5">
        <v>751168360.49230909</v>
      </c>
      <c r="G5">
        <v>1003175892.8068616</v>
      </c>
      <c r="H5">
        <v>18150139.269042935</v>
      </c>
      <c r="I5">
        <v>144484134.40625</v>
      </c>
      <c r="J5">
        <v>54356542.105262622</v>
      </c>
      <c r="K5">
        <v>94857863.292968705</v>
      </c>
      <c r="M5">
        <v>11199792332.858208</v>
      </c>
    </row>
    <row r="6" spans="1:14" x14ac:dyDescent="0.35">
      <c r="A6">
        <v>2000</v>
      </c>
      <c r="B6" t="s">
        <v>57</v>
      </c>
      <c r="C6" t="s">
        <v>20</v>
      </c>
      <c r="D6">
        <v>16907458532.165226</v>
      </c>
      <c r="E6">
        <v>170544888.27429202</v>
      </c>
      <c r="F6">
        <v>8725147.7603912372</v>
      </c>
      <c r="G6">
        <v>731597088.04450941</v>
      </c>
      <c r="H6">
        <v>402507.77850341838</v>
      </c>
      <c r="I6">
        <v>16544.212493896499</v>
      </c>
      <c r="J6">
        <v>1975271.9111022931</v>
      </c>
      <c r="K6">
        <v>2372172076.2657151</v>
      </c>
      <c r="M6">
        <v>20192892056.412235</v>
      </c>
    </row>
    <row r="7" spans="1:14" x14ac:dyDescent="0.35">
      <c r="A7">
        <v>2000</v>
      </c>
      <c r="B7" t="s">
        <v>57</v>
      </c>
      <c r="C7" t="s">
        <v>58</v>
      </c>
      <c r="D7">
        <v>36370923819.502686</v>
      </c>
      <c r="E7">
        <v>379317886.09411639</v>
      </c>
      <c r="F7">
        <v>760181090.9476161</v>
      </c>
      <c r="G7">
        <v>3780558349.8023286</v>
      </c>
      <c r="H7">
        <v>240504733.57827735</v>
      </c>
      <c r="I7">
        <v>144696588.76141357</v>
      </c>
      <c r="J7">
        <v>56754629.133308277</v>
      </c>
      <c r="K7">
        <v>6142681840.7373104</v>
      </c>
      <c r="M7">
        <v>47875618938.55706</v>
      </c>
    </row>
    <row r="8" spans="1:14" x14ac:dyDescent="0.35">
      <c r="A8">
        <v>2010</v>
      </c>
      <c r="B8" t="s">
        <v>57</v>
      </c>
      <c r="C8" t="s">
        <v>17</v>
      </c>
      <c r="D8">
        <v>10242282057.635759</v>
      </c>
      <c r="E8">
        <v>199209824.3768312</v>
      </c>
      <c r="F8">
        <v>24629.764099121097</v>
      </c>
      <c r="G8">
        <v>1842057932.9319692</v>
      </c>
      <c r="H8">
        <v>246385546.50927752</v>
      </c>
      <c r="I8">
        <v>13402.99975585936</v>
      </c>
      <c r="J8">
        <v>212117.47314453119</v>
      </c>
      <c r="K8">
        <v>3479568874.2630677</v>
      </c>
      <c r="M8">
        <v>16009754385.953903</v>
      </c>
      <c r="N8">
        <v>0.98837361846346539</v>
      </c>
    </row>
    <row r="9" spans="1:14" x14ac:dyDescent="0.35">
      <c r="A9">
        <v>2010</v>
      </c>
      <c r="B9" t="s">
        <v>57</v>
      </c>
      <c r="C9" t="s">
        <v>18</v>
      </c>
      <c r="D9">
        <v>12195254.837036138</v>
      </c>
      <c r="E9">
        <v>963144.04251098598</v>
      </c>
      <c r="F9">
        <v>281319.85104370082</v>
      </c>
      <c r="G9">
        <v>311790332.0617674</v>
      </c>
      <c r="H9">
        <v>11421360.002685567</v>
      </c>
      <c r="I9">
        <v>187518.615875244</v>
      </c>
      <c r="J9">
        <v>284850.38601684652</v>
      </c>
      <c r="K9">
        <v>7280761.8960571289</v>
      </c>
      <c r="M9">
        <v>344404541.69299299</v>
      </c>
      <c r="N9">
        <v>1.209051646363299</v>
      </c>
    </row>
    <row r="10" spans="1:14" x14ac:dyDescent="0.35">
      <c r="A10">
        <v>2010</v>
      </c>
      <c r="B10" t="s">
        <v>57</v>
      </c>
      <c r="C10" t="s">
        <v>19</v>
      </c>
      <c r="D10">
        <v>7709196207.8288641</v>
      </c>
      <c r="E10">
        <v>20063939.731292654</v>
      </c>
      <c r="F10">
        <v>696748506.86145055</v>
      </c>
      <c r="G10">
        <v>832435090.22810721</v>
      </c>
      <c r="H10">
        <v>16389032.319763213</v>
      </c>
      <c r="I10">
        <v>139742710.77197275</v>
      </c>
      <c r="J10">
        <v>50175769.947058752</v>
      </c>
      <c r="K10">
        <v>83173979.427246273</v>
      </c>
      <c r="M10">
        <v>9547925237.1157551</v>
      </c>
      <c r="N10">
        <v>0.85250913171879383</v>
      </c>
    </row>
    <row r="11" spans="1:14" x14ac:dyDescent="0.35">
      <c r="A11">
        <v>2010</v>
      </c>
      <c r="B11" t="s">
        <v>57</v>
      </c>
      <c r="C11" t="s">
        <v>20</v>
      </c>
      <c r="D11">
        <v>18068686396.934452</v>
      </c>
      <c r="E11">
        <v>190609015.92248544</v>
      </c>
      <c r="F11">
        <v>11032032.974243162</v>
      </c>
      <c r="G11">
        <v>799872826.58941686</v>
      </c>
      <c r="H11">
        <v>399820.4403381357</v>
      </c>
      <c r="I11">
        <v>22638.718872070298</v>
      </c>
      <c r="J11">
        <v>2283667.9158019996</v>
      </c>
      <c r="K11">
        <v>3195815514.9426284</v>
      </c>
      <c r="M11">
        <v>22268721914.438236</v>
      </c>
      <c r="N11">
        <v>1.1028000274664382</v>
      </c>
    </row>
    <row r="12" spans="1:14" x14ac:dyDescent="0.35">
      <c r="A12">
        <v>2010</v>
      </c>
      <c r="B12" t="s">
        <v>57</v>
      </c>
      <c r="C12" t="s">
        <v>58</v>
      </c>
      <c r="D12">
        <v>36032359917.236115</v>
      </c>
      <c r="E12">
        <v>410845924.0731203</v>
      </c>
      <c r="F12">
        <v>708086489.45083654</v>
      </c>
      <c r="G12">
        <v>3786156181.8112607</v>
      </c>
      <c r="H12">
        <v>274595759.27206445</v>
      </c>
      <c r="I12">
        <v>139966271.10647592</v>
      </c>
      <c r="J12">
        <v>52956405.722022131</v>
      </c>
      <c r="K12">
        <v>6765839130.5289993</v>
      </c>
      <c r="M12">
        <v>48170806079.200882</v>
      </c>
      <c r="N12">
        <v>1.0061657091268661</v>
      </c>
    </row>
    <row r="13" spans="1:14" x14ac:dyDescent="0.35">
      <c r="A13">
        <v>2050</v>
      </c>
      <c r="B13" t="s">
        <v>57</v>
      </c>
      <c r="C13" t="s">
        <v>17</v>
      </c>
      <c r="D13">
        <v>10364923747.07226</v>
      </c>
      <c r="E13">
        <v>183503009.98748767</v>
      </c>
      <c r="F13">
        <v>19704.015045166001</v>
      </c>
      <c r="G13">
        <v>1851086647.7685471</v>
      </c>
      <c r="H13">
        <v>280494624.53790295</v>
      </c>
      <c r="I13">
        <v>12862.96997070312</v>
      </c>
      <c r="J13">
        <v>209530.9692382816</v>
      </c>
      <c r="K13">
        <v>3211908961.7951584</v>
      </c>
      <c r="M13">
        <v>15892159089.11561</v>
      </c>
      <c r="N13">
        <v>0.9811137888465713</v>
      </c>
    </row>
    <row r="14" spans="1:14" x14ac:dyDescent="0.35">
      <c r="A14">
        <v>2050</v>
      </c>
      <c r="B14" t="s">
        <v>57</v>
      </c>
      <c r="C14" t="s">
        <v>18</v>
      </c>
      <c r="D14">
        <v>12510314.5217895</v>
      </c>
      <c r="E14">
        <v>1143929.1650390625</v>
      </c>
      <c r="F14">
        <v>316218.26068115159</v>
      </c>
      <c r="G14">
        <v>302214047.80883759</v>
      </c>
      <c r="H14">
        <v>11651961.080322264</v>
      </c>
      <c r="I14">
        <v>178209.562683105</v>
      </c>
      <c r="J14">
        <v>318399.98510742228</v>
      </c>
      <c r="K14">
        <v>7717631.2707519494</v>
      </c>
      <c r="M14">
        <v>336050711.65521204</v>
      </c>
      <c r="N14">
        <v>1.1797250529595986</v>
      </c>
    </row>
    <row r="15" spans="1:14" x14ac:dyDescent="0.35">
      <c r="A15">
        <v>2050</v>
      </c>
      <c r="B15" t="s">
        <v>57</v>
      </c>
      <c r="C15" t="s">
        <v>19</v>
      </c>
      <c r="D15">
        <v>9755319100.7147007</v>
      </c>
      <c r="E15">
        <v>18727074.030304033</v>
      </c>
      <c r="F15">
        <v>652053233.62194872</v>
      </c>
      <c r="G15">
        <v>846839037.84724784</v>
      </c>
      <c r="H15">
        <v>13633978.705078125</v>
      </c>
      <c r="I15">
        <v>117460636.76599111</v>
      </c>
      <c r="J15">
        <v>48098823.410293557</v>
      </c>
      <c r="K15">
        <v>71544530.978576705</v>
      </c>
      <c r="M15">
        <v>11523676416.074141</v>
      </c>
      <c r="N15">
        <v>1.0289187579189047</v>
      </c>
    </row>
    <row r="16" spans="1:14" x14ac:dyDescent="0.35">
      <c r="A16">
        <v>2050</v>
      </c>
      <c r="B16" t="s">
        <v>57</v>
      </c>
      <c r="C16" t="s">
        <v>20</v>
      </c>
      <c r="D16">
        <v>18354677465.869289</v>
      </c>
      <c r="E16">
        <v>208719060.12463364</v>
      </c>
      <c r="F16">
        <v>11750855.564117437</v>
      </c>
      <c r="G16">
        <v>839714980.48175025</v>
      </c>
      <c r="H16">
        <v>470444.92553710879</v>
      </c>
      <c r="I16">
        <v>35771.979370117202</v>
      </c>
      <c r="J16">
        <v>2089687.2769165051</v>
      </c>
      <c r="K16">
        <v>2813061310.8691502</v>
      </c>
      <c r="M16">
        <v>22230519577.090767</v>
      </c>
      <c r="N16">
        <v>1.100908156938891</v>
      </c>
    </row>
    <row r="17" spans="1:14" x14ac:dyDescent="0.35">
      <c r="A17">
        <v>2050</v>
      </c>
      <c r="B17" t="s">
        <v>57</v>
      </c>
      <c r="C17" t="s">
        <v>58</v>
      </c>
      <c r="D17">
        <v>38487430628.17804</v>
      </c>
      <c r="E17">
        <v>412093073.30746442</v>
      </c>
      <c r="F17">
        <v>664140011.46179247</v>
      </c>
      <c r="G17">
        <v>3839854713.9063826</v>
      </c>
      <c r="H17">
        <v>306251009.24884045</v>
      </c>
      <c r="I17">
        <v>117687481.27801503</v>
      </c>
      <c r="J17">
        <v>50716441.641555764</v>
      </c>
      <c r="K17">
        <v>6104232434.9136372</v>
      </c>
      <c r="M17">
        <v>49982405793.93573</v>
      </c>
      <c r="N17">
        <v>1.0440054228454465</v>
      </c>
    </row>
    <row r="18" spans="1:14" x14ac:dyDescent="0.35">
      <c r="A18">
        <v>2050</v>
      </c>
      <c r="B18" t="s">
        <v>33</v>
      </c>
      <c r="C18" t="s">
        <v>17</v>
      </c>
      <c r="D18">
        <v>8616016869.3468552</v>
      </c>
      <c r="E18">
        <v>187650115.10688412</v>
      </c>
      <c r="F18">
        <v>30235.463256835952</v>
      </c>
      <c r="G18">
        <v>1561546127.5015557</v>
      </c>
      <c r="H18">
        <v>169120049.77597025</v>
      </c>
      <c r="I18">
        <v>12086.646728515634</v>
      </c>
      <c r="J18">
        <v>211085.62133789097</v>
      </c>
      <c r="K18">
        <v>3227489722.1042929</v>
      </c>
      <c r="M18">
        <v>13762076291.566883</v>
      </c>
      <c r="N18">
        <v>0.84961160639665756</v>
      </c>
    </row>
    <row r="19" spans="1:14" x14ac:dyDescent="0.35">
      <c r="A19">
        <v>2050</v>
      </c>
      <c r="B19" t="s">
        <v>33</v>
      </c>
      <c r="C19" t="s">
        <v>18</v>
      </c>
      <c r="D19">
        <v>10434540.379524235</v>
      </c>
      <c r="E19">
        <v>1278493.3749389646</v>
      </c>
      <c r="F19">
        <v>283038.72338867176</v>
      </c>
      <c r="G19">
        <v>239753124.80621344</v>
      </c>
      <c r="H19">
        <v>8297668.001358035</v>
      </c>
      <c r="I19">
        <v>190210.75675964408</v>
      </c>
      <c r="J19">
        <v>149346.3750762936</v>
      </c>
      <c r="K19">
        <v>6385751.5213546744</v>
      </c>
      <c r="M19">
        <v>266772173.93861395</v>
      </c>
      <c r="N19">
        <v>0.93651882323873481</v>
      </c>
    </row>
    <row r="20" spans="1:14" x14ac:dyDescent="0.35">
      <c r="A20">
        <v>2050</v>
      </c>
      <c r="B20" t="s">
        <v>33</v>
      </c>
      <c r="C20" t="s">
        <v>19</v>
      </c>
      <c r="D20">
        <v>7252023344.9723959</v>
      </c>
      <c r="E20">
        <v>9521286.7195892632</v>
      </c>
      <c r="F20">
        <v>586150689.10064662</v>
      </c>
      <c r="G20">
        <v>681639505.33307409</v>
      </c>
      <c r="H20">
        <v>8822468.9228210151</v>
      </c>
      <c r="I20">
        <v>119125108.89102171</v>
      </c>
      <c r="J20">
        <v>40821277.800195575</v>
      </c>
      <c r="K20">
        <v>77619657.670227006</v>
      </c>
      <c r="M20">
        <v>8775723339.4099712</v>
      </c>
      <c r="N20">
        <v>0.78356125529788201</v>
      </c>
    </row>
    <row r="21" spans="1:14" x14ac:dyDescent="0.35">
      <c r="A21">
        <v>2050</v>
      </c>
      <c r="B21" t="s">
        <v>33</v>
      </c>
      <c r="C21" t="s">
        <v>20</v>
      </c>
      <c r="D21">
        <v>16066120980.104912</v>
      </c>
      <c r="E21">
        <v>191532279.02206427</v>
      </c>
      <c r="F21">
        <v>9700455.0422973651</v>
      </c>
      <c r="G21">
        <v>643139447.50296354</v>
      </c>
      <c r="H21">
        <v>474529.39192199748</v>
      </c>
      <c r="I21">
        <v>-6641.4325714111001</v>
      </c>
      <c r="J21">
        <v>2268933.5066986065</v>
      </c>
      <c r="K21">
        <v>2462349065.7425599</v>
      </c>
      <c r="M21">
        <v>19375579048.880848</v>
      </c>
      <c r="N21">
        <v>0.95952471764578906</v>
      </c>
    </row>
    <row r="22" spans="1:14" x14ac:dyDescent="0.35">
      <c r="A22">
        <v>2050</v>
      </c>
      <c r="B22" t="s">
        <v>33</v>
      </c>
      <c r="C22" t="s">
        <v>58</v>
      </c>
      <c r="D22">
        <v>31944595734.803688</v>
      </c>
      <c r="E22">
        <v>389982174.22347659</v>
      </c>
      <c r="F22">
        <v>596164418.32958949</v>
      </c>
      <c r="G22">
        <v>3126078205.1438065</v>
      </c>
      <c r="H22">
        <v>186714716.09207129</v>
      </c>
      <c r="I22">
        <v>119320764.86193846</v>
      </c>
      <c r="J22">
        <v>43450643.303308368</v>
      </c>
      <c r="K22">
        <v>5773844197.038435</v>
      </c>
      <c r="M22">
        <v>42180150853.79631</v>
      </c>
      <c r="N22">
        <v>0.88103614718652012</v>
      </c>
    </row>
    <row r="23" spans="1:14" x14ac:dyDescent="0.35">
      <c r="A23">
        <v>2050</v>
      </c>
      <c r="B23" t="s">
        <v>34</v>
      </c>
      <c r="C23" t="s">
        <v>17</v>
      </c>
      <c r="D23">
        <v>8751251932.356945</v>
      </c>
      <c r="E23">
        <v>203199739.57323471</v>
      </c>
      <c r="F23">
        <v>28635.197067260749</v>
      </c>
      <c r="G23">
        <v>1600222502.5669568</v>
      </c>
      <c r="H23">
        <v>206654791.29868335</v>
      </c>
      <c r="I23">
        <v>13106.198120117173</v>
      </c>
      <c r="J23">
        <v>220887.2017822265</v>
      </c>
      <c r="K23">
        <v>2856761354.772131</v>
      </c>
      <c r="M23">
        <v>13618352949.164921</v>
      </c>
      <c r="N23">
        <v>0.84073874323067921</v>
      </c>
    </row>
    <row r="24" spans="1:14" x14ac:dyDescent="0.35">
      <c r="A24">
        <v>2050</v>
      </c>
      <c r="B24" t="s">
        <v>34</v>
      </c>
      <c r="C24" t="s">
        <v>18</v>
      </c>
      <c r="D24">
        <v>13672108.427047739</v>
      </c>
      <c r="E24">
        <v>1348945.7249450665</v>
      </c>
      <c r="F24">
        <v>306835.15197753871</v>
      </c>
      <c r="G24">
        <v>321564139.07775867</v>
      </c>
      <c r="H24">
        <v>13811081.043602007</v>
      </c>
      <c r="I24">
        <v>218935.42968749985</v>
      </c>
      <c r="J24">
        <v>310363.42369079671</v>
      </c>
      <c r="K24">
        <v>7671347.9906158447</v>
      </c>
      <c r="M24">
        <v>358903756.26932514</v>
      </c>
      <c r="N24">
        <v>1.2599519601870228</v>
      </c>
    </row>
    <row r="25" spans="1:14" x14ac:dyDescent="0.35">
      <c r="A25">
        <v>2050</v>
      </c>
      <c r="B25" t="s">
        <v>34</v>
      </c>
      <c r="C25" t="s">
        <v>19</v>
      </c>
      <c r="D25">
        <v>4832840130.1133156</v>
      </c>
      <c r="E25">
        <v>7620146.7579650152</v>
      </c>
      <c r="F25">
        <v>529791129.69626623</v>
      </c>
      <c r="G25">
        <v>462279510.60512739</v>
      </c>
      <c r="H25">
        <v>7856756.6022949554</v>
      </c>
      <c r="I25">
        <v>105625058.39700325</v>
      </c>
      <c r="J25">
        <v>35741602.314621992</v>
      </c>
      <c r="K25">
        <v>63107755.198669605</v>
      </c>
      <c r="M25">
        <v>6044862089.6852636</v>
      </c>
      <c r="N25">
        <v>0.53972983694980736</v>
      </c>
    </row>
    <row r="26" spans="1:14" x14ac:dyDescent="0.35">
      <c r="A26">
        <v>2050</v>
      </c>
      <c r="B26" t="s">
        <v>34</v>
      </c>
      <c r="C26" t="s">
        <v>20</v>
      </c>
      <c r="D26">
        <v>17514709637.365326</v>
      </c>
      <c r="E26">
        <v>211922972.53625497</v>
      </c>
      <c r="F26">
        <v>12531198.536987297</v>
      </c>
      <c r="G26">
        <v>748377164.32508504</v>
      </c>
      <c r="H26">
        <v>482538.75236511312</v>
      </c>
      <c r="I26">
        <v>85.882034301746899</v>
      </c>
      <c r="J26">
        <v>2717826.3832092262</v>
      </c>
      <c r="K26">
        <v>3250198637.9735885</v>
      </c>
      <c r="M26">
        <v>21740940061.754848</v>
      </c>
      <c r="N26">
        <v>1.0766630159274799</v>
      </c>
    </row>
    <row r="27" spans="1:14" x14ac:dyDescent="0.35">
      <c r="A27">
        <v>2050</v>
      </c>
      <c r="B27" t="s">
        <v>34</v>
      </c>
      <c r="C27" t="s">
        <v>58</v>
      </c>
      <c r="D27">
        <v>31112473808.262634</v>
      </c>
      <c r="E27">
        <v>424091804.59239978</v>
      </c>
      <c r="F27">
        <v>542657798.58229828</v>
      </c>
      <c r="G27">
        <v>3132443316.5749278</v>
      </c>
      <c r="H27">
        <v>228805167.69694543</v>
      </c>
      <c r="I27">
        <v>105857185.90684517</v>
      </c>
      <c r="J27">
        <v>38990679.323304243</v>
      </c>
      <c r="K27">
        <v>6177739095.9350052</v>
      </c>
      <c r="M27">
        <v>41763058856.874359</v>
      </c>
      <c r="N27">
        <v>0.87232415544272168</v>
      </c>
    </row>
    <row r="28" spans="1:14" x14ac:dyDescent="0.35">
      <c r="A28">
        <v>2050</v>
      </c>
      <c r="B28" t="s">
        <v>33</v>
      </c>
      <c r="C28" t="s">
        <v>17</v>
      </c>
      <c r="D28">
        <v>-1725578214.4588287</v>
      </c>
      <c r="E28">
        <v>1722950.3571281421</v>
      </c>
      <c r="F28">
        <v>5350.6021118164008</v>
      </c>
      <c r="G28">
        <v>-225264115.61932367</v>
      </c>
      <c r="H28">
        <v>-45050191.483276375</v>
      </c>
      <c r="I28">
        <v>-202.1105957031248</v>
      </c>
      <c r="J28">
        <v>2604.1677246093759</v>
      </c>
      <c r="K28">
        <v>-441841327.54323596</v>
      </c>
      <c r="M28">
        <v>-2436003146.0882959</v>
      </c>
      <c r="N28">
        <v>-0.15038839360334252</v>
      </c>
    </row>
    <row r="29" spans="1:14" x14ac:dyDescent="0.35">
      <c r="A29">
        <v>2050</v>
      </c>
      <c r="B29" t="s">
        <v>33</v>
      </c>
      <c r="C29" t="s">
        <v>18</v>
      </c>
      <c r="D29">
        <v>354152.55832672125</v>
      </c>
      <c r="E29">
        <v>242245.07980346694</v>
      </c>
      <c r="F29">
        <v>20340.889617919893</v>
      </c>
      <c r="G29">
        <v>-19222001.023864739</v>
      </c>
      <c r="H29">
        <v>515822.72987365682</v>
      </c>
      <c r="I29">
        <v>6589.3714141845749</v>
      </c>
      <c r="J29">
        <v>-64987.2882537841</v>
      </c>
      <c r="K29">
        <v>64899.99025726314</v>
      </c>
      <c r="M29">
        <v>-18082937.69282531</v>
      </c>
      <c r="N29">
        <v>-6.3481176761265135E-2</v>
      </c>
    </row>
    <row r="30" spans="1:14" x14ac:dyDescent="0.35">
      <c r="A30">
        <v>2050</v>
      </c>
      <c r="B30" t="s">
        <v>33</v>
      </c>
      <c r="C30" t="s">
        <v>19</v>
      </c>
      <c r="D30">
        <v>-1859766470.7381828</v>
      </c>
      <c r="E30">
        <v>-12288298.055343635</v>
      </c>
      <c r="F30">
        <v>-165017671.39166248</v>
      </c>
      <c r="G30">
        <v>-321536387.47378761</v>
      </c>
      <c r="H30">
        <v>-9327670.3462219201</v>
      </c>
      <c r="I30">
        <v>-25359025.51522829</v>
      </c>
      <c r="J30">
        <v>-13535264.305067051</v>
      </c>
      <c r="K30">
        <v>-17238205.622741703</v>
      </c>
      <c r="M30">
        <v>-2424068993.4482355</v>
      </c>
      <c r="N30">
        <v>-0.21643874470211794</v>
      </c>
    </row>
    <row r="31" spans="1:14" x14ac:dyDescent="0.35">
      <c r="A31">
        <v>2050</v>
      </c>
      <c r="B31" t="s">
        <v>33</v>
      </c>
      <c r="C31" t="s">
        <v>20</v>
      </c>
      <c r="D31">
        <v>-841337552.0603137</v>
      </c>
      <c r="E31">
        <v>20987390.747772235</v>
      </c>
      <c r="F31">
        <v>975307.28190612793</v>
      </c>
      <c r="G31">
        <v>-88457640.541545868</v>
      </c>
      <c r="H31">
        <v>72021.613418579087</v>
      </c>
      <c r="I31">
        <v>-23185.645065307599</v>
      </c>
      <c r="J31">
        <v>293661.59559631365</v>
      </c>
      <c r="K31">
        <v>90176989.476844743</v>
      </c>
      <c r="M31">
        <v>-817313007.53138685</v>
      </c>
      <c r="N31">
        <v>-4.0475282354210863E-2</v>
      </c>
    </row>
    <row r="32" spans="1:14" x14ac:dyDescent="0.35">
      <c r="A32">
        <v>2050</v>
      </c>
      <c r="B32" t="s">
        <v>33</v>
      </c>
      <c r="C32" t="s">
        <v>58</v>
      </c>
      <c r="D32">
        <v>-4426328084.6989985</v>
      </c>
      <c r="E32">
        <v>10664288.12936021</v>
      </c>
      <c r="F32">
        <v>-164016672.61802661</v>
      </c>
      <c r="G32">
        <v>-654480144.65852189</v>
      </c>
      <c r="H32">
        <v>-53790017.486206055</v>
      </c>
      <c r="I32">
        <v>-25375823.899475116</v>
      </c>
      <c r="J32">
        <v>-13303985.829999913</v>
      </c>
      <c r="K32">
        <v>-368837643.69887567</v>
      </c>
      <c r="M32">
        <v>-5695468084.7607441</v>
      </c>
      <c r="N32">
        <v>-0.11896385281347971</v>
      </c>
    </row>
    <row r="33" spans="1:14" x14ac:dyDescent="0.35">
      <c r="A33">
        <v>2050</v>
      </c>
      <c r="B33" t="s">
        <v>34</v>
      </c>
      <c r="C33" t="s">
        <v>17</v>
      </c>
      <c r="D33">
        <v>-1491030125.278815</v>
      </c>
      <c r="E33">
        <v>3989915.1964035034</v>
      </c>
      <c r="F33">
        <v>4005.4329681396503</v>
      </c>
      <c r="G33">
        <v>-241835430.36501247</v>
      </c>
      <c r="H33">
        <v>-39730755.210594192</v>
      </c>
      <c r="I33">
        <v>-296.80163574218761</v>
      </c>
      <c r="J33">
        <v>8769.7286376953125</v>
      </c>
      <c r="K33">
        <v>-622807519.49093652</v>
      </c>
      <c r="M33">
        <v>-2391401436.7889843</v>
      </c>
      <c r="N33">
        <v>-0.14763487523278634</v>
      </c>
    </row>
    <row r="34" spans="1:14" x14ac:dyDescent="0.35">
      <c r="A34">
        <v>2050</v>
      </c>
      <c r="B34" t="s">
        <v>34</v>
      </c>
      <c r="C34" t="s">
        <v>18</v>
      </c>
      <c r="D34">
        <v>1476853.5900116002</v>
      </c>
      <c r="E34">
        <v>385801.68243408052</v>
      </c>
      <c r="F34">
        <v>25515.30093383788</v>
      </c>
      <c r="G34">
        <v>9773807.0159912407</v>
      </c>
      <c r="H34">
        <v>2389721.0409164396</v>
      </c>
      <c r="I34">
        <v>31416.813812255852</v>
      </c>
      <c r="J34">
        <v>25513.037673950192</v>
      </c>
      <c r="K34">
        <v>390586.09455871617</v>
      </c>
      <c r="M34">
        <v>14499214.57633212</v>
      </c>
      <c r="N34">
        <v>5.0900313823723752E-2</v>
      </c>
    </row>
    <row r="35" spans="1:14" x14ac:dyDescent="0.35">
      <c r="A35">
        <v>2050</v>
      </c>
      <c r="B35" t="s">
        <v>34</v>
      </c>
      <c r="C35" t="s">
        <v>19</v>
      </c>
      <c r="D35">
        <v>-2876356077.7155485</v>
      </c>
      <c r="E35">
        <v>-12443792.973327639</v>
      </c>
      <c r="F35">
        <v>-166957377.16518432</v>
      </c>
      <c r="G35">
        <v>-370155579.62297982</v>
      </c>
      <c r="H35">
        <v>-8532275.717468258</v>
      </c>
      <c r="I35">
        <v>-34117652.374969497</v>
      </c>
      <c r="J35">
        <v>-14434167.63243676</v>
      </c>
      <c r="K35">
        <v>-20066224.228576668</v>
      </c>
      <c r="M35">
        <v>-3503063147.4304914</v>
      </c>
      <c r="N35">
        <v>-0.31277929476898642</v>
      </c>
    </row>
    <row r="36" spans="1:14" x14ac:dyDescent="0.35">
      <c r="A36">
        <v>2050</v>
      </c>
      <c r="B36" t="s">
        <v>34</v>
      </c>
      <c r="C36" t="s">
        <v>20</v>
      </c>
      <c r="D36">
        <v>-553976759.56912625</v>
      </c>
      <c r="E36">
        <v>21313956.613769542</v>
      </c>
      <c r="F36">
        <v>1499165.5627441353</v>
      </c>
      <c r="G36">
        <v>-51495662.26433181</v>
      </c>
      <c r="H36">
        <v>82718.312026977452</v>
      </c>
      <c r="I36">
        <v>-22552.836837768551</v>
      </c>
      <c r="J36">
        <v>434158.46740722639</v>
      </c>
      <c r="K36">
        <v>54383123.030960031</v>
      </c>
      <c r="M36">
        <v>-527781852.68338794</v>
      </c>
      <c r="N36">
        <v>-2.6137011538958397E-2</v>
      </c>
    </row>
    <row r="37" spans="1:14" x14ac:dyDescent="0.35">
      <c r="A37">
        <v>2050</v>
      </c>
      <c r="B37" t="s">
        <v>34</v>
      </c>
      <c r="C37" t="s">
        <v>58</v>
      </c>
      <c r="D37">
        <v>-4919886108.9734783</v>
      </c>
      <c r="E37">
        <v>13245880.519279487</v>
      </c>
      <c r="F37">
        <v>-165428690.8685382</v>
      </c>
      <c r="G37">
        <v>-653712865.23633289</v>
      </c>
      <c r="H37">
        <v>-45790591.575119033</v>
      </c>
      <c r="I37">
        <v>-34109085.199630752</v>
      </c>
      <c r="J37">
        <v>-13965726.398717888</v>
      </c>
      <c r="K37">
        <v>-588100034.59399438</v>
      </c>
      <c r="M37">
        <v>-6407747222.3265314</v>
      </c>
      <c r="N37">
        <v>-0.13384155368414452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E0AB9E2D8D5894898F96C1E3D31D56C" ma:contentTypeVersion="13" ma:contentTypeDescription="Create a new document." ma:contentTypeScope="" ma:versionID="735484932eea912148f19e36f0659a6a">
  <xsd:schema xmlns:xsd="http://www.w3.org/2001/XMLSchema" xmlns:xs="http://www.w3.org/2001/XMLSchema" xmlns:p="http://schemas.microsoft.com/office/2006/metadata/properties" xmlns:ns3="9c5b454a-81d6-46c5-be72-8d9b04583a2d" xmlns:ns4="d633d9b0-d173-42ee-9584-b0cffcfb3934" targetNamespace="http://schemas.microsoft.com/office/2006/metadata/properties" ma:root="true" ma:fieldsID="775754e2536a2c84c67266b5e9f6a9c7" ns3:_="" ns4:_="">
    <xsd:import namespace="9c5b454a-81d6-46c5-be72-8d9b04583a2d"/>
    <xsd:import namespace="d633d9b0-d173-42ee-9584-b0cffcfb3934"/>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Loca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5b454a-81d6-46c5-be72-8d9b04583a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633d9b0-d173-42ee-9584-b0cffcfb393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1B1A04B-3573-4D62-9DE1-386A6DDDADA4}">
  <ds:schemaRefs>
    <ds:schemaRef ds:uri="9c5b454a-81d6-46c5-be72-8d9b04583a2d"/>
    <ds:schemaRef ds:uri="http://purl.org/dc/terms/"/>
    <ds:schemaRef ds:uri="http://www.w3.org/XML/1998/namespace"/>
    <ds:schemaRef ds:uri="http://purl.org/dc/elements/1.1/"/>
    <ds:schemaRef ds:uri="http://purl.org/dc/dcmitype/"/>
    <ds:schemaRef ds:uri="http://schemas.microsoft.com/office/2006/documentManagement/types"/>
    <ds:schemaRef ds:uri="http://schemas.microsoft.com/office/infopath/2007/PartnerControls"/>
    <ds:schemaRef ds:uri="http://schemas.openxmlformats.org/package/2006/metadata/core-properties"/>
    <ds:schemaRef ds:uri="d633d9b0-d173-42ee-9584-b0cffcfb3934"/>
    <ds:schemaRef ds:uri="http://schemas.microsoft.com/office/2006/metadata/properties"/>
  </ds:schemaRefs>
</ds:datastoreItem>
</file>

<file path=customXml/itemProps2.xml><?xml version="1.0" encoding="utf-8"?>
<ds:datastoreItem xmlns:ds="http://schemas.openxmlformats.org/officeDocument/2006/customXml" ds:itemID="{B316EE9C-9EA3-41F0-BC3A-F624DC3F4E4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5b454a-81d6-46c5-be72-8d9b04583a2d"/>
    <ds:schemaRef ds:uri="d633d9b0-d173-42ee-9584-b0cffcfb39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F72087F-2041-48E3-9FE7-955FEEFF425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notes</vt:lpstr>
      <vt:lpstr>regions</vt:lpstr>
      <vt:lpstr>Table 7</vt:lpstr>
      <vt:lpstr>Feedcrops_suff</vt:lpstr>
      <vt:lpstr>Residues_suff</vt:lpstr>
      <vt:lpstr>Grasses_suff</vt:lpstr>
      <vt:lpstr>Stover indices</vt:lpstr>
      <vt:lpstr>Crop Prod</vt:lpstr>
      <vt:lpstr>Grass prod</vt:lpstr>
      <vt:lpstr>Grass area</vt:lpstr>
      <vt:lpstr>Grass yield</vt:lpstr>
      <vt:lpstr>pasture base PH</vt:lpstr>
      <vt:lpstr>pasture base HA</vt:lpstr>
      <vt:lpstr>pasture rcp45 PH </vt:lpstr>
      <vt:lpstr>pasture rcp 45 HA</vt:lpstr>
      <vt:lpstr>pasture rcp85 PH</vt:lpstr>
      <vt:lpstr>pasture rcp85_HA</vt:lpstr>
      <vt:lpstr>CalcFd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Enahoro, Dolapo (ILRI)</dc:creator>
  <cp:lastModifiedBy>Enahoro, Dolapo (ILRI)</cp:lastModifiedBy>
  <dcterms:created xsi:type="dcterms:W3CDTF">2020-04-21T16:25:37Z</dcterms:created>
  <dcterms:modified xsi:type="dcterms:W3CDTF">2021-05-12T20:57:27Z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0x0101008E0AB9E2D8D5894898F96C1E3D31D56C</vt:lpwstr>
  </property>
</Properties>
</file>