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mason-dcroz\Desktop\IMPACT_3\TRUNK\IMPACTv3.0\InputFiles\IMPACT3\"/>
    </mc:Choice>
  </mc:AlternateContent>
  <bookViews>
    <workbookView xWindow="132" yWindow="540" windowWidth="15036" windowHeight="8880" activeTab="1"/>
  </bookViews>
  <sheets>
    <sheet name="INDEX" sheetId="2" r:id="rId1"/>
    <sheet name="PW" sheetId="1" r:id="rId2"/>
  </sheets>
  <calcPr calcId="152511"/>
</workbook>
</file>

<file path=xl/calcChain.xml><?xml version="1.0" encoding="utf-8"?>
<calcChain xmlns="http://schemas.openxmlformats.org/spreadsheetml/2006/main">
  <c r="B57" i="1" l="1"/>
  <c r="H24" i="1"/>
  <c r="R23" i="1"/>
  <c r="R22" i="1"/>
</calcChain>
</file>

<file path=xl/comments1.xml><?xml version="1.0" encoding="utf-8"?>
<comments xmlns="http://schemas.openxmlformats.org/spreadsheetml/2006/main">
  <authors>
    <author>Mason-D'Croz, Daniel (IFPRI)</author>
  </authors>
  <commentList>
    <comment ref="G57" authorId="0" shapeId="0">
      <text>
        <r>
          <rPr>
            <b/>
            <sz val="9"/>
            <color indexed="81"/>
            <rFont val="Tahoma"/>
            <charset val="1"/>
          </rPr>
          <t>Mason-D'Croz, Daniel (IFPRI):</t>
        </r>
        <r>
          <rPr>
            <sz val="9"/>
            <color indexed="81"/>
            <rFont val="Tahoma"/>
            <charset val="1"/>
          </rPr>
          <t xml:space="preserve">
Wheat starting price is adjusted to reflect historical wedge between maize and wheat</t>
        </r>
      </text>
    </comment>
  </commentList>
</comments>
</file>

<file path=xl/sharedStrings.xml><?xml version="1.0" encoding="utf-8"?>
<sst xmlns="http://schemas.openxmlformats.org/spreadsheetml/2006/main" count="87" uniqueCount="81">
  <si>
    <t>cbana</t>
  </si>
  <si>
    <t>cbarl</t>
  </si>
  <si>
    <t>cbean</t>
  </si>
  <si>
    <t>cbeef</t>
  </si>
  <si>
    <t>ccafe</t>
  </si>
  <si>
    <t>ccass</t>
  </si>
  <si>
    <t>cchkp</t>
  </si>
  <si>
    <t>ccoco</t>
  </si>
  <si>
    <t>ccott</t>
  </si>
  <si>
    <t>ccowp</t>
  </si>
  <si>
    <t>ceggs</t>
  </si>
  <si>
    <t>cgdml</t>
  </si>
  <si>
    <t>cgdol</t>
  </si>
  <si>
    <t>cgrnd</t>
  </si>
  <si>
    <t>clamb</t>
  </si>
  <si>
    <t>clent</t>
  </si>
  <si>
    <t>cmaiz</t>
  </si>
  <si>
    <t>cmilk</t>
  </si>
  <si>
    <t>cmill</t>
  </si>
  <si>
    <t>cocer</t>
  </si>
  <si>
    <t>copul</t>
  </si>
  <si>
    <t>corat</t>
  </si>
  <si>
    <t>cothr</t>
  </si>
  <si>
    <t>cpigp</t>
  </si>
  <si>
    <t>cpkml</t>
  </si>
  <si>
    <t>cpkol</t>
  </si>
  <si>
    <t>cpkrl</t>
  </si>
  <si>
    <t>cplnt</t>
  </si>
  <si>
    <t>cplol</t>
  </si>
  <si>
    <t>cpork</t>
  </si>
  <si>
    <t>cpota</t>
  </si>
  <si>
    <t>cpoul</t>
  </si>
  <si>
    <t>crice</t>
  </si>
  <si>
    <t>crpml</t>
  </si>
  <si>
    <t>crpol</t>
  </si>
  <si>
    <t>crpsd</t>
  </si>
  <si>
    <t>csbml</t>
  </si>
  <si>
    <t>csbol</t>
  </si>
  <si>
    <t>csfml</t>
  </si>
  <si>
    <t>csfol</t>
  </si>
  <si>
    <t>csnfl</t>
  </si>
  <si>
    <t>csorg</t>
  </si>
  <si>
    <t>csoyb</t>
  </si>
  <si>
    <t>csubf</t>
  </si>
  <si>
    <t>csugr</t>
  </si>
  <si>
    <t>cswpt</t>
  </si>
  <si>
    <t>cteas</t>
  </si>
  <si>
    <t>ctemf</t>
  </si>
  <si>
    <t>ctols</t>
  </si>
  <si>
    <t>ctoml</t>
  </si>
  <si>
    <t>ctool</t>
  </si>
  <si>
    <t>cvege</t>
  </si>
  <si>
    <t>cwhea</t>
  </si>
  <si>
    <t>cyams</t>
  </si>
  <si>
    <t>Type</t>
  </si>
  <si>
    <t>Parameter/Set Name</t>
  </si>
  <si>
    <t>Sheet Location</t>
  </si>
  <si>
    <t>rdim</t>
  </si>
  <si>
    <t>cdim</t>
  </si>
  <si>
    <t>par</t>
  </si>
  <si>
    <t>Used/Not USED</t>
  </si>
  <si>
    <t>Description</t>
  </si>
  <si>
    <t>Used</t>
  </si>
  <si>
    <t>PW</t>
  </si>
  <si>
    <t>PW!A4</t>
  </si>
  <si>
    <t>2005 Base Year Commodity Prices</t>
  </si>
  <si>
    <t>2005 USD / mt</t>
  </si>
  <si>
    <t>Source: AMAD WUV Database</t>
  </si>
  <si>
    <t>2005 World Commodity Prices</t>
  </si>
  <si>
    <t>Index for reading in Commodity Prices</t>
  </si>
  <si>
    <t>version</t>
  </si>
  <si>
    <t>year</t>
  </si>
  <si>
    <t>month</t>
  </si>
  <si>
    <t>day</t>
  </si>
  <si>
    <t>pw!d5</t>
  </si>
  <si>
    <t>Pink Sheets Adjustment for Maize and Wheat</t>
  </si>
  <si>
    <t>Maize</t>
  </si>
  <si>
    <t>Wheat</t>
  </si>
  <si>
    <t>Average</t>
  </si>
  <si>
    <t>Average wedge:</t>
  </si>
  <si>
    <t>Old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</si>
</sst>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2" fillId="0" borderId="1" xfId="1" applyFont="1" applyBorder="1"/>
    <xf numFmtId="0" fontId="3" fillId="0" borderId="0" xfId="2" applyAlignment="1" applyProtection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43" fontId="0" fillId="0" borderId="0" xfId="3" applyFont="1"/>
  </cellXfs>
  <cellStyles count="4">
    <cellStyle name="Comma" xfId="3" builtinId="3"/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6" sqref="C6"/>
    </sheetView>
  </sheetViews>
  <sheetFormatPr defaultRowHeight="14.4"/>
  <cols>
    <col min="1" max="1" width="16" style="2" customWidth="1"/>
    <col min="2" max="2" width="18.44140625" style="2" bestFit="1" customWidth="1"/>
    <col min="3" max="3" width="26" style="2" bestFit="1" customWidth="1"/>
    <col min="4" max="4" width="4.6640625" style="2" bestFit="1" customWidth="1"/>
    <col min="5" max="5" width="4.88671875" style="2" bestFit="1" customWidth="1"/>
    <col min="6" max="16384" width="8.88671875" style="2"/>
  </cols>
  <sheetData>
    <row r="1" spans="1:5">
      <c r="A1" s="1" t="s">
        <v>69</v>
      </c>
      <c r="D1" s="1"/>
      <c r="E1" s="1"/>
    </row>
    <row r="2" spans="1:5">
      <c r="A2" s="1" t="s">
        <v>54</v>
      </c>
      <c r="B2" s="1" t="s">
        <v>55</v>
      </c>
      <c r="C2" s="1" t="s">
        <v>56</v>
      </c>
      <c r="D2" s="1"/>
      <c r="E2" s="1"/>
    </row>
    <row r="3" spans="1:5">
      <c r="A3" s="3"/>
      <c r="B3" s="3"/>
      <c r="C3" s="3"/>
      <c r="D3" s="3" t="s">
        <v>57</v>
      </c>
      <c r="E3" s="3" t="s">
        <v>58</v>
      </c>
    </row>
    <row r="4" spans="1:5">
      <c r="A4" s="1" t="s">
        <v>59</v>
      </c>
      <c r="B4" s="1" t="s">
        <v>63</v>
      </c>
      <c r="C4" s="1" t="s">
        <v>64</v>
      </c>
      <c r="D4" s="1">
        <v>1</v>
      </c>
      <c r="E4" s="1">
        <v>0</v>
      </c>
    </row>
    <row r="5" spans="1:5">
      <c r="A5" s="1" t="s">
        <v>59</v>
      </c>
      <c r="B5" s="1" t="s">
        <v>70</v>
      </c>
      <c r="C5" s="1" t="s">
        <v>74</v>
      </c>
      <c r="D5" s="1">
        <v>1</v>
      </c>
      <c r="E5" s="1">
        <v>1</v>
      </c>
    </row>
    <row r="17" spans="1:3">
      <c r="A17" s="3" t="s">
        <v>56</v>
      </c>
      <c r="B17" s="3" t="s">
        <v>60</v>
      </c>
      <c r="C17" s="3" t="s">
        <v>61</v>
      </c>
    </row>
    <row r="18" spans="1:3">
      <c r="A18" s="4" t="s">
        <v>63</v>
      </c>
      <c r="B18" s="2" t="s">
        <v>62</v>
      </c>
      <c r="C18" s="2" t="s">
        <v>68</v>
      </c>
    </row>
  </sheetData>
  <hyperlinks>
    <hyperlink ref="A18" location="PW!A1" display="P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F55" sqref="F55"/>
    </sheetView>
  </sheetViews>
  <sheetFormatPr defaultRowHeight="14.4"/>
  <cols>
    <col min="1" max="1" width="29" bestFit="1" customWidth="1"/>
    <col min="2" max="2" width="7.5546875" style="6" bestFit="1" customWidth="1"/>
  </cols>
  <sheetData>
    <row r="1" spans="1:5">
      <c r="A1" t="s">
        <v>65</v>
      </c>
    </row>
    <row r="2" spans="1:5">
      <c r="A2" t="s">
        <v>66</v>
      </c>
    </row>
    <row r="3" spans="1:5">
      <c r="A3" t="s">
        <v>67</v>
      </c>
      <c r="D3" t="s">
        <v>70</v>
      </c>
    </row>
    <row r="4" spans="1:5">
      <c r="A4" s="5"/>
      <c r="B4" s="7" t="s">
        <v>63</v>
      </c>
    </row>
    <row r="5" spans="1:5">
      <c r="A5" s="6" t="s">
        <v>0</v>
      </c>
      <c r="B5" s="6">
        <v>515.98681640625</v>
      </c>
      <c r="D5" t="s">
        <v>70</v>
      </c>
      <c r="E5">
        <v>1</v>
      </c>
    </row>
    <row r="6" spans="1:5">
      <c r="A6" s="6" t="s">
        <v>1</v>
      </c>
      <c r="B6" s="6">
        <v>166.09260559082</v>
      </c>
      <c r="D6" t="s">
        <v>71</v>
      </c>
      <c r="E6">
        <v>2015</v>
      </c>
    </row>
    <row r="7" spans="1:5">
      <c r="A7" s="6" t="s">
        <v>2</v>
      </c>
      <c r="B7" s="6">
        <v>1680.88977050781</v>
      </c>
      <c r="D7" t="s">
        <v>72</v>
      </c>
      <c r="E7">
        <v>4</v>
      </c>
    </row>
    <row r="8" spans="1:5">
      <c r="A8" s="6" t="s">
        <v>3</v>
      </c>
      <c r="B8" s="6">
        <v>2933.2021484375</v>
      </c>
      <c r="D8" t="s">
        <v>73</v>
      </c>
      <c r="E8">
        <v>13</v>
      </c>
    </row>
    <row r="9" spans="1:5">
      <c r="A9" s="6" t="s">
        <v>4</v>
      </c>
      <c r="B9" s="6">
        <v>1508.08703613281</v>
      </c>
    </row>
    <row r="10" spans="1:5">
      <c r="A10" s="6" t="s">
        <v>5</v>
      </c>
      <c r="B10" s="6">
        <v>116.889366149902</v>
      </c>
    </row>
    <row r="11" spans="1:5">
      <c r="A11" s="6" t="s">
        <v>6</v>
      </c>
      <c r="B11" s="6">
        <v>495.58563232421898</v>
      </c>
    </row>
    <row r="12" spans="1:5">
      <c r="A12" s="6" t="s">
        <v>7</v>
      </c>
      <c r="B12" s="6">
        <v>1706.3935546875</v>
      </c>
    </row>
    <row r="13" spans="1:5">
      <c r="A13" s="6" t="s">
        <v>8</v>
      </c>
      <c r="B13" s="6">
        <v>1311.14086914063</v>
      </c>
    </row>
    <row r="14" spans="1:5">
      <c r="A14" s="6" t="s">
        <v>9</v>
      </c>
      <c r="B14" s="6">
        <v>583.17584228515602</v>
      </c>
    </row>
    <row r="15" spans="1:5">
      <c r="A15" s="6" t="s">
        <v>10</v>
      </c>
      <c r="B15" s="6">
        <v>1722.587890625</v>
      </c>
    </row>
    <row r="16" spans="1:5">
      <c r="A16" s="6" t="s">
        <v>11</v>
      </c>
      <c r="B16" s="6">
        <v>199.8076171875</v>
      </c>
    </row>
    <row r="17" spans="1:18">
      <c r="A17" s="6" t="s">
        <v>12</v>
      </c>
      <c r="B17" s="6">
        <v>1104.21057128906</v>
      </c>
    </row>
    <row r="18" spans="1:18">
      <c r="A18" s="6" t="s">
        <v>13</v>
      </c>
      <c r="B18" s="6">
        <v>740.82409667968795</v>
      </c>
    </row>
    <row r="19" spans="1:18">
      <c r="A19" s="6" t="s">
        <v>14</v>
      </c>
      <c r="B19" s="6">
        <v>3406.35693359375</v>
      </c>
    </row>
    <row r="20" spans="1:18">
      <c r="A20" s="6" t="s">
        <v>15</v>
      </c>
      <c r="B20" s="6">
        <v>488.57095336914102</v>
      </c>
      <c r="F20" t="s">
        <v>75</v>
      </c>
    </row>
    <row r="21" spans="1:18">
      <c r="A21" s="6" t="s">
        <v>16</v>
      </c>
      <c r="B21" s="6">
        <v>142.38444519043</v>
      </c>
      <c r="G21">
        <v>2000</v>
      </c>
      <c r="H21">
        <v>2001</v>
      </c>
      <c r="I21">
        <v>2002</v>
      </c>
      <c r="J21">
        <v>2003</v>
      </c>
      <c r="K21">
        <v>2004</v>
      </c>
      <c r="L21">
        <v>2005</v>
      </c>
      <c r="M21">
        <v>2006</v>
      </c>
      <c r="N21">
        <v>2007</v>
      </c>
      <c r="O21">
        <v>2008</v>
      </c>
      <c r="P21">
        <v>2009</v>
      </c>
      <c r="Q21">
        <v>2010</v>
      </c>
      <c r="R21" t="s">
        <v>78</v>
      </c>
    </row>
    <row r="22" spans="1:18">
      <c r="A22" s="6" t="s">
        <v>17</v>
      </c>
      <c r="B22" s="6">
        <v>466.52975463867199</v>
      </c>
      <c r="F22" t="s">
        <v>76</v>
      </c>
      <c r="G22" s="6">
        <v>111.280267486672</v>
      </c>
      <c r="H22" s="6">
        <v>117.05992171266701</v>
      </c>
      <c r="I22" s="6">
        <v>131.16695214110501</v>
      </c>
      <c r="J22" s="6">
        <v>132.34459030097099</v>
      </c>
      <c r="K22" s="6">
        <v>131.49316929140599</v>
      </c>
      <c r="L22" s="6">
        <v>112.505047391411</v>
      </c>
      <c r="M22" s="6">
        <v>135.50119821138699</v>
      </c>
      <c r="N22" s="6">
        <v>171.50309558874099</v>
      </c>
      <c r="O22" s="6">
        <v>216.96815770954399</v>
      </c>
      <c r="P22" s="6">
        <v>171.579946508381</v>
      </c>
      <c r="Q22" s="6">
        <v>185.91420833333399</v>
      </c>
      <c r="R22" s="6">
        <f>AVERAGE(G22:Q22)</f>
        <v>147.02877769778354</v>
      </c>
    </row>
    <row r="23" spans="1:18">
      <c r="A23" s="6" t="s">
        <v>18</v>
      </c>
      <c r="B23" s="6">
        <v>265.94754028320301</v>
      </c>
      <c r="F23" t="s">
        <v>77</v>
      </c>
      <c r="G23" s="6">
        <v>143.39873514239201</v>
      </c>
      <c r="H23" s="6">
        <v>165.59611307176399</v>
      </c>
      <c r="I23" s="6">
        <v>195.655397496825</v>
      </c>
      <c r="J23" s="6">
        <v>183.55542161141</v>
      </c>
      <c r="K23" s="6">
        <v>184.510083049006</v>
      </c>
      <c r="L23" s="6">
        <v>173.709330369529</v>
      </c>
      <c r="M23" s="6">
        <v>213.55673034162601</v>
      </c>
      <c r="N23" s="6">
        <v>267.42834960071599</v>
      </c>
      <c r="O23" s="6">
        <v>317.04528613640599</v>
      </c>
      <c r="P23" s="6">
        <v>232.287979547503</v>
      </c>
      <c r="Q23" s="6">
        <v>223.58210540486201</v>
      </c>
      <c r="R23" s="6">
        <f>AVERAGE(G23:Q23)</f>
        <v>209.12050288836718</v>
      </c>
    </row>
    <row r="24" spans="1:18">
      <c r="A24" s="6" t="s">
        <v>19</v>
      </c>
      <c r="B24" s="6">
        <v>137.70274353027301</v>
      </c>
      <c r="F24" t="s">
        <v>79</v>
      </c>
      <c r="H24" s="8">
        <f>R23/R22</f>
        <v>1.422310014153914</v>
      </c>
    </row>
    <row r="25" spans="1:18">
      <c r="A25" s="6" t="s">
        <v>20</v>
      </c>
      <c r="B25" s="6">
        <v>583.17584228515602</v>
      </c>
    </row>
    <row r="26" spans="1:18">
      <c r="A26" s="6" t="s">
        <v>21</v>
      </c>
      <c r="B26" s="6">
        <v>830.04876708984398</v>
      </c>
    </row>
    <row r="27" spans="1:18">
      <c r="A27" s="6" t="s">
        <v>22</v>
      </c>
      <c r="B27" s="6">
        <v>705.68035888671898</v>
      </c>
    </row>
    <row r="28" spans="1:18">
      <c r="A28" s="6" t="s">
        <v>23</v>
      </c>
      <c r="B28" s="6">
        <v>420.18014526367199</v>
      </c>
    </row>
    <row r="29" spans="1:18">
      <c r="A29" s="6" t="s">
        <v>24</v>
      </c>
      <c r="B29" s="6">
        <v>87.0367431640625</v>
      </c>
    </row>
    <row r="30" spans="1:18">
      <c r="A30" s="6" t="s">
        <v>25</v>
      </c>
      <c r="B30" s="6">
        <v>570.476806640625</v>
      </c>
    </row>
    <row r="31" spans="1:18">
      <c r="A31" s="6" t="s">
        <v>26</v>
      </c>
      <c r="B31" s="6">
        <v>301.99365234375</v>
      </c>
    </row>
    <row r="32" spans="1:18">
      <c r="A32" s="6" t="s">
        <v>27</v>
      </c>
      <c r="B32" s="6">
        <v>515.98681640625</v>
      </c>
    </row>
    <row r="33" spans="1:2">
      <c r="A33" s="6" t="s">
        <v>28</v>
      </c>
      <c r="B33" s="6">
        <v>467.24130249023398</v>
      </c>
    </row>
    <row r="34" spans="1:2">
      <c r="A34" s="6" t="s">
        <v>29</v>
      </c>
      <c r="B34" s="6">
        <v>1832.22790527344</v>
      </c>
    </row>
    <row r="35" spans="1:2">
      <c r="A35" s="6" t="s">
        <v>30</v>
      </c>
      <c r="B35" s="6">
        <v>257.85433959960898</v>
      </c>
    </row>
    <row r="36" spans="1:2">
      <c r="A36" s="6" t="s">
        <v>31</v>
      </c>
      <c r="B36" s="6">
        <v>1386.88513183594</v>
      </c>
    </row>
    <row r="37" spans="1:2">
      <c r="A37" s="6" t="s">
        <v>32</v>
      </c>
      <c r="B37" s="6">
        <v>335.47366333007801</v>
      </c>
    </row>
    <row r="38" spans="1:2">
      <c r="A38" s="6" t="s">
        <v>33</v>
      </c>
      <c r="B38" s="6">
        <v>234.53350830078099</v>
      </c>
    </row>
    <row r="39" spans="1:2">
      <c r="A39" s="6" t="s">
        <v>34</v>
      </c>
      <c r="B39" s="6">
        <v>469.06701660156301</v>
      </c>
    </row>
    <row r="40" spans="1:2">
      <c r="A40" s="6" t="s">
        <v>35</v>
      </c>
      <c r="B40" s="6">
        <v>351.80023193359398</v>
      </c>
    </row>
    <row r="41" spans="1:2">
      <c r="A41" s="6" t="s">
        <v>36</v>
      </c>
      <c r="B41" s="6">
        <v>250.10997009277301</v>
      </c>
    </row>
    <row r="42" spans="1:2">
      <c r="A42" s="6" t="s">
        <v>37</v>
      </c>
      <c r="B42" s="6">
        <v>570.77941894531295</v>
      </c>
    </row>
    <row r="43" spans="1:2">
      <c r="A43" s="6" t="s">
        <v>38</v>
      </c>
      <c r="B43" s="6">
        <v>128.98353576660199</v>
      </c>
    </row>
    <row r="44" spans="1:2">
      <c r="A44" s="6" t="s">
        <v>39</v>
      </c>
      <c r="B44" s="6">
        <v>665.05902099609398</v>
      </c>
    </row>
    <row r="45" spans="1:2">
      <c r="A45" s="6" t="s">
        <v>40</v>
      </c>
      <c r="B45" s="6">
        <v>460.34182739257801</v>
      </c>
    </row>
    <row r="46" spans="1:2">
      <c r="A46" s="6" t="s">
        <v>41</v>
      </c>
      <c r="B46" s="6">
        <v>134.36207580566401</v>
      </c>
    </row>
    <row r="47" spans="1:2">
      <c r="A47" s="6" t="s">
        <v>42</v>
      </c>
      <c r="B47" s="6">
        <v>294.87063598632801</v>
      </c>
    </row>
    <row r="48" spans="1:2">
      <c r="A48" s="6" t="s">
        <v>43</v>
      </c>
      <c r="B48" s="6">
        <v>846.94195556640602</v>
      </c>
    </row>
    <row r="49" spans="1:7">
      <c r="A49" s="6" t="s">
        <v>44</v>
      </c>
      <c r="B49" s="6">
        <v>321.57476806640602</v>
      </c>
    </row>
    <row r="50" spans="1:7">
      <c r="A50" s="6" t="s">
        <v>45</v>
      </c>
      <c r="B50" s="6">
        <v>673.099609375</v>
      </c>
    </row>
    <row r="51" spans="1:7">
      <c r="A51" s="6" t="s">
        <v>46</v>
      </c>
      <c r="B51" s="6">
        <v>2046.64233398438</v>
      </c>
    </row>
    <row r="52" spans="1:7">
      <c r="A52" s="6" t="s">
        <v>47</v>
      </c>
      <c r="B52" s="6">
        <v>1027.49462890625</v>
      </c>
    </row>
    <row r="53" spans="1:7">
      <c r="A53" s="6" t="s">
        <v>48</v>
      </c>
      <c r="B53" s="6">
        <v>427.26556396484398</v>
      </c>
    </row>
    <row r="54" spans="1:7">
      <c r="A54" s="6" t="s">
        <v>49</v>
      </c>
      <c r="B54" s="6">
        <v>148.62127685546901</v>
      </c>
    </row>
    <row r="55" spans="1:7">
      <c r="A55" s="6" t="s">
        <v>50</v>
      </c>
      <c r="B55" s="6">
        <v>717.28564453125</v>
      </c>
    </row>
    <row r="56" spans="1:7">
      <c r="A56" s="6" t="s">
        <v>51</v>
      </c>
      <c r="B56" s="6">
        <v>769.390380859375</v>
      </c>
    </row>
    <row r="57" spans="1:7">
      <c r="A57" s="6" t="s">
        <v>52</v>
      </c>
      <c r="B57" s="6">
        <f>B21*H24</f>
        <v>202.51482225409768</v>
      </c>
      <c r="F57" t="s">
        <v>80</v>
      </c>
      <c r="G57" s="6">
        <v>159.53950500488301</v>
      </c>
    </row>
    <row r="58" spans="1:7">
      <c r="A58" s="6" t="s">
        <v>53</v>
      </c>
      <c r="B58" s="6">
        <v>673.099609375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Mason-D'Croz, Daniel (IFPRI)</cp:lastModifiedBy>
  <dcterms:modified xsi:type="dcterms:W3CDTF">2015-04-13T20:52:56Z</dcterms:modified>
</cp:coreProperties>
</file>